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AAB26AA0-8EB4-4399-AB26-AB7CCF1F7927}" xr6:coauthVersionLast="47" xr6:coauthVersionMax="47" xr10:uidLastSave="{00000000-0000-0000-0000-000000000000}"/>
  <bookViews>
    <workbookView xWindow="37155" yWindow="675" windowWidth="21600" windowHeight="11295" xr2:uid="{DF72C41C-FBC3-4A57-B2D0-EDB2A4FCF73C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Price'!$A$4:$F$1258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Data'!$Z$5:$Z$1258,MIN('Stock Price'!$I$9,1254)):INDEX('Peer Data'!$Z$5:$Z$1258,MAX('Stock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Data'!$Q$5:$Q$1258,MIN('Stock Price'!$I$9,1254)):INDEX('Peer Data'!$Q$5:$Q$1258,MAX('Stock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Data'!$U$5:$U$1258,MIN('Stock Price'!$I$9,1254)):INDEX('Peer Data'!$U$5:$U$1258,MAX('Stock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Data'!$Y$5:$Y$1258,MIN('Stock Price'!$I$9,1254)):INDEX('Peer Data'!$Y$5:$Y$1258,MAX('Stock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Data'!$R$5:$R$1258,MIN('Stock Price'!$I$9,1254)):INDEX('Peer Data'!$R$5:$R$1258,MAX('Stock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Data'!$O$5:$O$1258,MIN('Stock Price'!$I$9,1254)):INDEX('Peer Data'!$O$5:$O$1258,MAX('Stock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Data'!$X$5:$X$1258,MIN('Stock Price'!$I$9,1254)):INDEX('Peer Data'!$X$5:$X$1258,MAX('Stock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Data'!$V$5:$V$1258,MIN('Stock Price'!$I$9,1254)):INDEX('Peer Data'!$V$5:$V$1258,MAX('Stock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Data'!$P$5:$P$1258,MIN('Stock Price'!$I$9,1254)):INDEX('Peer Data'!$P$5:$P$1258,MAX('Stock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Data'!$W$5:$W$1258,MIN('Stock Price'!$I$9,1254)):INDEX('Peer Data'!$W$5:$W$1258,MAX('Stock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Data'!$S$5:$S$1258,MIN('Stock Price'!$I$9,1254)):INDEX('Peer Data'!$S$5:$S$1258,MAX('Stock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Data'!$T$5:$T$1258,MIN('Stock Price'!$I$9,1254)):INDEX('Peer Data'!$T$5:$T$1258,MAX('Stock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P14" i="3" s="1"/>
  <c r="H30" i="3"/>
  <c r="I29" i="3"/>
  <c r="N13" i="3" s="1"/>
  <c r="H29" i="3"/>
  <c r="I28" i="3"/>
  <c r="P12" i="3" s="1"/>
  <c r="H28" i="3"/>
  <c r="C12" i="3" s="1"/>
  <c r="G12" i="3" s="1"/>
  <c r="I27" i="3"/>
  <c r="E11" i="3" s="1"/>
  <c r="H27" i="3"/>
  <c r="I26" i="3"/>
  <c r="E10" i="3" s="1"/>
  <c r="H26" i="3"/>
  <c r="I25" i="3"/>
  <c r="E9" i="3" s="1"/>
  <c r="H25" i="3"/>
  <c r="C9" i="3" s="1"/>
  <c r="I24" i="3"/>
  <c r="E8" i="3" s="1"/>
  <c r="H24" i="3"/>
  <c r="C8" i="3" s="1"/>
  <c r="I23" i="3"/>
  <c r="P7" i="3" s="1"/>
  <c r="H23" i="3"/>
  <c r="I22" i="3"/>
  <c r="P6" i="3" s="1"/>
  <c r="H22" i="3"/>
  <c r="I21" i="3"/>
  <c r="N5" i="3" s="1"/>
  <c r="H21" i="3"/>
  <c r="I20" i="3"/>
  <c r="P4" i="3" s="1"/>
  <c r="H20" i="3"/>
  <c r="C4" i="3" s="1"/>
  <c r="G4" i="3" s="1"/>
  <c r="I19" i="3"/>
  <c r="E3" i="3" s="1"/>
  <c r="H19" i="3"/>
  <c r="M14" i="3"/>
  <c r="L14" i="3"/>
  <c r="E14" i="3"/>
  <c r="G14" i="3" s="1"/>
  <c r="C14" i="3"/>
  <c r="M13" i="3"/>
  <c r="L13" i="3"/>
  <c r="C13" i="3"/>
  <c r="M12" i="3"/>
  <c r="L12" i="3"/>
  <c r="E12" i="3"/>
  <c r="M11" i="3"/>
  <c r="L11" i="3"/>
  <c r="C11" i="3"/>
  <c r="P10" i="3"/>
  <c r="N10" i="3"/>
  <c r="R10" i="3" s="1"/>
  <c r="M10" i="3"/>
  <c r="L10" i="3"/>
  <c r="C10" i="3"/>
  <c r="G10" i="3" s="1"/>
  <c r="M9" i="3"/>
  <c r="L9" i="3"/>
  <c r="P8" i="3"/>
  <c r="N8" i="3"/>
  <c r="M8" i="3"/>
  <c r="L8" i="3"/>
  <c r="M7" i="3"/>
  <c r="L7" i="3"/>
  <c r="C7" i="3"/>
  <c r="M6" i="3"/>
  <c r="L6" i="3"/>
  <c r="E6" i="3"/>
  <c r="G6" i="3" s="1"/>
  <c r="C6" i="3"/>
  <c r="M5" i="3"/>
  <c r="L5" i="3"/>
  <c r="C5" i="3"/>
  <c r="M4" i="3"/>
  <c r="L4" i="3"/>
  <c r="E4" i="3"/>
  <c r="M3" i="3"/>
  <c r="M15" i="3" s="1"/>
  <c r="L3" i="3"/>
  <c r="C3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G3" i="3" l="1"/>
  <c r="G11" i="3"/>
  <c r="L15" i="3"/>
  <c r="E5" i="3"/>
  <c r="G5" i="3" s="1"/>
  <c r="E13" i="3"/>
  <c r="G13" i="3" s="1"/>
  <c r="P3" i="3"/>
  <c r="S3" i="3" s="1"/>
  <c r="P11" i="3"/>
  <c r="S11" i="3" s="1"/>
  <c r="S4" i="3"/>
  <c r="S12" i="3"/>
  <c r="N3" i="3"/>
  <c r="R3" i="3" s="1"/>
  <c r="S10" i="3"/>
  <c r="N7" i="3"/>
  <c r="R5" i="3"/>
  <c r="R13" i="3"/>
  <c r="E7" i="3"/>
  <c r="G7" i="3" s="1"/>
  <c r="N11" i="3"/>
  <c r="N9" i="3"/>
  <c r="P9" i="3"/>
  <c r="S6" i="3"/>
  <c r="G9" i="3"/>
  <c r="R9" i="3" s="1"/>
  <c r="G8" i="3"/>
  <c r="S14" i="3"/>
  <c r="P5" i="3"/>
  <c r="N6" i="3"/>
  <c r="R6" i="3" s="1"/>
  <c r="P13" i="3"/>
  <c r="N14" i="3"/>
  <c r="R14" i="3" s="1"/>
  <c r="N4" i="3"/>
  <c r="R4" i="3" s="1"/>
  <c r="N12" i="3"/>
  <c r="R12" i="3" s="1"/>
  <c r="I11" i="1"/>
  <c r="R7" i="3" l="1"/>
  <c r="S7" i="3"/>
  <c r="S13" i="3"/>
  <c r="S5" i="3"/>
  <c r="R11" i="3"/>
  <c r="S8" i="3"/>
  <c r="R8" i="3"/>
  <c r="R15" i="3" s="1"/>
  <c r="S9" i="3"/>
  <c r="Z5" i="2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429" i="2"/>
  <c r="Z437" i="2"/>
  <c r="Z445" i="2"/>
  <c r="Z453" i="2"/>
  <c r="Z461" i="2"/>
  <c r="Z469" i="2"/>
  <c r="Z477" i="2"/>
  <c r="Z485" i="2"/>
  <c r="Z493" i="2"/>
  <c r="Z501" i="2"/>
  <c r="Z509" i="2"/>
  <c r="Z517" i="2"/>
  <c r="Z525" i="2"/>
  <c r="Z533" i="2"/>
  <c r="Z541" i="2"/>
  <c r="Z549" i="2"/>
  <c r="Z557" i="2"/>
  <c r="Z565" i="2"/>
  <c r="Z573" i="2"/>
  <c r="Z581" i="2"/>
  <c r="Z589" i="2"/>
  <c r="Z597" i="2"/>
  <c r="Z605" i="2"/>
  <c r="Z613" i="2"/>
  <c r="Z621" i="2"/>
  <c r="Z629" i="2"/>
  <c r="Z6" i="2"/>
  <c r="Z14" i="2"/>
  <c r="Z22" i="2"/>
  <c r="Z30" i="2"/>
  <c r="Z38" i="2"/>
  <c r="Z46" i="2"/>
  <c r="Z54" i="2"/>
  <c r="Z62" i="2"/>
  <c r="Z70" i="2"/>
  <c r="Z78" i="2"/>
  <c r="Z86" i="2"/>
  <c r="Z94" i="2"/>
  <c r="Z102" i="2"/>
  <c r="Z110" i="2"/>
  <c r="Z118" i="2"/>
  <c r="Z126" i="2"/>
  <c r="Z134" i="2"/>
  <c r="Z142" i="2"/>
  <c r="Z150" i="2"/>
  <c r="Z158" i="2"/>
  <c r="Z166" i="2"/>
  <c r="Z174" i="2"/>
  <c r="Z182" i="2"/>
  <c r="Z190" i="2"/>
  <c r="Z198" i="2"/>
  <c r="Z206" i="2"/>
  <c r="Z214" i="2"/>
  <c r="Z222" i="2"/>
  <c r="Z230" i="2"/>
  <c r="Z238" i="2"/>
  <c r="Z246" i="2"/>
  <c r="Z254" i="2"/>
  <c r="Z262" i="2"/>
  <c r="Z270" i="2"/>
  <c r="Z278" i="2"/>
  <c r="Z286" i="2"/>
  <c r="Z294" i="2"/>
  <c r="Z302" i="2"/>
  <c r="Z310" i="2"/>
  <c r="Z318" i="2"/>
  <c r="Z326" i="2"/>
  <c r="Z334" i="2"/>
  <c r="Z342" i="2"/>
  <c r="Z350" i="2"/>
  <c r="Z358" i="2"/>
  <c r="Z366" i="2"/>
  <c r="Z374" i="2"/>
  <c r="Z382" i="2"/>
  <c r="Z390" i="2"/>
  <c r="Z398" i="2"/>
  <c r="Z406" i="2"/>
  <c r="Z414" i="2"/>
  <c r="Z422" i="2"/>
  <c r="Z430" i="2"/>
  <c r="Z438" i="2"/>
  <c r="Z446" i="2"/>
  <c r="Z454" i="2"/>
  <c r="Z462" i="2"/>
  <c r="Z470" i="2"/>
  <c r="Z478" i="2"/>
  <c r="Z486" i="2"/>
  <c r="Z494" i="2"/>
  <c r="Z502" i="2"/>
  <c r="Z510" i="2"/>
  <c r="Z518" i="2"/>
  <c r="Z526" i="2"/>
  <c r="Z534" i="2"/>
  <c r="Z542" i="2"/>
  <c r="Z550" i="2"/>
  <c r="Z558" i="2"/>
  <c r="Z566" i="2"/>
  <c r="Z574" i="2"/>
  <c r="Z582" i="2"/>
  <c r="Z590" i="2"/>
  <c r="Z598" i="2"/>
  <c r="Z606" i="2"/>
  <c r="Z614" i="2"/>
  <c r="Z622" i="2"/>
  <c r="Z630" i="2"/>
  <c r="Z7" i="2"/>
  <c r="Z15" i="2"/>
  <c r="Z23" i="2"/>
  <c r="Z31" i="2"/>
  <c r="Z39" i="2"/>
  <c r="Z47" i="2"/>
  <c r="Z55" i="2"/>
  <c r="Z63" i="2"/>
  <c r="Z71" i="2"/>
  <c r="Z79" i="2"/>
  <c r="Z87" i="2"/>
  <c r="Z95" i="2"/>
  <c r="Z103" i="2"/>
  <c r="Z111" i="2"/>
  <c r="Z119" i="2"/>
  <c r="Z127" i="2"/>
  <c r="Z135" i="2"/>
  <c r="Z143" i="2"/>
  <c r="Z151" i="2"/>
  <c r="Z159" i="2"/>
  <c r="Z167" i="2"/>
  <c r="Z175" i="2"/>
  <c r="Z183" i="2"/>
  <c r="Z191" i="2"/>
  <c r="Z199" i="2"/>
  <c r="Z207" i="2"/>
  <c r="Z215" i="2"/>
  <c r="Z223" i="2"/>
  <c r="Z231" i="2"/>
  <c r="Z239" i="2"/>
  <c r="Z247" i="2"/>
  <c r="Z255" i="2"/>
  <c r="Z263" i="2"/>
  <c r="Z271" i="2"/>
  <c r="Z279" i="2"/>
  <c r="Z287" i="2"/>
  <c r="Z295" i="2"/>
  <c r="Z303" i="2"/>
  <c r="Z311" i="2"/>
  <c r="Z319" i="2"/>
  <c r="Z327" i="2"/>
  <c r="Z335" i="2"/>
  <c r="Z343" i="2"/>
  <c r="Z351" i="2"/>
  <c r="Z359" i="2"/>
  <c r="Z367" i="2"/>
  <c r="Z375" i="2"/>
  <c r="Z383" i="2"/>
  <c r="Z391" i="2"/>
  <c r="Z399" i="2"/>
  <c r="Z407" i="2"/>
  <c r="Z415" i="2"/>
  <c r="Z423" i="2"/>
  <c r="Z431" i="2"/>
  <c r="Z439" i="2"/>
  <c r="Z447" i="2"/>
  <c r="Z455" i="2"/>
  <c r="Z463" i="2"/>
  <c r="Z471" i="2"/>
  <c r="Z479" i="2"/>
  <c r="Z487" i="2"/>
  <c r="Z495" i="2"/>
  <c r="Z503" i="2"/>
  <c r="Z511" i="2"/>
  <c r="Z519" i="2"/>
  <c r="Z527" i="2"/>
  <c r="Z535" i="2"/>
  <c r="Z543" i="2"/>
  <c r="Z551" i="2"/>
  <c r="Z559" i="2"/>
  <c r="Z567" i="2"/>
  <c r="Z575" i="2"/>
  <c r="Z583" i="2"/>
  <c r="Z591" i="2"/>
  <c r="Z599" i="2"/>
  <c r="Z607" i="2"/>
  <c r="Z615" i="2"/>
  <c r="Z623" i="2"/>
  <c r="Z631" i="2"/>
  <c r="Z8" i="2"/>
  <c r="Z16" i="2"/>
  <c r="Z24" i="2"/>
  <c r="Z32" i="2"/>
  <c r="Z40" i="2"/>
  <c r="Z48" i="2"/>
  <c r="Z56" i="2"/>
  <c r="Z64" i="2"/>
  <c r="Z72" i="2"/>
  <c r="Z80" i="2"/>
  <c r="Z88" i="2"/>
  <c r="Z96" i="2"/>
  <c r="Z104" i="2"/>
  <c r="Z112" i="2"/>
  <c r="Z120" i="2"/>
  <c r="Z128" i="2"/>
  <c r="Z136" i="2"/>
  <c r="Z144" i="2"/>
  <c r="Z152" i="2"/>
  <c r="Z160" i="2"/>
  <c r="Z168" i="2"/>
  <c r="Z176" i="2"/>
  <c r="Z184" i="2"/>
  <c r="Z192" i="2"/>
  <c r="Z200" i="2"/>
  <c r="Z208" i="2"/>
  <c r="Z216" i="2"/>
  <c r="Z224" i="2"/>
  <c r="Z232" i="2"/>
  <c r="Z240" i="2"/>
  <c r="Z248" i="2"/>
  <c r="Z256" i="2"/>
  <c r="Z264" i="2"/>
  <c r="Z272" i="2"/>
  <c r="Z280" i="2"/>
  <c r="Z288" i="2"/>
  <c r="Z296" i="2"/>
  <c r="Z304" i="2"/>
  <c r="Z312" i="2"/>
  <c r="Z320" i="2"/>
  <c r="Z328" i="2"/>
  <c r="Z336" i="2"/>
  <c r="Z344" i="2"/>
  <c r="Z352" i="2"/>
  <c r="Z360" i="2"/>
  <c r="Z368" i="2"/>
  <c r="Z376" i="2"/>
  <c r="Z384" i="2"/>
  <c r="Z392" i="2"/>
  <c r="Z400" i="2"/>
  <c r="Z408" i="2"/>
  <c r="Z416" i="2"/>
  <c r="Z424" i="2"/>
  <c r="Z432" i="2"/>
  <c r="Z440" i="2"/>
  <c r="Z448" i="2"/>
  <c r="Z456" i="2"/>
  <c r="Z464" i="2"/>
  <c r="Z472" i="2"/>
  <c r="Z480" i="2"/>
  <c r="Z488" i="2"/>
  <c r="Z496" i="2"/>
  <c r="Z504" i="2"/>
  <c r="Z512" i="2"/>
  <c r="Z520" i="2"/>
  <c r="Z528" i="2"/>
  <c r="Z536" i="2"/>
  <c r="Z544" i="2"/>
  <c r="Z552" i="2"/>
  <c r="Z560" i="2"/>
  <c r="Z568" i="2"/>
  <c r="Z576" i="2"/>
  <c r="Z584" i="2"/>
  <c r="Z592" i="2"/>
  <c r="Z600" i="2"/>
  <c r="Z608" i="2"/>
  <c r="Z616" i="2"/>
  <c r="Z624" i="2"/>
  <c r="Z632" i="2"/>
  <c r="Z640" i="2"/>
  <c r="Z648" i="2"/>
  <c r="Z656" i="2"/>
  <c r="Z664" i="2"/>
  <c r="Z672" i="2"/>
  <c r="Z680" i="2"/>
  <c r="Z9" i="2"/>
  <c r="Z17" i="2"/>
  <c r="Z25" i="2"/>
  <c r="Z33" i="2"/>
  <c r="Z41" i="2"/>
  <c r="Z49" i="2"/>
  <c r="Z57" i="2"/>
  <c r="Z65" i="2"/>
  <c r="Z73" i="2"/>
  <c r="Z81" i="2"/>
  <c r="Z89" i="2"/>
  <c r="Z97" i="2"/>
  <c r="Z105" i="2"/>
  <c r="Z113" i="2"/>
  <c r="Z121" i="2"/>
  <c r="Z129" i="2"/>
  <c r="Z137" i="2"/>
  <c r="Z145" i="2"/>
  <c r="Z153" i="2"/>
  <c r="Z161" i="2"/>
  <c r="Z169" i="2"/>
  <c r="Z177" i="2"/>
  <c r="Z185" i="2"/>
  <c r="Z193" i="2"/>
  <c r="Z201" i="2"/>
  <c r="Z209" i="2"/>
  <c r="Z217" i="2"/>
  <c r="Z225" i="2"/>
  <c r="Z233" i="2"/>
  <c r="Z241" i="2"/>
  <c r="Z249" i="2"/>
  <c r="Z257" i="2"/>
  <c r="Z265" i="2"/>
  <c r="Z273" i="2"/>
  <c r="Z281" i="2"/>
  <c r="Z289" i="2"/>
  <c r="Z297" i="2"/>
  <c r="Z305" i="2"/>
  <c r="Z313" i="2"/>
  <c r="Z321" i="2"/>
  <c r="Z329" i="2"/>
  <c r="Z337" i="2"/>
  <c r="Z345" i="2"/>
  <c r="Z353" i="2"/>
  <c r="Z361" i="2"/>
  <c r="Z369" i="2"/>
  <c r="Z377" i="2"/>
  <c r="Z385" i="2"/>
  <c r="Z393" i="2"/>
  <c r="Z401" i="2"/>
  <c r="Z409" i="2"/>
  <c r="Z417" i="2"/>
  <c r="Z425" i="2"/>
  <c r="Z433" i="2"/>
  <c r="Z441" i="2"/>
  <c r="Z449" i="2"/>
  <c r="Z457" i="2"/>
  <c r="Z465" i="2"/>
  <c r="Z473" i="2"/>
  <c r="Z481" i="2"/>
  <c r="Z489" i="2"/>
  <c r="Z497" i="2"/>
  <c r="Z505" i="2"/>
  <c r="Z513" i="2"/>
  <c r="Z521" i="2"/>
  <c r="Z529" i="2"/>
  <c r="Z537" i="2"/>
  <c r="Z545" i="2"/>
  <c r="Z553" i="2"/>
  <c r="Z561" i="2"/>
  <c r="Z569" i="2"/>
  <c r="Z577" i="2"/>
  <c r="Z585" i="2"/>
  <c r="Z593" i="2"/>
  <c r="Z601" i="2"/>
  <c r="Z609" i="2"/>
  <c r="Z617" i="2"/>
  <c r="Z625" i="2"/>
  <c r="Z633" i="2"/>
  <c r="Z10" i="2"/>
  <c r="Z18" i="2"/>
  <c r="Z26" i="2"/>
  <c r="Z34" i="2"/>
  <c r="Z42" i="2"/>
  <c r="Z50" i="2"/>
  <c r="Z58" i="2"/>
  <c r="Z66" i="2"/>
  <c r="Z74" i="2"/>
  <c r="Z82" i="2"/>
  <c r="Z90" i="2"/>
  <c r="Z98" i="2"/>
  <c r="Z106" i="2"/>
  <c r="Z114" i="2"/>
  <c r="Z122" i="2"/>
  <c r="Z130" i="2"/>
  <c r="Z138" i="2"/>
  <c r="Z146" i="2"/>
  <c r="Z154" i="2"/>
  <c r="Z162" i="2"/>
  <c r="Z170" i="2"/>
  <c r="Z178" i="2"/>
  <c r="Z186" i="2"/>
  <c r="Z194" i="2"/>
  <c r="Z202" i="2"/>
  <c r="Z210" i="2"/>
  <c r="Z218" i="2"/>
  <c r="Z226" i="2"/>
  <c r="Z234" i="2"/>
  <c r="Z242" i="2"/>
  <c r="Z250" i="2"/>
  <c r="Z258" i="2"/>
  <c r="Z266" i="2"/>
  <c r="Z274" i="2"/>
  <c r="Z282" i="2"/>
  <c r="Z290" i="2"/>
  <c r="Z298" i="2"/>
  <c r="Z306" i="2"/>
  <c r="Z314" i="2"/>
  <c r="Z322" i="2"/>
  <c r="Z330" i="2"/>
  <c r="Z338" i="2"/>
  <c r="Z346" i="2"/>
  <c r="Z354" i="2"/>
  <c r="Z362" i="2"/>
  <c r="Z370" i="2"/>
  <c r="Z378" i="2"/>
  <c r="Z386" i="2"/>
  <c r="Z394" i="2"/>
  <c r="Z402" i="2"/>
  <c r="Z410" i="2"/>
  <c r="Z418" i="2"/>
  <c r="Z426" i="2"/>
  <c r="Z434" i="2"/>
  <c r="Z442" i="2"/>
  <c r="Z450" i="2"/>
  <c r="Z458" i="2"/>
  <c r="Z466" i="2"/>
  <c r="Z474" i="2"/>
  <c r="Z482" i="2"/>
  <c r="Z490" i="2"/>
  <c r="Z498" i="2"/>
  <c r="Z506" i="2"/>
  <c r="Z514" i="2"/>
  <c r="Z522" i="2"/>
  <c r="Z530" i="2"/>
  <c r="Z538" i="2"/>
  <c r="Z546" i="2"/>
  <c r="Z554" i="2"/>
  <c r="Z562" i="2"/>
  <c r="Z570" i="2"/>
  <c r="Z578" i="2"/>
  <c r="Z586" i="2"/>
  <c r="Z594" i="2"/>
  <c r="Z11" i="2"/>
  <c r="Z19" i="2"/>
  <c r="Z27" i="2"/>
  <c r="Z35" i="2"/>
  <c r="Z43" i="2"/>
  <c r="Z51" i="2"/>
  <c r="Z59" i="2"/>
  <c r="Z67" i="2"/>
  <c r="Z75" i="2"/>
  <c r="Z83" i="2"/>
  <c r="Z91" i="2"/>
  <c r="Z99" i="2"/>
  <c r="Z107" i="2"/>
  <c r="Z115" i="2"/>
  <c r="Z123" i="2"/>
  <c r="Z131" i="2"/>
  <c r="Z139" i="2"/>
  <c r="Z147" i="2"/>
  <c r="Z155" i="2"/>
  <c r="Z163" i="2"/>
  <c r="Z171" i="2"/>
  <c r="Z179" i="2"/>
  <c r="Z187" i="2"/>
  <c r="Z195" i="2"/>
  <c r="Z203" i="2"/>
  <c r="Z211" i="2"/>
  <c r="Z219" i="2"/>
  <c r="Z227" i="2"/>
  <c r="Z235" i="2"/>
  <c r="Z243" i="2"/>
  <c r="Z251" i="2"/>
  <c r="Z259" i="2"/>
  <c r="Z267" i="2"/>
  <c r="Z275" i="2"/>
  <c r="Z283" i="2"/>
  <c r="Z291" i="2"/>
  <c r="Z299" i="2"/>
  <c r="Z307" i="2"/>
  <c r="Z315" i="2"/>
  <c r="Z323" i="2"/>
  <c r="Z331" i="2"/>
  <c r="Z339" i="2"/>
  <c r="Z347" i="2"/>
  <c r="Z355" i="2"/>
  <c r="Z363" i="2"/>
  <c r="Z371" i="2"/>
  <c r="Z12" i="2"/>
  <c r="Z20" i="2"/>
  <c r="Z28" i="2"/>
  <c r="Z36" i="2"/>
  <c r="Z44" i="2"/>
  <c r="Z52" i="2"/>
  <c r="Z60" i="2"/>
  <c r="Z68" i="2"/>
  <c r="Z76" i="2"/>
  <c r="Z84" i="2"/>
  <c r="Z92" i="2"/>
  <c r="Z100" i="2"/>
  <c r="Z108" i="2"/>
  <c r="Z116" i="2"/>
  <c r="Z124" i="2"/>
  <c r="Z132" i="2"/>
  <c r="Z140" i="2"/>
  <c r="Z148" i="2"/>
  <c r="Z156" i="2"/>
  <c r="Z164" i="2"/>
  <c r="Z172" i="2"/>
  <c r="Z180" i="2"/>
  <c r="Z188" i="2"/>
  <c r="Z196" i="2"/>
  <c r="Z204" i="2"/>
  <c r="Z212" i="2"/>
  <c r="Z220" i="2"/>
  <c r="Z228" i="2"/>
  <c r="Z236" i="2"/>
  <c r="Z244" i="2"/>
  <c r="Z252" i="2"/>
  <c r="Z260" i="2"/>
  <c r="Z268" i="2"/>
  <c r="Z276" i="2"/>
  <c r="Z284" i="2"/>
  <c r="Z292" i="2"/>
  <c r="Z300" i="2"/>
  <c r="Z308" i="2"/>
  <c r="Z316" i="2"/>
  <c r="Z324" i="2"/>
  <c r="Z332" i="2"/>
  <c r="Z387" i="2"/>
  <c r="Z419" i="2"/>
  <c r="Z451" i="2"/>
  <c r="Z483" i="2"/>
  <c r="Z515" i="2"/>
  <c r="Z547" i="2"/>
  <c r="Z579" i="2"/>
  <c r="Z604" i="2"/>
  <c r="Z627" i="2"/>
  <c r="Z641" i="2"/>
  <c r="Z650" i="2"/>
  <c r="Z659" i="2"/>
  <c r="Z668" i="2"/>
  <c r="Z677" i="2"/>
  <c r="Z686" i="2"/>
  <c r="Z694" i="2"/>
  <c r="Z702" i="2"/>
  <c r="Z710" i="2"/>
  <c r="Z718" i="2"/>
  <c r="Z726" i="2"/>
  <c r="Z734" i="2"/>
  <c r="Z742" i="2"/>
  <c r="Z750" i="2"/>
  <c r="Z758" i="2"/>
  <c r="Z766" i="2"/>
  <c r="Z774" i="2"/>
  <c r="Z782" i="2"/>
  <c r="Z790" i="2"/>
  <c r="Z798" i="2"/>
  <c r="Z806" i="2"/>
  <c r="Z814" i="2"/>
  <c r="Z822" i="2"/>
  <c r="Z830" i="2"/>
  <c r="Z838" i="2"/>
  <c r="Z846" i="2"/>
  <c r="Z854" i="2"/>
  <c r="Z862" i="2"/>
  <c r="Z870" i="2"/>
  <c r="Z878" i="2"/>
  <c r="Z886" i="2"/>
  <c r="Z894" i="2"/>
  <c r="Z902" i="2"/>
  <c r="Z910" i="2"/>
  <c r="Z918" i="2"/>
  <c r="Z926" i="2"/>
  <c r="Z934" i="2"/>
  <c r="Z942" i="2"/>
  <c r="Z950" i="2"/>
  <c r="Z958" i="2"/>
  <c r="Z966" i="2"/>
  <c r="Z974" i="2"/>
  <c r="Z982" i="2"/>
  <c r="Z990" i="2"/>
  <c r="Z998" i="2"/>
  <c r="Z1006" i="2"/>
  <c r="Z1014" i="2"/>
  <c r="Z1022" i="2"/>
  <c r="Z1030" i="2"/>
  <c r="Z1038" i="2"/>
  <c r="Z1046" i="2"/>
  <c r="Z1054" i="2"/>
  <c r="Z1062" i="2"/>
  <c r="Z1070" i="2"/>
  <c r="Z1078" i="2"/>
  <c r="Z1086" i="2"/>
  <c r="Z1094" i="2"/>
  <c r="Z1102" i="2"/>
  <c r="Z1110" i="2"/>
  <c r="Z1118" i="2"/>
  <c r="Z1126" i="2"/>
  <c r="Z1134" i="2"/>
  <c r="Z1142" i="2"/>
  <c r="Z1150" i="2"/>
  <c r="Z1158" i="2"/>
  <c r="Z1166" i="2"/>
  <c r="Z1174" i="2"/>
  <c r="Z1182" i="2"/>
  <c r="Z1190" i="2"/>
  <c r="Z1198" i="2"/>
  <c r="Z1206" i="2"/>
  <c r="Z1214" i="2"/>
  <c r="Z1222" i="2"/>
  <c r="Z1230" i="2"/>
  <c r="Z340" i="2"/>
  <c r="Z388" i="2"/>
  <c r="Z420" i="2"/>
  <c r="Z452" i="2"/>
  <c r="Z484" i="2"/>
  <c r="Z516" i="2"/>
  <c r="Z548" i="2"/>
  <c r="Z580" i="2"/>
  <c r="Z610" i="2"/>
  <c r="Z628" i="2"/>
  <c r="Z642" i="2"/>
  <c r="Z651" i="2"/>
  <c r="Z660" i="2"/>
  <c r="Z669" i="2"/>
  <c r="Z678" i="2"/>
  <c r="Z687" i="2"/>
  <c r="Z695" i="2"/>
  <c r="Z703" i="2"/>
  <c r="Z711" i="2"/>
  <c r="Z719" i="2"/>
  <c r="Z727" i="2"/>
  <c r="Z735" i="2"/>
  <c r="Z743" i="2"/>
  <c r="Z751" i="2"/>
  <c r="Z759" i="2"/>
  <c r="Z767" i="2"/>
  <c r="Z775" i="2"/>
  <c r="Z783" i="2"/>
  <c r="Z791" i="2"/>
  <c r="Z799" i="2"/>
  <c r="Z807" i="2"/>
  <c r="Z815" i="2"/>
  <c r="Z823" i="2"/>
  <c r="Z831" i="2"/>
  <c r="Z839" i="2"/>
  <c r="Z847" i="2"/>
  <c r="Z855" i="2"/>
  <c r="Z863" i="2"/>
  <c r="Z871" i="2"/>
  <c r="Z879" i="2"/>
  <c r="Z887" i="2"/>
  <c r="Z895" i="2"/>
  <c r="Z903" i="2"/>
  <c r="Z911" i="2"/>
  <c r="Z919" i="2"/>
  <c r="Z927" i="2"/>
  <c r="Z935" i="2"/>
  <c r="Z943" i="2"/>
  <c r="Z951" i="2"/>
  <c r="Z959" i="2"/>
  <c r="Z967" i="2"/>
  <c r="Z975" i="2"/>
  <c r="Z983" i="2"/>
  <c r="Z991" i="2"/>
  <c r="Z999" i="2"/>
  <c r="Z1007" i="2"/>
  <c r="Z1015" i="2"/>
  <c r="Z1023" i="2"/>
  <c r="Z1031" i="2"/>
  <c r="Z1039" i="2"/>
  <c r="Z1047" i="2"/>
  <c r="Z1055" i="2"/>
  <c r="Z1063" i="2"/>
  <c r="Z1071" i="2"/>
  <c r="Z1079" i="2"/>
  <c r="Z1087" i="2"/>
  <c r="Z1095" i="2"/>
  <c r="Z1103" i="2"/>
  <c r="Z1111" i="2"/>
  <c r="Z1119" i="2"/>
  <c r="Z1127" i="2"/>
  <c r="Z1135" i="2"/>
  <c r="Z1143" i="2"/>
  <c r="Z1151" i="2"/>
  <c r="Z1159" i="2"/>
  <c r="Z1167" i="2"/>
  <c r="Z1175" i="2"/>
  <c r="Z1183" i="2"/>
  <c r="Z1191" i="2"/>
  <c r="Z1199" i="2"/>
  <c r="Z1207" i="2"/>
  <c r="Z1215" i="2"/>
  <c r="Z1223" i="2"/>
  <c r="Z1231" i="2"/>
  <c r="Z1239" i="2"/>
  <c r="Z348" i="2"/>
  <c r="Z395" i="2"/>
  <c r="Z427" i="2"/>
  <c r="Z459" i="2"/>
  <c r="Z491" i="2"/>
  <c r="Z523" i="2"/>
  <c r="Z555" i="2"/>
  <c r="Z587" i="2"/>
  <c r="Z611" i="2"/>
  <c r="Z634" i="2"/>
  <c r="Z643" i="2"/>
  <c r="Z652" i="2"/>
  <c r="Z661" i="2"/>
  <c r="Z670" i="2"/>
  <c r="Z679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816" i="2"/>
  <c r="Z824" i="2"/>
  <c r="Z832" i="2"/>
  <c r="Z840" i="2"/>
  <c r="Z848" i="2"/>
  <c r="Z856" i="2"/>
  <c r="Z864" i="2"/>
  <c r="Z872" i="2"/>
  <c r="Z880" i="2"/>
  <c r="Z888" i="2"/>
  <c r="Z896" i="2"/>
  <c r="Z904" i="2"/>
  <c r="Z912" i="2"/>
  <c r="Z920" i="2"/>
  <c r="Z928" i="2"/>
  <c r="Z936" i="2"/>
  <c r="Z944" i="2"/>
  <c r="Z952" i="2"/>
  <c r="Z960" i="2"/>
  <c r="Z968" i="2"/>
  <c r="Z976" i="2"/>
  <c r="Z984" i="2"/>
  <c r="Z992" i="2"/>
  <c r="Z1000" i="2"/>
  <c r="Z1008" i="2"/>
  <c r="Z1016" i="2"/>
  <c r="Z1024" i="2"/>
  <c r="Z1032" i="2"/>
  <c r="Z1040" i="2"/>
  <c r="Z1048" i="2"/>
  <c r="Z1056" i="2"/>
  <c r="Z1064" i="2"/>
  <c r="Z1072" i="2"/>
  <c r="Z1080" i="2"/>
  <c r="Z1088" i="2"/>
  <c r="Z1096" i="2"/>
  <c r="Z1104" i="2"/>
  <c r="Z1112" i="2"/>
  <c r="Z1120" i="2"/>
  <c r="Z356" i="2"/>
  <c r="Z396" i="2"/>
  <c r="Z428" i="2"/>
  <c r="Z460" i="2"/>
  <c r="Z492" i="2"/>
  <c r="Z524" i="2"/>
  <c r="Z556" i="2"/>
  <c r="Z588" i="2"/>
  <c r="Z612" i="2"/>
  <c r="Z635" i="2"/>
  <c r="Z644" i="2"/>
  <c r="Z653" i="2"/>
  <c r="Z662" i="2"/>
  <c r="Z671" i="2"/>
  <c r="Z681" i="2"/>
  <c r="Z689" i="2"/>
  <c r="Z697" i="2"/>
  <c r="Z705" i="2"/>
  <c r="Z713" i="2"/>
  <c r="Z721" i="2"/>
  <c r="Z729" i="2"/>
  <c r="Z737" i="2"/>
  <c r="Z745" i="2"/>
  <c r="Z753" i="2"/>
  <c r="Z761" i="2"/>
  <c r="Z769" i="2"/>
  <c r="Z777" i="2"/>
  <c r="Z785" i="2"/>
  <c r="Z793" i="2"/>
  <c r="Z801" i="2"/>
  <c r="Z809" i="2"/>
  <c r="Z817" i="2"/>
  <c r="Z825" i="2"/>
  <c r="Z833" i="2"/>
  <c r="Z841" i="2"/>
  <c r="Z849" i="2"/>
  <c r="Z857" i="2"/>
  <c r="Z865" i="2"/>
  <c r="Z873" i="2"/>
  <c r="Z881" i="2"/>
  <c r="Z889" i="2"/>
  <c r="Z897" i="2"/>
  <c r="Z905" i="2"/>
  <c r="Z913" i="2"/>
  <c r="Z921" i="2"/>
  <c r="Z929" i="2"/>
  <c r="Z937" i="2"/>
  <c r="Z945" i="2"/>
  <c r="Z953" i="2"/>
  <c r="Z961" i="2"/>
  <c r="Z969" i="2"/>
  <c r="Z977" i="2"/>
  <c r="Z985" i="2"/>
  <c r="Z993" i="2"/>
  <c r="Z1001" i="2"/>
  <c r="Z1009" i="2"/>
  <c r="Z1017" i="2"/>
  <c r="Z1025" i="2"/>
  <c r="Z1033" i="2"/>
  <c r="Z1041" i="2"/>
  <c r="Z1049" i="2"/>
  <c r="Z1057" i="2"/>
  <c r="Z1065" i="2"/>
  <c r="Z1073" i="2"/>
  <c r="Z1081" i="2"/>
  <c r="Z1089" i="2"/>
  <c r="Z1097" i="2"/>
  <c r="Z1105" i="2"/>
  <c r="Z1113" i="2"/>
  <c r="Z1121" i="2"/>
  <c r="Z364" i="2"/>
  <c r="Z403" i="2"/>
  <c r="Z435" i="2"/>
  <c r="Z467" i="2"/>
  <c r="Z499" i="2"/>
  <c r="Z531" i="2"/>
  <c r="Z563" i="2"/>
  <c r="Z595" i="2"/>
  <c r="Z618" i="2"/>
  <c r="Z636" i="2"/>
  <c r="Z645" i="2"/>
  <c r="Z654" i="2"/>
  <c r="Z663" i="2"/>
  <c r="Z673" i="2"/>
  <c r="Z682" i="2"/>
  <c r="Z690" i="2"/>
  <c r="Z698" i="2"/>
  <c r="Z706" i="2"/>
  <c r="Z714" i="2"/>
  <c r="Z722" i="2"/>
  <c r="Z730" i="2"/>
  <c r="Z738" i="2"/>
  <c r="Z746" i="2"/>
  <c r="Z754" i="2"/>
  <c r="Z762" i="2"/>
  <c r="Z770" i="2"/>
  <c r="Z778" i="2"/>
  <c r="Z786" i="2"/>
  <c r="Z794" i="2"/>
  <c r="Z802" i="2"/>
  <c r="Z810" i="2"/>
  <c r="Z818" i="2"/>
  <c r="Z826" i="2"/>
  <c r="Z834" i="2"/>
  <c r="Z842" i="2"/>
  <c r="Z850" i="2"/>
  <c r="Z858" i="2"/>
  <c r="Z866" i="2"/>
  <c r="Z874" i="2"/>
  <c r="Z882" i="2"/>
  <c r="Z890" i="2"/>
  <c r="Z898" i="2"/>
  <c r="Z906" i="2"/>
  <c r="Z914" i="2"/>
  <c r="Z922" i="2"/>
  <c r="Z930" i="2"/>
  <c r="Z938" i="2"/>
  <c r="Z946" i="2"/>
  <c r="Z954" i="2"/>
  <c r="Z962" i="2"/>
  <c r="Z970" i="2"/>
  <c r="Z978" i="2"/>
  <c r="Z986" i="2"/>
  <c r="Z994" i="2"/>
  <c r="Z1002" i="2"/>
  <c r="Z372" i="2"/>
  <c r="Z404" i="2"/>
  <c r="Z436" i="2"/>
  <c r="Z468" i="2"/>
  <c r="Z500" i="2"/>
  <c r="Z532" i="2"/>
  <c r="Z564" i="2"/>
  <c r="Z596" i="2"/>
  <c r="Z619" i="2"/>
  <c r="Z637" i="2"/>
  <c r="Z646" i="2"/>
  <c r="Z655" i="2"/>
  <c r="Z665" i="2"/>
  <c r="Z674" i="2"/>
  <c r="Z683" i="2"/>
  <c r="Z691" i="2"/>
  <c r="Z699" i="2"/>
  <c r="Z707" i="2"/>
  <c r="Z715" i="2"/>
  <c r="Z723" i="2"/>
  <c r="Z731" i="2"/>
  <c r="Z739" i="2"/>
  <c r="Z747" i="2"/>
  <c r="Z755" i="2"/>
  <c r="Z763" i="2"/>
  <c r="Z771" i="2"/>
  <c r="Z779" i="2"/>
  <c r="Z787" i="2"/>
  <c r="Z795" i="2"/>
  <c r="Z803" i="2"/>
  <c r="Z811" i="2"/>
  <c r="Z819" i="2"/>
  <c r="Z827" i="2"/>
  <c r="Z835" i="2"/>
  <c r="Z843" i="2"/>
  <c r="Z851" i="2"/>
  <c r="Z859" i="2"/>
  <c r="Z867" i="2"/>
  <c r="Z875" i="2"/>
  <c r="Z883" i="2"/>
  <c r="Z891" i="2"/>
  <c r="Z899" i="2"/>
  <c r="Z907" i="2"/>
  <c r="Z915" i="2"/>
  <c r="Z923" i="2"/>
  <c r="Z931" i="2"/>
  <c r="Z939" i="2"/>
  <c r="Z947" i="2"/>
  <c r="Z955" i="2"/>
  <c r="Z963" i="2"/>
  <c r="Z971" i="2"/>
  <c r="Z379" i="2"/>
  <c r="Z411" i="2"/>
  <c r="Z443" i="2"/>
  <c r="Z475" i="2"/>
  <c r="Z507" i="2"/>
  <c r="Z539" i="2"/>
  <c r="Z571" i="2"/>
  <c r="Z602" i="2"/>
  <c r="Z620" i="2"/>
  <c r="Z638" i="2"/>
  <c r="Z647" i="2"/>
  <c r="Z657" i="2"/>
  <c r="Z666" i="2"/>
  <c r="Z675" i="2"/>
  <c r="Z684" i="2"/>
  <c r="Z692" i="2"/>
  <c r="Z700" i="2"/>
  <c r="Z708" i="2"/>
  <c r="Z716" i="2"/>
  <c r="Z724" i="2"/>
  <c r="Z732" i="2"/>
  <c r="Z740" i="2"/>
  <c r="Z748" i="2"/>
  <c r="Z756" i="2"/>
  <c r="Z764" i="2"/>
  <c r="Z772" i="2"/>
  <c r="Z780" i="2"/>
  <c r="Z788" i="2"/>
  <c r="Z796" i="2"/>
  <c r="Z804" i="2"/>
  <c r="Z812" i="2"/>
  <c r="Z820" i="2"/>
  <c r="Z828" i="2"/>
  <c r="Z836" i="2"/>
  <c r="Z844" i="2"/>
  <c r="Z380" i="2"/>
  <c r="Z412" i="2"/>
  <c r="Z444" i="2"/>
  <c r="Z476" i="2"/>
  <c r="Z508" i="2"/>
  <c r="Z540" i="2"/>
  <c r="Z572" i="2"/>
  <c r="Z603" i="2"/>
  <c r="Z626" i="2"/>
  <c r="Z639" i="2"/>
  <c r="Z649" i="2"/>
  <c r="Z658" i="2"/>
  <c r="Z667" i="2"/>
  <c r="Z676" i="2"/>
  <c r="Z685" i="2"/>
  <c r="Z693" i="2"/>
  <c r="Z701" i="2"/>
  <c r="Z709" i="2"/>
  <c r="Z717" i="2"/>
  <c r="Z725" i="2"/>
  <c r="Z733" i="2"/>
  <c r="Z797" i="2"/>
  <c r="Z853" i="2"/>
  <c r="Z885" i="2"/>
  <c r="Z917" i="2"/>
  <c r="Z949" i="2"/>
  <c r="Z980" i="2"/>
  <c r="Z1003" i="2"/>
  <c r="Z1019" i="2"/>
  <c r="Z1035" i="2"/>
  <c r="Z1051" i="2"/>
  <c r="Z1067" i="2"/>
  <c r="Z1083" i="2"/>
  <c r="Z1099" i="2"/>
  <c r="Z1115" i="2"/>
  <c r="Z1129" i="2"/>
  <c r="Z1139" i="2"/>
  <c r="Z1149" i="2"/>
  <c r="Z1161" i="2"/>
  <c r="Z1171" i="2"/>
  <c r="Z1181" i="2"/>
  <c r="Z1193" i="2"/>
  <c r="Z1203" i="2"/>
  <c r="Z1213" i="2"/>
  <c r="Z1225" i="2"/>
  <c r="Z1235" i="2"/>
  <c r="Z1244" i="2"/>
  <c r="Z1252" i="2"/>
  <c r="Z741" i="2"/>
  <c r="Z805" i="2"/>
  <c r="Z860" i="2"/>
  <c r="Z892" i="2"/>
  <c r="Z924" i="2"/>
  <c r="Z956" i="2"/>
  <c r="Z981" i="2"/>
  <c r="Z1004" i="2"/>
  <c r="Z1020" i="2"/>
  <c r="Z1036" i="2"/>
  <c r="Z1052" i="2"/>
  <c r="Z1068" i="2"/>
  <c r="Z1084" i="2"/>
  <c r="Z1100" i="2"/>
  <c r="Z1116" i="2"/>
  <c r="Z1130" i="2"/>
  <c r="Z1140" i="2"/>
  <c r="Z1152" i="2"/>
  <c r="Z1162" i="2"/>
  <c r="Z1172" i="2"/>
  <c r="Z1184" i="2"/>
  <c r="Z1194" i="2"/>
  <c r="Z1204" i="2"/>
  <c r="Z1216" i="2"/>
  <c r="Z1226" i="2"/>
  <c r="Z1236" i="2"/>
  <c r="Z1245" i="2"/>
  <c r="Z1253" i="2"/>
  <c r="Z749" i="2"/>
  <c r="Z813" i="2"/>
  <c r="Z861" i="2"/>
  <c r="Z893" i="2"/>
  <c r="Z925" i="2"/>
  <c r="Z957" i="2"/>
  <c r="Z987" i="2"/>
  <c r="Z1005" i="2"/>
  <c r="Z1021" i="2"/>
  <c r="Z1037" i="2"/>
  <c r="Z1053" i="2"/>
  <c r="Z1069" i="2"/>
  <c r="Z1085" i="2"/>
  <c r="Z1101" i="2"/>
  <c r="Z1117" i="2"/>
  <c r="Z1131" i="2"/>
  <c r="Z1141" i="2"/>
  <c r="Z1153" i="2"/>
  <c r="Z1163" i="2"/>
  <c r="Z1173" i="2"/>
  <c r="Z1185" i="2"/>
  <c r="Z1195" i="2"/>
  <c r="Z1205" i="2"/>
  <c r="Z1217" i="2"/>
  <c r="Z1227" i="2"/>
  <c r="Z1237" i="2"/>
  <c r="Z1246" i="2"/>
  <c r="Z1254" i="2"/>
  <c r="Z757" i="2"/>
  <c r="Z821" i="2"/>
  <c r="Z868" i="2"/>
  <c r="Z900" i="2"/>
  <c r="Z932" i="2"/>
  <c r="Z964" i="2"/>
  <c r="Z988" i="2"/>
  <c r="Z1010" i="2"/>
  <c r="Z1026" i="2"/>
  <c r="Z1042" i="2"/>
  <c r="Z1058" i="2"/>
  <c r="Z1074" i="2"/>
  <c r="Z1090" i="2"/>
  <c r="Z1106" i="2"/>
  <c r="Z1122" i="2"/>
  <c r="Z1132" i="2"/>
  <c r="Z1144" i="2"/>
  <c r="Z1154" i="2"/>
  <c r="Z1164" i="2"/>
  <c r="Z1176" i="2"/>
  <c r="Z1186" i="2"/>
  <c r="Z1196" i="2"/>
  <c r="Z1208" i="2"/>
  <c r="Z1218" i="2"/>
  <c r="Z1228" i="2"/>
  <c r="Z1238" i="2"/>
  <c r="Z1247" i="2"/>
  <c r="Z1255" i="2"/>
  <c r="Z765" i="2"/>
  <c r="Z829" i="2"/>
  <c r="Z869" i="2"/>
  <c r="Z901" i="2"/>
  <c r="Z933" i="2"/>
  <c r="Z965" i="2"/>
  <c r="Z989" i="2"/>
  <c r="Z1011" i="2"/>
  <c r="Z1027" i="2"/>
  <c r="Z1043" i="2"/>
  <c r="Z1059" i="2"/>
  <c r="Z1075" i="2"/>
  <c r="Z1091" i="2"/>
  <c r="Z1107" i="2"/>
  <c r="Z1123" i="2"/>
  <c r="Z1133" i="2"/>
  <c r="Z1145" i="2"/>
  <c r="Z1155" i="2"/>
  <c r="Z1165" i="2"/>
  <c r="Z1177" i="2"/>
  <c r="Z1187" i="2"/>
  <c r="Z1197" i="2"/>
  <c r="Z1209" i="2"/>
  <c r="Z1219" i="2"/>
  <c r="Z1229" i="2"/>
  <c r="Z1240" i="2"/>
  <c r="Z1248" i="2"/>
  <c r="Z1256" i="2"/>
  <c r="Z773" i="2"/>
  <c r="Z837" i="2"/>
  <c r="Z876" i="2"/>
  <c r="Z908" i="2"/>
  <c r="Z940" i="2"/>
  <c r="Z972" i="2"/>
  <c r="Z995" i="2"/>
  <c r="Z1012" i="2"/>
  <c r="Z1028" i="2"/>
  <c r="Z1044" i="2"/>
  <c r="Z1060" i="2"/>
  <c r="Z1076" i="2"/>
  <c r="Z1092" i="2"/>
  <c r="Z1108" i="2"/>
  <c r="Z1124" i="2"/>
  <c r="Z1136" i="2"/>
  <c r="Z1146" i="2"/>
  <c r="Z1156" i="2"/>
  <c r="Z1168" i="2"/>
  <c r="Z1178" i="2"/>
  <c r="Z1188" i="2"/>
  <c r="Z1200" i="2"/>
  <c r="Z1210" i="2"/>
  <c r="Z1220" i="2"/>
  <c r="Z1232" i="2"/>
  <c r="Z1241" i="2"/>
  <c r="Z1249" i="2"/>
  <c r="Z1257" i="2"/>
  <c r="Z781" i="2"/>
  <c r="Z845" i="2"/>
  <c r="Z877" i="2"/>
  <c r="Z909" i="2"/>
  <c r="Z941" i="2"/>
  <c r="Z973" i="2"/>
  <c r="Z996" i="2"/>
  <c r="Z1013" i="2"/>
  <c r="Z1029" i="2"/>
  <c r="Z1045" i="2"/>
  <c r="Z1061" i="2"/>
  <c r="Z1077" i="2"/>
  <c r="Z1093" i="2"/>
  <c r="Z1109" i="2"/>
  <c r="Z1125" i="2"/>
  <c r="Z1137" i="2"/>
  <c r="Z1147" i="2"/>
  <c r="Z1157" i="2"/>
  <c r="Z1169" i="2"/>
  <c r="Z1179" i="2"/>
  <c r="Z1189" i="2"/>
  <c r="Z1201" i="2"/>
  <c r="Z1211" i="2"/>
  <c r="Z1221" i="2"/>
  <c r="Z1233" i="2"/>
  <c r="Z1242" i="2"/>
  <c r="Z1250" i="2"/>
  <c r="Z1258" i="2"/>
  <c r="V60" i="1" s="1"/>
  <c r="AC16" i="2" s="1"/>
  <c r="Z789" i="2"/>
  <c r="Z852" i="2"/>
  <c r="Z884" i="2"/>
  <c r="Z916" i="2"/>
  <c r="Z948" i="2"/>
  <c r="Z979" i="2"/>
  <c r="Z997" i="2"/>
  <c r="Z1018" i="2"/>
  <c r="Z1034" i="2"/>
  <c r="Z1050" i="2"/>
  <c r="Z1066" i="2"/>
  <c r="Z1082" i="2"/>
  <c r="Z1098" i="2"/>
  <c r="Z1114" i="2"/>
  <c r="Z1128" i="2"/>
  <c r="Z1138" i="2"/>
  <c r="Z1148" i="2"/>
  <c r="Z1160" i="2"/>
  <c r="Z1170" i="2"/>
  <c r="Z1180" i="2"/>
  <c r="Z1192" i="2"/>
  <c r="Z1202" i="2"/>
  <c r="Z1212" i="2"/>
  <c r="Z1224" i="2"/>
  <c r="Z1234" i="2"/>
  <c r="Z1243" i="2"/>
  <c r="Z1251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341" i="2"/>
  <c r="Y349" i="2"/>
  <c r="Y357" i="2"/>
  <c r="Y365" i="2"/>
  <c r="Y373" i="2"/>
  <c r="Y381" i="2"/>
  <c r="Y389" i="2"/>
  <c r="Y397" i="2"/>
  <c r="Y405" i="2"/>
  <c r="Y413" i="2"/>
  <c r="Y421" i="2"/>
  <c r="Y429" i="2"/>
  <c r="Y437" i="2"/>
  <c r="Y445" i="2"/>
  <c r="Y453" i="2"/>
  <c r="Y461" i="2"/>
  <c r="Y469" i="2"/>
  <c r="Y477" i="2"/>
  <c r="Y485" i="2"/>
  <c r="Y493" i="2"/>
  <c r="Y501" i="2"/>
  <c r="Y509" i="2"/>
  <c r="Y517" i="2"/>
  <c r="Y525" i="2"/>
  <c r="Y533" i="2"/>
  <c r="Y541" i="2"/>
  <c r="Y549" i="2"/>
  <c r="Y557" i="2"/>
  <c r="Y565" i="2"/>
  <c r="Y573" i="2"/>
  <c r="Y581" i="2"/>
  <c r="Y589" i="2"/>
  <c r="Y597" i="2"/>
  <c r="Y605" i="2"/>
  <c r="Y613" i="2"/>
  <c r="Y621" i="2"/>
  <c r="Y629" i="2"/>
  <c r="Y637" i="2"/>
  <c r="Y645" i="2"/>
  <c r="Y653" i="2"/>
  <c r="Y661" i="2"/>
  <c r="Y669" i="2"/>
  <c r="Y677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238" i="2"/>
  <c r="Y246" i="2"/>
  <c r="Y254" i="2"/>
  <c r="Y262" i="2"/>
  <c r="Y270" i="2"/>
  <c r="Y278" i="2"/>
  <c r="Y286" i="2"/>
  <c r="Y294" i="2"/>
  <c r="Y302" i="2"/>
  <c r="Y310" i="2"/>
  <c r="Y318" i="2"/>
  <c r="Y326" i="2"/>
  <c r="Y334" i="2"/>
  <c r="Y342" i="2"/>
  <c r="Y350" i="2"/>
  <c r="Y358" i="2"/>
  <c r="Y366" i="2"/>
  <c r="Y374" i="2"/>
  <c r="Y382" i="2"/>
  <c r="Y390" i="2"/>
  <c r="Y398" i="2"/>
  <c r="Y406" i="2"/>
  <c r="Y414" i="2"/>
  <c r="Y422" i="2"/>
  <c r="Y430" i="2"/>
  <c r="Y438" i="2"/>
  <c r="Y446" i="2"/>
  <c r="Y454" i="2"/>
  <c r="Y462" i="2"/>
  <c r="Y470" i="2"/>
  <c r="Y478" i="2"/>
  <c r="Y486" i="2"/>
  <c r="Y494" i="2"/>
  <c r="Y502" i="2"/>
  <c r="Y510" i="2"/>
  <c r="Y518" i="2"/>
  <c r="Y526" i="2"/>
  <c r="Y534" i="2"/>
  <c r="Y542" i="2"/>
  <c r="Y550" i="2"/>
  <c r="Y558" i="2"/>
  <c r="Y566" i="2"/>
  <c r="Y574" i="2"/>
  <c r="Y582" i="2"/>
  <c r="Y590" i="2"/>
  <c r="Y598" i="2"/>
  <c r="Y606" i="2"/>
  <c r="Y614" i="2"/>
  <c r="Y622" i="2"/>
  <c r="Y630" i="2"/>
  <c r="Y638" i="2"/>
  <c r="Y646" i="2"/>
  <c r="Y654" i="2"/>
  <c r="Y662" i="2"/>
  <c r="Y670" i="2"/>
  <c r="Y7" i="2"/>
  <c r="Y15" i="2"/>
  <c r="Y23" i="2"/>
  <c r="Y31" i="2"/>
  <c r="Y39" i="2"/>
  <c r="Y47" i="2"/>
  <c r="Y55" i="2"/>
  <c r="Y63" i="2"/>
  <c r="Y71" i="2"/>
  <c r="Y79" i="2"/>
  <c r="Y87" i="2"/>
  <c r="Y95" i="2"/>
  <c r="Y103" i="2"/>
  <c r="Y111" i="2"/>
  <c r="Y119" i="2"/>
  <c r="Y127" i="2"/>
  <c r="Y135" i="2"/>
  <c r="Y143" i="2"/>
  <c r="Y151" i="2"/>
  <c r="Y159" i="2"/>
  <c r="Y167" i="2"/>
  <c r="Y175" i="2"/>
  <c r="Y183" i="2"/>
  <c r="Y191" i="2"/>
  <c r="Y199" i="2"/>
  <c r="Y207" i="2"/>
  <c r="Y215" i="2"/>
  <c r="Y223" i="2"/>
  <c r="Y231" i="2"/>
  <c r="Y239" i="2"/>
  <c r="Y247" i="2"/>
  <c r="Y255" i="2"/>
  <c r="Y263" i="2"/>
  <c r="Y271" i="2"/>
  <c r="Y279" i="2"/>
  <c r="Y287" i="2"/>
  <c r="Y295" i="2"/>
  <c r="Y303" i="2"/>
  <c r="Y311" i="2"/>
  <c r="Y319" i="2"/>
  <c r="Y327" i="2"/>
  <c r="Y335" i="2"/>
  <c r="Y343" i="2"/>
  <c r="Y351" i="2"/>
  <c r="Y359" i="2"/>
  <c r="Y367" i="2"/>
  <c r="Y375" i="2"/>
  <c r="Y383" i="2"/>
  <c r="Y391" i="2"/>
  <c r="Y399" i="2"/>
  <c r="Y407" i="2"/>
  <c r="Y415" i="2"/>
  <c r="Y423" i="2"/>
  <c r="Y431" i="2"/>
  <c r="Y439" i="2"/>
  <c r="Y447" i="2"/>
  <c r="Y455" i="2"/>
  <c r="Y463" i="2"/>
  <c r="Y471" i="2"/>
  <c r="Y479" i="2"/>
  <c r="Y487" i="2"/>
  <c r="Y495" i="2"/>
  <c r="Y503" i="2"/>
  <c r="Y511" i="2"/>
  <c r="Y519" i="2"/>
  <c r="Y527" i="2"/>
  <c r="Y535" i="2"/>
  <c r="Y543" i="2"/>
  <c r="Y551" i="2"/>
  <c r="Y559" i="2"/>
  <c r="Y567" i="2"/>
  <c r="Y575" i="2"/>
  <c r="Y583" i="2"/>
  <c r="Y591" i="2"/>
  <c r="Y599" i="2"/>
  <c r="Y607" i="2"/>
  <c r="Y615" i="2"/>
  <c r="Y623" i="2"/>
  <c r="Y631" i="2"/>
  <c r="Y639" i="2"/>
  <c r="Y647" i="2"/>
  <c r="Y655" i="2"/>
  <c r="Y663" i="2"/>
  <c r="Y671" i="2"/>
  <c r="Y679" i="2"/>
  <c r="Y8" i="2"/>
  <c r="Y16" i="2"/>
  <c r="Y24" i="2"/>
  <c r="Y32" i="2"/>
  <c r="Y40" i="2"/>
  <c r="Y48" i="2"/>
  <c r="Y56" i="2"/>
  <c r="Y64" i="2"/>
  <c r="Y72" i="2"/>
  <c r="Y80" i="2"/>
  <c r="Y88" i="2"/>
  <c r="Y96" i="2"/>
  <c r="Y104" i="2"/>
  <c r="Y112" i="2"/>
  <c r="Y120" i="2"/>
  <c r="Y128" i="2"/>
  <c r="Y136" i="2"/>
  <c r="Y144" i="2"/>
  <c r="Y152" i="2"/>
  <c r="Y160" i="2"/>
  <c r="Y168" i="2"/>
  <c r="Y176" i="2"/>
  <c r="Y184" i="2"/>
  <c r="Y192" i="2"/>
  <c r="Y200" i="2"/>
  <c r="Y208" i="2"/>
  <c r="Y216" i="2"/>
  <c r="Y224" i="2"/>
  <c r="Y232" i="2"/>
  <c r="Y240" i="2"/>
  <c r="Y248" i="2"/>
  <c r="Y256" i="2"/>
  <c r="Y264" i="2"/>
  <c r="Y272" i="2"/>
  <c r="Y280" i="2"/>
  <c r="Y288" i="2"/>
  <c r="Y296" i="2"/>
  <c r="Y304" i="2"/>
  <c r="Y312" i="2"/>
  <c r="Y320" i="2"/>
  <c r="Y328" i="2"/>
  <c r="Y336" i="2"/>
  <c r="Y344" i="2"/>
  <c r="Y352" i="2"/>
  <c r="Y360" i="2"/>
  <c r="Y368" i="2"/>
  <c r="Y376" i="2"/>
  <c r="Y384" i="2"/>
  <c r="Y392" i="2"/>
  <c r="Y400" i="2"/>
  <c r="Y408" i="2"/>
  <c r="Y416" i="2"/>
  <c r="Y424" i="2"/>
  <c r="Y432" i="2"/>
  <c r="Y440" i="2"/>
  <c r="Y448" i="2"/>
  <c r="Y456" i="2"/>
  <c r="Y464" i="2"/>
  <c r="Y472" i="2"/>
  <c r="Y480" i="2"/>
  <c r="Y488" i="2"/>
  <c r="Y496" i="2"/>
  <c r="Y504" i="2"/>
  <c r="Y512" i="2"/>
  <c r="Y520" i="2"/>
  <c r="Y528" i="2"/>
  <c r="Y536" i="2"/>
  <c r="Y544" i="2"/>
  <c r="Y552" i="2"/>
  <c r="Y560" i="2"/>
  <c r="Y568" i="2"/>
  <c r="Y576" i="2"/>
  <c r="Y584" i="2"/>
  <c r="Y592" i="2"/>
  <c r="Y600" i="2"/>
  <c r="Y608" i="2"/>
  <c r="Y616" i="2"/>
  <c r="Y624" i="2"/>
  <c r="Y632" i="2"/>
  <c r="Y640" i="2"/>
  <c r="Y648" i="2"/>
  <c r="Y656" i="2"/>
  <c r="Y664" i="2"/>
  <c r="Y672" i="2"/>
  <c r="Y680" i="2"/>
  <c r="Y9" i="2"/>
  <c r="Y17" i="2"/>
  <c r="Y25" i="2"/>
  <c r="Y33" i="2"/>
  <c r="Y41" i="2"/>
  <c r="Y49" i="2"/>
  <c r="Y57" i="2"/>
  <c r="Y65" i="2"/>
  <c r="Y73" i="2"/>
  <c r="Y81" i="2"/>
  <c r="Y89" i="2"/>
  <c r="Y97" i="2"/>
  <c r="Y105" i="2"/>
  <c r="Y113" i="2"/>
  <c r="Y121" i="2"/>
  <c r="Y129" i="2"/>
  <c r="Y137" i="2"/>
  <c r="Y145" i="2"/>
  <c r="Y153" i="2"/>
  <c r="Y161" i="2"/>
  <c r="Y169" i="2"/>
  <c r="Y177" i="2"/>
  <c r="Y185" i="2"/>
  <c r="Y193" i="2"/>
  <c r="Y201" i="2"/>
  <c r="Y209" i="2"/>
  <c r="Y217" i="2"/>
  <c r="Y225" i="2"/>
  <c r="Y233" i="2"/>
  <c r="Y241" i="2"/>
  <c r="Y249" i="2"/>
  <c r="Y257" i="2"/>
  <c r="Y265" i="2"/>
  <c r="Y273" i="2"/>
  <c r="Y281" i="2"/>
  <c r="Y289" i="2"/>
  <c r="Y297" i="2"/>
  <c r="Y305" i="2"/>
  <c r="Y313" i="2"/>
  <c r="Y321" i="2"/>
  <c r="Y329" i="2"/>
  <c r="Y337" i="2"/>
  <c r="Y345" i="2"/>
  <c r="Y353" i="2"/>
  <c r="Y361" i="2"/>
  <c r="Y369" i="2"/>
  <c r="Y377" i="2"/>
  <c r="Y385" i="2"/>
  <c r="Y393" i="2"/>
  <c r="Y401" i="2"/>
  <c r="Y409" i="2"/>
  <c r="Y417" i="2"/>
  <c r="Y425" i="2"/>
  <c r="Y433" i="2"/>
  <c r="Y441" i="2"/>
  <c r="Y449" i="2"/>
  <c r="Y457" i="2"/>
  <c r="Y465" i="2"/>
  <c r="Y473" i="2"/>
  <c r="Y481" i="2"/>
  <c r="Y489" i="2"/>
  <c r="Y497" i="2"/>
  <c r="Y505" i="2"/>
  <c r="Y513" i="2"/>
  <c r="Y521" i="2"/>
  <c r="Y529" i="2"/>
  <c r="Y537" i="2"/>
  <c r="Y545" i="2"/>
  <c r="Y553" i="2"/>
  <c r="Y561" i="2"/>
  <c r="Y569" i="2"/>
  <c r="Y577" i="2"/>
  <c r="Y585" i="2"/>
  <c r="Y593" i="2"/>
  <c r="Y601" i="2"/>
  <c r="Y609" i="2"/>
  <c r="Y617" i="2"/>
  <c r="Y625" i="2"/>
  <c r="Y633" i="2"/>
  <c r="Y641" i="2"/>
  <c r="Y649" i="2"/>
  <c r="Y657" i="2"/>
  <c r="Y665" i="2"/>
  <c r="Y673" i="2"/>
  <c r="Y10" i="2"/>
  <c r="Y18" i="2"/>
  <c r="Y26" i="2"/>
  <c r="Y34" i="2"/>
  <c r="Y42" i="2"/>
  <c r="Y50" i="2"/>
  <c r="Y58" i="2"/>
  <c r="Y66" i="2"/>
  <c r="Y74" i="2"/>
  <c r="Y82" i="2"/>
  <c r="Y90" i="2"/>
  <c r="Y98" i="2"/>
  <c r="Y106" i="2"/>
  <c r="Y114" i="2"/>
  <c r="Y122" i="2"/>
  <c r="Y130" i="2"/>
  <c r="Y138" i="2"/>
  <c r="Y146" i="2"/>
  <c r="Y154" i="2"/>
  <c r="Y162" i="2"/>
  <c r="Y170" i="2"/>
  <c r="Y178" i="2"/>
  <c r="Y186" i="2"/>
  <c r="Y194" i="2"/>
  <c r="Y202" i="2"/>
  <c r="Y210" i="2"/>
  <c r="Y218" i="2"/>
  <c r="Y226" i="2"/>
  <c r="Y234" i="2"/>
  <c r="Y242" i="2"/>
  <c r="Y250" i="2"/>
  <c r="Y258" i="2"/>
  <c r="Y266" i="2"/>
  <c r="Y274" i="2"/>
  <c r="Y282" i="2"/>
  <c r="Y290" i="2"/>
  <c r="Y298" i="2"/>
  <c r="Y306" i="2"/>
  <c r="Y314" i="2"/>
  <c r="Y322" i="2"/>
  <c r="Y330" i="2"/>
  <c r="Y338" i="2"/>
  <c r="Y346" i="2"/>
  <c r="Y354" i="2"/>
  <c r="Y362" i="2"/>
  <c r="Y370" i="2"/>
  <c r="Y378" i="2"/>
  <c r="Y386" i="2"/>
  <c r="Y394" i="2"/>
  <c r="Y402" i="2"/>
  <c r="Y410" i="2"/>
  <c r="Y418" i="2"/>
  <c r="Y426" i="2"/>
  <c r="Y434" i="2"/>
  <c r="Y442" i="2"/>
  <c r="Y450" i="2"/>
  <c r="Y458" i="2"/>
  <c r="Y466" i="2"/>
  <c r="Y474" i="2"/>
  <c r="Y482" i="2"/>
  <c r="Y490" i="2"/>
  <c r="Y498" i="2"/>
  <c r="Y506" i="2"/>
  <c r="Y514" i="2"/>
  <c r="Y522" i="2"/>
  <c r="Y530" i="2"/>
  <c r="Y538" i="2"/>
  <c r="Y546" i="2"/>
  <c r="Y554" i="2"/>
  <c r="Y562" i="2"/>
  <c r="Y570" i="2"/>
  <c r="Y578" i="2"/>
  <c r="Y586" i="2"/>
  <c r="Y594" i="2"/>
  <c r="Y602" i="2"/>
  <c r="Y610" i="2"/>
  <c r="Y618" i="2"/>
  <c r="Y11" i="2"/>
  <c r="Y19" i="2"/>
  <c r="Y27" i="2"/>
  <c r="Y35" i="2"/>
  <c r="Y43" i="2"/>
  <c r="Y51" i="2"/>
  <c r="Y59" i="2"/>
  <c r="Y67" i="2"/>
  <c r="Y75" i="2"/>
  <c r="Y83" i="2"/>
  <c r="Y91" i="2"/>
  <c r="Y99" i="2"/>
  <c r="Y107" i="2"/>
  <c r="Y115" i="2"/>
  <c r="Y123" i="2"/>
  <c r="Y131" i="2"/>
  <c r="Y139" i="2"/>
  <c r="Y147" i="2"/>
  <c r="Y155" i="2"/>
  <c r="Y163" i="2"/>
  <c r="Y171" i="2"/>
  <c r="Y179" i="2"/>
  <c r="Y187" i="2"/>
  <c r="Y195" i="2"/>
  <c r="Y203" i="2"/>
  <c r="Y211" i="2"/>
  <c r="Y219" i="2"/>
  <c r="Y227" i="2"/>
  <c r="Y235" i="2"/>
  <c r="Y243" i="2"/>
  <c r="Y251" i="2"/>
  <c r="Y259" i="2"/>
  <c r="Y267" i="2"/>
  <c r="Y275" i="2"/>
  <c r="Y283" i="2"/>
  <c r="Y291" i="2"/>
  <c r="Y299" i="2"/>
  <c r="Y307" i="2"/>
  <c r="Y315" i="2"/>
  <c r="Y323" i="2"/>
  <c r="Y331" i="2"/>
  <c r="Y339" i="2"/>
  <c r="Y347" i="2"/>
  <c r="Y355" i="2"/>
  <c r="Y363" i="2"/>
  <c r="Y371" i="2"/>
  <c r="Y379" i="2"/>
  <c r="Y387" i="2"/>
  <c r="Y395" i="2"/>
  <c r="Y403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340" i="2"/>
  <c r="Y348" i="2"/>
  <c r="Y356" i="2"/>
  <c r="Y364" i="2"/>
  <c r="Y372" i="2"/>
  <c r="Y380" i="2"/>
  <c r="Y388" i="2"/>
  <c r="Y396" i="2"/>
  <c r="Y404" i="2"/>
  <c r="Y412" i="2"/>
  <c r="Y420" i="2"/>
  <c r="Y428" i="2"/>
  <c r="Y436" i="2"/>
  <c r="Y444" i="2"/>
  <c r="Y452" i="2"/>
  <c r="Y460" i="2"/>
  <c r="Y468" i="2"/>
  <c r="Y476" i="2"/>
  <c r="Y484" i="2"/>
  <c r="Y492" i="2"/>
  <c r="Y500" i="2"/>
  <c r="Y508" i="2"/>
  <c r="Y516" i="2"/>
  <c r="Y524" i="2"/>
  <c r="Y532" i="2"/>
  <c r="Y411" i="2"/>
  <c r="Y475" i="2"/>
  <c r="Y539" i="2"/>
  <c r="Y571" i="2"/>
  <c r="Y603" i="2"/>
  <c r="Y628" i="2"/>
  <c r="Y651" i="2"/>
  <c r="Y674" i="2"/>
  <c r="Y685" i="2"/>
  <c r="Y693" i="2"/>
  <c r="Y701" i="2"/>
  <c r="Y709" i="2"/>
  <c r="Y717" i="2"/>
  <c r="Y725" i="2"/>
  <c r="Y733" i="2"/>
  <c r="Y741" i="2"/>
  <c r="Y749" i="2"/>
  <c r="Y757" i="2"/>
  <c r="Y765" i="2"/>
  <c r="Y773" i="2"/>
  <c r="Y781" i="2"/>
  <c r="Y789" i="2"/>
  <c r="Y797" i="2"/>
  <c r="Y805" i="2"/>
  <c r="Y813" i="2"/>
  <c r="Y821" i="2"/>
  <c r="Y829" i="2"/>
  <c r="Y837" i="2"/>
  <c r="Y845" i="2"/>
  <c r="Y853" i="2"/>
  <c r="Y861" i="2"/>
  <c r="Y869" i="2"/>
  <c r="Y877" i="2"/>
  <c r="Y885" i="2"/>
  <c r="Y893" i="2"/>
  <c r="Y901" i="2"/>
  <c r="Y909" i="2"/>
  <c r="Y917" i="2"/>
  <c r="Y925" i="2"/>
  <c r="Y933" i="2"/>
  <c r="Y941" i="2"/>
  <c r="Y949" i="2"/>
  <c r="Y957" i="2"/>
  <c r="Y965" i="2"/>
  <c r="Y973" i="2"/>
  <c r="Y981" i="2"/>
  <c r="Y989" i="2"/>
  <c r="Y997" i="2"/>
  <c r="Y1005" i="2"/>
  <c r="Y1013" i="2"/>
  <c r="Y1021" i="2"/>
  <c r="Y1029" i="2"/>
  <c r="Y1037" i="2"/>
  <c r="Y1045" i="2"/>
  <c r="Y1053" i="2"/>
  <c r="Y1061" i="2"/>
  <c r="Y1069" i="2"/>
  <c r="Y1077" i="2"/>
  <c r="Y1085" i="2"/>
  <c r="Y1093" i="2"/>
  <c r="Y1101" i="2"/>
  <c r="Y1109" i="2"/>
  <c r="Y1117" i="2"/>
  <c r="Y1125" i="2"/>
  <c r="Y1133" i="2"/>
  <c r="Y1141" i="2"/>
  <c r="Y1149" i="2"/>
  <c r="Y1157" i="2"/>
  <c r="Y1165" i="2"/>
  <c r="Y1173" i="2"/>
  <c r="Y1181" i="2"/>
  <c r="Y1189" i="2"/>
  <c r="Y1197" i="2"/>
  <c r="Y1205" i="2"/>
  <c r="Y1213" i="2"/>
  <c r="Y1221" i="2"/>
  <c r="Y1229" i="2"/>
  <c r="Y1237" i="2"/>
  <c r="Y1245" i="2"/>
  <c r="Y1253" i="2"/>
  <c r="Y932" i="2"/>
  <c r="Y419" i="2"/>
  <c r="Y483" i="2"/>
  <c r="Y540" i="2"/>
  <c r="Y572" i="2"/>
  <c r="Y604" i="2"/>
  <c r="Y634" i="2"/>
  <c r="Y652" i="2"/>
  <c r="Y675" i="2"/>
  <c r="Y686" i="2"/>
  <c r="Y694" i="2"/>
  <c r="Y702" i="2"/>
  <c r="Y710" i="2"/>
  <c r="Y718" i="2"/>
  <c r="Y726" i="2"/>
  <c r="Y734" i="2"/>
  <c r="Y742" i="2"/>
  <c r="Y750" i="2"/>
  <c r="Y758" i="2"/>
  <c r="Y766" i="2"/>
  <c r="Y774" i="2"/>
  <c r="Y782" i="2"/>
  <c r="Y790" i="2"/>
  <c r="Y798" i="2"/>
  <c r="Y806" i="2"/>
  <c r="Y814" i="2"/>
  <c r="Y822" i="2"/>
  <c r="Y830" i="2"/>
  <c r="Y838" i="2"/>
  <c r="Y846" i="2"/>
  <c r="Y854" i="2"/>
  <c r="Y862" i="2"/>
  <c r="Y870" i="2"/>
  <c r="Y878" i="2"/>
  <c r="Y886" i="2"/>
  <c r="Y894" i="2"/>
  <c r="Y902" i="2"/>
  <c r="Y910" i="2"/>
  <c r="Y918" i="2"/>
  <c r="Y926" i="2"/>
  <c r="Y934" i="2"/>
  <c r="Y942" i="2"/>
  <c r="Y950" i="2"/>
  <c r="Y958" i="2"/>
  <c r="Y966" i="2"/>
  <c r="Y974" i="2"/>
  <c r="Y982" i="2"/>
  <c r="Y990" i="2"/>
  <c r="Y998" i="2"/>
  <c r="Y1006" i="2"/>
  <c r="Y1014" i="2"/>
  <c r="Y1022" i="2"/>
  <c r="Y1030" i="2"/>
  <c r="Y1038" i="2"/>
  <c r="Y1046" i="2"/>
  <c r="Y1054" i="2"/>
  <c r="Y1062" i="2"/>
  <c r="Y1070" i="2"/>
  <c r="Y1078" i="2"/>
  <c r="Y1086" i="2"/>
  <c r="Y1094" i="2"/>
  <c r="Y1102" i="2"/>
  <c r="Y1110" i="2"/>
  <c r="Y1118" i="2"/>
  <c r="Y1126" i="2"/>
  <c r="Y1134" i="2"/>
  <c r="Y1142" i="2"/>
  <c r="Y1150" i="2"/>
  <c r="Y1158" i="2"/>
  <c r="Y1166" i="2"/>
  <c r="Y1174" i="2"/>
  <c r="Y1182" i="2"/>
  <c r="Y1190" i="2"/>
  <c r="Y1198" i="2"/>
  <c r="Y1206" i="2"/>
  <c r="Y1214" i="2"/>
  <c r="Y1222" i="2"/>
  <c r="Y1230" i="2"/>
  <c r="Y1238" i="2"/>
  <c r="Y1246" i="2"/>
  <c r="Y1254" i="2"/>
  <c r="Y948" i="2"/>
  <c r="Y427" i="2"/>
  <c r="Y491" i="2"/>
  <c r="Y547" i="2"/>
  <c r="Y579" i="2"/>
  <c r="Y611" i="2"/>
  <c r="Y635" i="2"/>
  <c r="Y658" i="2"/>
  <c r="Y676" i="2"/>
  <c r="Y687" i="2"/>
  <c r="Y695" i="2"/>
  <c r="Y703" i="2"/>
  <c r="Y711" i="2"/>
  <c r="Y719" i="2"/>
  <c r="Y727" i="2"/>
  <c r="Y735" i="2"/>
  <c r="Y743" i="2"/>
  <c r="Y751" i="2"/>
  <c r="Y759" i="2"/>
  <c r="Y767" i="2"/>
  <c r="Y775" i="2"/>
  <c r="Y783" i="2"/>
  <c r="Y791" i="2"/>
  <c r="Y799" i="2"/>
  <c r="Y807" i="2"/>
  <c r="Y815" i="2"/>
  <c r="Y823" i="2"/>
  <c r="Y831" i="2"/>
  <c r="Y839" i="2"/>
  <c r="Y847" i="2"/>
  <c r="Y855" i="2"/>
  <c r="Y863" i="2"/>
  <c r="Y871" i="2"/>
  <c r="Y879" i="2"/>
  <c r="Y887" i="2"/>
  <c r="Y895" i="2"/>
  <c r="Y903" i="2"/>
  <c r="Y911" i="2"/>
  <c r="Y919" i="2"/>
  <c r="Y927" i="2"/>
  <c r="Y935" i="2"/>
  <c r="Y943" i="2"/>
  <c r="Y951" i="2"/>
  <c r="Y959" i="2"/>
  <c r="Y967" i="2"/>
  <c r="Y975" i="2"/>
  <c r="Y983" i="2"/>
  <c r="Y991" i="2"/>
  <c r="Y999" i="2"/>
  <c r="Y1007" i="2"/>
  <c r="Y1015" i="2"/>
  <c r="Y1023" i="2"/>
  <c r="Y1031" i="2"/>
  <c r="Y1039" i="2"/>
  <c r="Y1047" i="2"/>
  <c r="Y1055" i="2"/>
  <c r="Y1063" i="2"/>
  <c r="Y1071" i="2"/>
  <c r="Y1079" i="2"/>
  <c r="Y1087" i="2"/>
  <c r="Y1095" i="2"/>
  <c r="Y1103" i="2"/>
  <c r="Y1111" i="2"/>
  <c r="Y1119" i="2"/>
  <c r="Y1127" i="2"/>
  <c r="Y1135" i="2"/>
  <c r="Y1143" i="2"/>
  <c r="Y1151" i="2"/>
  <c r="Y1159" i="2"/>
  <c r="Y1167" i="2"/>
  <c r="Y1175" i="2"/>
  <c r="Y1183" i="2"/>
  <c r="Y1191" i="2"/>
  <c r="Y1199" i="2"/>
  <c r="Y1207" i="2"/>
  <c r="Y1215" i="2"/>
  <c r="Y1223" i="2"/>
  <c r="Y1231" i="2"/>
  <c r="Y1239" i="2"/>
  <c r="Y1247" i="2"/>
  <c r="Y1255" i="2"/>
  <c r="Y940" i="2"/>
  <c r="Y435" i="2"/>
  <c r="Y499" i="2"/>
  <c r="Y548" i="2"/>
  <c r="Y580" i="2"/>
  <c r="Y612" i="2"/>
  <c r="Y636" i="2"/>
  <c r="Y659" i="2"/>
  <c r="Y678" i="2"/>
  <c r="Y688" i="2"/>
  <c r="Y696" i="2"/>
  <c r="Y704" i="2"/>
  <c r="Y712" i="2"/>
  <c r="Y720" i="2"/>
  <c r="Y728" i="2"/>
  <c r="Y736" i="2"/>
  <c r="Y744" i="2"/>
  <c r="Y752" i="2"/>
  <c r="Y760" i="2"/>
  <c r="Y768" i="2"/>
  <c r="Y776" i="2"/>
  <c r="Y784" i="2"/>
  <c r="Y792" i="2"/>
  <c r="Y800" i="2"/>
  <c r="Y808" i="2"/>
  <c r="Y816" i="2"/>
  <c r="Y824" i="2"/>
  <c r="Y832" i="2"/>
  <c r="Y840" i="2"/>
  <c r="Y848" i="2"/>
  <c r="Y856" i="2"/>
  <c r="Y864" i="2"/>
  <c r="Y872" i="2"/>
  <c r="Y880" i="2"/>
  <c r="Y888" i="2"/>
  <c r="Y896" i="2"/>
  <c r="Y904" i="2"/>
  <c r="Y912" i="2"/>
  <c r="Y920" i="2"/>
  <c r="Y928" i="2"/>
  <c r="Y936" i="2"/>
  <c r="Y944" i="2"/>
  <c r="Y952" i="2"/>
  <c r="Y960" i="2"/>
  <c r="Y968" i="2"/>
  <c r="Y976" i="2"/>
  <c r="Y984" i="2"/>
  <c r="Y992" i="2"/>
  <c r="Y1000" i="2"/>
  <c r="Y1008" i="2"/>
  <c r="Y1016" i="2"/>
  <c r="Y1024" i="2"/>
  <c r="Y1032" i="2"/>
  <c r="Y1040" i="2"/>
  <c r="Y1048" i="2"/>
  <c r="Y1056" i="2"/>
  <c r="Y1064" i="2"/>
  <c r="Y1072" i="2"/>
  <c r="Y1080" i="2"/>
  <c r="Y1088" i="2"/>
  <c r="Y1096" i="2"/>
  <c r="Y1104" i="2"/>
  <c r="Y1112" i="2"/>
  <c r="Y1120" i="2"/>
  <c r="Y1128" i="2"/>
  <c r="Y1136" i="2"/>
  <c r="Y1144" i="2"/>
  <c r="Y1152" i="2"/>
  <c r="Y1160" i="2"/>
  <c r="Y1168" i="2"/>
  <c r="Y1176" i="2"/>
  <c r="Y1184" i="2"/>
  <c r="Y1192" i="2"/>
  <c r="Y1200" i="2"/>
  <c r="Y1208" i="2"/>
  <c r="Y1216" i="2"/>
  <c r="Y1224" i="2"/>
  <c r="Y1232" i="2"/>
  <c r="Y1240" i="2"/>
  <c r="Y1248" i="2"/>
  <c r="Y1256" i="2"/>
  <c r="Y443" i="2"/>
  <c r="Y507" i="2"/>
  <c r="Y555" i="2"/>
  <c r="Y587" i="2"/>
  <c r="Y619" i="2"/>
  <c r="Y642" i="2"/>
  <c r="Y660" i="2"/>
  <c r="Y681" i="2"/>
  <c r="Y689" i="2"/>
  <c r="Y697" i="2"/>
  <c r="Y705" i="2"/>
  <c r="Y713" i="2"/>
  <c r="Y721" i="2"/>
  <c r="Y729" i="2"/>
  <c r="Y737" i="2"/>
  <c r="Y745" i="2"/>
  <c r="Y753" i="2"/>
  <c r="Y761" i="2"/>
  <c r="Y769" i="2"/>
  <c r="Y777" i="2"/>
  <c r="Y785" i="2"/>
  <c r="Y793" i="2"/>
  <c r="Y801" i="2"/>
  <c r="Y809" i="2"/>
  <c r="Y817" i="2"/>
  <c r="Y825" i="2"/>
  <c r="Y833" i="2"/>
  <c r="Y841" i="2"/>
  <c r="Y849" i="2"/>
  <c r="Y857" i="2"/>
  <c r="Y865" i="2"/>
  <c r="Y873" i="2"/>
  <c r="Y881" i="2"/>
  <c r="Y889" i="2"/>
  <c r="Y897" i="2"/>
  <c r="Y905" i="2"/>
  <c r="Y913" i="2"/>
  <c r="Y921" i="2"/>
  <c r="Y929" i="2"/>
  <c r="Y937" i="2"/>
  <c r="Y945" i="2"/>
  <c r="Y953" i="2"/>
  <c r="Y961" i="2"/>
  <c r="Y969" i="2"/>
  <c r="Y977" i="2"/>
  <c r="Y985" i="2"/>
  <c r="Y993" i="2"/>
  <c r="Y1001" i="2"/>
  <c r="Y1009" i="2"/>
  <c r="Y1017" i="2"/>
  <c r="Y1025" i="2"/>
  <c r="Y1033" i="2"/>
  <c r="Y1041" i="2"/>
  <c r="Y1049" i="2"/>
  <c r="Y1057" i="2"/>
  <c r="Y1065" i="2"/>
  <c r="Y1073" i="2"/>
  <c r="Y1081" i="2"/>
  <c r="Y1089" i="2"/>
  <c r="Y1097" i="2"/>
  <c r="Y1105" i="2"/>
  <c r="Y1113" i="2"/>
  <c r="Y1121" i="2"/>
  <c r="Y1129" i="2"/>
  <c r="Y1137" i="2"/>
  <c r="Y1145" i="2"/>
  <c r="Y1153" i="2"/>
  <c r="Y1161" i="2"/>
  <c r="Y1169" i="2"/>
  <c r="Y1177" i="2"/>
  <c r="Y1185" i="2"/>
  <c r="Y1193" i="2"/>
  <c r="Y1201" i="2"/>
  <c r="Y1209" i="2"/>
  <c r="Y1217" i="2"/>
  <c r="Y1225" i="2"/>
  <c r="Y1233" i="2"/>
  <c r="Y1241" i="2"/>
  <c r="Y1249" i="2"/>
  <c r="Y1257" i="2"/>
  <c r="Y916" i="2"/>
  <c r="Y451" i="2"/>
  <c r="Y515" i="2"/>
  <c r="Y556" i="2"/>
  <c r="Y588" i="2"/>
  <c r="Y620" i="2"/>
  <c r="Y643" i="2"/>
  <c r="Y666" i="2"/>
  <c r="Y682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1018" i="2"/>
  <c r="Y1026" i="2"/>
  <c r="Y1034" i="2"/>
  <c r="Y1042" i="2"/>
  <c r="Y1050" i="2"/>
  <c r="Y1058" i="2"/>
  <c r="Y1066" i="2"/>
  <c r="Y1074" i="2"/>
  <c r="Y1082" i="2"/>
  <c r="Y1090" i="2"/>
  <c r="Y1098" i="2"/>
  <c r="Y1106" i="2"/>
  <c r="Y1114" i="2"/>
  <c r="Y1122" i="2"/>
  <c r="Y1130" i="2"/>
  <c r="Y1138" i="2"/>
  <c r="Y1146" i="2"/>
  <c r="Y1154" i="2"/>
  <c r="Y1162" i="2"/>
  <c r="Y1170" i="2"/>
  <c r="Y1178" i="2"/>
  <c r="Y1186" i="2"/>
  <c r="Y1194" i="2"/>
  <c r="Y1202" i="2"/>
  <c r="Y1210" i="2"/>
  <c r="Y1218" i="2"/>
  <c r="Y1226" i="2"/>
  <c r="Y1234" i="2"/>
  <c r="Y1242" i="2"/>
  <c r="Y1250" i="2"/>
  <c r="Y1258" i="2"/>
  <c r="V59" i="1" s="1"/>
  <c r="AC15" i="2" s="1"/>
  <c r="Y908" i="2"/>
  <c r="Y459" i="2"/>
  <c r="Y523" i="2"/>
  <c r="Y563" i="2"/>
  <c r="Y595" i="2"/>
  <c r="Y626" i="2"/>
  <c r="Y644" i="2"/>
  <c r="Y667" i="2"/>
  <c r="Y683" i="2"/>
  <c r="Y691" i="2"/>
  <c r="Y699" i="2"/>
  <c r="Y707" i="2"/>
  <c r="Y715" i="2"/>
  <c r="Y723" i="2"/>
  <c r="Y731" i="2"/>
  <c r="Y739" i="2"/>
  <c r="Y747" i="2"/>
  <c r="Y755" i="2"/>
  <c r="Y763" i="2"/>
  <c r="Y771" i="2"/>
  <c r="Y779" i="2"/>
  <c r="Y787" i="2"/>
  <c r="Y795" i="2"/>
  <c r="Y803" i="2"/>
  <c r="Y811" i="2"/>
  <c r="Y819" i="2"/>
  <c r="Y827" i="2"/>
  <c r="Y835" i="2"/>
  <c r="Y843" i="2"/>
  <c r="Y851" i="2"/>
  <c r="Y859" i="2"/>
  <c r="Y867" i="2"/>
  <c r="Y875" i="2"/>
  <c r="Y883" i="2"/>
  <c r="Y891" i="2"/>
  <c r="Y899" i="2"/>
  <c r="Y907" i="2"/>
  <c r="Y915" i="2"/>
  <c r="Y923" i="2"/>
  <c r="Y931" i="2"/>
  <c r="Y939" i="2"/>
  <c r="Y947" i="2"/>
  <c r="Y955" i="2"/>
  <c r="Y963" i="2"/>
  <c r="Y971" i="2"/>
  <c r="Y979" i="2"/>
  <c r="Y987" i="2"/>
  <c r="Y995" i="2"/>
  <c r="Y1003" i="2"/>
  <c r="Y1011" i="2"/>
  <c r="Y1019" i="2"/>
  <c r="Y1027" i="2"/>
  <c r="Y1035" i="2"/>
  <c r="Y1043" i="2"/>
  <c r="Y1051" i="2"/>
  <c r="Y1059" i="2"/>
  <c r="Y1067" i="2"/>
  <c r="Y1075" i="2"/>
  <c r="Y1083" i="2"/>
  <c r="Y1091" i="2"/>
  <c r="Y1099" i="2"/>
  <c r="Y1107" i="2"/>
  <c r="Y1115" i="2"/>
  <c r="Y1123" i="2"/>
  <c r="Y1131" i="2"/>
  <c r="Y1139" i="2"/>
  <c r="Y1147" i="2"/>
  <c r="Y1155" i="2"/>
  <c r="Y1163" i="2"/>
  <c r="Y1171" i="2"/>
  <c r="Y1179" i="2"/>
  <c r="Y1187" i="2"/>
  <c r="Y1195" i="2"/>
  <c r="Y1203" i="2"/>
  <c r="Y1211" i="2"/>
  <c r="Y1219" i="2"/>
  <c r="Y1227" i="2"/>
  <c r="Y1235" i="2"/>
  <c r="Y1243" i="2"/>
  <c r="Y1251" i="2"/>
  <c r="Y900" i="2"/>
  <c r="Y467" i="2"/>
  <c r="Y531" i="2"/>
  <c r="Y564" i="2"/>
  <c r="Y596" i="2"/>
  <c r="Y627" i="2"/>
  <c r="Y650" i="2"/>
  <c r="Y668" i="2"/>
  <c r="Y684" i="2"/>
  <c r="Y692" i="2"/>
  <c r="Y700" i="2"/>
  <c r="Y708" i="2"/>
  <c r="Y716" i="2"/>
  <c r="Y724" i="2"/>
  <c r="Y732" i="2"/>
  <c r="Y740" i="2"/>
  <c r="Y748" i="2"/>
  <c r="Y756" i="2"/>
  <c r="Y764" i="2"/>
  <c r="Y772" i="2"/>
  <c r="Y780" i="2"/>
  <c r="Y788" i="2"/>
  <c r="Y796" i="2"/>
  <c r="Y804" i="2"/>
  <c r="Y812" i="2"/>
  <c r="Y820" i="2"/>
  <c r="Y828" i="2"/>
  <c r="Y836" i="2"/>
  <c r="Y844" i="2"/>
  <c r="Y852" i="2"/>
  <c r="Y860" i="2"/>
  <c r="Y868" i="2"/>
  <c r="Y876" i="2"/>
  <c r="Y884" i="2"/>
  <c r="Y892" i="2"/>
  <c r="Y924" i="2"/>
  <c r="Y956" i="2"/>
  <c r="Y964" i="2"/>
  <c r="Y972" i="2"/>
  <c r="Y980" i="2"/>
  <c r="Y988" i="2"/>
  <c r="Y996" i="2"/>
  <c r="Y1004" i="2"/>
  <c r="Y1012" i="2"/>
  <c r="Y1020" i="2"/>
  <c r="Y1028" i="2"/>
  <c r="Y1036" i="2"/>
  <c r="Y1044" i="2"/>
  <c r="Y1052" i="2"/>
  <c r="Y1060" i="2"/>
  <c r="Y1068" i="2"/>
  <c r="Y1076" i="2"/>
  <c r="Y1084" i="2"/>
  <c r="Y1092" i="2"/>
  <c r="Y1100" i="2"/>
  <c r="Y1108" i="2"/>
  <c r="Y1116" i="2"/>
  <c r="Y1124" i="2"/>
  <c r="Y1132" i="2"/>
  <c r="Y1140" i="2"/>
  <c r="Y1148" i="2"/>
  <c r="Y1156" i="2"/>
  <c r="Y1164" i="2"/>
  <c r="Y1172" i="2"/>
  <c r="Y1180" i="2"/>
  <c r="Y1188" i="2"/>
  <c r="Y1196" i="2"/>
  <c r="Y1204" i="2"/>
  <c r="Y1212" i="2"/>
  <c r="Y1220" i="2"/>
  <c r="Y1228" i="2"/>
  <c r="Y1236" i="2"/>
  <c r="Y1244" i="2"/>
  <c r="Y1252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277" i="2"/>
  <c r="X285" i="2"/>
  <c r="X293" i="2"/>
  <c r="X301" i="2"/>
  <c r="X309" i="2"/>
  <c r="X317" i="2"/>
  <c r="X325" i="2"/>
  <c r="X333" i="2"/>
  <c r="X341" i="2"/>
  <c r="X349" i="2"/>
  <c r="X357" i="2"/>
  <c r="X365" i="2"/>
  <c r="X373" i="2"/>
  <c r="X381" i="2"/>
  <c r="X389" i="2"/>
  <c r="X397" i="2"/>
  <c r="X405" i="2"/>
  <c r="X413" i="2"/>
  <c r="X421" i="2"/>
  <c r="X429" i="2"/>
  <c r="X437" i="2"/>
  <c r="X445" i="2"/>
  <c r="X453" i="2"/>
  <c r="X461" i="2"/>
  <c r="X469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605" i="2"/>
  <c r="X613" i="2"/>
  <c r="X621" i="2"/>
  <c r="X629" i="2"/>
  <c r="X637" i="2"/>
  <c r="X645" i="2"/>
  <c r="X653" i="2"/>
  <c r="X661" i="2"/>
  <c r="X669" i="2"/>
  <c r="X677" i="2"/>
  <c r="X6" i="2"/>
  <c r="X14" i="2"/>
  <c r="X22" i="2"/>
  <c r="X30" i="2"/>
  <c r="X38" i="2"/>
  <c r="X46" i="2"/>
  <c r="X54" i="2"/>
  <c r="X62" i="2"/>
  <c r="X70" i="2"/>
  <c r="X78" i="2"/>
  <c r="X86" i="2"/>
  <c r="X94" i="2"/>
  <c r="X102" i="2"/>
  <c r="X110" i="2"/>
  <c r="X118" i="2"/>
  <c r="X126" i="2"/>
  <c r="X134" i="2"/>
  <c r="X142" i="2"/>
  <c r="X150" i="2"/>
  <c r="X158" i="2"/>
  <c r="X166" i="2"/>
  <c r="X174" i="2"/>
  <c r="X182" i="2"/>
  <c r="X190" i="2"/>
  <c r="X198" i="2"/>
  <c r="X206" i="2"/>
  <c r="X214" i="2"/>
  <c r="X222" i="2"/>
  <c r="X230" i="2"/>
  <c r="X238" i="2"/>
  <c r="X246" i="2"/>
  <c r="X254" i="2"/>
  <c r="X262" i="2"/>
  <c r="X270" i="2"/>
  <c r="X278" i="2"/>
  <c r="X286" i="2"/>
  <c r="X294" i="2"/>
  <c r="X302" i="2"/>
  <c r="X310" i="2"/>
  <c r="X318" i="2"/>
  <c r="X326" i="2"/>
  <c r="X334" i="2"/>
  <c r="X342" i="2"/>
  <c r="X350" i="2"/>
  <c r="X358" i="2"/>
  <c r="X366" i="2"/>
  <c r="X374" i="2"/>
  <c r="X382" i="2"/>
  <c r="X390" i="2"/>
  <c r="X398" i="2"/>
  <c r="X406" i="2"/>
  <c r="X414" i="2"/>
  <c r="X422" i="2"/>
  <c r="X430" i="2"/>
  <c r="X438" i="2"/>
  <c r="X446" i="2"/>
  <c r="X454" i="2"/>
  <c r="X462" i="2"/>
  <c r="X470" i="2"/>
  <c r="X478" i="2"/>
  <c r="X486" i="2"/>
  <c r="X494" i="2"/>
  <c r="X502" i="2"/>
  <c r="X510" i="2"/>
  <c r="X518" i="2"/>
  <c r="X526" i="2"/>
  <c r="X534" i="2"/>
  <c r="X542" i="2"/>
  <c r="X550" i="2"/>
  <c r="X558" i="2"/>
  <c r="X566" i="2"/>
  <c r="X574" i="2"/>
  <c r="X582" i="2"/>
  <c r="X590" i="2"/>
  <c r="X598" i="2"/>
  <c r="X606" i="2"/>
  <c r="X614" i="2"/>
  <c r="X622" i="2"/>
  <c r="X630" i="2"/>
  <c r="X638" i="2"/>
  <c r="X646" i="2"/>
  <c r="X654" i="2"/>
  <c r="X662" i="2"/>
  <c r="X670" i="2"/>
  <c r="X678" i="2"/>
  <c r="X7" i="2"/>
  <c r="X15" i="2"/>
  <c r="X23" i="2"/>
  <c r="X31" i="2"/>
  <c r="X39" i="2"/>
  <c r="X47" i="2"/>
  <c r="X55" i="2"/>
  <c r="X63" i="2"/>
  <c r="X71" i="2"/>
  <c r="X79" i="2"/>
  <c r="X87" i="2"/>
  <c r="X95" i="2"/>
  <c r="X103" i="2"/>
  <c r="X111" i="2"/>
  <c r="X119" i="2"/>
  <c r="X127" i="2"/>
  <c r="X135" i="2"/>
  <c r="X143" i="2"/>
  <c r="X151" i="2"/>
  <c r="X159" i="2"/>
  <c r="X167" i="2"/>
  <c r="X175" i="2"/>
  <c r="X183" i="2"/>
  <c r="X191" i="2"/>
  <c r="X199" i="2"/>
  <c r="X207" i="2"/>
  <c r="X215" i="2"/>
  <c r="X223" i="2"/>
  <c r="X231" i="2"/>
  <c r="X239" i="2"/>
  <c r="X247" i="2"/>
  <c r="X255" i="2"/>
  <c r="X263" i="2"/>
  <c r="X271" i="2"/>
  <c r="X279" i="2"/>
  <c r="X287" i="2"/>
  <c r="X295" i="2"/>
  <c r="X303" i="2"/>
  <c r="X311" i="2"/>
  <c r="X319" i="2"/>
  <c r="X327" i="2"/>
  <c r="X335" i="2"/>
  <c r="X343" i="2"/>
  <c r="X351" i="2"/>
  <c r="X359" i="2"/>
  <c r="X367" i="2"/>
  <c r="X375" i="2"/>
  <c r="X383" i="2"/>
  <c r="X391" i="2"/>
  <c r="X399" i="2"/>
  <c r="X407" i="2"/>
  <c r="X415" i="2"/>
  <c r="X423" i="2"/>
  <c r="X431" i="2"/>
  <c r="X439" i="2"/>
  <c r="X447" i="2"/>
  <c r="X455" i="2"/>
  <c r="X463" i="2"/>
  <c r="X471" i="2"/>
  <c r="X479" i="2"/>
  <c r="X487" i="2"/>
  <c r="X495" i="2"/>
  <c r="X503" i="2"/>
  <c r="X511" i="2"/>
  <c r="X519" i="2"/>
  <c r="X527" i="2"/>
  <c r="X535" i="2"/>
  <c r="X543" i="2"/>
  <c r="X551" i="2"/>
  <c r="X559" i="2"/>
  <c r="X567" i="2"/>
  <c r="X575" i="2"/>
  <c r="X583" i="2"/>
  <c r="X591" i="2"/>
  <c r="X599" i="2"/>
  <c r="X607" i="2"/>
  <c r="X615" i="2"/>
  <c r="X623" i="2"/>
  <c r="X631" i="2"/>
  <c r="X639" i="2"/>
  <c r="X647" i="2"/>
  <c r="X655" i="2"/>
  <c r="X663" i="2"/>
  <c r="X671" i="2"/>
  <c r="X679" i="2"/>
  <c r="X8" i="2"/>
  <c r="X16" i="2"/>
  <c r="X24" i="2"/>
  <c r="X32" i="2"/>
  <c r="X40" i="2"/>
  <c r="X48" i="2"/>
  <c r="X56" i="2"/>
  <c r="X64" i="2"/>
  <c r="X72" i="2"/>
  <c r="X80" i="2"/>
  <c r="X88" i="2"/>
  <c r="X96" i="2"/>
  <c r="X104" i="2"/>
  <c r="X112" i="2"/>
  <c r="X120" i="2"/>
  <c r="X128" i="2"/>
  <c r="X136" i="2"/>
  <c r="X144" i="2"/>
  <c r="X152" i="2"/>
  <c r="X160" i="2"/>
  <c r="X168" i="2"/>
  <c r="X176" i="2"/>
  <c r="X184" i="2"/>
  <c r="X192" i="2"/>
  <c r="X200" i="2"/>
  <c r="X208" i="2"/>
  <c r="X216" i="2"/>
  <c r="X224" i="2"/>
  <c r="X232" i="2"/>
  <c r="X240" i="2"/>
  <c r="X248" i="2"/>
  <c r="X256" i="2"/>
  <c r="X264" i="2"/>
  <c r="X272" i="2"/>
  <c r="X280" i="2"/>
  <c r="X288" i="2"/>
  <c r="X296" i="2"/>
  <c r="X304" i="2"/>
  <c r="X312" i="2"/>
  <c r="X320" i="2"/>
  <c r="X328" i="2"/>
  <c r="X336" i="2"/>
  <c r="X344" i="2"/>
  <c r="X352" i="2"/>
  <c r="X360" i="2"/>
  <c r="X368" i="2"/>
  <c r="X376" i="2"/>
  <c r="X384" i="2"/>
  <c r="X392" i="2"/>
  <c r="X400" i="2"/>
  <c r="X408" i="2"/>
  <c r="X416" i="2"/>
  <c r="X424" i="2"/>
  <c r="X432" i="2"/>
  <c r="X440" i="2"/>
  <c r="X448" i="2"/>
  <c r="X456" i="2"/>
  <c r="X464" i="2"/>
  <c r="X472" i="2"/>
  <c r="X480" i="2"/>
  <c r="X488" i="2"/>
  <c r="X496" i="2"/>
  <c r="X504" i="2"/>
  <c r="X512" i="2"/>
  <c r="X520" i="2"/>
  <c r="X528" i="2"/>
  <c r="X536" i="2"/>
  <c r="X544" i="2"/>
  <c r="X552" i="2"/>
  <c r="X560" i="2"/>
  <c r="X568" i="2"/>
  <c r="X576" i="2"/>
  <c r="X584" i="2"/>
  <c r="X592" i="2"/>
  <c r="X600" i="2"/>
  <c r="X608" i="2"/>
  <c r="X616" i="2"/>
  <c r="X624" i="2"/>
  <c r="X632" i="2"/>
  <c r="X640" i="2"/>
  <c r="X648" i="2"/>
  <c r="X656" i="2"/>
  <c r="X664" i="2"/>
  <c r="X672" i="2"/>
  <c r="X680" i="2"/>
  <c r="X9" i="2"/>
  <c r="X17" i="2"/>
  <c r="X25" i="2"/>
  <c r="X33" i="2"/>
  <c r="X41" i="2"/>
  <c r="X49" i="2"/>
  <c r="X57" i="2"/>
  <c r="X65" i="2"/>
  <c r="X73" i="2"/>
  <c r="X81" i="2"/>
  <c r="X89" i="2"/>
  <c r="X97" i="2"/>
  <c r="X105" i="2"/>
  <c r="X113" i="2"/>
  <c r="X121" i="2"/>
  <c r="X129" i="2"/>
  <c r="X137" i="2"/>
  <c r="X145" i="2"/>
  <c r="X153" i="2"/>
  <c r="X161" i="2"/>
  <c r="X169" i="2"/>
  <c r="X177" i="2"/>
  <c r="X185" i="2"/>
  <c r="X193" i="2"/>
  <c r="X201" i="2"/>
  <c r="X209" i="2"/>
  <c r="X217" i="2"/>
  <c r="X225" i="2"/>
  <c r="X233" i="2"/>
  <c r="X241" i="2"/>
  <c r="X249" i="2"/>
  <c r="X257" i="2"/>
  <c r="X265" i="2"/>
  <c r="X273" i="2"/>
  <c r="X281" i="2"/>
  <c r="X289" i="2"/>
  <c r="X297" i="2"/>
  <c r="X305" i="2"/>
  <c r="X313" i="2"/>
  <c r="X321" i="2"/>
  <c r="X329" i="2"/>
  <c r="X337" i="2"/>
  <c r="X345" i="2"/>
  <c r="X353" i="2"/>
  <c r="X361" i="2"/>
  <c r="X369" i="2"/>
  <c r="X377" i="2"/>
  <c r="X385" i="2"/>
  <c r="X393" i="2"/>
  <c r="X401" i="2"/>
  <c r="X409" i="2"/>
  <c r="X417" i="2"/>
  <c r="X425" i="2"/>
  <c r="X433" i="2"/>
  <c r="X441" i="2"/>
  <c r="X449" i="2"/>
  <c r="X457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601" i="2"/>
  <c r="X609" i="2"/>
  <c r="X617" i="2"/>
  <c r="X625" i="2"/>
  <c r="X633" i="2"/>
  <c r="X641" i="2"/>
  <c r="X649" i="2"/>
  <c r="X657" i="2"/>
  <c r="X665" i="2"/>
  <c r="X673" i="2"/>
  <c r="X10" i="2"/>
  <c r="X18" i="2"/>
  <c r="X26" i="2"/>
  <c r="X34" i="2"/>
  <c r="X42" i="2"/>
  <c r="X50" i="2"/>
  <c r="X58" i="2"/>
  <c r="X66" i="2"/>
  <c r="X74" i="2"/>
  <c r="X82" i="2"/>
  <c r="X90" i="2"/>
  <c r="X98" i="2"/>
  <c r="X106" i="2"/>
  <c r="X114" i="2"/>
  <c r="X122" i="2"/>
  <c r="X130" i="2"/>
  <c r="X138" i="2"/>
  <c r="X146" i="2"/>
  <c r="X154" i="2"/>
  <c r="X162" i="2"/>
  <c r="X170" i="2"/>
  <c r="X178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X498" i="2"/>
  <c r="X506" i="2"/>
  <c r="X514" i="2"/>
  <c r="X522" i="2"/>
  <c r="X530" i="2"/>
  <c r="X538" i="2"/>
  <c r="X546" i="2"/>
  <c r="X554" i="2"/>
  <c r="X562" i="2"/>
  <c r="X570" i="2"/>
  <c r="X578" i="2"/>
  <c r="X586" i="2"/>
  <c r="X594" i="2"/>
  <c r="X602" i="2"/>
  <c r="X12" i="2"/>
  <c r="X20" i="2"/>
  <c r="X28" i="2"/>
  <c r="X36" i="2"/>
  <c r="X44" i="2"/>
  <c r="X52" i="2"/>
  <c r="X60" i="2"/>
  <c r="X68" i="2"/>
  <c r="X76" i="2"/>
  <c r="X84" i="2"/>
  <c r="X92" i="2"/>
  <c r="X100" i="2"/>
  <c r="X108" i="2"/>
  <c r="X116" i="2"/>
  <c r="X124" i="2"/>
  <c r="X132" i="2"/>
  <c r="X140" i="2"/>
  <c r="X148" i="2"/>
  <c r="X156" i="2"/>
  <c r="X164" i="2"/>
  <c r="X172" i="2"/>
  <c r="X180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11" i="2"/>
  <c r="X75" i="2"/>
  <c r="X139" i="2"/>
  <c r="X203" i="2"/>
  <c r="X267" i="2"/>
  <c r="X323" i="2"/>
  <c r="X355" i="2"/>
  <c r="X387" i="2"/>
  <c r="X419" i="2"/>
  <c r="X451" i="2"/>
  <c r="X483" i="2"/>
  <c r="X515" i="2"/>
  <c r="X547" i="2"/>
  <c r="X579" i="2"/>
  <c r="X610" i="2"/>
  <c r="X628" i="2"/>
  <c r="X651" i="2"/>
  <c r="X674" i="2"/>
  <c r="X686" i="2"/>
  <c r="X694" i="2"/>
  <c r="X702" i="2"/>
  <c r="X710" i="2"/>
  <c r="X718" i="2"/>
  <c r="X726" i="2"/>
  <c r="X734" i="2"/>
  <c r="X742" i="2"/>
  <c r="X750" i="2"/>
  <c r="X758" i="2"/>
  <c r="X766" i="2"/>
  <c r="X774" i="2"/>
  <c r="X782" i="2"/>
  <c r="X790" i="2"/>
  <c r="X798" i="2"/>
  <c r="X806" i="2"/>
  <c r="X814" i="2"/>
  <c r="X822" i="2"/>
  <c r="X830" i="2"/>
  <c r="X838" i="2"/>
  <c r="X846" i="2"/>
  <c r="X854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974" i="2"/>
  <c r="X982" i="2"/>
  <c r="X990" i="2"/>
  <c r="X998" i="2"/>
  <c r="X1006" i="2"/>
  <c r="X1014" i="2"/>
  <c r="X1022" i="2"/>
  <c r="X1030" i="2"/>
  <c r="X1038" i="2"/>
  <c r="X1046" i="2"/>
  <c r="X1054" i="2"/>
  <c r="X1062" i="2"/>
  <c r="X1070" i="2"/>
  <c r="X1078" i="2"/>
  <c r="X1086" i="2"/>
  <c r="X1094" i="2"/>
  <c r="X1102" i="2"/>
  <c r="X1110" i="2"/>
  <c r="X1118" i="2"/>
  <c r="X1126" i="2"/>
  <c r="X1134" i="2"/>
  <c r="X1142" i="2"/>
  <c r="X1150" i="2"/>
  <c r="X1158" i="2"/>
  <c r="X1166" i="2"/>
  <c r="X1174" i="2"/>
  <c r="X1182" i="2"/>
  <c r="X1190" i="2"/>
  <c r="X1198" i="2"/>
  <c r="X19" i="2"/>
  <c r="X83" i="2"/>
  <c r="X147" i="2"/>
  <c r="X211" i="2"/>
  <c r="X275" i="2"/>
  <c r="X324" i="2"/>
  <c r="X356" i="2"/>
  <c r="X388" i="2"/>
  <c r="X420" i="2"/>
  <c r="X452" i="2"/>
  <c r="X484" i="2"/>
  <c r="X516" i="2"/>
  <c r="X548" i="2"/>
  <c r="X580" i="2"/>
  <c r="X611" i="2"/>
  <c r="X634" i="2"/>
  <c r="X652" i="2"/>
  <c r="X675" i="2"/>
  <c r="X687" i="2"/>
  <c r="X695" i="2"/>
  <c r="X703" i="2"/>
  <c r="X711" i="2"/>
  <c r="X719" i="2"/>
  <c r="X727" i="2"/>
  <c r="X735" i="2"/>
  <c r="X743" i="2"/>
  <c r="X751" i="2"/>
  <c r="X759" i="2"/>
  <c r="X767" i="2"/>
  <c r="X775" i="2"/>
  <c r="X783" i="2"/>
  <c r="X791" i="2"/>
  <c r="X799" i="2"/>
  <c r="X807" i="2"/>
  <c r="X815" i="2"/>
  <c r="X823" i="2"/>
  <c r="X831" i="2"/>
  <c r="X839" i="2"/>
  <c r="X847" i="2"/>
  <c r="X855" i="2"/>
  <c r="X863" i="2"/>
  <c r="X871" i="2"/>
  <c r="X879" i="2"/>
  <c r="X887" i="2"/>
  <c r="X895" i="2"/>
  <c r="X903" i="2"/>
  <c r="X911" i="2"/>
  <c r="X919" i="2"/>
  <c r="X927" i="2"/>
  <c r="X935" i="2"/>
  <c r="X943" i="2"/>
  <c r="X951" i="2"/>
  <c r="X959" i="2"/>
  <c r="X967" i="2"/>
  <c r="X975" i="2"/>
  <c r="X983" i="2"/>
  <c r="X991" i="2"/>
  <c r="X999" i="2"/>
  <c r="X1007" i="2"/>
  <c r="X1015" i="2"/>
  <c r="X1023" i="2"/>
  <c r="X1031" i="2"/>
  <c r="X1039" i="2"/>
  <c r="X1047" i="2"/>
  <c r="X1055" i="2"/>
  <c r="X1063" i="2"/>
  <c r="X1071" i="2"/>
  <c r="X1079" i="2"/>
  <c r="X1087" i="2"/>
  <c r="X1095" i="2"/>
  <c r="X1103" i="2"/>
  <c r="X1111" i="2"/>
  <c r="X1119" i="2"/>
  <c r="X1127" i="2"/>
  <c r="X1135" i="2"/>
  <c r="X1143" i="2"/>
  <c r="X1151" i="2"/>
  <c r="X1159" i="2"/>
  <c r="X1167" i="2"/>
  <c r="X1175" i="2"/>
  <c r="X1183" i="2"/>
  <c r="X1191" i="2"/>
  <c r="X1199" i="2"/>
  <c r="X1207" i="2"/>
  <c r="X1215" i="2"/>
  <c r="X27" i="2"/>
  <c r="X91" i="2"/>
  <c r="X155" i="2"/>
  <c r="X219" i="2"/>
  <c r="X283" i="2"/>
  <c r="X331" i="2"/>
  <c r="X363" i="2"/>
  <c r="X395" i="2"/>
  <c r="X427" i="2"/>
  <c r="X459" i="2"/>
  <c r="X491" i="2"/>
  <c r="X523" i="2"/>
  <c r="X555" i="2"/>
  <c r="X587" i="2"/>
  <c r="X612" i="2"/>
  <c r="X635" i="2"/>
  <c r="X658" i="2"/>
  <c r="X676" i="2"/>
  <c r="X688" i="2"/>
  <c r="X696" i="2"/>
  <c r="X704" i="2"/>
  <c r="X712" i="2"/>
  <c r="X720" i="2"/>
  <c r="X728" i="2"/>
  <c r="X736" i="2"/>
  <c r="X744" i="2"/>
  <c r="X752" i="2"/>
  <c r="X760" i="2"/>
  <c r="X768" i="2"/>
  <c r="X776" i="2"/>
  <c r="X784" i="2"/>
  <c r="X792" i="2"/>
  <c r="X800" i="2"/>
  <c r="X808" i="2"/>
  <c r="X816" i="2"/>
  <c r="X824" i="2"/>
  <c r="X832" i="2"/>
  <c r="X840" i="2"/>
  <c r="X848" i="2"/>
  <c r="X856" i="2"/>
  <c r="X864" i="2"/>
  <c r="X872" i="2"/>
  <c r="X880" i="2"/>
  <c r="X888" i="2"/>
  <c r="X896" i="2"/>
  <c r="X904" i="2"/>
  <c r="X912" i="2"/>
  <c r="X920" i="2"/>
  <c r="X928" i="2"/>
  <c r="X936" i="2"/>
  <c r="X944" i="2"/>
  <c r="X952" i="2"/>
  <c r="X960" i="2"/>
  <c r="X968" i="2"/>
  <c r="X976" i="2"/>
  <c r="X984" i="2"/>
  <c r="X992" i="2"/>
  <c r="X1000" i="2"/>
  <c r="X1008" i="2"/>
  <c r="X1016" i="2"/>
  <c r="X1024" i="2"/>
  <c r="X1032" i="2"/>
  <c r="X1040" i="2"/>
  <c r="X1048" i="2"/>
  <c r="X1056" i="2"/>
  <c r="X1064" i="2"/>
  <c r="X1072" i="2"/>
  <c r="X1080" i="2"/>
  <c r="X1088" i="2"/>
  <c r="X1096" i="2"/>
  <c r="X1104" i="2"/>
  <c r="X1112" i="2"/>
  <c r="X1120" i="2"/>
  <c r="X1128" i="2"/>
  <c r="X1136" i="2"/>
  <c r="X1144" i="2"/>
  <c r="X1152" i="2"/>
  <c r="X35" i="2"/>
  <c r="X99" i="2"/>
  <c r="X163" i="2"/>
  <c r="X227" i="2"/>
  <c r="X291" i="2"/>
  <c r="X332" i="2"/>
  <c r="X364" i="2"/>
  <c r="X396" i="2"/>
  <c r="X428" i="2"/>
  <c r="X460" i="2"/>
  <c r="X492" i="2"/>
  <c r="X524" i="2"/>
  <c r="X556" i="2"/>
  <c r="X588" i="2"/>
  <c r="X618" i="2"/>
  <c r="X636" i="2"/>
  <c r="X659" i="2"/>
  <c r="X681" i="2"/>
  <c r="X689" i="2"/>
  <c r="X697" i="2"/>
  <c r="X705" i="2"/>
  <c r="X713" i="2"/>
  <c r="X721" i="2"/>
  <c r="X729" i="2"/>
  <c r="X737" i="2"/>
  <c r="X745" i="2"/>
  <c r="X753" i="2"/>
  <c r="X761" i="2"/>
  <c r="X769" i="2"/>
  <c r="X777" i="2"/>
  <c r="X785" i="2"/>
  <c r="X793" i="2"/>
  <c r="X801" i="2"/>
  <c r="X809" i="2"/>
  <c r="X817" i="2"/>
  <c r="X825" i="2"/>
  <c r="X833" i="2"/>
  <c r="X841" i="2"/>
  <c r="X849" i="2"/>
  <c r="X857" i="2"/>
  <c r="X865" i="2"/>
  <c r="X873" i="2"/>
  <c r="X881" i="2"/>
  <c r="X889" i="2"/>
  <c r="X897" i="2"/>
  <c r="X905" i="2"/>
  <c r="X913" i="2"/>
  <c r="X921" i="2"/>
  <c r="X929" i="2"/>
  <c r="X937" i="2"/>
  <c r="X945" i="2"/>
  <c r="X953" i="2"/>
  <c r="X961" i="2"/>
  <c r="X969" i="2"/>
  <c r="X977" i="2"/>
  <c r="X985" i="2"/>
  <c r="X993" i="2"/>
  <c r="X1001" i="2"/>
  <c r="X1009" i="2"/>
  <c r="X1017" i="2"/>
  <c r="X1025" i="2"/>
  <c r="X1033" i="2"/>
  <c r="X1041" i="2"/>
  <c r="X1049" i="2"/>
  <c r="X1057" i="2"/>
  <c r="X1065" i="2"/>
  <c r="X1073" i="2"/>
  <c r="X1081" i="2"/>
  <c r="X1089" i="2"/>
  <c r="X1097" i="2"/>
  <c r="X1105" i="2"/>
  <c r="X1113" i="2"/>
  <c r="X1121" i="2"/>
  <c r="X1129" i="2"/>
  <c r="X1137" i="2"/>
  <c r="X1145" i="2"/>
  <c r="X1153" i="2"/>
  <c r="X43" i="2"/>
  <c r="X107" i="2"/>
  <c r="X171" i="2"/>
  <c r="X235" i="2"/>
  <c r="X299" i="2"/>
  <c r="X339" i="2"/>
  <c r="X371" i="2"/>
  <c r="X403" i="2"/>
  <c r="X435" i="2"/>
  <c r="X467" i="2"/>
  <c r="X499" i="2"/>
  <c r="X531" i="2"/>
  <c r="X563" i="2"/>
  <c r="X595" i="2"/>
  <c r="X619" i="2"/>
  <c r="X642" i="2"/>
  <c r="X660" i="2"/>
  <c r="X682" i="2"/>
  <c r="X690" i="2"/>
  <c r="X698" i="2"/>
  <c r="X706" i="2"/>
  <c r="X714" i="2"/>
  <c r="X722" i="2"/>
  <c r="X730" i="2"/>
  <c r="X738" i="2"/>
  <c r="X746" i="2"/>
  <c r="X754" i="2"/>
  <c r="X762" i="2"/>
  <c r="X770" i="2"/>
  <c r="X778" i="2"/>
  <c r="X786" i="2"/>
  <c r="X794" i="2"/>
  <c r="X802" i="2"/>
  <c r="X810" i="2"/>
  <c r="X818" i="2"/>
  <c r="X826" i="2"/>
  <c r="X834" i="2"/>
  <c r="X842" i="2"/>
  <c r="X850" i="2"/>
  <c r="X858" i="2"/>
  <c r="X866" i="2"/>
  <c r="X874" i="2"/>
  <c r="X882" i="2"/>
  <c r="X890" i="2"/>
  <c r="X898" i="2"/>
  <c r="X906" i="2"/>
  <c r="X914" i="2"/>
  <c r="X922" i="2"/>
  <c r="X930" i="2"/>
  <c r="X938" i="2"/>
  <c r="X51" i="2"/>
  <c r="X115" i="2"/>
  <c r="X179" i="2"/>
  <c r="X243" i="2"/>
  <c r="X307" i="2"/>
  <c r="X340" i="2"/>
  <c r="X372" i="2"/>
  <c r="X404" i="2"/>
  <c r="X436" i="2"/>
  <c r="X468" i="2"/>
  <c r="X500" i="2"/>
  <c r="X532" i="2"/>
  <c r="X564" i="2"/>
  <c r="X596" i="2"/>
  <c r="X620" i="2"/>
  <c r="X643" i="2"/>
  <c r="X666" i="2"/>
  <c r="X683" i="2"/>
  <c r="X691" i="2"/>
  <c r="X699" i="2"/>
  <c r="X707" i="2"/>
  <c r="X715" i="2"/>
  <c r="X723" i="2"/>
  <c r="X731" i="2"/>
  <c r="X739" i="2"/>
  <c r="X747" i="2"/>
  <c r="X755" i="2"/>
  <c r="X763" i="2"/>
  <c r="X771" i="2"/>
  <c r="X779" i="2"/>
  <c r="X787" i="2"/>
  <c r="X795" i="2"/>
  <c r="X803" i="2"/>
  <c r="X811" i="2"/>
  <c r="X819" i="2"/>
  <c r="X827" i="2"/>
  <c r="X835" i="2"/>
  <c r="X843" i="2"/>
  <c r="X851" i="2"/>
  <c r="X859" i="2"/>
  <c r="X867" i="2"/>
  <c r="X875" i="2"/>
  <c r="X883" i="2"/>
  <c r="X891" i="2"/>
  <c r="X899" i="2"/>
  <c r="X907" i="2"/>
  <c r="X915" i="2"/>
  <c r="X923" i="2"/>
  <c r="X931" i="2"/>
  <c r="X67" i="2"/>
  <c r="X131" i="2"/>
  <c r="X195" i="2"/>
  <c r="X259" i="2"/>
  <c r="X316" i="2"/>
  <c r="X348" i="2"/>
  <c r="X380" i="2"/>
  <c r="X412" i="2"/>
  <c r="X444" i="2"/>
  <c r="X476" i="2"/>
  <c r="X508" i="2"/>
  <c r="X540" i="2"/>
  <c r="X572" i="2"/>
  <c r="X604" i="2"/>
  <c r="X627" i="2"/>
  <c r="X650" i="2"/>
  <c r="X668" i="2"/>
  <c r="X685" i="2"/>
  <c r="X693" i="2"/>
  <c r="X701" i="2"/>
  <c r="X709" i="2"/>
  <c r="X717" i="2"/>
  <c r="X725" i="2"/>
  <c r="X733" i="2"/>
  <c r="X741" i="2"/>
  <c r="X749" i="2"/>
  <c r="X757" i="2"/>
  <c r="X765" i="2"/>
  <c r="X773" i="2"/>
  <c r="X781" i="2"/>
  <c r="X789" i="2"/>
  <c r="X59" i="2"/>
  <c r="X443" i="2"/>
  <c r="X667" i="2"/>
  <c r="X740" i="2"/>
  <c r="X797" i="2"/>
  <c r="X829" i="2"/>
  <c r="X861" i="2"/>
  <c r="X893" i="2"/>
  <c r="X925" i="2"/>
  <c r="X948" i="2"/>
  <c r="X964" i="2"/>
  <c r="X980" i="2"/>
  <c r="X996" i="2"/>
  <c r="X1012" i="2"/>
  <c r="X1028" i="2"/>
  <c r="X1044" i="2"/>
  <c r="X1060" i="2"/>
  <c r="X1076" i="2"/>
  <c r="X1092" i="2"/>
  <c r="X1108" i="2"/>
  <c r="X1124" i="2"/>
  <c r="X1140" i="2"/>
  <c r="X1156" i="2"/>
  <c r="X1168" i="2"/>
  <c r="X1178" i="2"/>
  <c r="X1188" i="2"/>
  <c r="X1200" i="2"/>
  <c r="X1209" i="2"/>
  <c r="X1218" i="2"/>
  <c r="X1226" i="2"/>
  <c r="X1234" i="2"/>
  <c r="X1242" i="2"/>
  <c r="X1250" i="2"/>
  <c r="X1258" i="2"/>
  <c r="V58" i="1" s="1"/>
  <c r="AC14" i="2" s="1"/>
  <c r="X626" i="2"/>
  <c r="X1026" i="2"/>
  <c r="X1154" i="2"/>
  <c r="X1232" i="2"/>
  <c r="X123" i="2"/>
  <c r="X475" i="2"/>
  <c r="X684" i="2"/>
  <c r="X748" i="2"/>
  <c r="X804" i="2"/>
  <c r="X836" i="2"/>
  <c r="X868" i="2"/>
  <c r="X900" i="2"/>
  <c r="X932" i="2"/>
  <c r="X949" i="2"/>
  <c r="X965" i="2"/>
  <c r="X981" i="2"/>
  <c r="X997" i="2"/>
  <c r="X1013" i="2"/>
  <c r="X1029" i="2"/>
  <c r="X1045" i="2"/>
  <c r="X1061" i="2"/>
  <c r="X1077" i="2"/>
  <c r="X1093" i="2"/>
  <c r="X1109" i="2"/>
  <c r="X1125" i="2"/>
  <c r="X1141" i="2"/>
  <c r="X1157" i="2"/>
  <c r="X1169" i="2"/>
  <c r="X1179" i="2"/>
  <c r="X1189" i="2"/>
  <c r="X1201" i="2"/>
  <c r="X1210" i="2"/>
  <c r="X1219" i="2"/>
  <c r="X1227" i="2"/>
  <c r="X1235" i="2"/>
  <c r="X1243" i="2"/>
  <c r="X1251" i="2"/>
  <c r="X821" i="2"/>
  <c r="X962" i="2"/>
  <c r="X1042" i="2"/>
  <c r="X1122" i="2"/>
  <c r="X1206" i="2"/>
  <c r="X187" i="2"/>
  <c r="X507" i="2"/>
  <c r="X692" i="2"/>
  <c r="X756" i="2"/>
  <c r="X805" i="2"/>
  <c r="X837" i="2"/>
  <c r="X869" i="2"/>
  <c r="X901" i="2"/>
  <c r="X933" i="2"/>
  <c r="X954" i="2"/>
  <c r="X970" i="2"/>
  <c r="X986" i="2"/>
  <c r="X1002" i="2"/>
  <c r="X1018" i="2"/>
  <c r="X1034" i="2"/>
  <c r="X1050" i="2"/>
  <c r="X1066" i="2"/>
  <c r="X1082" i="2"/>
  <c r="X1098" i="2"/>
  <c r="X1114" i="2"/>
  <c r="X1130" i="2"/>
  <c r="X1146" i="2"/>
  <c r="X1160" i="2"/>
  <c r="X1170" i="2"/>
  <c r="X1180" i="2"/>
  <c r="X1192" i="2"/>
  <c r="X1202" i="2"/>
  <c r="X1211" i="2"/>
  <c r="X1220" i="2"/>
  <c r="X1228" i="2"/>
  <c r="X1236" i="2"/>
  <c r="X1244" i="2"/>
  <c r="X1252" i="2"/>
  <c r="X788" i="2"/>
  <c r="X978" i="2"/>
  <c r="X1090" i="2"/>
  <c r="X1176" i="2"/>
  <c r="X1224" i="2"/>
  <c r="X251" i="2"/>
  <c r="X539" i="2"/>
  <c r="X700" i="2"/>
  <c r="X764" i="2"/>
  <c r="X812" i="2"/>
  <c r="X844" i="2"/>
  <c r="X876" i="2"/>
  <c r="X908" i="2"/>
  <c r="X939" i="2"/>
  <c r="X955" i="2"/>
  <c r="X971" i="2"/>
  <c r="X987" i="2"/>
  <c r="X1003" i="2"/>
  <c r="X1019" i="2"/>
  <c r="X1035" i="2"/>
  <c r="X1051" i="2"/>
  <c r="X1067" i="2"/>
  <c r="X1083" i="2"/>
  <c r="X1099" i="2"/>
  <c r="X1115" i="2"/>
  <c r="X1131" i="2"/>
  <c r="X1147" i="2"/>
  <c r="X1161" i="2"/>
  <c r="X1171" i="2"/>
  <c r="X1181" i="2"/>
  <c r="X1193" i="2"/>
  <c r="X1203" i="2"/>
  <c r="X1212" i="2"/>
  <c r="X1221" i="2"/>
  <c r="X1229" i="2"/>
  <c r="X1237" i="2"/>
  <c r="X1245" i="2"/>
  <c r="X1253" i="2"/>
  <c r="X724" i="2"/>
  <c r="X994" i="2"/>
  <c r="X1106" i="2"/>
  <c r="X1186" i="2"/>
  <c r="X1216" i="2"/>
  <c r="X1256" i="2"/>
  <c r="X315" i="2"/>
  <c r="X571" i="2"/>
  <c r="X708" i="2"/>
  <c r="X772" i="2"/>
  <c r="X813" i="2"/>
  <c r="X845" i="2"/>
  <c r="X877" i="2"/>
  <c r="X909" i="2"/>
  <c r="X940" i="2"/>
  <c r="X956" i="2"/>
  <c r="X972" i="2"/>
  <c r="X988" i="2"/>
  <c r="X1004" i="2"/>
  <c r="X1020" i="2"/>
  <c r="X1036" i="2"/>
  <c r="X1052" i="2"/>
  <c r="X1068" i="2"/>
  <c r="X1084" i="2"/>
  <c r="X1100" i="2"/>
  <c r="X1116" i="2"/>
  <c r="X1132" i="2"/>
  <c r="X1148" i="2"/>
  <c r="X1162" i="2"/>
  <c r="X1172" i="2"/>
  <c r="X1184" i="2"/>
  <c r="X1194" i="2"/>
  <c r="X1204" i="2"/>
  <c r="X1213" i="2"/>
  <c r="X1222" i="2"/>
  <c r="X1230" i="2"/>
  <c r="X1238" i="2"/>
  <c r="X1246" i="2"/>
  <c r="X1254" i="2"/>
  <c r="X379" i="2"/>
  <c r="X917" i="2"/>
  <c r="X1058" i="2"/>
  <c r="X1196" i="2"/>
  <c r="X347" i="2"/>
  <c r="X603" i="2"/>
  <c r="X716" i="2"/>
  <c r="X780" i="2"/>
  <c r="X820" i="2"/>
  <c r="X852" i="2"/>
  <c r="X884" i="2"/>
  <c r="X916" i="2"/>
  <c r="X941" i="2"/>
  <c r="X957" i="2"/>
  <c r="X973" i="2"/>
  <c r="X989" i="2"/>
  <c r="X1005" i="2"/>
  <c r="X1021" i="2"/>
  <c r="X1037" i="2"/>
  <c r="X1053" i="2"/>
  <c r="X1069" i="2"/>
  <c r="X1085" i="2"/>
  <c r="X1101" i="2"/>
  <c r="X1117" i="2"/>
  <c r="X1133" i="2"/>
  <c r="X1149" i="2"/>
  <c r="X1163" i="2"/>
  <c r="X1173" i="2"/>
  <c r="X1185" i="2"/>
  <c r="X1195" i="2"/>
  <c r="X1205" i="2"/>
  <c r="X1214" i="2"/>
  <c r="X1223" i="2"/>
  <c r="X1231" i="2"/>
  <c r="X1239" i="2"/>
  <c r="X1247" i="2"/>
  <c r="X1255" i="2"/>
  <c r="X853" i="2"/>
  <c r="X1138" i="2"/>
  <c r="X1248" i="2"/>
  <c r="X411" i="2"/>
  <c r="X644" i="2"/>
  <c r="X732" i="2"/>
  <c r="X796" i="2"/>
  <c r="X828" i="2"/>
  <c r="X860" i="2"/>
  <c r="X892" i="2"/>
  <c r="X924" i="2"/>
  <c r="X947" i="2"/>
  <c r="X963" i="2"/>
  <c r="X979" i="2"/>
  <c r="X995" i="2"/>
  <c r="X1011" i="2"/>
  <c r="X1027" i="2"/>
  <c r="X1043" i="2"/>
  <c r="X1059" i="2"/>
  <c r="X1075" i="2"/>
  <c r="X1091" i="2"/>
  <c r="X1107" i="2"/>
  <c r="X1123" i="2"/>
  <c r="X1139" i="2"/>
  <c r="X1155" i="2"/>
  <c r="X1165" i="2"/>
  <c r="X1177" i="2"/>
  <c r="X1187" i="2"/>
  <c r="X1197" i="2"/>
  <c r="X1208" i="2"/>
  <c r="X1217" i="2"/>
  <c r="X1225" i="2"/>
  <c r="X1233" i="2"/>
  <c r="X1241" i="2"/>
  <c r="X1249" i="2"/>
  <c r="X1257" i="2"/>
  <c r="X885" i="2"/>
  <c r="X946" i="2"/>
  <c r="X1010" i="2"/>
  <c r="X1074" i="2"/>
  <c r="X1164" i="2"/>
  <c r="X1240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6" i="2"/>
  <c r="W14" i="2"/>
  <c r="W22" i="2"/>
  <c r="W30" i="2"/>
  <c r="W38" i="2"/>
  <c r="W46" i="2"/>
  <c r="W54" i="2"/>
  <c r="W62" i="2"/>
  <c r="W70" i="2"/>
  <c r="W78" i="2"/>
  <c r="W86" i="2"/>
  <c r="W94" i="2"/>
  <c r="W102" i="2"/>
  <c r="W110" i="2"/>
  <c r="W118" i="2"/>
  <c r="W126" i="2"/>
  <c r="W134" i="2"/>
  <c r="W142" i="2"/>
  <c r="W150" i="2"/>
  <c r="W158" i="2"/>
  <c r="W166" i="2"/>
  <c r="W174" i="2"/>
  <c r="W182" i="2"/>
  <c r="W190" i="2"/>
  <c r="W198" i="2"/>
  <c r="W206" i="2"/>
  <c r="W214" i="2"/>
  <c r="W222" i="2"/>
  <c r="W230" i="2"/>
  <c r="W238" i="2"/>
  <c r="W246" i="2"/>
  <c r="W254" i="2"/>
  <c r="W262" i="2"/>
  <c r="W270" i="2"/>
  <c r="W278" i="2"/>
  <c r="W286" i="2"/>
  <c r="W294" i="2"/>
  <c r="W302" i="2"/>
  <c r="W310" i="2"/>
  <c r="W318" i="2"/>
  <c r="W326" i="2"/>
  <c r="W334" i="2"/>
  <c r="W342" i="2"/>
  <c r="W350" i="2"/>
  <c r="W358" i="2"/>
  <c r="W366" i="2"/>
  <c r="W374" i="2"/>
  <c r="W382" i="2"/>
  <c r="W390" i="2"/>
  <c r="W398" i="2"/>
  <c r="W406" i="2"/>
  <c r="W414" i="2"/>
  <c r="W422" i="2"/>
  <c r="W430" i="2"/>
  <c r="W438" i="2"/>
  <c r="W446" i="2"/>
  <c r="W454" i="2"/>
  <c r="W462" i="2"/>
  <c r="W470" i="2"/>
  <c r="W478" i="2"/>
  <c r="W486" i="2"/>
  <c r="W494" i="2"/>
  <c r="W502" i="2"/>
  <c r="W510" i="2"/>
  <c r="W518" i="2"/>
  <c r="W526" i="2"/>
  <c r="W534" i="2"/>
  <c r="W542" i="2"/>
  <c r="W550" i="2"/>
  <c r="W558" i="2"/>
  <c r="W566" i="2"/>
  <c r="W574" i="2"/>
  <c r="W582" i="2"/>
  <c r="W590" i="2"/>
  <c r="W598" i="2"/>
  <c r="W606" i="2"/>
  <c r="W614" i="2"/>
  <c r="W622" i="2"/>
  <c r="W630" i="2"/>
  <c r="W638" i="2"/>
  <c r="W646" i="2"/>
  <c r="W654" i="2"/>
  <c r="W662" i="2"/>
  <c r="W670" i="2"/>
  <c r="W678" i="2"/>
  <c r="W7" i="2"/>
  <c r="W15" i="2"/>
  <c r="W23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167" i="2"/>
  <c r="W175" i="2"/>
  <c r="W183" i="2"/>
  <c r="W191" i="2"/>
  <c r="W199" i="2"/>
  <c r="W207" i="2"/>
  <c r="W215" i="2"/>
  <c r="W223" i="2"/>
  <c r="W231" i="2"/>
  <c r="W239" i="2"/>
  <c r="W247" i="2"/>
  <c r="W255" i="2"/>
  <c r="W263" i="2"/>
  <c r="W271" i="2"/>
  <c r="W279" i="2"/>
  <c r="W287" i="2"/>
  <c r="W295" i="2"/>
  <c r="W303" i="2"/>
  <c r="W311" i="2"/>
  <c r="W319" i="2"/>
  <c r="W327" i="2"/>
  <c r="W335" i="2"/>
  <c r="W343" i="2"/>
  <c r="W351" i="2"/>
  <c r="W359" i="2"/>
  <c r="W367" i="2"/>
  <c r="W375" i="2"/>
  <c r="W383" i="2"/>
  <c r="W391" i="2"/>
  <c r="W399" i="2"/>
  <c r="W407" i="2"/>
  <c r="W415" i="2"/>
  <c r="W423" i="2"/>
  <c r="W431" i="2"/>
  <c r="W439" i="2"/>
  <c r="W447" i="2"/>
  <c r="W455" i="2"/>
  <c r="W463" i="2"/>
  <c r="W471" i="2"/>
  <c r="W479" i="2"/>
  <c r="W487" i="2"/>
  <c r="W495" i="2"/>
  <c r="W503" i="2"/>
  <c r="W511" i="2"/>
  <c r="W519" i="2"/>
  <c r="W527" i="2"/>
  <c r="W535" i="2"/>
  <c r="W543" i="2"/>
  <c r="W551" i="2"/>
  <c r="W559" i="2"/>
  <c r="W567" i="2"/>
  <c r="W575" i="2"/>
  <c r="W583" i="2"/>
  <c r="W591" i="2"/>
  <c r="W599" i="2"/>
  <c r="W607" i="2"/>
  <c r="W615" i="2"/>
  <c r="W623" i="2"/>
  <c r="W631" i="2"/>
  <c r="W639" i="2"/>
  <c r="W647" i="2"/>
  <c r="W655" i="2"/>
  <c r="W663" i="2"/>
  <c r="W671" i="2"/>
  <c r="W679" i="2"/>
  <c r="W8" i="2"/>
  <c r="W16" i="2"/>
  <c r="W24" i="2"/>
  <c r="W32" i="2"/>
  <c r="W40" i="2"/>
  <c r="W48" i="2"/>
  <c r="W56" i="2"/>
  <c r="W64" i="2"/>
  <c r="W72" i="2"/>
  <c r="W80" i="2"/>
  <c r="W88" i="2"/>
  <c r="W96" i="2"/>
  <c r="W104" i="2"/>
  <c r="W112" i="2"/>
  <c r="W120" i="2"/>
  <c r="W128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W240" i="2"/>
  <c r="W248" i="2"/>
  <c r="W256" i="2"/>
  <c r="W264" i="2"/>
  <c r="W272" i="2"/>
  <c r="W280" i="2"/>
  <c r="W288" i="2"/>
  <c r="W296" i="2"/>
  <c r="W304" i="2"/>
  <c r="W312" i="2"/>
  <c r="W320" i="2"/>
  <c r="W328" i="2"/>
  <c r="W336" i="2"/>
  <c r="W344" i="2"/>
  <c r="W352" i="2"/>
  <c r="W360" i="2"/>
  <c r="W368" i="2"/>
  <c r="W376" i="2"/>
  <c r="W384" i="2"/>
  <c r="W392" i="2"/>
  <c r="W400" i="2"/>
  <c r="W408" i="2"/>
  <c r="W416" i="2"/>
  <c r="W424" i="2"/>
  <c r="W432" i="2"/>
  <c r="W440" i="2"/>
  <c r="W448" i="2"/>
  <c r="W456" i="2"/>
  <c r="W464" i="2"/>
  <c r="W472" i="2"/>
  <c r="W480" i="2"/>
  <c r="W488" i="2"/>
  <c r="W496" i="2"/>
  <c r="W504" i="2"/>
  <c r="W512" i="2"/>
  <c r="W520" i="2"/>
  <c r="W528" i="2"/>
  <c r="W536" i="2"/>
  <c r="W544" i="2"/>
  <c r="W552" i="2"/>
  <c r="W560" i="2"/>
  <c r="W568" i="2"/>
  <c r="W576" i="2"/>
  <c r="W584" i="2"/>
  <c r="W592" i="2"/>
  <c r="W600" i="2"/>
  <c r="W608" i="2"/>
  <c r="W616" i="2"/>
  <c r="W624" i="2"/>
  <c r="W632" i="2"/>
  <c r="W640" i="2"/>
  <c r="W648" i="2"/>
  <c r="W656" i="2"/>
  <c r="W664" i="2"/>
  <c r="W672" i="2"/>
  <c r="W680" i="2"/>
  <c r="W9" i="2"/>
  <c r="W17" i="2"/>
  <c r="W25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41" i="2"/>
  <c r="W449" i="2"/>
  <c r="W457" i="2"/>
  <c r="W465" i="2"/>
  <c r="W473" i="2"/>
  <c r="W481" i="2"/>
  <c r="W489" i="2"/>
  <c r="W497" i="2"/>
  <c r="W505" i="2"/>
  <c r="W513" i="2"/>
  <c r="W521" i="2"/>
  <c r="W529" i="2"/>
  <c r="W537" i="2"/>
  <c r="W545" i="2"/>
  <c r="W553" i="2"/>
  <c r="W561" i="2"/>
  <c r="W569" i="2"/>
  <c r="W577" i="2"/>
  <c r="W585" i="2"/>
  <c r="W593" i="2"/>
  <c r="W601" i="2"/>
  <c r="W609" i="2"/>
  <c r="W617" i="2"/>
  <c r="W625" i="2"/>
  <c r="W633" i="2"/>
  <c r="W641" i="2"/>
  <c r="W649" i="2"/>
  <c r="W657" i="2"/>
  <c r="W665" i="2"/>
  <c r="W673" i="2"/>
  <c r="W681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4" i="2"/>
  <c r="W442" i="2"/>
  <c r="W450" i="2"/>
  <c r="W458" i="2"/>
  <c r="W466" i="2"/>
  <c r="W474" i="2"/>
  <c r="W482" i="2"/>
  <c r="W490" i="2"/>
  <c r="W498" i="2"/>
  <c r="W506" i="2"/>
  <c r="W514" i="2"/>
  <c r="W522" i="2"/>
  <c r="W530" i="2"/>
  <c r="W538" i="2"/>
  <c r="W546" i="2"/>
  <c r="W554" i="2"/>
  <c r="W562" i="2"/>
  <c r="W570" i="2"/>
  <c r="W578" i="2"/>
  <c r="W586" i="2"/>
  <c r="W594" i="2"/>
  <c r="W602" i="2"/>
  <c r="W610" i="2"/>
  <c r="W618" i="2"/>
  <c r="W626" i="2"/>
  <c r="W634" i="2"/>
  <c r="W642" i="2"/>
  <c r="W650" i="2"/>
  <c r="W658" i="2"/>
  <c r="W666" i="2"/>
  <c r="W674" i="2"/>
  <c r="W11" i="2"/>
  <c r="W19" i="2"/>
  <c r="W27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12" i="2"/>
  <c r="W20" i="2"/>
  <c r="W28" i="2"/>
  <c r="W36" i="2"/>
  <c r="W44" i="2"/>
  <c r="W52" i="2"/>
  <c r="W60" i="2"/>
  <c r="W68" i="2"/>
  <c r="W76" i="2"/>
  <c r="W84" i="2"/>
  <c r="W92" i="2"/>
  <c r="W100" i="2"/>
  <c r="W108" i="2"/>
  <c r="W116" i="2"/>
  <c r="W124" i="2"/>
  <c r="W132" i="2"/>
  <c r="W140" i="2"/>
  <c r="W148" i="2"/>
  <c r="W156" i="2"/>
  <c r="W164" i="2"/>
  <c r="W172" i="2"/>
  <c r="W180" i="2"/>
  <c r="W188" i="2"/>
  <c r="W196" i="2"/>
  <c r="W204" i="2"/>
  <c r="W212" i="2"/>
  <c r="W220" i="2"/>
  <c r="W228" i="2"/>
  <c r="W236" i="2"/>
  <c r="W244" i="2"/>
  <c r="W252" i="2"/>
  <c r="W260" i="2"/>
  <c r="W268" i="2"/>
  <c r="W276" i="2"/>
  <c r="W284" i="2"/>
  <c r="W292" i="2"/>
  <c r="W300" i="2"/>
  <c r="W308" i="2"/>
  <c r="W316" i="2"/>
  <c r="W324" i="2"/>
  <c r="W332" i="2"/>
  <c r="W340" i="2"/>
  <c r="W348" i="2"/>
  <c r="W356" i="2"/>
  <c r="W364" i="2"/>
  <c r="W372" i="2"/>
  <c r="W380" i="2"/>
  <c r="W388" i="2"/>
  <c r="W396" i="2"/>
  <c r="W404" i="2"/>
  <c r="W412" i="2"/>
  <c r="W420" i="2"/>
  <c r="W227" i="2"/>
  <c r="W291" i="2"/>
  <c r="W355" i="2"/>
  <c r="W419" i="2"/>
  <c r="W452" i="2"/>
  <c r="W484" i="2"/>
  <c r="W516" i="2"/>
  <c r="W548" i="2"/>
  <c r="W580" i="2"/>
  <c r="W612" i="2"/>
  <c r="W644" i="2"/>
  <c r="W676" i="2"/>
  <c r="W689" i="2"/>
  <c r="W697" i="2"/>
  <c r="W705" i="2"/>
  <c r="W713" i="2"/>
  <c r="W721" i="2"/>
  <c r="W729" i="2"/>
  <c r="W737" i="2"/>
  <c r="W745" i="2"/>
  <c r="W753" i="2"/>
  <c r="W761" i="2"/>
  <c r="W769" i="2"/>
  <c r="W777" i="2"/>
  <c r="W785" i="2"/>
  <c r="W793" i="2"/>
  <c r="W801" i="2"/>
  <c r="W809" i="2"/>
  <c r="W817" i="2"/>
  <c r="W825" i="2"/>
  <c r="W833" i="2"/>
  <c r="W841" i="2"/>
  <c r="W849" i="2"/>
  <c r="W857" i="2"/>
  <c r="W865" i="2"/>
  <c r="W873" i="2"/>
  <c r="W881" i="2"/>
  <c r="W889" i="2"/>
  <c r="W897" i="2"/>
  <c r="W905" i="2"/>
  <c r="W913" i="2"/>
  <c r="W921" i="2"/>
  <c r="W929" i="2"/>
  <c r="W937" i="2"/>
  <c r="W945" i="2"/>
  <c r="W953" i="2"/>
  <c r="W961" i="2"/>
  <c r="W969" i="2"/>
  <c r="W977" i="2"/>
  <c r="W985" i="2"/>
  <c r="W993" i="2"/>
  <c r="W1001" i="2"/>
  <c r="W1009" i="2"/>
  <c r="W1017" i="2"/>
  <c r="W1025" i="2"/>
  <c r="W1033" i="2"/>
  <c r="W1041" i="2"/>
  <c r="W1049" i="2"/>
  <c r="W1057" i="2"/>
  <c r="W1065" i="2"/>
  <c r="W1073" i="2"/>
  <c r="W1081" i="2"/>
  <c r="W1089" i="2"/>
  <c r="W1097" i="2"/>
  <c r="W1105" i="2"/>
  <c r="W1113" i="2"/>
  <c r="W1121" i="2"/>
  <c r="W1129" i="2"/>
  <c r="W1137" i="2"/>
  <c r="W1145" i="2"/>
  <c r="W1153" i="2"/>
  <c r="W1161" i="2"/>
  <c r="W1169" i="2"/>
  <c r="W1177" i="2"/>
  <c r="W1185" i="2"/>
  <c r="W1193" i="2"/>
  <c r="W1201" i="2"/>
  <c r="W1209" i="2"/>
  <c r="W1217" i="2"/>
  <c r="W1225" i="2"/>
  <c r="W1233" i="2"/>
  <c r="W1241" i="2"/>
  <c r="W1249" i="2"/>
  <c r="W1257" i="2"/>
  <c r="W235" i="2"/>
  <c r="W299" i="2"/>
  <c r="W363" i="2"/>
  <c r="W427" i="2"/>
  <c r="W459" i="2"/>
  <c r="W491" i="2"/>
  <c r="W523" i="2"/>
  <c r="W555" i="2"/>
  <c r="W587" i="2"/>
  <c r="W619" i="2"/>
  <c r="W651" i="2"/>
  <c r="W682" i="2"/>
  <c r="W690" i="2"/>
  <c r="W698" i="2"/>
  <c r="W706" i="2"/>
  <c r="W714" i="2"/>
  <c r="W722" i="2"/>
  <c r="W730" i="2"/>
  <c r="W738" i="2"/>
  <c r="W746" i="2"/>
  <c r="W754" i="2"/>
  <c r="W762" i="2"/>
  <c r="W770" i="2"/>
  <c r="W778" i="2"/>
  <c r="W786" i="2"/>
  <c r="W794" i="2"/>
  <c r="W802" i="2"/>
  <c r="W810" i="2"/>
  <c r="W818" i="2"/>
  <c r="W826" i="2"/>
  <c r="W834" i="2"/>
  <c r="W842" i="2"/>
  <c r="W850" i="2"/>
  <c r="W858" i="2"/>
  <c r="W866" i="2"/>
  <c r="W874" i="2"/>
  <c r="W882" i="2"/>
  <c r="W890" i="2"/>
  <c r="W898" i="2"/>
  <c r="W906" i="2"/>
  <c r="W914" i="2"/>
  <c r="W922" i="2"/>
  <c r="W930" i="2"/>
  <c r="W938" i="2"/>
  <c r="W946" i="2"/>
  <c r="W954" i="2"/>
  <c r="W962" i="2"/>
  <c r="W970" i="2"/>
  <c r="W978" i="2"/>
  <c r="W986" i="2"/>
  <c r="W994" i="2"/>
  <c r="W1002" i="2"/>
  <c r="W1010" i="2"/>
  <c r="W1018" i="2"/>
  <c r="W1026" i="2"/>
  <c r="W1034" i="2"/>
  <c r="W1042" i="2"/>
  <c r="W1050" i="2"/>
  <c r="W1058" i="2"/>
  <c r="W1066" i="2"/>
  <c r="W1074" i="2"/>
  <c r="W1082" i="2"/>
  <c r="W1090" i="2"/>
  <c r="W1098" i="2"/>
  <c r="W1106" i="2"/>
  <c r="W1114" i="2"/>
  <c r="W1122" i="2"/>
  <c r="W1130" i="2"/>
  <c r="W1138" i="2"/>
  <c r="W1146" i="2"/>
  <c r="W1154" i="2"/>
  <c r="W1162" i="2"/>
  <c r="W1170" i="2"/>
  <c r="W1178" i="2"/>
  <c r="W1186" i="2"/>
  <c r="W1194" i="2"/>
  <c r="W1202" i="2"/>
  <c r="W1210" i="2"/>
  <c r="W1218" i="2"/>
  <c r="W1226" i="2"/>
  <c r="W1234" i="2"/>
  <c r="W1242" i="2"/>
  <c r="W1250" i="2"/>
  <c r="W1258" i="2"/>
  <c r="V57" i="1" s="1"/>
  <c r="AC13" i="2" s="1"/>
  <c r="W243" i="2"/>
  <c r="W307" i="2"/>
  <c r="W371" i="2"/>
  <c r="W428" i="2"/>
  <c r="W460" i="2"/>
  <c r="W492" i="2"/>
  <c r="W524" i="2"/>
  <c r="W556" i="2"/>
  <c r="W588" i="2"/>
  <c r="W620" i="2"/>
  <c r="W652" i="2"/>
  <c r="W683" i="2"/>
  <c r="W691" i="2"/>
  <c r="W699" i="2"/>
  <c r="W707" i="2"/>
  <c r="W715" i="2"/>
  <c r="W723" i="2"/>
  <c r="W731" i="2"/>
  <c r="W739" i="2"/>
  <c r="W747" i="2"/>
  <c r="W755" i="2"/>
  <c r="W763" i="2"/>
  <c r="W771" i="2"/>
  <c r="W779" i="2"/>
  <c r="W787" i="2"/>
  <c r="W795" i="2"/>
  <c r="W803" i="2"/>
  <c r="W811" i="2"/>
  <c r="W819" i="2"/>
  <c r="W827" i="2"/>
  <c r="W835" i="2"/>
  <c r="W843" i="2"/>
  <c r="W851" i="2"/>
  <c r="W859" i="2"/>
  <c r="W867" i="2"/>
  <c r="W875" i="2"/>
  <c r="W883" i="2"/>
  <c r="W891" i="2"/>
  <c r="W899" i="2"/>
  <c r="W907" i="2"/>
  <c r="W915" i="2"/>
  <c r="W923" i="2"/>
  <c r="W931" i="2"/>
  <c r="W939" i="2"/>
  <c r="W947" i="2"/>
  <c r="W955" i="2"/>
  <c r="W963" i="2"/>
  <c r="W971" i="2"/>
  <c r="W979" i="2"/>
  <c r="W987" i="2"/>
  <c r="W995" i="2"/>
  <c r="W1003" i="2"/>
  <c r="W1011" i="2"/>
  <c r="W1019" i="2"/>
  <c r="W1027" i="2"/>
  <c r="W1035" i="2"/>
  <c r="W1043" i="2"/>
  <c r="W1051" i="2"/>
  <c r="W1059" i="2"/>
  <c r="W1067" i="2"/>
  <c r="W1075" i="2"/>
  <c r="W1083" i="2"/>
  <c r="W1091" i="2"/>
  <c r="W1099" i="2"/>
  <c r="W1107" i="2"/>
  <c r="W1115" i="2"/>
  <c r="W1123" i="2"/>
  <c r="W1131" i="2"/>
  <c r="W1139" i="2"/>
  <c r="W1147" i="2"/>
  <c r="W1155" i="2"/>
  <c r="W1163" i="2"/>
  <c r="W1171" i="2"/>
  <c r="W1179" i="2"/>
  <c r="W1187" i="2"/>
  <c r="W1195" i="2"/>
  <c r="W1203" i="2"/>
  <c r="W1211" i="2"/>
  <c r="W1219" i="2"/>
  <c r="W1227" i="2"/>
  <c r="W1235" i="2"/>
  <c r="W1243" i="2"/>
  <c r="W1251" i="2"/>
  <c r="W251" i="2"/>
  <c r="W315" i="2"/>
  <c r="W379" i="2"/>
  <c r="W435" i="2"/>
  <c r="W467" i="2"/>
  <c r="W499" i="2"/>
  <c r="W531" i="2"/>
  <c r="W563" i="2"/>
  <c r="W595" i="2"/>
  <c r="W627" i="2"/>
  <c r="W659" i="2"/>
  <c r="W684" i="2"/>
  <c r="W692" i="2"/>
  <c r="W700" i="2"/>
  <c r="W708" i="2"/>
  <c r="W716" i="2"/>
  <c r="W724" i="2"/>
  <c r="W732" i="2"/>
  <c r="W740" i="2"/>
  <c r="W748" i="2"/>
  <c r="W756" i="2"/>
  <c r="W764" i="2"/>
  <c r="W772" i="2"/>
  <c r="W780" i="2"/>
  <c r="W788" i="2"/>
  <c r="W796" i="2"/>
  <c r="W804" i="2"/>
  <c r="W812" i="2"/>
  <c r="W820" i="2"/>
  <c r="W828" i="2"/>
  <c r="W836" i="2"/>
  <c r="W844" i="2"/>
  <c r="W852" i="2"/>
  <c r="W860" i="2"/>
  <c r="W868" i="2"/>
  <c r="W876" i="2"/>
  <c r="W884" i="2"/>
  <c r="W892" i="2"/>
  <c r="W900" i="2"/>
  <c r="W908" i="2"/>
  <c r="W916" i="2"/>
  <c r="W924" i="2"/>
  <c r="W932" i="2"/>
  <c r="W940" i="2"/>
  <c r="W948" i="2"/>
  <c r="W956" i="2"/>
  <c r="W964" i="2"/>
  <c r="W972" i="2"/>
  <c r="W980" i="2"/>
  <c r="W988" i="2"/>
  <c r="W996" i="2"/>
  <c r="W1004" i="2"/>
  <c r="W1012" i="2"/>
  <c r="W1020" i="2"/>
  <c r="W1028" i="2"/>
  <c r="W1036" i="2"/>
  <c r="W1044" i="2"/>
  <c r="W1052" i="2"/>
  <c r="W1060" i="2"/>
  <c r="W1068" i="2"/>
  <c r="W1076" i="2"/>
  <c r="W1084" i="2"/>
  <c r="W1092" i="2"/>
  <c r="W1100" i="2"/>
  <c r="W1108" i="2"/>
  <c r="W1116" i="2"/>
  <c r="W1124" i="2"/>
  <c r="W1132" i="2"/>
  <c r="W1140" i="2"/>
  <c r="W1148" i="2"/>
  <c r="W1156" i="2"/>
  <c r="W1164" i="2"/>
  <c r="W1172" i="2"/>
  <c r="W1180" i="2"/>
  <c r="W1188" i="2"/>
  <c r="W1196" i="2"/>
  <c r="W1204" i="2"/>
  <c r="W1212" i="2"/>
  <c r="W1220" i="2"/>
  <c r="W1228" i="2"/>
  <c r="W1236" i="2"/>
  <c r="W1244" i="2"/>
  <c r="W1252" i="2"/>
  <c r="W259" i="2"/>
  <c r="W323" i="2"/>
  <c r="W387" i="2"/>
  <c r="W436" i="2"/>
  <c r="W468" i="2"/>
  <c r="W500" i="2"/>
  <c r="W532" i="2"/>
  <c r="W564" i="2"/>
  <c r="W596" i="2"/>
  <c r="W628" i="2"/>
  <c r="W660" i="2"/>
  <c r="W685" i="2"/>
  <c r="W693" i="2"/>
  <c r="W701" i="2"/>
  <c r="W709" i="2"/>
  <c r="W717" i="2"/>
  <c r="W725" i="2"/>
  <c r="W733" i="2"/>
  <c r="W741" i="2"/>
  <c r="W749" i="2"/>
  <c r="W757" i="2"/>
  <c r="W765" i="2"/>
  <c r="W773" i="2"/>
  <c r="W781" i="2"/>
  <c r="W789" i="2"/>
  <c r="W797" i="2"/>
  <c r="W805" i="2"/>
  <c r="W813" i="2"/>
  <c r="W821" i="2"/>
  <c r="W829" i="2"/>
  <c r="W837" i="2"/>
  <c r="W845" i="2"/>
  <c r="W853" i="2"/>
  <c r="W861" i="2"/>
  <c r="W869" i="2"/>
  <c r="W877" i="2"/>
  <c r="W885" i="2"/>
  <c r="W893" i="2"/>
  <c r="W901" i="2"/>
  <c r="W909" i="2"/>
  <c r="W917" i="2"/>
  <c r="W925" i="2"/>
  <c r="W933" i="2"/>
  <c r="W941" i="2"/>
  <c r="W949" i="2"/>
  <c r="W957" i="2"/>
  <c r="W965" i="2"/>
  <c r="W973" i="2"/>
  <c r="W981" i="2"/>
  <c r="W989" i="2"/>
  <c r="W997" i="2"/>
  <c r="W1005" i="2"/>
  <c r="W1013" i="2"/>
  <c r="W1021" i="2"/>
  <c r="W1029" i="2"/>
  <c r="W1037" i="2"/>
  <c r="W1045" i="2"/>
  <c r="W1053" i="2"/>
  <c r="W1061" i="2"/>
  <c r="W1069" i="2"/>
  <c r="W1077" i="2"/>
  <c r="W1085" i="2"/>
  <c r="W1093" i="2"/>
  <c r="W1101" i="2"/>
  <c r="W1109" i="2"/>
  <c r="W1117" i="2"/>
  <c r="W1125" i="2"/>
  <c r="W1133" i="2"/>
  <c r="W1141" i="2"/>
  <c r="W1149" i="2"/>
  <c r="W1157" i="2"/>
  <c r="W1165" i="2"/>
  <c r="W1173" i="2"/>
  <c r="W1181" i="2"/>
  <c r="W1189" i="2"/>
  <c r="W1197" i="2"/>
  <c r="W1205" i="2"/>
  <c r="W1213" i="2"/>
  <c r="W1221" i="2"/>
  <c r="W1229" i="2"/>
  <c r="W1237" i="2"/>
  <c r="W1245" i="2"/>
  <c r="W1253" i="2"/>
  <c r="W267" i="2"/>
  <c r="W331" i="2"/>
  <c r="W395" i="2"/>
  <c r="W443" i="2"/>
  <c r="W475" i="2"/>
  <c r="W507" i="2"/>
  <c r="W539" i="2"/>
  <c r="W571" i="2"/>
  <c r="W603" i="2"/>
  <c r="W635" i="2"/>
  <c r="W667" i="2"/>
  <c r="W686" i="2"/>
  <c r="W694" i="2"/>
  <c r="W702" i="2"/>
  <c r="W710" i="2"/>
  <c r="W718" i="2"/>
  <c r="W726" i="2"/>
  <c r="W734" i="2"/>
  <c r="W742" i="2"/>
  <c r="W750" i="2"/>
  <c r="W758" i="2"/>
  <c r="W766" i="2"/>
  <c r="W774" i="2"/>
  <c r="W782" i="2"/>
  <c r="W790" i="2"/>
  <c r="W798" i="2"/>
  <c r="W806" i="2"/>
  <c r="W814" i="2"/>
  <c r="W822" i="2"/>
  <c r="W830" i="2"/>
  <c r="W838" i="2"/>
  <c r="W846" i="2"/>
  <c r="W854" i="2"/>
  <c r="W862" i="2"/>
  <c r="W870" i="2"/>
  <c r="W878" i="2"/>
  <c r="W886" i="2"/>
  <c r="W894" i="2"/>
  <c r="W902" i="2"/>
  <c r="W910" i="2"/>
  <c r="W918" i="2"/>
  <c r="W926" i="2"/>
  <c r="W934" i="2"/>
  <c r="W942" i="2"/>
  <c r="W950" i="2"/>
  <c r="W958" i="2"/>
  <c r="W966" i="2"/>
  <c r="W974" i="2"/>
  <c r="W982" i="2"/>
  <c r="W990" i="2"/>
  <c r="W998" i="2"/>
  <c r="W1006" i="2"/>
  <c r="W1014" i="2"/>
  <c r="W1022" i="2"/>
  <c r="W1030" i="2"/>
  <c r="W1038" i="2"/>
  <c r="W1046" i="2"/>
  <c r="W1054" i="2"/>
  <c r="W1062" i="2"/>
  <c r="W1070" i="2"/>
  <c r="W1078" i="2"/>
  <c r="W1086" i="2"/>
  <c r="W1094" i="2"/>
  <c r="W1102" i="2"/>
  <c r="W1110" i="2"/>
  <c r="W1118" i="2"/>
  <c r="W1126" i="2"/>
  <c r="W1134" i="2"/>
  <c r="W1142" i="2"/>
  <c r="W1150" i="2"/>
  <c r="W1158" i="2"/>
  <c r="W1166" i="2"/>
  <c r="W1174" i="2"/>
  <c r="W1182" i="2"/>
  <c r="W1190" i="2"/>
  <c r="W1198" i="2"/>
  <c r="W1206" i="2"/>
  <c r="W1214" i="2"/>
  <c r="W1222" i="2"/>
  <c r="W1230" i="2"/>
  <c r="W1238" i="2"/>
  <c r="W1246" i="2"/>
  <c r="W1254" i="2"/>
  <c r="W275" i="2"/>
  <c r="W339" i="2"/>
  <c r="W403" i="2"/>
  <c r="W444" i="2"/>
  <c r="W476" i="2"/>
  <c r="W508" i="2"/>
  <c r="W540" i="2"/>
  <c r="W572" i="2"/>
  <c r="W604" i="2"/>
  <c r="W636" i="2"/>
  <c r="W668" i="2"/>
  <c r="W687" i="2"/>
  <c r="W695" i="2"/>
  <c r="W703" i="2"/>
  <c r="W711" i="2"/>
  <c r="W719" i="2"/>
  <c r="W727" i="2"/>
  <c r="W735" i="2"/>
  <c r="W743" i="2"/>
  <c r="W751" i="2"/>
  <c r="W759" i="2"/>
  <c r="W767" i="2"/>
  <c r="W775" i="2"/>
  <c r="W783" i="2"/>
  <c r="W791" i="2"/>
  <c r="W799" i="2"/>
  <c r="W807" i="2"/>
  <c r="W815" i="2"/>
  <c r="W823" i="2"/>
  <c r="W831" i="2"/>
  <c r="W839" i="2"/>
  <c r="W847" i="2"/>
  <c r="W855" i="2"/>
  <c r="W863" i="2"/>
  <c r="W871" i="2"/>
  <c r="W879" i="2"/>
  <c r="W887" i="2"/>
  <c r="W895" i="2"/>
  <c r="W903" i="2"/>
  <c r="W911" i="2"/>
  <c r="W919" i="2"/>
  <c r="W927" i="2"/>
  <c r="W935" i="2"/>
  <c r="W943" i="2"/>
  <c r="W951" i="2"/>
  <c r="W959" i="2"/>
  <c r="W967" i="2"/>
  <c r="W975" i="2"/>
  <c r="W983" i="2"/>
  <c r="W991" i="2"/>
  <c r="W999" i="2"/>
  <c r="W1007" i="2"/>
  <c r="W1015" i="2"/>
  <c r="W1023" i="2"/>
  <c r="W1031" i="2"/>
  <c r="W1039" i="2"/>
  <c r="W1047" i="2"/>
  <c r="W1055" i="2"/>
  <c r="W1063" i="2"/>
  <c r="W1071" i="2"/>
  <c r="W1079" i="2"/>
  <c r="W1087" i="2"/>
  <c r="W1095" i="2"/>
  <c r="W1103" i="2"/>
  <c r="W1111" i="2"/>
  <c r="W1119" i="2"/>
  <c r="W1127" i="2"/>
  <c r="W1135" i="2"/>
  <c r="W1143" i="2"/>
  <c r="W1151" i="2"/>
  <c r="W1159" i="2"/>
  <c r="W1167" i="2"/>
  <c r="W1175" i="2"/>
  <c r="W1183" i="2"/>
  <c r="W1191" i="2"/>
  <c r="W1199" i="2"/>
  <c r="W1207" i="2"/>
  <c r="W1215" i="2"/>
  <c r="W1223" i="2"/>
  <c r="W1231" i="2"/>
  <c r="W1239" i="2"/>
  <c r="W1247" i="2"/>
  <c r="W1255" i="2"/>
  <c r="W283" i="2"/>
  <c r="W347" i="2"/>
  <c r="W411" i="2"/>
  <c r="W451" i="2"/>
  <c r="W483" i="2"/>
  <c r="W515" i="2"/>
  <c r="W547" i="2"/>
  <c r="W579" i="2"/>
  <c r="W611" i="2"/>
  <c r="W643" i="2"/>
  <c r="W675" i="2"/>
  <c r="W688" i="2"/>
  <c r="W696" i="2"/>
  <c r="W704" i="2"/>
  <c r="W712" i="2"/>
  <c r="W720" i="2"/>
  <c r="W728" i="2"/>
  <c r="W736" i="2"/>
  <c r="W744" i="2"/>
  <c r="W752" i="2"/>
  <c r="W760" i="2"/>
  <c r="W768" i="2"/>
  <c r="W776" i="2"/>
  <c r="W784" i="2"/>
  <c r="W792" i="2"/>
  <c r="W800" i="2"/>
  <c r="W808" i="2"/>
  <c r="W816" i="2"/>
  <c r="W824" i="2"/>
  <c r="W832" i="2"/>
  <c r="W840" i="2"/>
  <c r="W848" i="2"/>
  <c r="W856" i="2"/>
  <c r="W864" i="2"/>
  <c r="W872" i="2"/>
  <c r="W880" i="2"/>
  <c r="W888" i="2"/>
  <c r="W896" i="2"/>
  <c r="W904" i="2"/>
  <c r="W912" i="2"/>
  <c r="W920" i="2"/>
  <c r="W928" i="2"/>
  <c r="W936" i="2"/>
  <c r="W944" i="2"/>
  <c r="W952" i="2"/>
  <c r="W960" i="2"/>
  <c r="W968" i="2"/>
  <c r="W976" i="2"/>
  <c r="W984" i="2"/>
  <c r="W992" i="2"/>
  <c r="W1000" i="2"/>
  <c r="W1008" i="2"/>
  <c r="W1016" i="2"/>
  <c r="W1024" i="2"/>
  <c r="W1032" i="2"/>
  <c r="W1040" i="2"/>
  <c r="W1048" i="2"/>
  <c r="W1056" i="2"/>
  <c r="W1064" i="2"/>
  <c r="W1072" i="2"/>
  <c r="W1080" i="2"/>
  <c r="W1088" i="2"/>
  <c r="W1096" i="2"/>
  <c r="W1104" i="2"/>
  <c r="W1112" i="2"/>
  <c r="W1120" i="2"/>
  <c r="W1128" i="2"/>
  <c r="W1136" i="2"/>
  <c r="W1144" i="2"/>
  <c r="W1152" i="2"/>
  <c r="W1160" i="2"/>
  <c r="W1168" i="2"/>
  <c r="W1176" i="2"/>
  <c r="W1184" i="2"/>
  <c r="W1192" i="2"/>
  <c r="W1200" i="2"/>
  <c r="W1208" i="2"/>
  <c r="W1216" i="2"/>
  <c r="W1224" i="2"/>
  <c r="W1232" i="2"/>
  <c r="W1240" i="2"/>
  <c r="W1248" i="2"/>
  <c r="W1256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349" i="2"/>
  <c r="V357" i="2"/>
  <c r="V365" i="2"/>
  <c r="V373" i="2"/>
  <c r="V381" i="2"/>
  <c r="V389" i="2"/>
  <c r="V397" i="2"/>
  <c r="V405" i="2"/>
  <c r="V413" i="2"/>
  <c r="V421" i="2"/>
  <c r="V429" i="2"/>
  <c r="V437" i="2"/>
  <c r="V445" i="2"/>
  <c r="V453" i="2"/>
  <c r="V461" i="2"/>
  <c r="V469" i="2"/>
  <c r="V477" i="2"/>
  <c r="V485" i="2"/>
  <c r="V493" i="2"/>
  <c r="V501" i="2"/>
  <c r="V509" i="2"/>
  <c r="V517" i="2"/>
  <c r="V525" i="2"/>
  <c r="V533" i="2"/>
  <c r="V541" i="2"/>
  <c r="V549" i="2"/>
  <c r="V557" i="2"/>
  <c r="V565" i="2"/>
  <c r="V573" i="2"/>
  <c r="V581" i="2"/>
  <c r="V589" i="2"/>
  <c r="V597" i="2"/>
  <c r="V605" i="2"/>
  <c r="V613" i="2"/>
  <c r="V621" i="2"/>
  <c r="V629" i="2"/>
  <c r="V637" i="2"/>
  <c r="V645" i="2"/>
  <c r="V653" i="2"/>
  <c r="V661" i="2"/>
  <c r="V669" i="2"/>
  <c r="V677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350" i="2"/>
  <c r="V358" i="2"/>
  <c r="V366" i="2"/>
  <c r="V374" i="2"/>
  <c r="V382" i="2"/>
  <c r="V390" i="2"/>
  <c r="V398" i="2"/>
  <c r="V406" i="2"/>
  <c r="V414" i="2"/>
  <c r="V422" i="2"/>
  <c r="V430" i="2"/>
  <c r="V438" i="2"/>
  <c r="V446" i="2"/>
  <c r="V454" i="2"/>
  <c r="V462" i="2"/>
  <c r="V470" i="2"/>
  <c r="V478" i="2"/>
  <c r="V486" i="2"/>
  <c r="V494" i="2"/>
  <c r="V502" i="2"/>
  <c r="V510" i="2"/>
  <c r="V518" i="2"/>
  <c r="V526" i="2"/>
  <c r="V534" i="2"/>
  <c r="V542" i="2"/>
  <c r="V550" i="2"/>
  <c r="V558" i="2"/>
  <c r="V566" i="2"/>
  <c r="V574" i="2"/>
  <c r="V582" i="2"/>
  <c r="V590" i="2"/>
  <c r="V598" i="2"/>
  <c r="V606" i="2"/>
  <c r="V614" i="2"/>
  <c r="V622" i="2"/>
  <c r="V630" i="2"/>
  <c r="V638" i="2"/>
  <c r="V646" i="2"/>
  <c r="V654" i="2"/>
  <c r="V662" i="2"/>
  <c r="V670" i="2"/>
  <c r="V678" i="2"/>
  <c r="V7" i="2"/>
  <c r="V15" i="2"/>
  <c r="V23" i="2"/>
  <c r="V31" i="2"/>
  <c r="V39" i="2"/>
  <c r="V47" i="2"/>
  <c r="V55" i="2"/>
  <c r="V63" i="2"/>
  <c r="V71" i="2"/>
  <c r="V79" i="2"/>
  <c r="V87" i="2"/>
  <c r="V95" i="2"/>
  <c r="V103" i="2"/>
  <c r="V111" i="2"/>
  <c r="V119" i="2"/>
  <c r="V127" i="2"/>
  <c r="V135" i="2"/>
  <c r="V143" i="2"/>
  <c r="V151" i="2"/>
  <c r="V159" i="2"/>
  <c r="V167" i="2"/>
  <c r="V175" i="2"/>
  <c r="V183" i="2"/>
  <c r="V191" i="2"/>
  <c r="V199" i="2"/>
  <c r="V207" i="2"/>
  <c r="V215" i="2"/>
  <c r="V223" i="2"/>
  <c r="V231" i="2"/>
  <c r="V239" i="2"/>
  <c r="V247" i="2"/>
  <c r="V255" i="2"/>
  <c r="V263" i="2"/>
  <c r="V271" i="2"/>
  <c r="V279" i="2"/>
  <c r="V287" i="2"/>
  <c r="V295" i="2"/>
  <c r="V303" i="2"/>
  <c r="V311" i="2"/>
  <c r="V319" i="2"/>
  <c r="V327" i="2"/>
  <c r="V335" i="2"/>
  <c r="V343" i="2"/>
  <c r="V351" i="2"/>
  <c r="V359" i="2"/>
  <c r="V367" i="2"/>
  <c r="V375" i="2"/>
  <c r="V383" i="2"/>
  <c r="V391" i="2"/>
  <c r="V399" i="2"/>
  <c r="V407" i="2"/>
  <c r="V415" i="2"/>
  <c r="V423" i="2"/>
  <c r="V431" i="2"/>
  <c r="V439" i="2"/>
  <c r="V447" i="2"/>
  <c r="V455" i="2"/>
  <c r="V463" i="2"/>
  <c r="V471" i="2"/>
  <c r="V479" i="2"/>
  <c r="V487" i="2"/>
  <c r="V495" i="2"/>
  <c r="V503" i="2"/>
  <c r="V511" i="2"/>
  <c r="V519" i="2"/>
  <c r="V527" i="2"/>
  <c r="V535" i="2"/>
  <c r="V543" i="2"/>
  <c r="V551" i="2"/>
  <c r="V559" i="2"/>
  <c r="V567" i="2"/>
  <c r="V575" i="2"/>
  <c r="V583" i="2"/>
  <c r="V591" i="2"/>
  <c r="V599" i="2"/>
  <c r="V607" i="2"/>
  <c r="V615" i="2"/>
  <c r="V623" i="2"/>
  <c r="V631" i="2"/>
  <c r="V639" i="2"/>
  <c r="V647" i="2"/>
  <c r="V655" i="2"/>
  <c r="V663" i="2"/>
  <c r="V671" i="2"/>
  <c r="V679" i="2"/>
  <c r="V8" i="2"/>
  <c r="V16" i="2"/>
  <c r="V24" i="2"/>
  <c r="V32" i="2"/>
  <c r="V40" i="2"/>
  <c r="V48" i="2"/>
  <c r="V56" i="2"/>
  <c r="V64" i="2"/>
  <c r="V72" i="2"/>
  <c r="V80" i="2"/>
  <c r="V88" i="2"/>
  <c r="V96" i="2"/>
  <c r="V104" i="2"/>
  <c r="V112" i="2"/>
  <c r="V120" i="2"/>
  <c r="V128" i="2"/>
  <c r="V136" i="2"/>
  <c r="V144" i="2"/>
  <c r="V152" i="2"/>
  <c r="V160" i="2"/>
  <c r="V168" i="2"/>
  <c r="V176" i="2"/>
  <c r="V184" i="2"/>
  <c r="V192" i="2"/>
  <c r="V200" i="2"/>
  <c r="V208" i="2"/>
  <c r="V216" i="2"/>
  <c r="V224" i="2"/>
  <c r="V232" i="2"/>
  <c r="V240" i="2"/>
  <c r="V248" i="2"/>
  <c r="V256" i="2"/>
  <c r="V264" i="2"/>
  <c r="V272" i="2"/>
  <c r="V280" i="2"/>
  <c r="V288" i="2"/>
  <c r="V296" i="2"/>
  <c r="V304" i="2"/>
  <c r="V312" i="2"/>
  <c r="V320" i="2"/>
  <c r="V328" i="2"/>
  <c r="V336" i="2"/>
  <c r="V344" i="2"/>
  <c r="V352" i="2"/>
  <c r="V360" i="2"/>
  <c r="V368" i="2"/>
  <c r="V376" i="2"/>
  <c r="V384" i="2"/>
  <c r="V392" i="2"/>
  <c r="V400" i="2"/>
  <c r="V408" i="2"/>
  <c r="V416" i="2"/>
  <c r="V424" i="2"/>
  <c r="V432" i="2"/>
  <c r="V440" i="2"/>
  <c r="V448" i="2"/>
  <c r="V456" i="2"/>
  <c r="V464" i="2"/>
  <c r="V472" i="2"/>
  <c r="V480" i="2"/>
  <c r="V488" i="2"/>
  <c r="V496" i="2"/>
  <c r="V504" i="2"/>
  <c r="V512" i="2"/>
  <c r="V520" i="2"/>
  <c r="V528" i="2"/>
  <c r="V536" i="2"/>
  <c r="V544" i="2"/>
  <c r="V552" i="2"/>
  <c r="V560" i="2"/>
  <c r="V568" i="2"/>
  <c r="V576" i="2"/>
  <c r="V584" i="2"/>
  <c r="V592" i="2"/>
  <c r="V600" i="2"/>
  <c r="V608" i="2"/>
  <c r="V616" i="2"/>
  <c r="V624" i="2"/>
  <c r="V632" i="2"/>
  <c r="V640" i="2"/>
  <c r="V648" i="2"/>
  <c r="V656" i="2"/>
  <c r="V664" i="2"/>
  <c r="V672" i="2"/>
  <c r="V680" i="2"/>
  <c r="V9" i="2"/>
  <c r="V17" i="2"/>
  <c r="V25" i="2"/>
  <c r="V33" i="2"/>
  <c r="V41" i="2"/>
  <c r="V49" i="2"/>
  <c r="V57" i="2"/>
  <c r="V65" i="2"/>
  <c r="V73" i="2"/>
  <c r="V81" i="2"/>
  <c r="V89" i="2"/>
  <c r="V97" i="2"/>
  <c r="V105" i="2"/>
  <c r="V113" i="2"/>
  <c r="V121" i="2"/>
  <c r="V129" i="2"/>
  <c r="V137" i="2"/>
  <c r="V145" i="2"/>
  <c r="V153" i="2"/>
  <c r="V161" i="2"/>
  <c r="V169" i="2"/>
  <c r="V177" i="2"/>
  <c r="V185" i="2"/>
  <c r="V193" i="2"/>
  <c r="V201" i="2"/>
  <c r="V209" i="2"/>
  <c r="V217" i="2"/>
  <c r="V225" i="2"/>
  <c r="V233" i="2"/>
  <c r="V241" i="2"/>
  <c r="V249" i="2"/>
  <c r="V257" i="2"/>
  <c r="V265" i="2"/>
  <c r="V273" i="2"/>
  <c r="V281" i="2"/>
  <c r="V289" i="2"/>
  <c r="V297" i="2"/>
  <c r="V305" i="2"/>
  <c r="V313" i="2"/>
  <c r="V321" i="2"/>
  <c r="V329" i="2"/>
  <c r="V337" i="2"/>
  <c r="V345" i="2"/>
  <c r="V353" i="2"/>
  <c r="V361" i="2"/>
  <c r="V369" i="2"/>
  <c r="V377" i="2"/>
  <c r="V385" i="2"/>
  <c r="V393" i="2"/>
  <c r="V401" i="2"/>
  <c r="V409" i="2"/>
  <c r="V417" i="2"/>
  <c r="V425" i="2"/>
  <c r="V433" i="2"/>
  <c r="V441" i="2"/>
  <c r="V449" i="2"/>
  <c r="V457" i="2"/>
  <c r="V465" i="2"/>
  <c r="V473" i="2"/>
  <c r="V481" i="2"/>
  <c r="V489" i="2"/>
  <c r="V497" i="2"/>
  <c r="V505" i="2"/>
  <c r="V513" i="2"/>
  <c r="V521" i="2"/>
  <c r="V529" i="2"/>
  <c r="V537" i="2"/>
  <c r="V545" i="2"/>
  <c r="V553" i="2"/>
  <c r="V561" i="2"/>
  <c r="V569" i="2"/>
  <c r="V577" i="2"/>
  <c r="V585" i="2"/>
  <c r="V593" i="2"/>
  <c r="V601" i="2"/>
  <c r="V609" i="2"/>
  <c r="V617" i="2"/>
  <c r="V625" i="2"/>
  <c r="V633" i="2"/>
  <c r="V641" i="2"/>
  <c r="V649" i="2"/>
  <c r="V657" i="2"/>
  <c r="V665" i="2"/>
  <c r="V673" i="2"/>
  <c r="V681" i="2"/>
  <c r="V10" i="2"/>
  <c r="V18" i="2"/>
  <c r="V26" i="2"/>
  <c r="V34" i="2"/>
  <c r="V42" i="2"/>
  <c r="V50" i="2"/>
  <c r="V58" i="2"/>
  <c r="V66" i="2"/>
  <c r="V74" i="2"/>
  <c r="V82" i="2"/>
  <c r="V90" i="2"/>
  <c r="V98" i="2"/>
  <c r="V106" i="2"/>
  <c r="V114" i="2"/>
  <c r="V122" i="2"/>
  <c r="V130" i="2"/>
  <c r="V138" i="2"/>
  <c r="V146" i="2"/>
  <c r="V154" i="2"/>
  <c r="V162" i="2"/>
  <c r="V170" i="2"/>
  <c r="V178" i="2"/>
  <c r="V186" i="2"/>
  <c r="V194" i="2"/>
  <c r="V202" i="2"/>
  <c r="V210" i="2"/>
  <c r="V218" i="2"/>
  <c r="V226" i="2"/>
  <c r="V234" i="2"/>
  <c r="V242" i="2"/>
  <c r="V250" i="2"/>
  <c r="V258" i="2"/>
  <c r="V266" i="2"/>
  <c r="V274" i="2"/>
  <c r="V282" i="2"/>
  <c r="V290" i="2"/>
  <c r="V298" i="2"/>
  <c r="V306" i="2"/>
  <c r="V314" i="2"/>
  <c r="V322" i="2"/>
  <c r="V330" i="2"/>
  <c r="V338" i="2"/>
  <c r="V346" i="2"/>
  <c r="V354" i="2"/>
  <c r="V362" i="2"/>
  <c r="V370" i="2"/>
  <c r="V378" i="2"/>
  <c r="V386" i="2"/>
  <c r="V394" i="2"/>
  <c r="V402" i="2"/>
  <c r="V410" i="2"/>
  <c r="V418" i="2"/>
  <c r="V426" i="2"/>
  <c r="V434" i="2"/>
  <c r="V442" i="2"/>
  <c r="V450" i="2"/>
  <c r="V458" i="2"/>
  <c r="V466" i="2"/>
  <c r="V474" i="2"/>
  <c r="V482" i="2"/>
  <c r="V490" i="2"/>
  <c r="V498" i="2"/>
  <c r="V506" i="2"/>
  <c r="V514" i="2"/>
  <c r="V522" i="2"/>
  <c r="V530" i="2"/>
  <c r="V538" i="2"/>
  <c r="V546" i="2"/>
  <c r="V554" i="2"/>
  <c r="V562" i="2"/>
  <c r="V570" i="2"/>
  <c r="V578" i="2"/>
  <c r="V586" i="2"/>
  <c r="V594" i="2"/>
  <c r="V602" i="2"/>
  <c r="V610" i="2"/>
  <c r="V618" i="2"/>
  <c r="V626" i="2"/>
  <c r="V634" i="2"/>
  <c r="V642" i="2"/>
  <c r="V650" i="2"/>
  <c r="V658" i="2"/>
  <c r="V666" i="2"/>
  <c r="V674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299" i="2"/>
  <c r="V307" i="2"/>
  <c r="V315" i="2"/>
  <c r="V323" i="2"/>
  <c r="V331" i="2"/>
  <c r="V339" i="2"/>
  <c r="V347" i="2"/>
  <c r="V355" i="2"/>
  <c r="V363" i="2"/>
  <c r="V371" i="2"/>
  <c r="V379" i="2"/>
  <c r="V387" i="2"/>
  <c r="V395" i="2"/>
  <c r="V403" i="2"/>
  <c r="V411" i="2"/>
  <c r="V419" i="2"/>
  <c r="V427" i="2"/>
  <c r="V435" i="2"/>
  <c r="V443" i="2"/>
  <c r="V451" i="2"/>
  <c r="V459" i="2"/>
  <c r="V467" i="2"/>
  <c r="V475" i="2"/>
  <c r="V483" i="2"/>
  <c r="V491" i="2"/>
  <c r="V499" i="2"/>
  <c r="V507" i="2"/>
  <c r="V515" i="2"/>
  <c r="V523" i="2"/>
  <c r="V531" i="2"/>
  <c r="V539" i="2"/>
  <c r="V547" i="2"/>
  <c r="V555" i="2"/>
  <c r="V563" i="2"/>
  <c r="V571" i="2"/>
  <c r="V579" i="2"/>
  <c r="V587" i="2"/>
  <c r="V595" i="2"/>
  <c r="V603" i="2"/>
  <c r="V611" i="2"/>
  <c r="V619" i="2"/>
  <c r="V627" i="2"/>
  <c r="V635" i="2"/>
  <c r="V643" i="2"/>
  <c r="V12" i="2"/>
  <c r="V20" i="2"/>
  <c r="V28" i="2"/>
  <c r="V36" i="2"/>
  <c r="V44" i="2"/>
  <c r="V52" i="2"/>
  <c r="V60" i="2"/>
  <c r="V68" i="2"/>
  <c r="V76" i="2"/>
  <c r="V84" i="2"/>
  <c r="V92" i="2"/>
  <c r="V100" i="2"/>
  <c r="V108" i="2"/>
  <c r="V116" i="2"/>
  <c r="V124" i="2"/>
  <c r="V132" i="2"/>
  <c r="V140" i="2"/>
  <c r="V148" i="2"/>
  <c r="V156" i="2"/>
  <c r="V164" i="2"/>
  <c r="V172" i="2"/>
  <c r="V180" i="2"/>
  <c r="V188" i="2"/>
  <c r="V196" i="2"/>
  <c r="V204" i="2"/>
  <c r="V212" i="2"/>
  <c r="V220" i="2"/>
  <c r="V228" i="2"/>
  <c r="V236" i="2"/>
  <c r="V244" i="2"/>
  <c r="V252" i="2"/>
  <c r="V260" i="2"/>
  <c r="V268" i="2"/>
  <c r="V276" i="2"/>
  <c r="V284" i="2"/>
  <c r="V292" i="2"/>
  <c r="V300" i="2"/>
  <c r="V308" i="2"/>
  <c r="V316" i="2"/>
  <c r="V324" i="2"/>
  <c r="V332" i="2"/>
  <c r="V340" i="2"/>
  <c r="V348" i="2"/>
  <c r="V356" i="2"/>
  <c r="V364" i="2"/>
  <c r="V372" i="2"/>
  <c r="V380" i="2"/>
  <c r="V388" i="2"/>
  <c r="V396" i="2"/>
  <c r="V404" i="2"/>
  <c r="V412" i="2"/>
  <c r="V420" i="2"/>
  <c r="V428" i="2"/>
  <c r="V436" i="2"/>
  <c r="V444" i="2"/>
  <c r="V452" i="2"/>
  <c r="V460" i="2"/>
  <c r="V468" i="2"/>
  <c r="V476" i="2"/>
  <c r="V484" i="2"/>
  <c r="V492" i="2"/>
  <c r="V500" i="2"/>
  <c r="V508" i="2"/>
  <c r="V516" i="2"/>
  <c r="V524" i="2"/>
  <c r="V532" i="2"/>
  <c r="V540" i="2"/>
  <c r="V548" i="2"/>
  <c r="V556" i="2"/>
  <c r="V620" i="2"/>
  <c r="V667" i="2"/>
  <c r="V686" i="2"/>
  <c r="V694" i="2"/>
  <c r="V702" i="2"/>
  <c r="V710" i="2"/>
  <c r="V718" i="2"/>
  <c r="V726" i="2"/>
  <c r="V734" i="2"/>
  <c r="V742" i="2"/>
  <c r="V750" i="2"/>
  <c r="V758" i="2"/>
  <c r="V766" i="2"/>
  <c r="V774" i="2"/>
  <c r="V782" i="2"/>
  <c r="V790" i="2"/>
  <c r="V798" i="2"/>
  <c r="V806" i="2"/>
  <c r="V814" i="2"/>
  <c r="V822" i="2"/>
  <c r="V830" i="2"/>
  <c r="V838" i="2"/>
  <c r="V846" i="2"/>
  <c r="V854" i="2"/>
  <c r="V862" i="2"/>
  <c r="V870" i="2"/>
  <c r="V878" i="2"/>
  <c r="V886" i="2"/>
  <c r="V894" i="2"/>
  <c r="V902" i="2"/>
  <c r="V910" i="2"/>
  <c r="V918" i="2"/>
  <c r="V926" i="2"/>
  <c r="V934" i="2"/>
  <c r="V942" i="2"/>
  <c r="V950" i="2"/>
  <c r="V958" i="2"/>
  <c r="V966" i="2"/>
  <c r="V974" i="2"/>
  <c r="V982" i="2"/>
  <c r="V990" i="2"/>
  <c r="V998" i="2"/>
  <c r="V1006" i="2"/>
  <c r="V1014" i="2"/>
  <c r="V1022" i="2"/>
  <c r="V1030" i="2"/>
  <c r="V1038" i="2"/>
  <c r="V1046" i="2"/>
  <c r="V1054" i="2"/>
  <c r="V1062" i="2"/>
  <c r="V1070" i="2"/>
  <c r="V1078" i="2"/>
  <c r="V1086" i="2"/>
  <c r="V1094" i="2"/>
  <c r="V1102" i="2"/>
  <c r="V1110" i="2"/>
  <c r="V1118" i="2"/>
  <c r="V1126" i="2"/>
  <c r="V1134" i="2"/>
  <c r="V1142" i="2"/>
  <c r="V1150" i="2"/>
  <c r="V1158" i="2"/>
  <c r="V1166" i="2"/>
  <c r="V1174" i="2"/>
  <c r="V1182" i="2"/>
  <c r="V1190" i="2"/>
  <c r="V1198" i="2"/>
  <c r="V1206" i="2"/>
  <c r="V1214" i="2"/>
  <c r="V1222" i="2"/>
  <c r="V1230" i="2"/>
  <c r="V1238" i="2"/>
  <c r="V1246" i="2"/>
  <c r="V1254" i="2"/>
  <c r="V700" i="2"/>
  <c r="V716" i="2"/>
  <c r="V732" i="2"/>
  <c r="V756" i="2"/>
  <c r="V780" i="2"/>
  <c r="V812" i="2"/>
  <c r="V868" i="2"/>
  <c r="V900" i="2"/>
  <c r="V940" i="2"/>
  <c r="V972" i="2"/>
  <c r="V564" i="2"/>
  <c r="V628" i="2"/>
  <c r="V668" i="2"/>
  <c r="V687" i="2"/>
  <c r="V695" i="2"/>
  <c r="V703" i="2"/>
  <c r="V711" i="2"/>
  <c r="V719" i="2"/>
  <c r="V727" i="2"/>
  <c r="V735" i="2"/>
  <c r="V743" i="2"/>
  <c r="V751" i="2"/>
  <c r="V759" i="2"/>
  <c r="V767" i="2"/>
  <c r="V775" i="2"/>
  <c r="V783" i="2"/>
  <c r="V791" i="2"/>
  <c r="V799" i="2"/>
  <c r="V807" i="2"/>
  <c r="V815" i="2"/>
  <c r="V823" i="2"/>
  <c r="V831" i="2"/>
  <c r="V839" i="2"/>
  <c r="V847" i="2"/>
  <c r="V855" i="2"/>
  <c r="V863" i="2"/>
  <c r="V871" i="2"/>
  <c r="V879" i="2"/>
  <c r="V887" i="2"/>
  <c r="V895" i="2"/>
  <c r="V903" i="2"/>
  <c r="V911" i="2"/>
  <c r="V919" i="2"/>
  <c r="V927" i="2"/>
  <c r="V935" i="2"/>
  <c r="V943" i="2"/>
  <c r="V951" i="2"/>
  <c r="V959" i="2"/>
  <c r="V967" i="2"/>
  <c r="V975" i="2"/>
  <c r="V983" i="2"/>
  <c r="V991" i="2"/>
  <c r="V999" i="2"/>
  <c r="V1007" i="2"/>
  <c r="V1015" i="2"/>
  <c r="V1023" i="2"/>
  <c r="V1031" i="2"/>
  <c r="V1039" i="2"/>
  <c r="V1047" i="2"/>
  <c r="V1055" i="2"/>
  <c r="V1063" i="2"/>
  <c r="V1071" i="2"/>
  <c r="V1079" i="2"/>
  <c r="V1087" i="2"/>
  <c r="V1095" i="2"/>
  <c r="V1103" i="2"/>
  <c r="V1111" i="2"/>
  <c r="V1119" i="2"/>
  <c r="V1127" i="2"/>
  <c r="V1135" i="2"/>
  <c r="V1143" i="2"/>
  <c r="V1151" i="2"/>
  <c r="V1159" i="2"/>
  <c r="V1167" i="2"/>
  <c r="V1175" i="2"/>
  <c r="V1183" i="2"/>
  <c r="V1191" i="2"/>
  <c r="V1199" i="2"/>
  <c r="V1207" i="2"/>
  <c r="V1215" i="2"/>
  <c r="V1223" i="2"/>
  <c r="V1231" i="2"/>
  <c r="V1239" i="2"/>
  <c r="V1247" i="2"/>
  <c r="V1255" i="2"/>
  <c r="V692" i="2"/>
  <c r="V844" i="2"/>
  <c r="V916" i="2"/>
  <c r="V980" i="2"/>
  <c r="V572" i="2"/>
  <c r="V636" i="2"/>
  <c r="V675" i="2"/>
  <c r="V688" i="2"/>
  <c r="V696" i="2"/>
  <c r="V704" i="2"/>
  <c r="V712" i="2"/>
  <c r="V720" i="2"/>
  <c r="V728" i="2"/>
  <c r="V736" i="2"/>
  <c r="V744" i="2"/>
  <c r="V752" i="2"/>
  <c r="V760" i="2"/>
  <c r="V768" i="2"/>
  <c r="V776" i="2"/>
  <c r="V784" i="2"/>
  <c r="V792" i="2"/>
  <c r="V800" i="2"/>
  <c r="V808" i="2"/>
  <c r="V816" i="2"/>
  <c r="V824" i="2"/>
  <c r="V832" i="2"/>
  <c r="V840" i="2"/>
  <c r="V848" i="2"/>
  <c r="V856" i="2"/>
  <c r="V864" i="2"/>
  <c r="V872" i="2"/>
  <c r="V880" i="2"/>
  <c r="V888" i="2"/>
  <c r="V896" i="2"/>
  <c r="V904" i="2"/>
  <c r="V912" i="2"/>
  <c r="V920" i="2"/>
  <c r="V928" i="2"/>
  <c r="V936" i="2"/>
  <c r="V944" i="2"/>
  <c r="V952" i="2"/>
  <c r="V960" i="2"/>
  <c r="V968" i="2"/>
  <c r="V976" i="2"/>
  <c r="V984" i="2"/>
  <c r="V992" i="2"/>
  <c r="V1000" i="2"/>
  <c r="V1008" i="2"/>
  <c r="V1016" i="2"/>
  <c r="V1024" i="2"/>
  <c r="V1032" i="2"/>
  <c r="V1040" i="2"/>
  <c r="V1048" i="2"/>
  <c r="V1056" i="2"/>
  <c r="V1064" i="2"/>
  <c r="V1072" i="2"/>
  <c r="V1080" i="2"/>
  <c r="V1088" i="2"/>
  <c r="V1096" i="2"/>
  <c r="V1104" i="2"/>
  <c r="V1112" i="2"/>
  <c r="V1120" i="2"/>
  <c r="V1128" i="2"/>
  <c r="V1136" i="2"/>
  <c r="V1144" i="2"/>
  <c r="V1152" i="2"/>
  <c r="V1160" i="2"/>
  <c r="V1168" i="2"/>
  <c r="V1176" i="2"/>
  <c r="V1184" i="2"/>
  <c r="V1192" i="2"/>
  <c r="V1200" i="2"/>
  <c r="V1208" i="2"/>
  <c r="V1216" i="2"/>
  <c r="V1224" i="2"/>
  <c r="V1232" i="2"/>
  <c r="V1240" i="2"/>
  <c r="V1248" i="2"/>
  <c r="V1256" i="2"/>
  <c r="V580" i="2"/>
  <c r="V644" i="2"/>
  <c r="V676" i="2"/>
  <c r="V689" i="2"/>
  <c r="V697" i="2"/>
  <c r="V705" i="2"/>
  <c r="V713" i="2"/>
  <c r="V721" i="2"/>
  <c r="V729" i="2"/>
  <c r="V737" i="2"/>
  <c r="V745" i="2"/>
  <c r="V753" i="2"/>
  <c r="V761" i="2"/>
  <c r="V769" i="2"/>
  <c r="V777" i="2"/>
  <c r="V785" i="2"/>
  <c r="V793" i="2"/>
  <c r="V801" i="2"/>
  <c r="V809" i="2"/>
  <c r="V817" i="2"/>
  <c r="V825" i="2"/>
  <c r="V833" i="2"/>
  <c r="V841" i="2"/>
  <c r="V849" i="2"/>
  <c r="V857" i="2"/>
  <c r="V865" i="2"/>
  <c r="V873" i="2"/>
  <c r="V881" i="2"/>
  <c r="V889" i="2"/>
  <c r="V897" i="2"/>
  <c r="V905" i="2"/>
  <c r="V913" i="2"/>
  <c r="V921" i="2"/>
  <c r="V929" i="2"/>
  <c r="V937" i="2"/>
  <c r="V945" i="2"/>
  <c r="V953" i="2"/>
  <c r="V961" i="2"/>
  <c r="V969" i="2"/>
  <c r="V977" i="2"/>
  <c r="V985" i="2"/>
  <c r="V993" i="2"/>
  <c r="V1001" i="2"/>
  <c r="V1009" i="2"/>
  <c r="V1017" i="2"/>
  <c r="V1025" i="2"/>
  <c r="V1033" i="2"/>
  <c r="V1041" i="2"/>
  <c r="V1049" i="2"/>
  <c r="V1057" i="2"/>
  <c r="V1065" i="2"/>
  <c r="V1073" i="2"/>
  <c r="V1081" i="2"/>
  <c r="V1089" i="2"/>
  <c r="V1097" i="2"/>
  <c r="V1105" i="2"/>
  <c r="V1113" i="2"/>
  <c r="V1121" i="2"/>
  <c r="V1129" i="2"/>
  <c r="V1137" i="2"/>
  <c r="V1145" i="2"/>
  <c r="V1153" i="2"/>
  <c r="V1161" i="2"/>
  <c r="V1169" i="2"/>
  <c r="V1177" i="2"/>
  <c r="V1185" i="2"/>
  <c r="V1193" i="2"/>
  <c r="V1201" i="2"/>
  <c r="V1209" i="2"/>
  <c r="V1217" i="2"/>
  <c r="V1225" i="2"/>
  <c r="V1233" i="2"/>
  <c r="V1241" i="2"/>
  <c r="V1249" i="2"/>
  <c r="V1257" i="2"/>
  <c r="V684" i="2"/>
  <c r="V724" i="2"/>
  <c r="V772" i="2"/>
  <c r="V804" i="2"/>
  <c r="V836" i="2"/>
  <c r="V852" i="2"/>
  <c r="V884" i="2"/>
  <c r="V924" i="2"/>
  <c r="V956" i="2"/>
  <c r="V588" i="2"/>
  <c r="V651" i="2"/>
  <c r="V682" i="2"/>
  <c r="V690" i="2"/>
  <c r="V698" i="2"/>
  <c r="V706" i="2"/>
  <c r="V714" i="2"/>
  <c r="V722" i="2"/>
  <c r="V730" i="2"/>
  <c r="V738" i="2"/>
  <c r="V746" i="2"/>
  <c r="V754" i="2"/>
  <c r="V762" i="2"/>
  <c r="V770" i="2"/>
  <c r="V778" i="2"/>
  <c r="V786" i="2"/>
  <c r="V794" i="2"/>
  <c r="V802" i="2"/>
  <c r="V810" i="2"/>
  <c r="V818" i="2"/>
  <c r="V826" i="2"/>
  <c r="V834" i="2"/>
  <c r="V842" i="2"/>
  <c r="V850" i="2"/>
  <c r="V858" i="2"/>
  <c r="V866" i="2"/>
  <c r="V874" i="2"/>
  <c r="V882" i="2"/>
  <c r="V890" i="2"/>
  <c r="V898" i="2"/>
  <c r="V906" i="2"/>
  <c r="V914" i="2"/>
  <c r="V922" i="2"/>
  <c r="V930" i="2"/>
  <c r="V938" i="2"/>
  <c r="V946" i="2"/>
  <c r="V954" i="2"/>
  <c r="V962" i="2"/>
  <c r="V970" i="2"/>
  <c r="V978" i="2"/>
  <c r="V986" i="2"/>
  <c r="V994" i="2"/>
  <c r="V1002" i="2"/>
  <c r="V1010" i="2"/>
  <c r="V1018" i="2"/>
  <c r="V1026" i="2"/>
  <c r="V1034" i="2"/>
  <c r="V1042" i="2"/>
  <c r="V1050" i="2"/>
  <c r="V1058" i="2"/>
  <c r="V1066" i="2"/>
  <c r="V1074" i="2"/>
  <c r="V1082" i="2"/>
  <c r="V1090" i="2"/>
  <c r="V1098" i="2"/>
  <c r="V1106" i="2"/>
  <c r="V1114" i="2"/>
  <c r="V1122" i="2"/>
  <c r="V1130" i="2"/>
  <c r="V1138" i="2"/>
  <c r="V1146" i="2"/>
  <c r="V1154" i="2"/>
  <c r="V1162" i="2"/>
  <c r="V1170" i="2"/>
  <c r="V1178" i="2"/>
  <c r="V1186" i="2"/>
  <c r="V1194" i="2"/>
  <c r="V1202" i="2"/>
  <c r="V1210" i="2"/>
  <c r="V1218" i="2"/>
  <c r="V1226" i="2"/>
  <c r="V1234" i="2"/>
  <c r="V1242" i="2"/>
  <c r="V1250" i="2"/>
  <c r="V1258" i="2"/>
  <c r="V56" i="1" s="1"/>
  <c r="AC12" i="2" s="1"/>
  <c r="V659" i="2"/>
  <c r="V740" i="2"/>
  <c r="V764" i="2"/>
  <c r="V796" i="2"/>
  <c r="V828" i="2"/>
  <c r="V860" i="2"/>
  <c r="V892" i="2"/>
  <c r="V932" i="2"/>
  <c r="V964" i="2"/>
  <c r="V596" i="2"/>
  <c r="V652" i="2"/>
  <c r="V683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1107" i="2"/>
  <c r="V1115" i="2"/>
  <c r="V1123" i="2"/>
  <c r="V1131" i="2"/>
  <c r="V1139" i="2"/>
  <c r="V1147" i="2"/>
  <c r="V1155" i="2"/>
  <c r="V1163" i="2"/>
  <c r="V1171" i="2"/>
  <c r="V1179" i="2"/>
  <c r="V1187" i="2"/>
  <c r="V1195" i="2"/>
  <c r="V1203" i="2"/>
  <c r="V1211" i="2"/>
  <c r="V1219" i="2"/>
  <c r="V1227" i="2"/>
  <c r="V1235" i="2"/>
  <c r="V1243" i="2"/>
  <c r="V1251" i="2"/>
  <c r="V604" i="2"/>
  <c r="V748" i="2"/>
  <c r="V788" i="2"/>
  <c r="V820" i="2"/>
  <c r="V876" i="2"/>
  <c r="V908" i="2"/>
  <c r="V948" i="2"/>
  <c r="V988" i="2"/>
  <c r="V1004" i="2"/>
  <c r="V612" i="2"/>
  <c r="V660" i="2"/>
  <c r="V685" i="2"/>
  <c r="V693" i="2"/>
  <c r="V701" i="2"/>
  <c r="V709" i="2"/>
  <c r="V717" i="2"/>
  <c r="V725" i="2"/>
  <c r="V733" i="2"/>
  <c r="V741" i="2"/>
  <c r="V749" i="2"/>
  <c r="V757" i="2"/>
  <c r="V765" i="2"/>
  <c r="V773" i="2"/>
  <c r="V781" i="2"/>
  <c r="V789" i="2"/>
  <c r="V797" i="2"/>
  <c r="V805" i="2"/>
  <c r="V813" i="2"/>
  <c r="V821" i="2"/>
  <c r="V829" i="2"/>
  <c r="V837" i="2"/>
  <c r="V845" i="2"/>
  <c r="V853" i="2"/>
  <c r="V861" i="2"/>
  <c r="V869" i="2"/>
  <c r="V877" i="2"/>
  <c r="V885" i="2"/>
  <c r="V893" i="2"/>
  <c r="V901" i="2"/>
  <c r="V909" i="2"/>
  <c r="V917" i="2"/>
  <c r="V925" i="2"/>
  <c r="V933" i="2"/>
  <c r="V941" i="2"/>
  <c r="V949" i="2"/>
  <c r="V957" i="2"/>
  <c r="V965" i="2"/>
  <c r="V973" i="2"/>
  <c r="V981" i="2"/>
  <c r="V989" i="2"/>
  <c r="V997" i="2"/>
  <c r="V1005" i="2"/>
  <c r="V1013" i="2"/>
  <c r="V1021" i="2"/>
  <c r="V1029" i="2"/>
  <c r="V1037" i="2"/>
  <c r="V1045" i="2"/>
  <c r="V1053" i="2"/>
  <c r="V1061" i="2"/>
  <c r="V1069" i="2"/>
  <c r="V1077" i="2"/>
  <c r="V1085" i="2"/>
  <c r="V1093" i="2"/>
  <c r="V1101" i="2"/>
  <c r="V1109" i="2"/>
  <c r="V1117" i="2"/>
  <c r="V1125" i="2"/>
  <c r="V1133" i="2"/>
  <c r="V1141" i="2"/>
  <c r="V1149" i="2"/>
  <c r="V1157" i="2"/>
  <c r="V1165" i="2"/>
  <c r="V1173" i="2"/>
  <c r="V1181" i="2"/>
  <c r="V1189" i="2"/>
  <c r="V1197" i="2"/>
  <c r="V1205" i="2"/>
  <c r="V1213" i="2"/>
  <c r="V1221" i="2"/>
  <c r="V1229" i="2"/>
  <c r="V1237" i="2"/>
  <c r="V1245" i="2"/>
  <c r="V1253" i="2"/>
  <c r="V708" i="2"/>
  <c r="V1060" i="2"/>
  <c r="V1124" i="2"/>
  <c r="V1188" i="2"/>
  <c r="V1252" i="2"/>
  <c r="V996" i="2"/>
  <c r="V1068" i="2"/>
  <c r="V1132" i="2"/>
  <c r="V1196" i="2"/>
  <c r="V1012" i="2"/>
  <c r="V1076" i="2"/>
  <c r="V1140" i="2"/>
  <c r="V1204" i="2"/>
  <c r="V1020" i="2"/>
  <c r="V1084" i="2"/>
  <c r="V1148" i="2"/>
  <c r="V1212" i="2"/>
  <c r="V1028" i="2"/>
  <c r="V1092" i="2"/>
  <c r="V1156" i="2"/>
  <c r="V1220" i="2"/>
  <c r="V1036" i="2"/>
  <c r="V1100" i="2"/>
  <c r="V1164" i="2"/>
  <c r="V1228" i="2"/>
  <c r="V1044" i="2"/>
  <c r="V1108" i="2"/>
  <c r="V1172" i="2"/>
  <c r="V1236" i="2"/>
  <c r="V1052" i="2"/>
  <c r="V1116" i="2"/>
  <c r="V1180" i="2"/>
  <c r="V1244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277" i="2"/>
  <c r="U285" i="2"/>
  <c r="U293" i="2"/>
  <c r="U301" i="2"/>
  <c r="U309" i="2"/>
  <c r="U317" i="2"/>
  <c r="U325" i="2"/>
  <c r="U333" i="2"/>
  <c r="U341" i="2"/>
  <c r="U349" i="2"/>
  <c r="U357" i="2"/>
  <c r="U365" i="2"/>
  <c r="U373" i="2"/>
  <c r="U381" i="2"/>
  <c r="U389" i="2"/>
  <c r="U397" i="2"/>
  <c r="U405" i="2"/>
  <c r="U413" i="2"/>
  <c r="U421" i="2"/>
  <c r="U429" i="2"/>
  <c r="U437" i="2"/>
  <c r="U445" i="2"/>
  <c r="U453" i="2"/>
  <c r="U461" i="2"/>
  <c r="U469" i="2"/>
  <c r="U477" i="2"/>
  <c r="U485" i="2"/>
  <c r="U493" i="2"/>
  <c r="U501" i="2"/>
  <c r="U509" i="2"/>
  <c r="U517" i="2"/>
  <c r="U525" i="2"/>
  <c r="U533" i="2"/>
  <c r="U541" i="2"/>
  <c r="U549" i="2"/>
  <c r="U557" i="2"/>
  <c r="U565" i="2"/>
  <c r="U573" i="2"/>
  <c r="U581" i="2"/>
  <c r="U589" i="2"/>
  <c r="U597" i="2"/>
  <c r="U605" i="2"/>
  <c r="U613" i="2"/>
  <c r="U621" i="2"/>
  <c r="U629" i="2"/>
  <c r="U637" i="2"/>
  <c r="U645" i="2"/>
  <c r="U653" i="2"/>
  <c r="U661" i="2"/>
  <c r="U669" i="2"/>
  <c r="U677" i="2"/>
  <c r="U6" i="2"/>
  <c r="U14" i="2"/>
  <c r="U22" i="2"/>
  <c r="U30" i="2"/>
  <c r="U38" i="2"/>
  <c r="U46" i="2"/>
  <c r="U54" i="2"/>
  <c r="U62" i="2"/>
  <c r="U70" i="2"/>
  <c r="U78" i="2"/>
  <c r="U86" i="2"/>
  <c r="U94" i="2"/>
  <c r="U102" i="2"/>
  <c r="U110" i="2"/>
  <c r="U118" i="2"/>
  <c r="U126" i="2"/>
  <c r="U134" i="2"/>
  <c r="U142" i="2"/>
  <c r="U150" i="2"/>
  <c r="U158" i="2"/>
  <c r="U166" i="2"/>
  <c r="U174" i="2"/>
  <c r="U182" i="2"/>
  <c r="U190" i="2"/>
  <c r="U198" i="2"/>
  <c r="U206" i="2"/>
  <c r="U214" i="2"/>
  <c r="U222" i="2"/>
  <c r="U230" i="2"/>
  <c r="U238" i="2"/>
  <c r="U246" i="2"/>
  <c r="U254" i="2"/>
  <c r="U262" i="2"/>
  <c r="U270" i="2"/>
  <c r="U278" i="2"/>
  <c r="U286" i="2"/>
  <c r="U294" i="2"/>
  <c r="U302" i="2"/>
  <c r="U310" i="2"/>
  <c r="U318" i="2"/>
  <c r="U326" i="2"/>
  <c r="U334" i="2"/>
  <c r="U342" i="2"/>
  <c r="U350" i="2"/>
  <c r="U358" i="2"/>
  <c r="U366" i="2"/>
  <c r="U374" i="2"/>
  <c r="U382" i="2"/>
  <c r="U390" i="2"/>
  <c r="U398" i="2"/>
  <c r="U406" i="2"/>
  <c r="U414" i="2"/>
  <c r="U422" i="2"/>
  <c r="U430" i="2"/>
  <c r="U438" i="2"/>
  <c r="U446" i="2"/>
  <c r="U454" i="2"/>
  <c r="U462" i="2"/>
  <c r="U470" i="2"/>
  <c r="U478" i="2"/>
  <c r="U486" i="2"/>
  <c r="U494" i="2"/>
  <c r="U502" i="2"/>
  <c r="U510" i="2"/>
  <c r="U518" i="2"/>
  <c r="U526" i="2"/>
  <c r="U534" i="2"/>
  <c r="U542" i="2"/>
  <c r="U550" i="2"/>
  <c r="U558" i="2"/>
  <c r="U566" i="2"/>
  <c r="U574" i="2"/>
  <c r="U582" i="2"/>
  <c r="U590" i="2"/>
  <c r="U598" i="2"/>
  <c r="U606" i="2"/>
  <c r="U614" i="2"/>
  <c r="U622" i="2"/>
  <c r="U630" i="2"/>
  <c r="U638" i="2"/>
  <c r="U646" i="2"/>
  <c r="U654" i="2"/>
  <c r="U662" i="2"/>
  <c r="U670" i="2"/>
  <c r="U678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375" i="2"/>
  <c r="U383" i="2"/>
  <c r="U391" i="2"/>
  <c r="U399" i="2"/>
  <c r="U407" i="2"/>
  <c r="U415" i="2"/>
  <c r="U423" i="2"/>
  <c r="U431" i="2"/>
  <c r="U439" i="2"/>
  <c r="U447" i="2"/>
  <c r="U455" i="2"/>
  <c r="U463" i="2"/>
  <c r="U471" i="2"/>
  <c r="U479" i="2"/>
  <c r="U487" i="2"/>
  <c r="U495" i="2"/>
  <c r="U503" i="2"/>
  <c r="U511" i="2"/>
  <c r="U519" i="2"/>
  <c r="U527" i="2"/>
  <c r="U535" i="2"/>
  <c r="U543" i="2"/>
  <c r="U551" i="2"/>
  <c r="U559" i="2"/>
  <c r="U567" i="2"/>
  <c r="U575" i="2"/>
  <c r="U583" i="2"/>
  <c r="U591" i="2"/>
  <c r="U599" i="2"/>
  <c r="U607" i="2"/>
  <c r="U615" i="2"/>
  <c r="U623" i="2"/>
  <c r="U631" i="2"/>
  <c r="U639" i="2"/>
  <c r="U647" i="2"/>
  <c r="U655" i="2"/>
  <c r="U663" i="2"/>
  <c r="U671" i="2"/>
  <c r="U679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648" i="2"/>
  <c r="U656" i="2"/>
  <c r="U664" i="2"/>
  <c r="U672" i="2"/>
  <c r="U680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433" i="2"/>
  <c r="U441" i="2"/>
  <c r="U449" i="2"/>
  <c r="U457" i="2"/>
  <c r="U465" i="2"/>
  <c r="U473" i="2"/>
  <c r="U481" i="2"/>
  <c r="U489" i="2"/>
  <c r="U497" i="2"/>
  <c r="U505" i="2"/>
  <c r="U513" i="2"/>
  <c r="U521" i="2"/>
  <c r="U529" i="2"/>
  <c r="U537" i="2"/>
  <c r="U545" i="2"/>
  <c r="U553" i="2"/>
  <c r="U561" i="2"/>
  <c r="U569" i="2"/>
  <c r="U577" i="2"/>
  <c r="U585" i="2"/>
  <c r="U593" i="2"/>
  <c r="U601" i="2"/>
  <c r="U609" i="2"/>
  <c r="U617" i="2"/>
  <c r="U625" i="2"/>
  <c r="U633" i="2"/>
  <c r="U641" i="2"/>
  <c r="U649" i="2"/>
  <c r="U657" i="2"/>
  <c r="U665" i="2"/>
  <c r="U673" i="2"/>
  <c r="U681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12" i="2"/>
  <c r="U20" i="2"/>
  <c r="U28" i="2"/>
  <c r="U36" i="2"/>
  <c r="U44" i="2"/>
  <c r="U52" i="2"/>
  <c r="U60" i="2"/>
  <c r="U68" i="2"/>
  <c r="U76" i="2"/>
  <c r="U84" i="2"/>
  <c r="U92" i="2"/>
  <c r="U100" i="2"/>
  <c r="U108" i="2"/>
  <c r="U116" i="2"/>
  <c r="U124" i="2"/>
  <c r="U132" i="2"/>
  <c r="U140" i="2"/>
  <c r="U148" i="2"/>
  <c r="U156" i="2"/>
  <c r="U164" i="2"/>
  <c r="U172" i="2"/>
  <c r="U180" i="2"/>
  <c r="U188" i="2"/>
  <c r="U196" i="2"/>
  <c r="U204" i="2"/>
  <c r="U212" i="2"/>
  <c r="U220" i="2"/>
  <c r="U228" i="2"/>
  <c r="U236" i="2"/>
  <c r="U244" i="2"/>
  <c r="U252" i="2"/>
  <c r="U260" i="2"/>
  <c r="U268" i="2"/>
  <c r="U276" i="2"/>
  <c r="U284" i="2"/>
  <c r="U292" i="2"/>
  <c r="U300" i="2"/>
  <c r="U308" i="2"/>
  <c r="U316" i="2"/>
  <c r="U324" i="2"/>
  <c r="U332" i="2"/>
  <c r="U340" i="2"/>
  <c r="U348" i="2"/>
  <c r="U356" i="2"/>
  <c r="U364" i="2"/>
  <c r="U372" i="2"/>
  <c r="U380" i="2"/>
  <c r="U388" i="2"/>
  <c r="U396" i="2"/>
  <c r="U404" i="2"/>
  <c r="U412" i="2"/>
  <c r="U420" i="2"/>
  <c r="U428" i="2"/>
  <c r="U436" i="2"/>
  <c r="U444" i="2"/>
  <c r="U452" i="2"/>
  <c r="U460" i="2"/>
  <c r="U468" i="2"/>
  <c r="U476" i="2"/>
  <c r="U484" i="2"/>
  <c r="U492" i="2"/>
  <c r="U500" i="2"/>
  <c r="U508" i="2"/>
  <c r="U11" i="2"/>
  <c r="U75" i="2"/>
  <c r="U139" i="2"/>
  <c r="U203" i="2"/>
  <c r="U267" i="2"/>
  <c r="U331" i="2"/>
  <c r="U379" i="2"/>
  <c r="U411" i="2"/>
  <c r="U443" i="2"/>
  <c r="U475" i="2"/>
  <c r="U507" i="2"/>
  <c r="U531" i="2"/>
  <c r="U554" i="2"/>
  <c r="U572" i="2"/>
  <c r="U595" i="2"/>
  <c r="U618" i="2"/>
  <c r="U636" i="2"/>
  <c r="U659" i="2"/>
  <c r="U682" i="2"/>
  <c r="U690" i="2"/>
  <c r="U698" i="2"/>
  <c r="U706" i="2"/>
  <c r="U714" i="2"/>
  <c r="U722" i="2"/>
  <c r="U730" i="2"/>
  <c r="U738" i="2"/>
  <c r="U746" i="2"/>
  <c r="U754" i="2"/>
  <c r="U762" i="2"/>
  <c r="U770" i="2"/>
  <c r="U778" i="2"/>
  <c r="U786" i="2"/>
  <c r="U794" i="2"/>
  <c r="U802" i="2"/>
  <c r="U810" i="2"/>
  <c r="U818" i="2"/>
  <c r="U826" i="2"/>
  <c r="U834" i="2"/>
  <c r="U842" i="2"/>
  <c r="U850" i="2"/>
  <c r="U858" i="2"/>
  <c r="U866" i="2"/>
  <c r="U874" i="2"/>
  <c r="U882" i="2"/>
  <c r="U890" i="2"/>
  <c r="U898" i="2"/>
  <c r="U906" i="2"/>
  <c r="U914" i="2"/>
  <c r="U922" i="2"/>
  <c r="U930" i="2"/>
  <c r="U938" i="2"/>
  <c r="U946" i="2"/>
  <c r="U954" i="2"/>
  <c r="U962" i="2"/>
  <c r="U970" i="2"/>
  <c r="U978" i="2"/>
  <c r="U986" i="2"/>
  <c r="U994" i="2"/>
  <c r="U1002" i="2"/>
  <c r="U1010" i="2"/>
  <c r="U1018" i="2"/>
  <c r="U1026" i="2"/>
  <c r="U1034" i="2"/>
  <c r="U1042" i="2"/>
  <c r="U1050" i="2"/>
  <c r="U1058" i="2"/>
  <c r="U1066" i="2"/>
  <c r="U1074" i="2"/>
  <c r="U1082" i="2"/>
  <c r="U1090" i="2"/>
  <c r="U1098" i="2"/>
  <c r="U1106" i="2"/>
  <c r="U1114" i="2"/>
  <c r="U1122" i="2"/>
  <c r="U1130" i="2"/>
  <c r="U1138" i="2"/>
  <c r="U1146" i="2"/>
  <c r="U1154" i="2"/>
  <c r="U1162" i="2"/>
  <c r="U1170" i="2"/>
  <c r="U1178" i="2"/>
  <c r="U1186" i="2"/>
  <c r="U1194" i="2"/>
  <c r="U1202" i="2"/>
  <c r="U1210" i="2"/>
  <c r="U19" i="2"/>
  <c r="U83" i="2"/>
  <c r="U147" i="2"/>
  <c r="U211" i="2"/>
  <c r="U275" i="2"/>
  <c r="U339" i="2"/>
  <c r="U386" i="2"/>
  <c r="U418" i="2"/>
  <c r="U450" i="2"/>
  <c r="U482" i="2"/>
  <c r="U514" i="2"/>
  <c r="U532" i="2"/>
  <c r="U555" i="2"/>
  <c r="U578" i="2"/>
  <c r="U596" i="2"/>
  <c r="U619" i="2"/>
  <c r="U642" i="2"/>
  <c r="U27" i="2"/>
  <c r="U91" i="2"/>
  <c r="U155" i="2"/>
  <c r="U219" i="2"/>
  <c r="U283" i="2"/>
  <c r="U347" i="2"/>
  <c r="U387" i="2"/>
  <c r="U419" i="2"/>
  <c r="U451" i="2"/>
  <c r="U483" i="2"/>
  <c r="U515" i="2"/>
  <c r="U538" i="2"/>
  <c r="U556" i="2"/>
  <c r="U579" i="2"/>
  <c r="U602" i="2"/>
  <c r="U620" i="2"/>
  <c r="U643" i="2"/>
  <c r="U666" i="2"/>
  <c r="U684" i="2"/>
  <c r="U692" i="2"/>
  <c r="U700" i="2"/>
  <c r="U708" i="2"/>
  <c r="U716" i="2"/>
  <c r="U724" i="2"/>
  <c r="U732" i="2"/>
  <c r="U740" i="2"/>
  <c r="U748" i="2"/>
  <c r="U756" i="2"/>
  <c r="U764" i="2"/>
  <c r="U772" i="2"/>
  <c r="U780" i="2"/>
  <c r="U788" i="2"/>
  <c r="U796" i="2"/>
  <c r="U804" i="2"/>
  <c r="U812" i="2"/>
  <c r="U820" i="2"/>
  <c r="U828" i="2"/>
  <c r="U836" i="2"/>
  <c r="U844" i="2"/>
  <c r="U852" i="2"/>
  <c r="U860" i="2"/>
  <c r="U868" i="2"/>
  <c r="U876" i="2"/>
  <c r="U884" i="2"/>
  <c r="U892" i="2"/>
  <c r="U900" i="2"/>
  <c r="U908" i="2"/>
  <c r="U916" i="2"/>
  <c r="U924" i="2"/>
  <c r="U932" i="2"/>
  <c r="U940" i="2"/>
  <c r="U948" i="2"/>
  <c r="U956" i="2"/>
  <c r="U964" i="2"/>
  <c r="U972" i="2"/>
  <c r="U980" i="2"/>
  <c r="U988" i="2"/>
  <c r="U996" i="2"/>
  <c r="U1004" i="2"/>
  <c r="U1012" i="2"/>
  <c r="U1020" i="2"/>
  <c r="U1028" i="2"/>
  <c r="U1036" i="2"/>
  <c r="U1044" i="2"/>
  <c r="U1052" i="2"/>
  <c r="U1060" i="2"/>
  <c r="U1068" i="2"/>
  <c r="U1076" i="2"/>
  <c r="U1084" i="2"/>
  <c r="U1092" i="2"/>
  <c r="U1100" i="2"/>
  <c r="U1108" i="2"/>
  <c r="U1116" i="2"/>
  <c r="U1124" i="2"/>
  <c r="U1132" i="2"/>
  <c r="U1140" i="2"/>
  <c r="U1148" i="2"/>
  <c r="U1156" i="2"/>
  <c r="U1164" i="2"/>
  <c r="U1172" i="2"/>
  <c r="U1180" i="2"/>
  <c r="U1188" i="2"/>
  <c r="U1196" i="2"/>
  <c r="U1204" i="2"/>
  <c r="U1212" i="2"/>
  <c r="U35" i="2"/>
  <c r="U99" i="2"/>
  <c r="U163" i="2"/>
  <c r="U227" i="2"/>
  <c r="U291" i="2"/>
  <c r="U355" i="2"/>
  <c r="U394" i="2"/>
  <c r="U426" i="2"/>
  <c r="U458" i="2"/>
  <c r="U490" i="2"/>
  <c r="U516" i="2"/>
  <c r="U539" i="2"/>
  <c r="U562" i="2"/>
  <c r="U580" i="2"/>
  <c r="U603" i="2"/>
  <c r="U626" i="2"/>
  <c r="U644" i="2"/>
  <c r="U667" i="2"/>
  <c r="U685" i="2"/>
  <c r="U693" i="2"/>
  <c r="U701" i="2"/>
  <c r="U709" i="2"/>
  <c r="U717" i="2"/>
  <c r="U725" i="2"/>
  <c r="U733" i="2"/>
  <c r="U741" i="2"/>
  <c r="U749" i="2"/>
  <c r="U757" i="2"/>
  <c r="U765" i="2"/>
  <c r="U773" i="2"/>
  <c r="U781" i="2"/>
  <c r="U789" i="2"/>
  <c r="U797" i="2"/>
  <c r="U805" i="2"/>
  <c r="U813" i="2"/>
  <c r="U821" i="2"/>
  <c r="U829" i="2"/>
  <c r="U837" i="2"/>
  <c r="U845" i="2"/>
  <c r="U853" i="2"/>
  <c r="U861" i="2"/>
  <c r="U869" i="2"/>
  <c r="U877" i="2"/>
  <c r="U885" i="2"/>
  <c r="U893" i="2"/>
  <c r="U901" i="2"/>
  <c r="U909" i="2"/>
  <c r="U917" i="2"/>
  <c r="U925" i="2"/>
  <c r="U933" i="2"/>
  <c r="U941" i="2"/>
  <c r="U949" i="2"/>
  <c r="U957" i="2"/>
  <c r="U965" i="2"/>
  <c r="U973" i="2"/>
  <c r="U981" i="2"/>
  <c r="U989" i="2"/>
  <c r="U997" i="2"/>
  <c r="U1005" i="2"/>
  <c r="U1013" i="2"/>
  <c r="U1021" i="2"/>
  <c r="U1029" i="2"/>
  <c r="U1037" i="2"/>
  <c r="U1045" i="2"/>
  <c r="U1053" i="2"/>
  <c r="U1061" i="2"/>
  <c r="U1069" i="2"/>
  <c r="U1077" i="2"/>
  <c r="U1085" i="2"/>
  <c r="U1093" i="2"/>
  <c r="U1101" i="2"/>
  <c r="U1109" i="2"/>
  <c r="U1117" i="2"/>
  <c r="U1125" i="2"/>
  <c r="U1133" i="2"/>
  <c r="U1141" i="2"/>
  <c r="U1149" i="2"/>
  <c r="U1157" i="2"/>
  <c r="U1165" i="2"/>
  <c r="U1173" i="2"/>
  <c r="U1181" i="2"/>
  <c r="U1189" i="2"/>
  <c r="U1197" i="2"/>
  <c r="U1205" i="2"/>
  <c r="U1213" i="2"/>
  <c r="U1221" i="2"/>
  <c r="U43" i="2"/>
  <c r="U107" i="2"/>
  <c r="U171" i="2"/>
  <c r="U235" i="2"/>
  <c r="U299" i="2"/>
  <c r="U363" i="2"/>
  <c r="U395" i="2"/>
  <c r="U427" i="2"/>
  <c r="U459" i="2"/>
  <c r="U491" i="2"/>
  <c r="U522" i="2"/>
  <c r="U540" i="2"/>
  <c r="U563" i="2"/>
  <c r="U586" i="2"/>
  <c r="U604" i="2"/>
  <c r="U627" i="2"/>
  <c r="U650" i="2"/>
  <c r="U668" i="2"/>
  <c r="U686" i="2"/>
  <c r="U694" i="2"/>
  <c r="U702" i="2"/>
  <c r="U710" i="2"/>
  <c r="U718" i="2"/>
  <c r="U726" i="2"/>
  <c r="U734" i="2"/>
  <c r="U742" i="2"/>
  <c r="U750" i="2"/>
  <c r="U758" i="2"/>
  <c r="U766" i="2"/>
  <c r="U774" i="2"/>
  <c r="U782" i="2"/>
  <c r="U790" i="2"/>
  <c r="U798" i="2"/>
  <c r="U806" i="2"/>
  <c r="U814" i="2"/>
  <c r="U822" i="2"/>
  <c r="U830" i="2"/>
  <c r="U838" i="2"/>
  <c r="U846" i="2"/>
  <c r="U854" i="2"/>
  <c r="U862" i="2"/>
  <c r="U870" i="2"/>
  <c r="U878" i="2"/>
  <c r="U886" i="2"/>
  <c r="U894" i="2"/>
  <c r="U902" i="2"/>
  <c r="U910" i="2"/>
  <c r="U918" i="2"/>
  <c r="U926" i="2"/>
  <c r="U934" i="2"/>
  <c r="U942" i="2"/>
  <c r="U950" i="2"/>
  <c r="U958" i="2"/>
  <c r="U966" i="2"/>
  <c r="U974" i="2"/>
  <c r="U982" i="2"/>
  <c r="U990" i="2"/>
  <c r="U998" i="2"/>
  <c r="U1006" i="2"/>
  <c r="U1014" i="2"/>
  <c r="U1022" i="2"/>
  <c r="U1030" i="2"/>
  <c r="U1038" i="2"/>
  <c r="U1046" i="2"/>
  <c r="U1054" i="2"/>
  <c r="U1062" i="2"/>
  <c r="U1070" i="2"/>
  <c r="U51" i="2"/>
  <c r="U115" i="2"/>
  <c r="U179" i="2"/>
  <c r="U243" i="2"/>
  <c r="U307" i="2"/>
  <c r="U370" i="2"/>
  <c r="U402" i="2"/>
  <c r="U434" i="2"/>
  <c r="U466" i="2"/>
  <c r="U498" i="2"/>
  <c r="U523" i="2"/>
  <c r="U546" i="2"/>
  <c r="U564" i="2"/>
  <c r="U587" i="2"/>
  <c r="U610" i="2"/>
  <c r="U628" i="2"/>
  <c r="U651" i="2"/>
  <c r="U674" i="2"/>
  <c r="U687" i="2"/>
  <c r="U695" i="2"/>
  <c r="U703" i="2"/>
  <c r="U711" i="2"/>
  <c r="U719" i="2"/>
  <c r="U727" i="2"/>
  <c r="U735" i="2"/>
  <c r="U743" i="2"/>
  <c r="U751" i="2"/>
  <c r="U759" i="2"/>
  <c r="U767" i="2"/>
  <c r="U775" i="2"/>
  <c r="U783" i="2"/>
  <c r="U791" i="2"/>
  <c r="U799" i="2"/>
  <c r="U807" i="2"/>
  <c r="U815" i="2"/>
  <c r="U823" i="2"/>
  <c r="U831" i="2"/>
  <c r="U839" i="2"/>
  <c r="U847" i="2"/>
  <c r="U855" i="2"/>
  <c r="U863" i="2"/>
  <c r="U871" i="2"/>
  <c r="U879" i="2"/>
  <c r="U887" i="2"/>
  <c r="U895" i="2"/>
  <c r="U903" i="2"/>
  <c r="U911" i="2"/>
  <c r="U67" i="2"/>
  <c r="U131" i="2"/>
  <c r="U195" i="2"/>
  <c r="U259" i="2"/>
  <c r="U323" i="2"/>
  <c r="U378" i="2"/>
  <c r="U410" i="2"/>
  <c r="U442" i="2"/>
  <c r="U474" i="2"/>
  <c r="U506" i="2"/>
  <c r="U530" i="2"/>
  <c r="U548" i="2"/>
  <c r="U571" i="2"/>
  <c r="U594" i="2"/>
  <c r="U612" i="2"/>
  <c r="U635" i="2"/>
  <c r="U658" i="2"/>
  <c r="U676" i="2"/>
  <c r="U689" i="2"/>
  <c r="U697" i="2"/>
  <c r="U705" i="2"/>
  <c r="U713" i="2"/>
  <c r="U721" i="2"/>
  <c r="U729" i="2"/>
  <c r="U737" i="2"/>
  <c r="U745" i="2"/>
  <c r="U753" i="2"/>
  <c r="U761" i="2"/>
  <c r="U769" i="2"/>
  <c r="U777" i="2"/>
  <c r="U785" i="2"/>
  <c r="U793" i="2"/>
  <c r="U801" i="2"/>
  <c r="U809" i="2"/>
  <c r="U817" i="2"/>
  <c r="U825" i="2"/>
  <c r="U833" i="2"/>
  <c r="U841" i="2"/>
  <c r="U849" i="2"/>
  <c r="U857" i="2"/>
  <c r="U865" i="2"/>
  <c r="U873" i="2"/>
  <c r="U881" i="2"/>
  <c r="U889" i="2"/>
  <c r="U897" i="2"/>
  <c r="U905" i="2"/>
  <c r="U913" i="2"/>
  <c r="U921" i="2"/>
  <c r="U929" i="2"/>
  <c r="U937" i="2"/>
  <c r="U945" i="2"/>
  <c r="U59" i="2"/>
  <c r="U467" i="2"/>
  <c r="U652" i="2"/>
  <c r="U704" i="2"/>
  <c r="U736" i="2"/>
  <c r="U768" i="2"/>
  <c r="U800" i="2"/>
  <c r="U832" i="2"/>
  <c r="U864" i="2"/>
  <c r="U896" i="2"/>
  <c r="U923" i="2"/>
  <c r="U944" i="2"/>
  <c r="U961" i="2"/>
  <c r="U977" i="2"/>
  <c r="U993" i="2"/>
  <c r="U1009" i="2"/>
  <c r="U1025" i="2"/>
  <c r="U1041" i="2"/>
  <c r="U1057" i="2"/>
  <c r="U1073" i="2"/>
  <c r="U1087" i="2"/>
  <c r="U1099" i="2"/>
  <c r="U1112" i="2"/>
  <c r="U1126" i="2"/>
  <c r="U1137" i="2"/>
  <c r="U1151" i="2"/>
  <c r="U1163" i="2"/>
  <c r="U1176" i="2"/>
  <c r="U1190" i="2"/>
  <c r="U1201" i="2"/>
  <c r="U1215" i="2"/>
  <c r="U1224" i="2"/>
  <c r="U1232" i="2"/>
  <c r="U1240" i="2"/>
  <c r="U1248" i="2"/>
  <c r="U1256" i="2"/>
  <c r="U123" i="2"/>
  <c r="U499" i="2"/>
  <c r="U660" i="2"/>
  <c r="U707" i="2"/>
  <c r="U739" i="2"/>
  <c r="U771" i="2"/>
  <c r="U803" i="2"/>
  <c r="U835" i="2"/>
  <c r="U867" i="2"/>
  <c r="U899" i="2"/>
  <c r="U927" i="2"/>
  <c r="U947" i="2"/>
  <c r="U963" i="2"/>
  <c r="U979" i="2"/>
  <c r="U995" i="2"/>
  <c r="U1011" i="2"/>
  <c r="U1027" i="2"/>
  <c r="U1043" i="2"/>
  <c r="U1059" i="2"/>
  <c r="U1075" i="2"/>
  <c r="U1088" i="2"/>
  <c r="U1102" i="2"/>
  <c r="U1113" i="2"/>
  <c r="U1127" i="2"/>
  <c r="U1139" i="2"/>
  <c r="U1152" i="2"/>
  <c r="U1166" i="2"/>
  <c r="U1177" i="2"/>
  <c r="U1191" i="2"/>
  <c r="U1203" i="2"/>
  <c r="U1216" i="2"/>
  <c r="U1225" i="2"/>
  <c r="U1233" i="2"/>
  <c r="U1241" i="2"/>
  <c r="U1249" i="2"/>
  <c r="U1257" i="2"/>
  <c r="U675" i="2"/>
  <c r="U872" i="2"/>
  <c r="U904" i="2"/>
  <c r="U928" i="2"/>
  <c r="U951" i="2"/>
  <c r="U967" i="2"/>
  <c r="U983" i="2"/>
  <c r="U999" i="2"/>
  <c r="U1015" i="2"/>
  <c r="U1031" i="2"/>
  <c r="U1047" i="2"/>
  <c r="U1063" i="2"/>
  <c r="U1115" i="2"/>
  <c r="U1128" i="2"/>
  <c r="U1142" i="2"/>
  <c r="U1179" i="2"/>
  <c r="U1217" i="2"/>
  <c r="U1250" i="2"/>
  <c r="U187" i="2"/>
  <c r="U524" i="2"/>
  <c r="U251" i="2"/>
  <c r="U547" i="2"/>
  <c r="U683" i="2"/>
  <c r="U715" i="2"/>
  <c r="U747" i="2"/>
  <c r="U779" i="2"/>
  <c r="U811" i="2"/>
  <c r="U843" i="2"/>
  <c r="U875" i="2"/>
  <c r="U907" i="2"/>
  <c r="U931" i="2"/>
  <c r="U952" i="2"/>
  <c r="U968" i="2"/>
  <c r="U984" i="2"/>
  <c r="U1000" i="2"/>
  <c r="U1016" i="2"/>
  <c r="U1032" i="2"/>
  <c r="U1048" i="2"/>
  <c r="U1064" i="2"/>
  <c r="U1079" i="2"/>
  <c r="U1091" i="2"/>
  <c r="U1104" i="2"/>
  <c r="U1118" i="2"/>
  <c r="U1129" i="2"/>
  <c r="U1143" i="2"/>
  <c r="U1155" i="2"/>
  <c r="U1168" i="2"/>
  <c r="U1182" i="2"/>
  <c r="U1193" i="2"/>
  <c r="U1207" i="2"/>
  <c r="U1218" i="2"/>
  <c r="U1227" i="2"/>
  <c r="U1235" i="2"/>
  <c r="U1243" i="2"/>
  <c r="U1251" i="2"/>
  <c r="U840" i="2"/>
  <c r="U1206" i="2"/>
  <c r="U315" i="2"/>
  <c r="U570" i="2"/>
  <c r="U688" i="2"/>
  <c r="U720" i="2"/>
  <c r="U752" i="2"/>
  <c r="U784" i="2"/>
  <c r="U816" i="2"/>
  <c r="U848" i="2"/>
  <c r="U880" i="2"/>
  <c r="U912" i="2"/>
  <c r="U935" i="2"/>
  <c r="U953" i="2"/>
  <c r="U969" i="2"/>
  <c r="U985" i="2"/>
  <c r="U1001" i="2"/>
  <c r="U1017" i="2"/>
  <c r="U1033" i="2"/>
  <c r="U1049" i="2"/>
  <c r="U1065" i="2"/>
  <c r="U1080" i="2"/>
  <c r="U1094" i="2"/>
  <c r="U1105" i="2"/>
  <c r="U1119" i="2"/>
  <c r="U1131" i="2"/>
  <c r="U1144" i="2"/>
  <c r="U1158" i="2"/>
  <c r="U1169" i="2"/>
  <c r="U1183" i="2"/>
  <c r="U1195" i="2"/>
  <c r="U1208" i="2"/>
  <c r="U1219" i="2"/>
  <c r="U1228" i="2"/>
  <c r="U1236" i="2"/>
  <c r="U1244" i="2"/>
  <c r="U1252" i="2"/>
  <c r="U776" i="2"/>
  <c r="U1078" i="2"/>
  <c r="U1153" i="2"/>
  <c r="U1226" i="2"/>
  <c r="U1258" i="2"/>
  <c r="V55" i="1" s="1"/>
  <c r="AC11" i="2" s="1"/>
  <c r="U371" i="2"/>
  <c r="U588" i="2"/>
  <c r="U691" i="2"/>
  <c r="U723" i="2"/>
  <c r="U755" i="2"/>
  <c r="U787" i="2"/>
  <c r="U819" i="2"/>
  <c r="U851" i="2"/>
  <c r="U883" i="2"/>
  <c r="U915" i="2"/>
  <c r="U936" i="2"/>
  <c r="U955" i="2"/>
  <c r="U971" i="2"/>
  <c r="U987" i="2"/>
  <c r="U1003" i="2"/>
  <c r="U1019" i="2"/>
  <c r="U1035" i="2"/>
  <c r="U1051" i="2"/>
  <c r="U1067" i="2"/>
  <c r="U1081" i="2"/>
  <c r="U1095" i="2"/>
  <c r="U1107" i="2"/>
  <c r="U1120" i="2"/>
  <c r="U1134" i="2"/>
  <c r="U1145" i="2"/>
  <c r="U1159" i="2"/>
  <c r="U1171" i="2"/>
  <c r="U1184" i="2"/>
  <c r="U1198" i="2"/>
  <c r="U1209" i="2"/>
  <c r="U1220" i="2"/>
  <c r="U1229" i="2"/>
  <c r="U1237" i="2"/>
  <c r="U1245" i="2"/>
  <c r="U1253" i="2"/>
  <c r="U808" i="2"/>
  <c r="U1192" i="2"/>
  <c r="U403" i="2"/>
  <c r="U611" i="2"/>
  <c r="U696" i="2"/>
  <c r="U728" i="2"/>
  <c r="U760" i="2"/>
  <c r="U792" i="2"/>
  <c r="U824" i="2"/>
  <c r="U856" i="2"/>
  <c r="U888" i="2"/>
  <c r="U919" i="2"/>
  <c r="U939" i="2"/>
  <c r="U959" i="2"/>
  <c r="U975" i="2"/>
  <c r="U991" i="2"/>
  <c r="U1007" i="2"/>
  <c r="U1023" i="2"/>
  <c r="U1039" i="2"/>
  <c r="U1055" i="2"/>
  <c r="U1071" i="2"/>
  <c r="U1083" i="2"/>
  <c r="U1096" i="2"/>
  <c r="U1110" i="2"/>
  <c r="U1121" i="2"/>
  <c r="U1135" i="2"/>
  <c r="U1147" i="2"/>
  <c r="U1160" i="2"/>
  <c r="U1174" i="2"/>
  <c r="U1185" i="2"/>
  <c r="U1199" i="2"/>
  <c r="U1211" i="2"/>
  <c r="U1222" i="2"/>
  <c r="U1230" i="2"/>
  <c r="U1238" i="2"/>
  <c r="U1246" i="2"/>
  <c r="U1254" i="2"/>
  <c r="U744" i="2"/>
  <c r="U1089" i="2"/>
  <c r="U1167" i="2"/>
  <c r="U1234" i="2"/>
  <c r="U435" i="2"/>
  <c r="U634" i="2"/>
  <c r="U699" i="2"/>
  <c r="U731" i="2"/>
  <c r="U763" i="2"/>
  <c r="U795" i="2"/>
  <c r="U827" i="2"/>
  <c r="U859" i="2"/>
  <c r="U891" i="2"/>
  <c r="U920" i="2"/>
  <c r="U943" i="2"/>
  <c r="U960" i="2"/>
  <c r="U976" i="2"/>
  <c r="U992" i="2"/>
  <c r="U1008" i="2"/>
  <c r="U1024" i="2"/>
  <c r="U1040" i="2"/>
  <c r="U1056" i="2"/>
  <c r="U1072" i="2"/>
  <c r="U1086" i="2"/>
  <c r="U1097" i="2"/>
  <c r="U1111" i="2"/>
  <c r="U1123" i="2"/>
  <c r="U1136" i="2"/>
  <c r="U1150" i="2"/>
  <c r="U1161" i="2"/>
  <c r="U1175" i="2"/>
  <c r="U1187" i="2"/>
  <c r="U1200" i="2"/>
  <c r="U1214" i="2"/>
  <c r="U1223" i="2"/>
  <c r="U1231" i="2"/>
  <c r="U1239" i="2"/>
  <c r="U1247" i="2"/>
  <c r="U1255" i="2"/>
  <c r="U712" i="2"/>
  <c r="U1103" i="2"/>
  <c r="U1242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229" i="2"/>
  <c r="T237" i="2"/>
  <c r="T245" i="2"/>
  <c r="T253" i="2"/>
  <c r="T261" i="2"/>
  <c r="T269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73" i="2"/>
  <c r="T381" i="2"/>
  <c r="T389" i="2"/>
  <c r="T397" i="2"/>
  <c r="T405" i="2"/>
  <c r="T413" i="2"/>
  <c r="T421" i="2"/>
  <c r="T429" i="2"/>
  <c r="T437" i="2"/>
  <c r="T445" i="2"/>
  <c r="T453" i="2"/>
  <c r="T461" i="2"/>
  <c r="T469" i="2"/>
  <c r="T477" i="2"/>
  <c r="T485" i="2"/>
  <c r="T493" i="2"/>
  <c r="T501" i="2"/>
  <c r="T509" i="2"/>
  <c r="T517" i="2"/>
  <c r="T525" i="2"/>
  <c r="T533" i="2"/>
  <c r="T541" i="2"/>
  <c r="T549" i="2"/>
  <c r="T557" i="2"/>
  <c r="T565" i="2"/>
  <c r="T573" i="2"/>
  <c r="T581" i="2"/>
  <c r="T589" i="2"/>
  <c r="T597" i="2"/>
  <c r="T605" i="2"/>
  <c r="T613" i="2"/>
  <c r="T621" i="2"/>
  <c r="T629" i="2"/>
  <c r="T637" i="2"/>
  <c r="T645" i="2"/>
  <c r="T653" i="2"/>
  <c r="T661" i="2"/>
  <c r="T669" i="2"/>
  <c r="T677" i="2"/>
  <c r="T6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206" i="2"/>
  <c r="T214" i="2"/>
  <c r="T222" i="2"/>
  <c r="T230" i="2"/>
  <c r="T238" i="2"/>
  <c r="T246" i="2"/>
  <c r="T254" i="2"/>
  <c r="T262" i="2"/>
  <c r="T270" i="2"/>
  <c r="T278" i="2"/>
  <c r="T286" i="2"/>
  <c r="T294" i="2"/>
  <c r="T302" i="2"/>
  <c r="T310" i="2"/>
  <c r="T318" i="2"/>
  <c r="T326" i="2"/>
  <c r="T334" i="2"/>
  <c r="T342" i="2"/>
  <c r="T350" i="2"/>
  <c r="T358" i="2"/>
  <c r="T366" i="2"/>
  <c r="T374" i="2"/>
  <c r="T382" i="2"/>
  <c r="T390" i="2"/>
  <c r="T398" i="2"/>
  <c r="T406" i="2"/>
  <c r="T414" i="2"/>
  <c r="T422" i="2"/>
  <c r="T430" i="2"/>
  <c r="T438" i="2"/>
  <c r="T446" i="2"/>
  <c r="T454" i="2"/>
  <c r="T462" i="2"/>
  <c r="T470" i="2"/>
  <c r="T478" i="2"/>
  <c r="T486" i="2"/>
  <c r="T494" i="2"/>
  <c r="T502" i="2"/>
  <c r="T510" i="2"/>
  <c r="T518" i="2"/>
  <c r="T526" i="2"/>
  <c r="T534" i="2"/>
  <c r="T542" i="2"/>
  <c r="T550" i="2"/>
  <c r="T558" i="2"/>
  <c r="T566" i="2"/>
  <c r="T574" i="2"/>
  <c r="T582" i="2"/>
  <c r="T590" i="2"/>
  <c r="T598" i="2"/>
  <c r="T606" i="2"/>
  <c r="T614" i="2"/>
  <c r="T622" i="2"/>
  <c r="T630" i="2"/>
  <c r="T638" i="2"/>
  <c r="T646" i="2"/>
  <c r="T654" i="2"/>
  <c r="T662" i="2"/>
  <c r="T670" i="2"/>
  <c r="T678" i="2"/>
  <c r="T7" i="2"/>
  <c r="T15" i="2"/>
  <c r="T23" i="2"/>
  <c r="T31" i="2"/>
  <c r="T39" i="2"/>
  <c r="T47" i="2"/>
  <c r="T55" i="2"/>
  <c r="T63" i="2"/>
  <c r="T71" i="2"/>
  <c r="T79" i="2"/>
  <c r="T87" i="2"/>
  <c r="T95" i="2"/>
  <c r="T103" i="2"/>
  <c r="T111" i="2"/>
  <c r="T119" i="2"/>
  <c r="T127" i="2"/>
  <c r="T135" i="2"/>
  <c r="T143" i="2"/>
  <c r="T151" i="2"/>
  <c r="T159" i="2"/>
  <c r="T167" i="2"/>
  <c r="T175" i="2"/>
  <c r="T183" i="2"/>
  <c r="T191" i="2"/>
  <c r="T199" i="2"/>
  <c r="T207" i="2"/>
  <c r="T215" i="2"/>
  <c r="T223" i="2"/>
  <c r="T231" i="2"/>
  <c r="T239" i="2"/>
  <c r="T247" i="2"/>
  <c r="T255" i="2"/>
  <c r="T263" i="2"/>
  <c r="T271" i="2"/>
  <c r="T279" i="2"/>
  <c r="T287" i="2"/>
  <c r="T295" i="2"/>
  <c r="T303" i="2"/>
  <c r="T311" i="2"/>
  <c r="T319" i="2"/>
  <c r="T327" i="2"/>
  <c r="T335" i="2"/>
  <c r="T343" i="2"/>
  <c r="T351" i="2"/>
  <c r="T359" i="2"/>
  <c r="T367" i="2"/>
  <c r="T375" i="2"/>
  <c r="T383" i="2"/>
  <c r="T391" i="2"/>
  <c r="T399" i="2"/>
  <c r="T407" i="2"/>
  <c r="T415" i="2"/>
  <c r="T423" i="2"/>
  <c r="T431" i="2"/>
  <c r="T439" i="2"/>
  <c r="T447" i="2"/>
  <c r="T455" i="2"/>
  <c r="T463" i="2"/>
  <c r="T471" i="2"/>
  <c r="T479" i="2"/>
  <c r="T487" i="2"/>
  <c r="T495" i="2"/>
  <c r="T503" i="2"/>
  <c r="T511" i="2"/>
  <c r="T519" i="2"/>
  <c r="T527" i="2"/>
  <c r="T535" i="2"/>
  <c r="T543" i="2"/>
  <c r="T551" i="2"/>
  <c r="T559" i="2"/>
  <c r="T567" i="2"/>
  <c r="T575" i="2"/>
  <c r="T583" i="2"/>
  <c r="T591" i="2"/>
  <c r="T599" i="2"/>
  <c r="T607" i="2"/>
  <c r="T615" i="2"/>
  <c r="T623" i="2"/>
  <c r="T631" i="2"/>
  <c r="T639" i="2"/>
  <c r="T647" i="2"/>
  <c r="T655" i="2"/>
  <c r="T663" i="2"/>
  <c r="T671" i="2"/>
  <c r="T679" i="2"/>
  <c r="T8" i="2"/>
  <c r="T16" i="2"/>
  <c r="T24" i="2"/>
  <c r="T32" i="2"/>
  <c r="T40" i="2"/>
  <c r="T48" i="2"/>
  <c r="T56" i="2"/>
  <c r="T64" i="2"/>
  <c r="T72" i="2"/>
  <c r="T80" i="2"/>
  <c r="T88" i="2"/>
  <c r="T96" i="2"/>
  <c r="T104" i="2"/>
  <c r="T112" i="2"/>
  <c r="T120" i="2"/>
  <c r="T128" i="2"/>
  <c r="T136" i="2"/>
  <c r="T144" i="2"/>
  <c r="T152" i="2"/>
  <c r="T160" i="2"/>
  <c r="T168" i="2"/>
  <c r="T176" i="2"/>
  <c r="T184" i="2"/>
  <c r="T192" i="2"/>
  <c r="T200" i="2"/>
  <c r="T208" i="2"/>
  <c r="T216" i="2"/>
  <c r="T224" i="2"/>
  <c r="T232" i="2"/>
  <c r="T240" i="2"/>
  <c r="T248" i="2"/>
  <c r="T256" i="2"/>
  <c r="T264" i="2"/>
  <c r="T272" i="2"/>
  <c r="T280" i="2"/>
  <c r="T288" i="2"/>
  <c r="T296" i="2"/>
  <c r="T304" i="2"/>
  <c r="T312" i="2"/>
  <c r="T320" i="2"/>
  <c r="T328" i="2"/>
  <c r="T336" i="2"/>
  <c r="T344" i="2"/>
  <c r="T352" i="2"/>
  <c r="T360" i="2"/>
  <c r="T368" i="2"/>
  <c r="T376" i="2"/>
  <c r="T384" i="2"/>
  <c r="T392" i="2"/>
  <c r="T400" i="2"/>
  <c r="T408" i="2"/>
  <c r="T416" i="2"/>
  <c r="T424" i="2"/>
  <c r="T432" i="2"/>
  <c r="T440" i="2"/>
  <c r="T448" i="2"/>
  <c r="T456" i="2"/>
  <c r="T464" i="2"/>
  <c r="T472" i="2"/>
  <c r="T480" i="2"/>
  <c r="T488" i="2"/>
  <c r="T496" i="2"/>
  <c r="T504" i="2"/>
  <c r="T512" i="2"/>
  <c r="T520" i="2"/>
  <c r="T528" i="2"/>
  <c r="T536" i="2"/>
  <c r="T544" i="2"/>
  <c r="T552" i="2"/>
  <c r="T560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650" i="2"/>
  <c r="T658" i="2"/>
  <c r="T666" i="2"/>
  <c r="T674" i="2"/>
  <c r="T682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459" i="2"/>
  <c r="T467" i="2"/>
  <c r="T475" i="2"/>
  <c r="T483" i="2"/>
  <c r="T491" i="2"/>
  <c r="T499" i="2"/>
  <c r="T507" i="2"/>
  <c r="T515" i="2"/>
  <c r="T523" i="2"/>
  <c r="T531" i="2"/>
  <c r="T539" i="2"/>
  <c r="T547" i="2"/>
  <c r="T555" i="2"/>
  <c r="T563" i="2"/>
  <c r="T571" i="2"/>
  <c r="T579" i="2"/>
  <c r="T587" i="2"/>
  <c r="T595" i="2"/>
  <c r="T603" i="2"/>
  <c r="T611" i="2"/>
  <c r="T619" i="2"/>
  <c r="T627" i="2"/>
  <c r="T635" i="2"/>
  <c r="T643" i="2"/>
  <c r="T9" i="2"/>
  <c r="T41" i="2"/>
  <c r="T73" i="2"/>
  <c r="T105" i="2"/>
  <c r="T137" i="2"/>
  <c r="T169" i="2"/>
  <c r="T201" i="2"/>
  <c r="T233" i="2"/>
  <c r="T265" i="2"/>
  <c r="T297" i="2"/>
  <c r="T329" i="2"/>
  <c r="T361" i="2"/>
  <c r="T393" i="2"/>
  <c r="T425" i="2"/>
  <c r="T457" i="2"/>
  <c r="T489" i="2"/>
  <c r="T521" i="2"/>
  <c r="T553" i="2"/>
  <c r="T577" i="2"/>
  <c r="T600" i="2"/>
  <c r="T620" i="2"/>
  <c r="T641" i="2"/>
  <c r="T659" i="2"/>
  <c r="T675" i="2"/>
  <c r="T687" i="2"/>
  <c r="T695" i="2"/>
  <c r="T703" i="2"/>
  <c r="T711" i="2"/>
  <c r="T719" i="2"/>
  <c r="T727" i="2"/>
  <c r="T735" i="2"/>
  <c r="T743" i="2"/>
  <c r="T751" i="2"/>
  <c r="T759" i="2"/>
  <c r="T767" i="2"/>
  <c r="T775" i="2"/>
  <c r="T783" i="2"/>
  <c r="T791" i="2"/>
  <c r="T799" i="2"/>
  <c r="T807" i="2"/>
  <c r="T815" i="2"/>
  <c r="T823" i="2"/>
  <c r="T831" i="2"/>
  <c r="T839" i="2"/>
  <c r="T847" i="2"/>
  <c r="T855" i="2"/>
  <c r="T863" i="2"/>
  <c r="T871" i="2"/>
  <c r="T879" i="2"/>
  <c r="T887" i="2"/>
  <c r="T895" i="2"/>
  <c r="T903" i="2"/>
  <c r="T911" i="2"/>
  <c r="T919" i="2"/>
  <c r="T927" i="2"/>
  <c r="T935" i="2"/>
  <c r="T943" i="2"/>
  <c r="T951" i="2"/>
  <c r="T959" i="2"/>
  <c r="T967" i="2"/>
  <c r="T975" i="2"/>
  <c r="T983" i="2"/>
  <c r="T991" i="2"/>
  <c r="T999" i="2"/>
  <c r="T1007" i="2"/>
  <c r="T1015" i="2"/>
  <c r="T1023" i="2"/>
  <c r="T1031" i="2"/>
  <c r="T1039" i="2"/>
  <c r="T1047" i="2"/>
  <c r="T1055" i="2"/>
  <c r="T1063" i="2"/>
  <c r="T1071" i="2"/>
  <c r="T1079" i="2"/>
  <c r="T1087" i="2"/>
  <c r="T1095" i="2"/>
  <c r="T1103" i="2"/>
  <c r="T1111" i="2"/>
  <c r="T1119" i="2"/>
  <c r="T1127" i="2"/>
  <c r="T1135" i="2"/>
  <c r="T1143" i="2"/>
  <c r="T1151" i="2"/>
  <c r="T1159" i="2"/>
  <c r="T1167" i="2"/>
  <c r="T1175" i="2"/>
  <c r="T1183" i="2"/>
  <c r="T1191" i="2"/>
  <c r="T1199" i="2"/>
  <c r="T1207" i="2"/>
  <c r="T1215" i="2"/>
  <c r="T1223" i="2"/>
  <c r="T1231" i="2"/>
  <c r="T1239" i="2"/>
  <c r="T1247" i="2"/>
  <c r="T1255" i="2"/>
  <c r="T12" i="2"/>
  <c r="T44" i="2"/>
  <c r="T76" i="2"/>
  <c r="T108" i="2"/>
  <c r="T140" i="2"/>
  <c r="T172" i="2"/>
  <c r="T204" i="2"/>
  <c r="T236" i="2"/>
  <c r="T268" i="2"/>
  <c r="T300" i="2"/>
  <c r="T332" i="2"/>
  <c r="T364" i="2"/>
  <c r="T396" i="2"/>
  <c r="T428" i="2"/>
  <c r="T460" i="2"/>
  <c r="T492" i="2"/>
  <c r="T524" i="2"/>
  <c r="T556" i="2"/>
  <c r="T580" i="2"/>
  <c r="T601" i="2"/>
  <c r="T624" i="2"/>
  <c r="T644" i="2"/>
  <c r="T660" i="2"/>
  <c r="T676" i="2"/>
  <c r="T688" i="2"/>
  <c r="T696" i="2"/>
  <c r="T704" i="2"/>
  <c r="T712" i="2"/>
  <c r="T720" i="2"/>
  <c r="T728" i="2"/>
  <c r="T736" i="2"/>
  <c r="T744" i="2"/>
  <c r="T752" i="2"/>
  <c r="T760" i="2"/>
  <c r="T768" i="2"/>
  <c r="T776" i="2"/>
  <c r="T784" i="2"/>
  <c r="T792" i="2"/>
  <c r="T800" i="2"/>
  <c r="T808" i="2"/>
  <c r="T816" i="2"/>
  <c r="T824" i="2"/>
  <c r="T832" i="2"/>
  <c r="T840" i="2"/>
  <c r="T848" i="2"/>
  <c r="T856" i="2"/>
  <c r="T864" i="2"/>
  <c r="T872" i="2"/>
  <c r="T880" i="2"/>
  <c r="T888" i="2"/>
  <c r="T896" i="2"/>
  <c r="T904" i="2"/>
  <c r="T912" i="2"/>
  <c r="T920" i="2"/>
  <c r="T928" i="2"/>
  <c r="T936" i="2"/>
  <c r="T944" i="2"/>
  <c r="T952" i="2"/>
  <c r="T960" i="2"/>
  <c r="T968" i="2"/>
  <c r="T976" i="2"/>
  <c r="T984" i="2"/>
  <c r="T992" i="2"/>
  <c r="T1000" i="2"/>
  <c r="T1008" i="2"/>
  <c r="T1016" i="2"/>
  <c r="T1024" i="2"/>
  <c r="T1032" i="2"/>
  <c r="T1040" i="2"/>
  <c r="T1048" i="2"/>
  <c r="T1056" i="2"/>
  <c r="T1064" i="2"/>
  <c r="T1072" i="2"/>
  <c r="T1080" i="2"/>
  <c r="T1088" i="2"/>
  <c r="T1096" i="2"/>
  <c r="T1104" i="2"/>
  <c r="T1112" i="2"/>
  <c r="T1120" i="2"/>
  <c r="T1128" i="2"/>
  <c r="T1136" i="2"/>
  <c r="T1144" i="2"/>
  <c r="T1152" i="2"/>
  <c r="T1160" i="2"/>
  <c r="T1168" i="2"/>
  <c r="T1176" i="2"/>
  <c r="T1184" i="2"/>
  <c r="T1192" i="2"/>
  <c r="T1200" i="2"/>
  <c r="T1208" i="2"/>
  <c r="T1216" i="2"/>
  <c r="T1224" i="2"/>
  <c r="T1232" i="2"/>
  <c r="T1240" i="2"/>
  <c r="T1248" i="2"/>
  <c r="T1256" i="2"/>
  <c r="T17" i="2"/>
  <c r="T49" i="2"/>
  <c r="T81" i="2"/>
  <c r="T113" i="2"/>
  <c r="T145" i="2"/>
  <c r="T177" i="2"/>
  <c r="T209" i="2"/>
  <c r="T241" i="2"/>
  <c r="T273" i="2"/>
  <c r="T305" i="2"/>
  <c r="T337" i="2"/>
  <c r="T369" i="2"/>
  <c r="T401" i="2"/>
  <c r="T433" i="2"/>
  <c r="T465" i="2"/>
  <c r="T497" i="2"/>
  <c r="T529" i="2"/>
  <c r="T561" i="2"/>
  <c r="T584" i="2"/>
  <c r="T604" i="2"/>
  <c r="T625" i="2"/>
  <c r="T648" i="2"/>
  <c r="T664" i="2"/>
  <c r="T680" i="2"/>
  <c r="T689" i="2"/>
  <c r="T697" i="2"/>
  <c r="T705" i="2"/>
  <c r="T713" i="2"/>
  <c r="T721" i="2"/>
  <c r="T729" i="2"/>
  <c r="T737" i="2"/>
  <c r="T745" i="2"/>
  <c r="T753" i="2"/>
  <c r="T761" i="2"/>
  <c r="T769" i="2"/>
  <c r="T777" i="2"/>
  <c r="T785" i="2"/>
  <c r="T793" i="2"/>
  <c r="T801" i="2"/>
  <c r="T809" i="2"/>
  <c r="T817" i="2"/>
  <c r="T825" i="2"/>
  <c r="T833" i="2"/>
  <c r="T841" i="2"/>
  <c r="T849" i="2"/>
  <c r="T857" i="2"/>
  <c r="T865" i="2"/>
  <c r="T873" i="2"/>
  <c r="T881" i="2"/>
  <c r="T889" i="2"/>
  <c r="T897" i="2"/>
  <c r="T905" i="2"/>
  <c r="T913" i="2"/>
  <c r="T921" i="2"/>
  <c r="T929" i="2"/>
  <c r="T937" i="2"/>
  <c r="T945" i="2"/>
  <c r="T953" i="2"/>
  <c r="T961" i="2"/>
  <c r="T969" i="2"/>
  <c r="T977" i="2"/>
  <c r="T985" i="2"/>
  <c r="T993" i="2"/>
  <c r="T1001" i="2"/>
  <c r="T1009" i="2"/>
  <c r="T1017" i="2"/>
  <c r="T1025" i="2"/>
  <c r="T1033" i="2"/>
  <c r="T1041" i="2"/>
  <c r="T1049" i="2"/>
  <c r="T1057" i="2"/>
  <c r="T1065" i="2"/>
  <c r="T1073" i="2"/>
  <c r="T1081" i="2"/>
  <c r="T1089" i="2"/>
  <c r="T1097" i="2"/>
  <c r="T1105" i="2"/>
  <c r="T1113" i="2"/>
  <c r="T1121" i="2"/>
  <c r="T1129" i="2"/>
  <c r="T1137" i="2"/>
  <c r="T1145" i="2"/>
  <c r="T1153" i="2"/>
  <c r="T1161" i="2"/>
  <c r="T1169" i="2"/>
  <c r="T1177" i="2"/>
  <c r="T1185" i="2"/>
  <c r="T1193" i="2"/>
  <c r="T1201" i="2"/>
  <c r="T1209" i="2"/>
  <c r="T1217" i="2"/>
  <c r="T1225" i="2"/>
  <c r="T1233" i="2"/>
  <c r="T1241" i="2"/>
  <c r="T1249" i="2"/>
  <c r="T1257" i="2"/>
  <c r="T20" i="2"/>
  <c r="T52" i="2"/>
  <c r="T84" i="2"/>
  <c r="T116" i="2"/>
  <c r="T148" i="2"/>
  <c r="T180" i="2"/>
  <c r="T212" i="2"/>
  <c r="T244" i="2"/>
  <c r="T276" i="2"/>
  <c r="T308" i="2"/>
  <c r="T340" i="2"/>
  <c r="T372" i="2"/>
  <c r="T404" i="2"/>
  <c r="T436" i="2"/>
  <c r="T468" i="2"/>
  <c r="T500" i="2"/>
  <c r="T532" i="2"/>
  <c r="T564" i="2"/>
  <c r="T585" i="2"/>
  <c r="T608" i="2"/>
  <c r="T628" i="2"/>
  <c r="T649" i="2"/>
  <c r="T665" i="2"/>
  <c r="T681" i="2"/>
  <c r="T690" i="2"/>
  <c r="T698" i="2"/>
  <c r="T706" i="2"/>
  <c r="T714" i="2"/>
  <c r="T722" i="2"/>
  <c r="T730" i="2"/>
  <c r="T738" i="2"/>
  <c r="T746" i="2"/>
  <c r="T754" i="2"/>
  <c r="T762" i="2"/>
  <c r="T770" i="2"/>
  <c r="T778" i="2"/>
  <c r="T786" i="2"/>
  <c r="T794" i="2"/>
  <c r="T802" i="2"/>
  <c r="T810" i="2"/>
  <c r="T818" i="2"/>
  <c r="T826" i="2"/>
  <c r="T834" i="2"/>
  <c r="T842" i="2"/>
  <c r="T850" i="2"/>
  <c r="T858" i="2"/>
  <c r="T866" i="2"/>
  <c r="T874" i="2"/>
  <c r="T882" i="2"/>
  <c r="T890" i="2"/>
  <c r="T898" i="2"/>
  <c r="T906" i="2"/>
  <c r="T914" i="2"/>
  <c r="T922" i="2"/>
  <c r="T930" i="2"/>
  <c r="T938" i="2"/>
  <c r="T946" i="2"/>
  <c r="T954" i="2"/>
  <c r="T962" i="2"/>
  <c r="T970" i="2"/>
  <c r="T978" i="2"/>
  <c r="T986" i="2"/>
  <c r="T994" i="2"/>
  <c r="T1002" i="2"/>
  <c r="T1010" i="2"/>
  <c r="T1018" i="2"/>
  <c r="T1026" i="2"/>
  <c r="T1034" i="2"/>
  <c r="T1042" i="2"/>
  <c r="T1050" i="2"/>
  <c r="T1058" i="2"/>
  <c r="T1066" i="2"/>
  <c r="T1074" i="2"/>
  <c r="T1082" i="2"/>
  <c r="T1090" i="2"/>
  <c r="T1098" i="2"/>
  <c r="T1106" i="2"/>
  <c r="T1114" i="2"/>
  <c r="T1122" i="2"/>
  <c r="T1130" i="2"/>
  <c r="T1138" i="2"/>
  <c r="T1146" i="2"/>
  <c r="T1154" i="2"/>
  <c r="T1162" i="2"/>
  <c r="T1170" i="2"/>
  <c r="T28" i="2"/>
  <c r="T60" i="2"/>
  <c r="T92" i="2"/>
  <c r="T124" i="2"/>
  <c r="T156" i="2"/>
  <c r="T188" i="2"/>
  <c r="T220" i="2"/>
  <c r="T252" i="2"/>
  <c r="T284" i="2"/>
  <c r="T316" i="2"/>
  <c r="T348" i="2"/>
  <c r="T380" i="2"/>
  <c r="T412" i="2"/>
  <c r="T444" i="2"/>
  <c r="T476" i="2"/>
  <c r="T508" i="2"/>
  <c r="T540" i="2"/>
  <c r="T569" i="2"/>
  <c r="T592" i="2"/>
  <c r="T612" i="2"/>
  <c r="T633" i="2"/>
  <c r="T652" i="2"/>
  <c r="T668" i="2"/>
  <c r="T684" i="2"/>
  <c r="T692" i="2"/>
  <c r="T700" i="2"/>
  <c r="T708" i="2"/>
  <c r="T716" i="2"/>
  <c r="T724" i="2"/>
  <c r="T732" i="2"/>
  <c r="T740" i="2"/>
  <c r="T748" i="2"/>
  <c r="T756" i="2"/>
  <c r="T764" i="2"/>
  <c r="T772" i="2"/>
  <c r="T780" i="2"/>
  <c r="T788" i="2"/>
  <c r="T796" i="2"/>
  <c r="T804" i="2"/>
  <c r="T812" i="2"/>
  <c r="T820" i="2"/>
  <c r="T828" i="2"/>
  <c r="T836" i="2"/>
  <c r="T844" i="2"/>
  <c r="T852" i="2"/>
  <c r="T860" i="2"/>
  <c r="T868" i="2"/>
  <c r="T876" i="2"/>
  <c r="T884" i="2"/>
  <c r="T892" i="2"/>
  <c r="T900" i="2"/>
  <c r="T908" i="2"/>
  <c r="T916" i="2"/>
  <c r="T924" i="2"/>
  <c r="T932" i="2"/>
  <c r="T940" i="2"/>
  <c r="T948" i="2"/>
  <c r="T956" i="2"/>
  <c r="T964" i="2"/>
  <c r="T972" i="2"/>
  <c r="T980" i="2"/>
  <c r="T988" i="2"/>
  <c r="T996" i="2"/>
  <c r="T1004" i="2"/>
  <c r="T1012" i="2"/>
  <c r="T1020" i="2"/>
  <c r="T1028" i="2"/>
  <c r="T1036" i="2"/>
  <c r="T1044" i="2"/>
  <c r="T1052" i="2"/>
  <c r="T1060" i="2"/>
  <c r="T1068" i="2"/>
  <c r="T1076" i="2"/>
  <c r="T1084" i="2"/>
  <c r="T1092" i="2"/>
  <c r="T1100" i="2"/>
  <c r="T1108" i="2"/>
  <c r="T1116" i="2"/>
  <c r="T1124" i="2"/>
  <c r="T1132" i="2"/>
  <c r="T1140" i="2"/>
  <c r="T1148" i="2"/>
  <c r="T1156" i="2"/>
  <c r="T1164" i="2"/>
  <c r="T1172" i="2"/>
  <c r="T1180" i="2"/>
  <c r="T1188" i="2"/>
  <c r="T1196" i="2"/>
  <c r="T1204" i="2"/>
  <c r="T1212" i="2"/>
  <c r="T1220" i="2"/>
  <c r="T1228" i="2"/>
  <c r="T1236" i="2"/>
  <c r="T1244" i="2"/>
  <c r="T1252" i="2"/>
  <c r="T33" i="2"/>
  <c r="T65" i="2"/>
  <c r="T97" i="2"/>
  <c r="T129" i="2"/>
  <c r="T161" i="2"/>
  <c r="T193" i="2"/>
  <c r="T225" i="2"/>
  <c r="T257" i="2"/>
  <c r="T289" i="2"/>
  <c r="T321" i="2"/>
  <c r="T353" i="2"/>
  <c r="T385" i="2"/>
  <c r="T417" i="2"/>
  <c r="T449" i="2"/>
  <c r="T481" i="2"/>
  <c r="T513" i="2"/>
  <c r="T545" i="2"/>
  <c r="T572" i="2"/>
  <c r="T593" i="2"/>
  <c r="T616" i="2"/>
  <c r="T636" i="2"/>
  <c r="T656" i="2"/>
  <c r="T672" i="2"/>
  <c r="T685" i="2"/>
  <c r="T693" i="2"/>
  <c r="T701" i="2"/>
  <c r="T709" i="2"/>
  <c r="T717" i="2"/>
  <c r="T725" i="2"/>
  <c r="T733" i="2"/>
  <c r="T741" i="2"/>
  <c r="T749" i="2"/>
  <c r="T757" i="2"/>
  <c r="T765" i="2"/>
  <c r="T773" i="2"/>
  <c r="T781" i="2"/>
  <c r="T789" i="2"/>
  <c r="T797" i="2"/>
  <c r="T805" i="2"/>
  <c r="T813" i="2"/>
  <c r="T821" i="2"/>
  <c r="T829" i="2"/>
  <c r="T837" i="2"/>
  <c r="T845" i="2"/>
  <c r="T853" i="2"/>
  <c r="T861" i="2"/>
  <c r="T869" i="2"/>
  <c r="T877" i="2"/>
  <c r="T885" i="2"/>
  <c r="T893" i="2"/>
  <c r="T901" i="2"/>
  <c r="T909" i="2"/>
  <c r="T917" i="2"/>
  <c r="T925" i="2"/>
  <c r="T933" i="2"/>
  <c r="T941" i="2"/>
  <c r="T949" i="2"/>
  <c r="T957" i="2"/>
  <c r="T965" i="2"/>
  <c r="T973" i="2"/>
  <c r="T981" i="2"/>
  <c r="T989" i="2"/>
  <c r="T997" i="2"/>
  <c r="T1005" i="2"/>
  <c r="T1013" i="2"/>
  <c r="T1021" i="2"/>
  <c r="T1029" i="2"/>
  <c r="T1037" i="2"/>
  <c r="T1045" i="2"/>
  <c r="T1053" i="2"/>
  <c r="T1061" i="2"/>
  <c r="T25" i="2"/>
  <c r="T153" i="2"/>
  <c r="T281" i="2"/>
  <c r="T409" i="2"/>
  <c r="T537" i="2"/>
  <c r="T632" i="2"/>
  <c r="T691" i="2"/>
  <c r="T723" i="2"/>
  <c r="T755" i="2"/>
  <c r="T787" i="2"/>
  <c r="T819" i="2"/>
  <c r="T851" i="2"/>
  <c r="T883" i="2"/>
  <c r="T915" i="2"/>
  <c r="T947" i="2"/>
  <c r="T979" i="2"/>
  <c r="T1011" i="2"/>
  <c r="T1043" i="2"/>
  <c r="T1070" i="2"/>
  <c r="T1093" i="2"/>
  <c r="T1115" i="2"/>
  <c r="T1134" i="2"/>
  <c r="T1157" i="2"/>
  <c r="T1178" i="2"/>
  <c r="T1194" i="2"/>
  <c r="T1210" i="2"/>
  <c r="T1226" i="2"/>
  <c r="T1242" i="2"/>
  <c r="T1258" i="2"/>
  <c r="V54" i="1" s="1"/>
  <c r="AC10" i="2" s="1"/>
  <c r="T473" i="2"/>
  <c r="T36" i="2"/>
  <c r="T164" i="2"/>
  <c r="T292" i="2"/>
  <c r="T420" i="2"/>
  <c r="T548" i="2"/>
  <c r="T640" i="2"/>
  <c r="T694" i="2"/>
  <c r="T726" i="2"/>
  <c r="T758" i="2"/>
  <c r="T790" i="2"/>
  <c r="T822" i="2"/>
  <c r="T854" i="2"/>
  <c r="T886" i="2"/>
  <c r="T918" i="2"/>
  <c r="T950" i="2"/>
  <c r="T982" i="2"/>
  <c r="T1014" i="2"/>
  <c r="T1046" i="2"/>
  <c r="T1075" i="2"/>
  <c r="T1094" i="2"/>
  <c r="T1117" i="2"/>
  <c r="T1139" i="2"/>
  <c r="T1158" i="2"/>
  <c r="T1179" i="2"/>
  <c r="T1195" i="2"/>
  <c r="T1211" i="2"/>
  <c r="T1227" i="2"/>
  <c r="T1243" i="2"/>
  <c r="T345" i="2"/>
  <c r="T57" i="2"/>
  <c r="T185" i="2"/>
  <c r="T313" i="2"/>
  <c r="T441" i="2"/>
  <c r="T568" i="2"/>
  <c r="T651" i="2"/>
  <c r="T699" i="2"/>
  <c r="T731" i="2"/>
  <c r="T763" i="2"/>
  <c r="T795" i="2"/>
  <c r="T827" i="2"/>
  <c r="T859" i="2"/>
  <c r="T891" i="2"/>
  <c r="T923" i="2"/>
  <c r="T955" i="2"/>
  <c r="T987" i="2"/>
  <c r="T1019" i="2"/>
  <c r="T1051" i="2"/>
  <c r="T1077" i="2"/>
  <c r="T1099" i="2"/>
  <c r="T1118" i="2"/>
  <c r="T1141" i="2"/>
  <c r="T1163" i="2"/>
  <c r="T1181" i="2"/>
  <c r="T1197" i="2"/>
  <c r="T1213" i="2"/>
  <c r="T1229" i="2"/>
  <c r="T1245" i="2"/>
  <c r="T217" i="2"/>
  <c r="T667" i="2"/>
  <c r="T739" i="2"/>
  <c r="T803" i="2"/>
  <c r="T867" i="2"/>
  <c r="T931" i="2"/>
  <c r="T995" i="2"/>
  <c r="T1059" i="2"/>
  <c r="T1102" i="2"/>
  <c r="T1147" i="2"/>
  <c r="T1186" i="2"/>
  <c r="T1218" i="2"/>
  <c r="T1250" i="2"/>
  <c r="T68" i="2"/>
  <c r="T196" i="2"/>
  <c r="T324" i="2"/>
  <c r="T452" i="2"/>
  <c r="T576" i="2"/>
  <c r="T657" i="2"/>
  <c r="T702" i="2"/>
  <c r="T734" i="2"/>
  <c r="T766" i="2"/>
  <c r="T798" i="2"/>
  <c r="T830" i="2"/>
  <c r="T862" i="2"/>
  <c r="T894" i="2"/>
  <c r="T926" i="2"/>
  <c r="T958" i="2"/>
  <c r="T990" i="2"/>
  <c r="T1022" i="2"/>
  <c r="T1054" i="2"/>
  <c r="T1078" i="2"/>
  <c r="T1101" i="2"/>
  <c r="T1123" i="2"/>
  <c r="T1142" i="2"/>
  <c r="T1165" i="2"/>
  <c r="T1182" i="2"/>
  <c r="T1198" i="2"/>
  <c r="T1214" i="2"/>
  <c r="T1230" i="2"/>
  <c r="T1246" i="2"/>
  <c r="T89" i="2"/>
  <c r="T588" i="2"/>
  <c r="T707" i="2"/>
  <c r="T771" i="2"/>
  <c r="T835" i="2"/>
  <c r="T899" i="2"/>
  <c r="T963" i="2"/>
  <c r="T1027" i="2"/>
  <c r="T1083" i="2"/>
  <c r="T1125" i="2"/>
  <c r="T1166" i="2"/>
  <c r="T1202" i="2"/>
  <c r="T1234" i="2"/>
  <c r="T100" i="2"/>
  <c r="T228" i="2"/>
  <c r="T356" i="2"/>
  <c r="T484" i="2"/>
  <c r="T596" i="2"/>
  <c r="T673" i="2"/>
  <c r="T710" i="2"/>
  <c r="T742" i="2"/>
  <c r="T774" i="2"/>
  <c r="T806" i="2"/>
  <c r="T838" i="2"/>
  <c r="T870" i="2"/>
  <c r="T902" i="2"/>
  <c r="T934" i="2"/>
  <c r="T966" i="2"/>
  <c r="T998" i="2"/>
  <c r="T1030" i="2"/>
  <c r="T1062" i="2"/>
  <c r="T1085" i="2"/>
  <c r="T1107" i="2"/>
  <c r="T1126" i="2"/>
  <c r="T1149" i="2"/>
  <c r="T1171" i="2"/>
  <c r="T1187" i="2"/>
  <c r="T1203" i="2"/>
  <c r="T1219" i="2"/>
  <c r="T1235" i="2"/>
  <c r="T1251" i="2"/>
  <c r="T132" i="2"/>
  <c r="T260" i="2"/>
  <c r="T388" i="2"/>
  <c r="T516" i="2"/>
  <c r="T617" i="2"/>
  <c r="T686" i="2"/>
  <c r="T718" i="2"/>
  <c r="T750" i="2"/>
  <c r="T782" i="2"/>
  <c r="T814" i="2"/>
  <c r="T846" i="2"/>
  <c r="T878" i="2"/>
  <c r="T910" i="2"/>
  <c r="T942" i="2"/>
  <c r="T974" i="2"/>
  <c r="T1006" i="2"/>
  <c r="T1038" i="2"/>
  <c r="T1069" i="2"/>
  <c r="T1091" i="2"/>
  <c r="T1110" i="2"/>
  <c r="T1133" i="2"/>
  <c r="T1155" i="2"/>
  <c r="T1174" i="2"/>
  <c r="T1190" i="2"/>
  <c r="T1206" i="2"/>
  <c r="T1222" i="2"/>
  <c r="T1238" i="2"/>
  <c r="T1254" i="2"/>
  <c r="T121" i="2"/>
  <c r="T249" i="2"/>
  <c r="T377" i="2"/>
  <c r="T505" i="2"/>
  <c r="T609" i="2"/>
  <c r="T683" i="2"/>
  <c r="T715" i="2"/>
  <c r="T747" i="2"/>
  <c r="T779" i="2"/>
  <c r="T811" i="2"/>
  <c r="T843" i="2"/>
  <c r="T875" i="2"/>
  <c r="T907" i="2"/>
  <c r="T939" i="2"/>
  <c r="T971" i="2"/>
  <c r="T1003" i="2"/>
  <c r="T1035" i="2"/>
  <c r="T1067" i="2"/>
  <c r="T1086" i="2"/>
  <c r="T1109" i="2"/>
  <c r="T1131" i="2"/>
  <c r="T1150" i="2"/>
  <c r="T1173" i="2"/>
  <c r="T1189" i="2"/>
  <c r="T1205" i="2"/>
  <c r="T1221" i="2"/>
  <c r="T1237" i="2"/>
  <c r="T1253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5" i="2"/>
  <c r="S173" i="2"/>
  <c r="S181" i="2"/>
  <c r="S189" i="2"/>
  <c r="S197" i="2"/>
  <c r="S205" i="2"/>
  <c r="S213" i="2"/>
  <c r="S221" i="2"/>
  <c r="S229" i="2"/>
  <c r="S237" i="2"/>
  <c r="S245" i="2"/>
  <c r="S253" i="2"/>
  <c r="S261" i="2"/>
  <c r="S269" i="2"/>
  <c r="S277" i="2"/>
  <c r="S285" i="2"/>
  <c r="S293" i="2"/>
  <c r="S301" i="2"/>
  <c r="S309" i="2"/>
  <c r="S317" i="2"/>
  <c r="S325" i="2"/>
  <c r="S333" i="2"/>
  <c r="S341" i="2"/>
  <c r="S349" i="2"/>
  <c r="S357" i="2"/>
  <c r="S365" i="2"/>
  <c r="S373" i="2"/>
  <c r="S381" i="2"/>
  <c r="S389" i="2"/>
  <c r="S397" i="2"/>
  <c r="S405" i="2"/>
  <c r="S413" i="2"/>
  <c r="S421" i="2"/>
  <c r="S429" i="2"/>
  <c r="S437" i="2"/>
  <c r="S445" i="2"/>
  <c r="S453" i="2"/>
  <c r="S461" i="2"/>
  <c r="S469" i="2"/>
  <c r="S477" i="2"/>
  <c r="S485" i="2"/>
  <c r="S493" i="2"/>
  <c r="S501" i="2"/>
  <c r="S509" i="2"/>
  <c r="S517" i="2"/>
  <c r="S525" i="2"/>
  <c r="S533" i="2"/>
  <c r="S541" i="2"/>
  <c r="S549" i="2"/>
  <c r="S557" i="2"/>
  <c r="S565" i="2"/>
  <c r="S573" i="2"/>
  <c r="S581" i="2"/>
  <c r="S589" i="2"/>
  <c r="S597" i="2"/>
  <c r="S605" i="2"/>
  <c r="S613" i="2"/>
  <c r="S621" i="2"/>
  <c r="S629" i="2"/>
  <c r="S637" i="2"/>
  <c r="S645" i="2"/>
  <c r="S653" i="2"/>
  <c r="S661" i="2"/>
  <c r="S669" i="2"/>
  <c r="S677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62" i="2"/>
  <c r="S270" i="2"/>
  <c r="S278" i="2"/>
  <c r="S286" i="2"/>
  <c r="S294" i="2"/>
  <c r="S302" i="2"/>
  <c r="S310" i="2"/>
  <c r="S318" i="2"/>
  <c r="S326" i="2"/>
  <c r="S334" i="2"/>
  <c r="S342" i="2"/>
  <c r="S350" i="2"/>
  <c r="S358" i="2"/>
  <c r="S366" i="2"/>
  <c r="S374" i="2"/>
  <c r="S382" i="2"/>
  <c r="S390" i="2"/>
  <c r="S398" i="2"/>
  <c r="S406" i="2"/>
  <c r="S414" i="2"/>
  <c r="S422" i="2"/>
  <c r="S430" i="2"/>
  <c r="S438" i="2"/>
  <c r="S446" i="2"/>
  <c r="S454" i="2"/>
  <c r="S462" i="2"/>
  <c r="S470" i="2"/>
  <c r="S478" i="2"/>
  <c r="S486" i="2"/>
  <c r="S494" i="2"/>
  <c r="S502" i="2"/>
  <c r="S510" i="2"/>
  <c r="S518" i="2"/>
  <c r="S526" i="2"/>
  <c r="S534" i="2"/>
  <c r="S542" i="2"/>
  <c r="S550" i="2"/>
  <c r="S558" i="2"/>
  <c r="S566" i="2"/>
  <c r="S574" i="2"/>
  <c r="S582" i="2"/>
  <c r="S590" i="2"/>
  <c r="S598" i="2"/>
  <c r="S606" i="2"/>
  <c r="S614" i="2"/>
  <c r="S622" i="2"/>
  <c r="S630" i="2"/>
  <c r="S638" i="2"/>
  <c r="S646" i="2"/>
  <c r="S654" i="2"/>
  <c r="S662" i="2"/>
  <c r="S670" i="2"/>
  <c r="S678" i="2"/>
  <c r="S7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159" i="2"/>
  <c r="S167" i="2"/>
  <c r="S175" i="2"/>
  <c r="S183" i="2"/>
  <c r="S191" i="2"/>
  <c r="S199" i="2"/>
  <c r="S207" i="2"/>
  <c r="S215" i="2"/>
  <c r="S223" i="2"/>
  <c r="S231" i="2"/>
  <c r="S239" i="2"/>
  <c r="S247" i="2"/>
  <c r="S255" i="2"/>
  <c r="S263" i="2"/>
  <c r="S271" i="2"/>
  <c r="S279" i="2"/>
  <c r="S287" i="2"/>
  <c r="S295" i="2"/>
  <c r="S303" i="2"/>
  <c r="S311" i="2"/>
  <c r="S319" i="2"/>
  <c r="S327" i="2"/>
  <c r="S335" i="2"/>
  <c r="S343" i="2"/>
  <c r="S351" i="2"/>
  <c r="S359" i="2"/>
  <c r="S367" i="2"/>
  <c r="S375" i="2"/>
  <c r="S383" i="2"/>
  <c r="S391" i="2"/>
  <c r="S399" i="2"/>
  <c r="S407" i="2"/>
  <c r="S415" i="2"/>
  <c r="S423" i="2"/>
  <c r="S431" i="2"/>
  <c r="S439" i="2"/>
  <c r="S447" i="2"/>
  <c r="S455" i="2"/>
  <c r="S463" i="2"/>
  <c r="S471" i="2"/>
  <c r="S479" i="2"/>
  <c r="S487" i="2"/>
  <c r="S495" i="2"/>
  <c r="S503" i="2"/>
  <c r="S511" i="2"/>
  <c r="S519" i="2"/>
  <c r="S527" i="2"/>
  <c r="S535" i="2"/>
  <c r="S543" i="2"/>
  <c r="S551" i="2"/>
  <c r="S559" i="2"/>
  <c r="S567" i="2"/>
  <c r="S575" i="2"/>
  <c r="S583" i="2"/>
  <c r="S591" i="2"/>
  <c r="S599" i="2"/>
  <c r="S607" i="2"/>
  <c r="S615" i="2"/>
  <c r="S623" i="2"/>
  <c r="S631" i="2"/>
  <c r="S639" i="2"/>
  <c r="S647" i="2"/>
  <c r="S655" i="2"/>
  <c r="S663" i="2"/>
  <c r="S671" i="2"/>
  <c r="S679" i="2"/>
  <c r="S8" i="2"/>
  <c r="S16" i="2"/>
  <c r="S24" i="2"/>
  <c r="S32" i="2"/>
  <c r="S40" i="2"/>
  <c r="S48" i="2"/>
  <c r="S56" i="2"/>
  <c r="S64" i="2"/>
  <c r="S72" i="2"/>
  <c r="S80" i="2"/>
  <c r="S88" i="2"/>
  <c r="S96" i="2"/>
  <c r="S104" i="2"/>
  <c r="S112" i="2"/>
  <c r="S120" i="2"/>
  <c r="S128" i="2"/>
  <c r="S136" i="2"/>
  <c r="S144" i="2"/>
  <c r="S152" i="2"/>
  <c r="S160" i="2"/>
  <c r="S168" i="2"/>
  <c r="S176" i="2"/>
  <c r="S184" i="2"/>
  <c r="S192" i="2"/>
  <c r="S200" i="2"/>
  <c r="S208" i="2"/>
  <c r="S216" i="2"/>
  <c r="S224" i="2"/>
  <c r="S232" i="2"/>
  <c r="S240" i="2"/>
  <c r="S248" i="2"/>
  <c r="S256" i="2"/>
  <c r="S264" i="2"/>
  <c r="S272" i="2"/>
  <c r="S280" i="2"/>
  <c r="S288" i="2"/>
  <c r="S296" i="2"/>
  <c r="S304" i="2"/>
  <c r="S312" i="2"/>
  <c r="S320" i="2"/>
  <c r="S328" i="2"/>
  <c r="S336" i="2"/>
  <c r="S344" i="2"/>
  <c r="S352" i="2"/>
  <c r="S360" i="2"/>
  <c r="S368" i="2"/>
  <c r="S376" i="2"/>
  <c r="S384" i="2"/>
  <c r="S392" i="2"/>
  <c r="S400" i="2"/>
  <c r="S408" i="2"/>
  <c r="S416" i="2"/>
  <c r="S424" i="2"/>
  <c r="S432" i="2"/>
  <c r="S440" i="2"/>
  <c r="S448" i="2"/>
  <c r="S456" i="2"/>
  <c r="S464" i="2"/>
  <c r="S472" i="2"/>
  <c r="S480" i="2"/>
  <c r="S488" i="2"/>
  <c r="S496" i="2"/>
  <c r="S504" i="2"/>
  <c r="S512" i="2"/>
  <c r="S520" i="2"/>
  <c r="S528" i="2"/>
  <c r="S536" i="2"/>
  <c r="S544" i="2"/>
  <c r="S552" i="2"/>
  <c r="S560" i="2"/>
  <c r="S568" i="2"/>
  <c r="S576" i="2"/>
  <c r="S584" i="2"/>
  <c r="S592" i="2"/>
  <c r="S600" i="2"/>
  <c r="S608" i="2"/>
  <c r="S616" i="2"/>
  <c r="S624" i="2"/>
  <c r="S632" i="2"/>
  <c r="S640" i="2"/>
  <c r="S648" i="2"/>
  <c r="S656" i="2"/>
  <c r="S664" i="2"/>
  <c r="S672" i="2"/>
  <c r="S680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9" i="2"/>
  <c r="S177" i="2"/>
  <c r="S185" i="2"/>
  <c r="S193" i="2"/>
  <c r="S201" i="2"/>
  <c r="S209" i="2"/>
  <c r="S217" i="2"/>
  <c r="S225" i="2"/>
  <c r="S233" i="2"/>
  <c r="S241" i="2"/>
  <c r="S249" i="2"/>
  <c r="S257" i="2"/>
  <c r="S265" i="2"/>
  <c r="S273" i="2"/>
  <c r="S281" i="2"/>
  <c r="S289" i="2"/>
  <c r="S297" i="2"/>
  <c r="S305" i="2"/>
  <c r="S313" i="2"/>
  <c r="S321" i="2"/>
  <c r="S329" i="2"/>
  <c r="S337" i="2"/>
  <c r="S345" i="2"/>
  <c r="S353" i="2"/>
  <c r="S361" i="2"/>
  <c r="S369" i="2"/>
  <c r="S377" i="2"/>
  <c r="S385" i="2"/>
  <c r="S393" i="2"/>
  <c r="S401" i="2"/>
  <c r="S409" i="2"/>
  <c r="S417" i="2"/>
  <c r="S425" i="2"/>
  <c r="S433" i="2"/>
  <c r="S441" i="2"/>
  <c r="S449" i="2"/>
  <c r="S457" i="2"/>
  <c r="S465" i="2"/>
  <c r="S473" i="2"/>
  <c r="S481" i="2"/>
  <c r="S489" i="2"/>
  <c r="S497" i="2"/>
  <c r="S505" i="2"/>
  <c r="S513" i="2"/>
  <c r="S521" i="2"/>
  <c r="S529" i="2"/>
  <c r="S537" i="2"/>
  <c r="S545" i="2"/>
  <c r="S553" i="2"/>
  <c r="S561" i="2"/>
  <c r="S569" i="2"/>
  <c r="S577" i="2"/>
  <c r="S585" i="2"/>
  <c r="S593" i="2"/>
  <c r="S601" i="2"/>
  <c r="S609" i="2"/>
  <c r="S617" i="2"/>
  <c r="S625" i="2"/>
  <c r="S633" i="2"/>
  <c r="S641" i="2"/>
  <c r="S649" i="2"/>
  <c r="S657" i="2"/>
  <c r="S665" i="2"/>
  <c r="S673" i="2"/>
  <c r="S681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22" i="2"/>
  <c r="S130" i="2"/>
  <c r="S138" i="2"/>
  <c r="S146" i="2"/>
  <c r="S154" i="2"/>
  <c r="S162" i="2"/>
  <c r="S170" i="2"/>
  <c r="S178" i="2"/>
  <c r="S186" i="2"/>
  <c r="S194" i="2"/>
  <c r="S202" i="2"/>
  <c r="S210" i="2"/>
  <c r="S218" i="2"/>
  <c r="S226" i="2"/>
  <c r="S234" i="2"/>
  <c r="S242" i="2"/>
  <c r="S250" i="2"/>
  <c r="S258" i="2"/>
  <c r="S266" i="2"/>
  <c r="S274" i="2"/>
  <c r="S282" i="2"/>
  <c r="S290" i="2"/>
  <c r="S298" i="2"/>
  <c r="S306" i="2"/>
  <c r="S314" i="2"/>
  <c r="S322" i="2"/>
  <c r="S330" i="2"/>
  <c r="S338" i="2"/>
  <c r="S346" i="2"/>
  <c r="S354" i="2"/>
  <c r="S362" i="2"/>
  <c r="S370" i="2"/>
  <c r="S378" i="2"/>
  <c r="S386" i="2"/>
  <c r="S394" i="2"/>
  <c r="S402" i="2"/>
  <c r="S410" i="2"/>
  <c r="S418" i="2"/>
  <c r="S426" i="2"/>
  <c r="S434" i="2"/>
  <c r="S442" i="2"/>
  <c r="S450" i="2"/>
  <c r="S458" i="2"/>
  <c r="S466" i="2"/>
  <c r="S474" i="2"/>
  <c r="S482" i="2"/>
  <c r="S490" i="2"/>
  <c r="S498" i="2"/>
  <c r="S506" i="2"/>
  <c r="S514" i="2"/>
  <c r="S522" i="2"/>
  <c r="S530" i="2"/>
  <c r="S538" i="2"/>
  <c r="S546" i="2"/>
  <c r="S554" i="2"/>
  <c r="S562" i="2"/>
  <c r="S570" i="2"/>
  <c r="S578" i="2"/>
  <c r="S586" i="2"/>
  <c r="S594" i="2"/>
  <c r="S602" i="2"/>
  <c r="S610" i="2"/>
  <c r="S618" i="2"/>
  <c r="S626" i="2"/>
  <c r="S634" i="2"/>
  <c r="S642" i="2"/>
  <c r="S650" i="2"/>
  <c r="S658" i="2"/>
  <c r="S666" i="2"/>
  <c r="S674" i="2"/>
  <c r="S682" i="2"/>
  <c r="S12" i="2"/>
  <c r="S20" i="2"/>
  <c r="S28" i="2"/>
  <c r="S36" i="2"/>
  <c r="S44" i="2"/>
  <c r="S52" i="2"/>
  <c r="S60" i="2"/>
  <c r="S68" i="2"/>
  <c r="S76" i="2"/>
  <c r="S84" i="2"/>
  <c r="S92" i="2"/>
  <c r="S100" i="2"/>
  <c r="S108" i="2"/>
  <c r="S116" i="2"/>
  <c r="S124" i="2"/>
  <c r="S132" i="2"/>
  <c r="S140" i="2"/>
  <c r="S148" i="2"/>
  <c r="S156" i="2"/>
  <c r="S164" i="2"/>
  <c r="S172" i="2"/>
  <c r="S180" i="2"/>
  <c r="S188" i="2"/>
  <c r="S196" i="2"/>
  <c r="S204" i="2"/>
  <c r="S212" i="2"/>
  <c r="S220" i="2"/>
  <c r="S228" i="2"/>
  <c r="S236" i="2"/>
  <c r="S244" i="2"/>
  <c r="S252" i="2"/>
  <c r="S260" i="2"/>
  <c r="S268" i="2"/>
  <c r="S276" i="2"/>
  <c r="S284" i="2"/>
  <c r="S292" i="2"/>
  <c r="S300" i="2"/>
  <c r="S308" i="2"/>
  <c r="S316" i="2"/>
  <c r="S324" i="2"/>
  <c r="S332" i="2"/>
  <c r="S340" i="2"/>
  <c r="S348" i="2"/>
  <c r="S356" i="2"/>
  <c r="S364" i="2"/>
  <c r="S372" i="2"/>
  <c r="S380" i="2"/>
  <c r="S388" i="2"/>
  <c r="S396" i="2"/>
  <c r="S404" i="2"/>
  <c r="S412" i="2"/>
  <c r="S420" i="2"/>
  <c r="S428" i="2"/>
  <c r="S436" i="2"/>
  <c r="S444" i="2"/>
  <c r="S452" i="2"/>
  <c r="S460" i="2"/>
  <c r="S468" i="2"/>
  <c r="S476" i="2"/>
  <c r="S484" i="2"/>
  <c r="S492" i="2"/>
  <c r="S500" i="2"/>
  <c r="S508" i="2"/>
  <c r="S516" i="2"/>
  <c r="S524" i="2"/>
  <c r="S532" i="2"/>
  <c r="S540" i="2"/>
  <c r="S548" i="2"/>
  <c r="S556" i="2"/>
  <c r="S564" i="2"/>
  <c r="S572" i="2"/>
  <c r="S580" i="2"/>
  <c r="S588" i="2"/>
  <c r="S596" i="2"/>
  <c r="S11" i="2"/>
  <c r="S75" i="2"/>
  <c r="S139" i="2"/>
  <c r="S203" i="2"/>
  <c r="S267" i="2"/>
  <c r="S331" i="2"/>
  <c r="S395" i="2"/>
  <c r="S459" i="2"/>
  <c r="S523" i="2"/>
  <c r="S587" i="2"/>
  <c r="S627" i="2"/>
  <c r="S659" i="2"/>
  <c r="S685" i="2"/>
  <c r="S693" i="2"/>
  <c r="S701" i="2"/>
  <c r="S709" i="2"/>
  <c r="S717" i="2"/>
  <c r="S725" i="2"/>
  <c r="S733" i="2"/>
  <c r="S741" i="2"/>
  <c r="S749" i="2"/>
  <c r="S757" i="2"/>
  <c r="S765" i="2"/>
  <c r="S773" i="2"/>
  <c r="S781" i="2"/>
  <c r="S789" i="2"/>
  <c r="S797" i="2"/>
  <c r="S805" i="2"/>
  <c r="S813" i="2"/>
  <c r="S821" i="2"/>
  <c r="S829" i="2"/>
  <c r="S837" i="2"/>
  <c r="S845" i="2"/>
  <c r="S853" i="2"/>
  <c r="S861" i="2"/>
  <c r="S869" i="2"/>
  <c r="S877" i="2"/>
  <c r="S885" i="2"/>
  <c r="S893" i="2"/>
  <c r="S901" i="2"/>
  <c r="S909" i="2"/>
  <c r="S917" i="2"/>
  <c r="S925" i="2"/>
  <c r="S933" i="2"/>
  <c r="S941" i="2"/>
  <c r="S949" i="2"/>
  <c r="S957" i="2"/>
  <c r="S965" i="2"/>
  <c r="S973" i="2"/>
  <c r="S981" i="2"/>
  <c r="S989" i="2"/>
  <c r="S997" i="2"/>
  <c r="S1005" i="2"/>
  <c r="S1013" i="2"/>
  <c r="S1021" i="2"/>
  <c r="S1029" i="2"/>
  <c r="S1037" i="2"/>
  <c r="S1045" i="2"/>
  <c r="S1053" i="2"/>
  <c r="S1061" i="2"/>
  <c r="S1069" i="2"/>
  <c r="S1077" i="2"/>
  <c r="S1085" i="2"/>
  <c r="S1093" i="2"/>
  <c r="S1101" i="2"/>
  <c r="S1109" i="2"/>
  <c r="S1117" i="2"/>
  <c r="S1125" i="2"/>
  <c r="S1133" i="2"/>
  <c r="S1141" i="2"/>
  <c r="S1149" i="2"/>
  <c r="S1157" i="2"/>
  <c r="S1165" i="2"/>
  <c r="S1173" i="2"/>
  <c r="S1181" i="2"/>
  <c r="S1189" i="2"/>
  <c r="S1197" i="2"/>
  <c r="S1205" i="2"/>
  <c r="S1213" i="2"/>
  <c r="S1221" i="2"/>
  <c r="S1229" i="2"/>
  <c r="S1237" i="2"/>
  <c r="S1245" i="2"/>
  <c r="S1253" i="2"/>
  <c r="S251" i="2"/>
  <c r="S19" i="2"/>
  <c r="S83" i="2"/>
  <c r="S147" i="2"/>
  <c r="S211" i="2"/>
  <c r="S275" i="2"/>
  <c r="S339" i="2"/>
  <c r="S403" i="2"/>
  <c r="S467" i="2"/>
  <c r="S531" i="2"/>
  <c r="S595" i="2"/>
  <c r="S628" i="2"/>
  <c r="S660" i="2"/>
  <c r="S686" i="2"/>
  <c r="S694" i="2"/>
  <c r="S702" i="2"/>
  <c r="S710" i="2"/>
  <c r="S718" i="2"/>
  <c r="S726" i="2"/>
  <c r="S734" i="2"/>
  <c r="S742" i="2"/>
  <c r="S750" i="2"/>
  <c r="S758" i="2"/>
  <c r="S766" i="2"/>
  <c r="S774" i="2"/>
  <c r="S782" i="2"/>
  <c r="S790" i="2"/>
  <c r="S798" i="2"/>
  <c r="S806" i="2"/>
  <c r="S814" i="2"/>
  <c r="S822" i="2"/>
  <c r="S830" i="2"/>
  <c r="S838" i="2"/>
  <c r="S846" i="2"/>
  <c r="S854" i="2"/>
  <c r="S862" i="2"/>
  <c r="S870" i="2"/>
  <c r="S878" i="2"/>
  <c r="S886" i="2"/>
  <c r="S894" i="2"/>
  <c r="S902" i="2"/>
  <c r="S910" i="2"/>
  <c r="S918" i="2"/>
  <c r="S926" i="2"/>
  <c r="S934" i="2"/>
  <c r="S942" i="2"/>
  <c r="S950" i="2"/>
  <c r="S958" i="2"/>
  <c r="S966" i="2"/>
  <c r="S974" i="2"/>
  <c r="S982" i="2"/>
  <c r="S990" i="2"/>
  <c r="S998" i="2"/>
  <c r="S1006" i="2"/>
  <c r="S1014" i="2"/>
  <c r="S1022" i="2"/>
  <c r="S1030" i="2"/>
  <c r="S1038" i="2"/>
  <c r="S1046" i="2"/>
  <c r="S1054" i="2"/>
  <c r="S1062" i="2"/>
  <c r="S1070" i="2"/>
  <c r="S1078" i="2"/>
  <c r="S1086" i="2"/>
  <c r="S1094" i="2"/>
  <c r="S1102" i="2"/>
  <c r="S1110" i="2"/>
  <c r="S1118" i="2"/>
  <c r="S1126" i="2"/>
  <c r="S1134" i="2"/>
  <c r="S1142" i="2"/>
  <c r="S1150" i="2"/>
  <c r="S1158" i="2"/>
  <c r="S1166" i="2"/>
  <c r="S1174" i="2"/>
  <c r="S1182" i="2"/>
  <c r="S1190" i="2"/>
  <c r="S1198" i="2"/>
  <c r="S1206" i="2"/>
  <c r="S1214" i="2"/>
  <c r="S1222" i="2"/>
  <c r="S1230" i="2"/>
  <c r="S1238" i="2"/>
  <c r="S1246" i="2"/>
  <c r="S1254" i="2"/>
  <c r="S315" i="2"/>
  <c r="S27" i="2"/>
  <c r="S91" i="2"/>
  <c r="S155" i="2"/>
  <c r="S219" i="2"/>
  <c r="S283" i="2"/>
  <c r="S347" i="2"/>
  <c r="S411" i="2"/>
  <c r="S475" i="2"/>
  <c r="S539" i="2"/>
  <c r="S603" i="2"/>
  <c r="S635" i="2"/>
  <c r="S667" i="2"/>
  <c r="S687" i="2"/>
  <c r="S695" i="2"/>
  <c r="S703" i="2"/>
  <c r="S711" i="2"/>
  <c r="S719" i="2"/>
  <c r="S727" i="2"/>
  <c r="S735" i="2"/>
  <c r="S743" i="2"/>
  <c r="S751" i="2"/>
  <c r="S759" i="2"/>
  <c r="S767" i="2"/>
  <c r="S775" i="2"/>
  <c r="S783" i="2"/>
  <c r="S791" i="2"/>
  <c r="S799" i="2"/>
  <c r="S807" i="2"/>
  <c r="S815" i="2"/>
  <c r="S823" i="2"/>
  <c r="S831" i="2"/>
  <c r="S839" i="2"/>
  <c r="S847" i="2"/>
  <c r="S855" i="2"/>
  <c r="S863" i="2"/>
  <c r="S871" i="2"/>
  <c r="S879" i="2"/>
  <c r="S887" i="2"/>
  <c r="S895" i="2"/>
  <c r="S903" i="2"/>
  <c r="S911" i="2"/>
  <c r="S919" i="2"/>
  <c r="S927" i="2"/>
  <c r="S935" i="2"/>
  <c r="S943" i="2"/>
  <c r="S951" i="2"/>
  <c r="S959" i="2"/>
  <c r="S967" i="2"/>
  <c r="S975" i="2"/>
  <c r="S983" i="2"/>
  <c r="S991" i="2"/>
  <c r="S999" i="2"/>
  <c r="S1007" i="2"/>
  <c r="S1015" i="2"/>
  <c r="S1023" i="2"/>
  <c r="S1031" i="2"/>
  <c r="S1039" i="2"/>
  <c r="S1047" i="2"/>
  <c r="S1055" i="2"/>
  <c r="S1063" i="2"/>
  <c r="S1071" i="2"/>
  <c r="S1079" i="2"/>
  <c r="S1087" i="2"/>
  <c r="S1095" i="2"/>
  <c r="S1103" i="2"/>
  <c r="S1111" i="2"/>
  <c r="S1119" i="2"/>
  <c r="S1127" i="2"/>
  <c r="S1135" i="2"/>
  <c r="S1143" i="2"/>
  <c r="S1151" i="2"/>
  <c r="S1159" i="2"/>
  <c r="S1167" i="2"/>
  <c r="S1175" i="2"/>
  <c r="S1183" i="2"/>
  <c r="S1191" i="2"/>
  <c r="S1199" i="2"/>
  <c r="S1207" i="2"/>
  <c r="S1215" i="2"/>
  <c r="S1223" i="2"/>
  <c r="S1231" i="2"/>
  <c r="S1239" i="2"/>
  <c r="S1247" i="2"/>
  <c r="S1255" i="2"/>
  <c r="S35" i="2"/>
  <c r="S99" i="2"/>
  <c r="S163" i="2"/>
  <c r="S227" i="2"/>
  <c r="S291" i="2"/>
  <c r="S355" i="2"/>
  <c r="S419" i="2"/>
  <c r="S483" i="2"/>
  <c r="S547" i="2"/>
  <c r="S604" i="2"/>
  <c r="S636" i="2"/>
  <c r="S668" i="2"/>
  <c r="S688" i="2"/>
  <c r="S696" i="2"/>
  <c r="S704" i="2"/>
  <c r="S712" i="2"/>
  <c r="S720" i="2"/>
  <c r="S728" i="2"/>
  <c r="S736" i="2"/>
  <c r="S744" i="2"/>
  <c r="S752" i="2"/>
  <c r="S760" i="2"/>
  <c r="S768" i="2"/>
  <c r="S776" i="2"/>
  <c r="S784" i="2"/>
  <c r="S792" i="2"/>
  <c r="S800" i="2"/>
  <c r="S808" i="2"/>
  <c r="S816" i="2"/>
  <c r="S824" i="2"/>
  <c r="S832" i="2"/>
  <c r="S840" i="2"/>
  <c r="S848" i="2"/>
  <c r="S856" i="2"/>
  <c r="S864" i="2"/>
  <c r="S872" i="2"/>
  <c r="S880" i="2"/>
  <c r="S888" i="2"/>
  <c r="S896" i="2"/>
  <c r="S904" i="2"/>
  <c r="S912" i="2"/>
  <c r="S920" i="2"/>
  <c r="S928" i="2"/>
  <c r="S936" i="2"/>
  <c r="S944" i="2"/>
  <c r="S952" i="2"/>
  <c r="S960" i="2"/>
  <c r="S968" i="2"/>
  <c r="S976" i="2"/>
  <c r="S984" i="2"/>
  <c r="S992" i="2"/>
  <c r="S1000" i="2"/>
  <c r="S1008" i="2"/>
  <c r="S1016" i="2"/>
  <c r="S1024" i="2"/>
  <c r="S1032" i="2"/>
  <c r="S1040" i="2"/>
  <c r="S1048" i="2"/>
  <c r="S1056" i="2"/>
  <c r="S1064" i="2"/>
  <c r="S1072" i="2"/>
  <c r="S1080" i="2"/>
  <c r="S1088" i="2"/>
  <c r="S1096" i="2"/>
  <c r="S1104" i="2"/>
  <c r="S1112" i="2"/>
  <c r="S1120" i="2"/>
  <c r="S1128" i="2"/>
  <c r="S1136" i="2"/>
  <c r="S1144" i="2"/>
  <c r="S1152" i="2"/>
  <c r="S1160" i="2"/>
  <c r="S1168" i="2"/>
  <c r="S1176" i="2"/>
  <c r="S1184" i="2"/>
  <c r="S1192" i="2"/>
  <c r="S1200" i="2"/>
  <c r="S1208" i="2"/>
  <c r="S1216" i="2"/>
  <c r="S1224" i="2"/>
  <c r="S1232" i="2"/>
  <c r="S1240" i="2"/>
  <c r="S1248" i="2"/>
  <c r="S1256" i="2"/>
  <c r="S43" i="2"/>
  <c r="S107" i="2"/>
  <c r="S171" i="2"/>
  <c r="S235" i="2"/>
  <c r="S299" i="2"/>
  <c r="S363" i="2"/>
  <c r="S427" i="2"/>
  <c r="S491" i="2"/>
  <c r="S555" i="2"/>
  <c r="S611" i="2"/>
  <c r="S643" i="2"/>
  <c r="S675" i="2"/>
  <c r="S689" i="2"/>
  <c r="S697" i="2"/>
  <c r="S705" i="2"/>
  <c r="S713" i="2"/>
  <c r="S721" i="2"/>
  <c r="S729" i="2"/>
  <c r="S737" i="2"/>
  <c r="S745" i="2"/>
  <c r="S753" i="2"/>
  <c r="S761" i="2"/>
  <c r="S769" i="2"/>
  <c r="S777" i="2"/>
  <c r="S785" i="2"/>
  <c r="S793" i="2"/>
  <c r="S801" i="2"/>
  <c r="S809" i="2"/>
  <c r="S817" i="2"/>
  <c r="S825" i="2"/>
  <c r="S833" i="2"/>
  <c r="S841" i="2"/>
  <c r="S849" i="2"/>
  <c r="S857" i="2"/>
  <c r="S865" i="2"/>
  <c r="S873" i="2"/>
  <c r="S881" i="2"/>
  <c r="S889" i="2"/>
  <c r="S897" i="2"/>
  <c r="S905" i="2"/>
  <c r="S913" i="2"/>
  <c r="S921" i="2"/>
  <c r="S929" i="2"/>
  <c r="S937" i="2"/>
  <c r="S945" i="2"/>
  <c r="S953" i="2"/>
  <c r="S961" i="2"/>
  <c r="S969" i="2"/>
  <c r="S977" i="2"/>
  <c r="S985" i="2"/>
  <c r="S993" i="2"/>
  <c r="S1001" i="2"/>
  <c r="S1009" i="2"/>
  <c r="S1017" i="2"/>
  <c r="S1025" i="2"/>
  <c r="S1033" i="2"/>
  <c r="S1041" i="2"/>
  <c r="S1049" i="2"/>
  <c r="S1057" i="2"/>
  <c r="S1065" i="2"/>
  <c r="S1073" i="2"/>
  <c r="S1081" i="2"/>
  <c r="S1089" i="2"/>
  <c r="S1097" i="2"/>
  <c r="S1105" i="2"/>
  <c r="S1113" i="2"/>
  <c r="S1121" i="2"/>
  <c r="S1129" i="2"/>
  <c r="S1137" i="2"/>
  <c r="S1145" i="2"/>
  <c r="S1153" i="2"/>
  <c r="S1161" i="2"/>
  <c r="S1169" i="2"/>
  <c r="S1177" i="2"/>
  <c r="S1185" i="2"/>
  <c r="S1193" i="2"/>
  <c r="S1201" i="2"/>
  <c r="S1209" i="2"/>
  <c r="S1217" i="2"/>
  <c r="S1225" i="2"/>
  <c r="S1233" i="2"/>
  <c r="S1241" i="2"/>
  <c r="S1249" i="2"/>
  <c r="S1257" i="2"/>
  <c r="S51" i="2"/>
  <c r="S115" i="2"/>
  <c r="S179" i="2"/>
  <c r="S243" i="2"/>
  <c r="S307" i="2"/>
  <c r="S371" i="2"/>
  <c r="S435" i="2"/>
  <c r="S499" i="2"/>
  <c r="S563" i="2"/>
  <c r="S612" i="2"/>
  <c r="S644" i="2"/>
  <c r="S676" i="2"/>
  <c r="S690" i="2"/>
  <c r="S698" i="2"/>
  <c r="S706" i="2"/>
  <c r="S714" i="2"/>
  <c r="S722" i="2"/>
  <c r="S730" i="2"/>
  <c r="S738" i="2"/>
  <c r="S746" i="2"/>
  <c r="S754" i="2"/>
  <c r="S762" i="2"/>
  <c r="S770" i="2"/>
  <c r="S778" i="2"/>
  <c r="S786" i="2"/>
  <c r="S794" i="2"/>
  <c r="S802" i="2"/>
  <c r="S810" i="2"/>
  <c r="S818" i="2"/>
  <c r="S826" i="2"/>
  <c r="S834" i="2"/>
  <c r="S842" i="2"/>
  <c r="S850" i="2"/>
  <c r="S858" i="2"/>
  <c r="S866" i="2"/>
  <c r="S874" i="2"/>
  <c r="S882" i="2"/>
  <c r="S890" i="2"/>
  <c r="S898" i="2"/>
  <c r="S906" i="2"/>
  <c r="S914" i="2"/>
  <c r="S922" i="2"/>
  <c r="S930" i="2"/>
  <c r="S938" i="2"/>
  <c r="S946" i="2"/>
  <c r="S954" i="2"/>
  <c r="S962" i="2"/>
  <c r="S970" i="2"/>
  <c r="S978" i="2"/>
  <c r="S986" i="2"/>
  <c r="S994" i="2"/>
  <c r="S1002" i="2"/>
  <c r="S1010" i="2"/>
  <c r="S1018" i="2"/>
  <c r="S1026" i="2"/>
  <c r="S1034" i="2"/>
  <c r="S1042" i="2"/>
  <c r="S1050" i="2"/>
  <c r="S1058" i="2"/>
  <c r="S1066" i="2"/>
  <c r="S1074" i="2"/>
  <c r="S1082" i="2"/>
  <c r="S1090" i="2"/>
  <c r="S1098" i="2"/>
  <c r="S1106" i="2"/>
  <c r="S1114" i="2"/>
  <c r="S1122" i="2"/>
  <c r="S1130" i="2"/>
  <c r="S1138" i="2"/>
  <c r="S1146" i="2"/>
  <c r="S1154" i="2"/>
  <c r="S1162" i="2"/>
  <c r="S1170" i="2"/>
  <c r="S1178" i="2"/>
  <c r="S1186" i="2"/>
  <c r="S1194" i="2"/>
  <c r="S1202" i="2"/>
  <c r="S1210" i="2"/>
  <c r="S1218" i="2"/>
  <c r="S1226" i="2"/>
  <c r="S1234" i="2"/>
  <c r="S1242" i="2"/>
  <c r="S1250" i="2"/>
  <c r="S1258" i="2"/>
  <c r="V53" i="1" s="1"/>
  <c r="AC9" i="2" s="1"/>
  <c r="S67" i="2"/>
  <c r="S131" i="2"/>
  <c r="S195" i="2"/>
  <c r="S259" i="2"/>
  <c r="S323" i="2"/>
  <c r="S387" i="2"/>
  <c r="S451" i="2"/>
  <c r="S515" i="2"/>
  <c r="S579" i="2"/>
  <c r="S620" i="2"/>
  <c r="S652" i="2"/>
  <c r="S684" i="2"/>
  <c r="S692" i="2"/>
  <c r="S700" i="2"/>
  <c r="S708" i="2"/>
  <c r="S716" i="2"/>
  <c r="S724" i="2"/>
  <c r="S732" i="2"/>
  <c r="S740" i="2"/>
  <c r="S748" i="2"/>
  <c r="S756" i="2"/>
  <c r="S764" i="2"/>
  <c r="S772" i="2"/>
  <c r="S780" i="2"/>
  <c r="S788" i="2"/>
  <c r="S796" i="2"/>
  <c r="S804" i="2"/>
  <c r="S812" i="2"/>
  <c r="S820" i="2"/>
  <c r="S828" i="2"/>
  <c r="S836" i="2"/>
  <c r="S844" i="2"/>
  <c r="S852" i="2"/>
  <c r="S860" i="2"/>
  <c r="S868" i="2"/>
  <c r="S876" i="2"/>
  <c r="S884" i="2"/>
  <c r="S892" i="2"/>
  <c r="S900" i="2"/>
  <c r="S908" i="2"/>
  <c r="S916" i="2"/>
  <c r="S924" i="2"/>
  <c r="S932" i="2"/>
  <c r="S940" i="2"/>
  <c r="S948" i="2"/>
  <c r="S956" i="2"/>
  <c r="S964" i="2"/>
  <c r="S972" i="2"/>
  <c r="S980" i="2"/>
  <c r="S988" i="2"/>
  <c r="S996" i="2"/>
  <c r="S1004" i="2"/>
  <c r="S1012" i="2"/>
  <c r="S1020" i="2"/>
  <c r="S1028" i="2"/>
  <c r="S1036" i="2"/>
  <c r="S1044" i="2"/>
  <c r="S1052" i="2"/>
  <c r="S1060" i="2"/>
  <c r="S1068" i="2"/>
  <c r="S1076" i="2"/>
  <c r="S1084" i="2"/>
  <c r="S1092" i="2"/>
  <c r="S1100" i="2"/>
  <c r="S1108" i="2"/>
  <c r="S1116" i="2"/>
  <c r="S1124" i="2"/>
  <c r="S1132" i="2"/>
  <c r="S1140" i="2"/>
  <c r="S1148" i="2"/>
  <c r="S1156" i="2"/>
  <c r="S1164" i="2"/>
  <c r="S1172" i="2"/>
  <c r="S1180" i="2"/>
  <c r="S1188" i="2"/>
  <c r="S1196" i="2"/>
  <c r="S1204" i="2"/>
  <c r="S1212" i="2"/>
  <c r="S1220" i="2"/>
  <c r="S1228" i="2"/>
  <c r="S1236" i="2"/>
  <c r="S1244" i="2"/>
  <c r="S1252" i="2"/>
  <c r="S59" i="2"/>
  <c r="S123" i="2"/>
  <c r="S683" i="2"/>
  <c r="S747" i="2"/>
  <c r="S811" i="2"/>
  <c r="S875" i="2"/>
  <c r="S939" i="2"/>
  <c r="S1003" i="2"/>
  <c r="S1067" i="2"/>
  <c r="S1131" i="2"/>
  <c r="S1195" i="2"/>
  <c r="S787" i="2"/>
  <c r="S859" i="2"/>
  <c r="S187" i="2"/>
  <c r="S691" i="2"/>
  <c r="S755" i="2"/>
  <c r="S819" i="2"/>
  <c r="S883" i="2"/>
  <c r="S947" i="2"/>
  <c r="S1011" i="2"/>
  <c r="S1075" i="2"/>
  <c r="S1139" i="2"/>
  <c r="S1203" i="2"/>
  <c r="S723" i="2"/>
  <c r="S795" i="2"/>
  <c r="S379" i="2"/>
  <c r="S699" i="2"/>
  <c r="S763" i="2"/>
  <c r="S827" i="2"/>
  <c r="S891" i="2"/>
  <c r="S955" i="2"/>
  <c r="S1019" i="2"/>
  <c r="S1083" i="2"/>
  <c r="S1147" i="2"/>
  <c r="S1211" i="2"/>
  <c r="S571" i="2"/>
  <c r="S987" i="2"/>
  <c r="S867" i="2"/>
  <c r="S443" i="2"/>
  <c r="S707" i="2"/>
  <c r="S771" i="2"/>
  <c r="S835" i="2"/>
  <c r="S899" i="2"/>
  <c r="S963" i="2"/>
  <c r="S1027" i="2"/>
  <c r="S1091" i="2"/>
  <c r="S1155" i="2"/>
  <c r="S1219" i="2"/>
  <c r="S851" i="2"/>
  <c r="S1235" i="2"/>
  <c r="S731" i="2"/>
  <c r="S1051" i="2"/>
  <c r="S1179" i="2"/>
  <c r="S739" i="2"/>
  <c r="S507" i="2"/>
  <c r="S715" i="2"/>
  <c r="S779" i="2"/>
  <c r="S843" i="2"/>
  <c r="S907" i="2"/>
  <c r="S971" i="2"/>
  <c r="S1035" i="2"/>
  <c r="S1099" i="2"/>
  <c r="S1163" i="2"/>
  <c r="S1227" i="2"/>
  <c r="S915" i="2"/>
  <c r="S619" i="2"/>
  <c r="S1115" i="2"/>
  <c r="S1243" i="2"/>
  <c r="S651" i="2"/>
  <c r="S979" i="2"/>
  <c r="S1043" i="2"/>
  <c r="S1107" i="2"/>
  <c r="S1171" i="2"/>
  <c r="S923" i="2"/>
  <c r="S803" i="2"/>
  <c r="S931" i="2"/>
  <c r="S995" i="2"/>
  <c r="S1059" i="2"/>
  <c r="S1123" i="2"/>
  <c r="S1187" i="2"/>
  <c r="S1251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189" i="2"/>
  <c r="R197" i="2"/>
  <c r="R205" i="2"/>
  <c r="R213" i="2"/>
  <c r="R221" i="2"/>
  <c r="R229" i="2"/>
  <c r="R237" i="2"/>
  <c r="R245" i="2"/>
  <c r="R253" i="2"/>
  <c r="R261" i="2"/>
  <c r="R269" i="2"/>
  <c r="R277" i="2"/>
  <c r="R285" i="2"/>
  <c r="R293" i="2"/>
  <c r="R301" i="2"/>
  <c r="R309" i="2"/>
  <c r="R317" i="2"/>
  <c r="R325" i="2"/>
  <c r="R333" i="2"/>
  <c r="R341" i="2"/>
  <c r="R349" i="2"/>
  <c r="R357" i="2"/>
  <c r="R365" i="2"/>
  <c r="R373" i="2"/>
  <c r="R381" i="2"/>
  <c r="R389" i="2"/>
  <c r="R397" i="2"/>
  <c r="R405" i="2"/>
  <c r="R413" i="2"/>
  <c r="R421" i="2"/>
  <c r="R429" i="2"/>
  <c r="R437" i="2"/>
  <c r="R445" i="2"/>
  <c r="R453" i="2"/>
  <c r="R461" i="2"/>
  <c r="R469" i="2"/>
  <c r="R477" i="2"/>
  <c r="R485" i="2"/>
  <c r="R493" i="2"/>
  <c r="R501" i="2"/>
  <c r="R509" i="2"/>
  <c r="R517" i="2"/>
  <c r="R525" i="2"/>
  <c r="R533" i="2"/>
  <c r="R541" i="2"/>
  <c r="R549" i="2"/>
  <c r="R557" i="2"/>
  <c r="R565" i="2"/>
  <c r="R573" i="2"/>
  <c r="R581" i="2"/>
  <c r="R589" i="2"/>
  <c r="R597" i="2"/>
  <c r="R605" i="2"/>
  <c r="R613" i="2"/>
  <c r="R621" i="2"/>
  <c r="R629" i="2"/>
  <c r="R637" i="2"/>
  <c r="R645" i="2"/>
  <c r="R653" i="2"/>
  <c r="R661" i="2"/>
  <c r="R669" i="2"/>
  <c r="R677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254" i="2"/>
  <c r="R262" i="2"/>
  <c r="R270" i="2"/>
  <c r="R278" i="2"/>
  <c r="R286" i="2"/>
  <c r="R294" i="2"/>
  <c r="R302" i="2"/>
  <c r="R310" i="2"/>
  <c r="R318" i="2"/>
  <c r="R326" i="2"/>
  <c r="R334" i="2"/>
  <c r="R342" i="2"/>
  <c r="R350" i="2"/>
  <c r="R358" i="2"/>
  <c r="R366" i="2"/>
  <c r="R374" i="2"/>
  <c r="R382" i="2"/>
  <c r="R390" i="2"/>
  <c r="R398" i="2"/>
  <c r="R406" i="2"/>
  <c r="R414" i="2"/>
  <c r="R422" i="2"/>
  <c r="R430" i="2"/>
  <c r="R438" i="2"/>
  <c r="R446" i="2"/>
  <c r="R454" i="2"/>
  <c r="R462" i="2"/>
  <c r="R470" i="2"/>
  <c r="R478" i="2"/>
  <c r="R486" i="2"/>
  <c r="R494" i="2"/>
  <c r="R502" i="2"/>
  <c r="R510" i="2"/>
  <c r="R518" i="2"/>
  <c r="R526" i="2"/>
  <c r="R534" i="2"/>
  <c r="R542" i="2"/>
  <c r="R550" i="2"/>
  <c r="R558" i="2"/>
  <c r="R566" i="2"/>
  <c r="R574" i="2"/>
  <c r="R582" i="2"/>
  <c r="R590" i="2"/>
  <c r="R598" i="2"/>
  <c r="R606" i="2"/>
  <c r="R614" i="2"/>
  <c r="R622" i="2"/>
  <c r="R630" i="2"/>
  <c r="R638" i="2"/>
  <c r="R646" i="2"/>
  <c r="R654" i="2"/>
  <c r="R662" i="2"/>
  <c r="R670" i="2"/>
  <c r="R678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575" i="2"/>
  <c r="R583" i="2"/>
  <c r="R591" i="2"/>
  <c r="R599" i="2"/>
  <c r="R607" i="2"/>
  <c r="R615" i="2"/>
  <c r="R623" i="2"/>
  <c r="R631" i="2"/>
  <c r="R639" i="2"/>
  <c r="R647" i="2"/>
  <c r="R655" i="2"/>
  <c r="R663" i="2"/>
  <c r="R671" i="2"/>
  <c r="R679" i="2"/>
  <c r="R8" i="2"/>
  <c r="R9" i="2"/>
  <c r="R10" i="2"/>
  <c r="R18" i="2"/>
  <c r="R26" i="2"/>
  <c r="R34" i="2"/>
  <c r="R42" i="2"/>
  <c r="R50" i="2"/>
  <c r="R58" i="2"/>
  <c r="R66" i="2"/>
  <c r="R74" i="2"/>
  <c r="R82" i="2"/>
  <c r="R90" i="2"/>
  <c r="R98" i="2"/>
  <c r="R106" i="2"/>
  <c r="R114" i="2"/>
  <c r="R122" i="2"/>
  <c r="R130" i="2"/>
  <c r="R138" i="2"/>
  <c r="R146" i="2"/>
  <c r="R154" i="2"/>
  <c r="R162" i="2"/>
  <c r="R170" i="2"/>
  <c r="R178" i="2"/>
  <c r="R186" i="2"/>
  <c r="R194" i="2"/>
  <c r="R202" i="2"/>
  <c r="R210" i="2"/>
  <c r="R218" i="2"/>
  <c r="R226" i="2"/>
  <c r="R234" i="2"/>
  <c r="R242" i="2"/>
  <c r="R250" i="2"/>
  <c r="R258" i="2"/>
  <c r="R266" i="2"/>
  <c r="R274" i="2"/>
  <c r="R282" i="2"/>
  <c r="R290" i="2"/>
  <c r="R298" i="2"/>
  <c r="R306" i="2"/>
  <c r="R314" i="2"/>
  <c r="R322" i="2"/>
  <c r="R330" i="2"/>
  <c r="R338" i="2"/>
  <c r="R346" i="2"/>
  <c r="R354" i="2"/>
  <c r="R362" i="2"/>
  <c r="R370" i="2"/>
  <c r="R378" i="2"/>
  <c r="R386" i="2"/>
  <c r="R394" i="2"/>
  <c r="R402" i="2"/>
  <c r="R410" i="2"/>
  <c r="R418" i="2"/>
  <c r="R426" i="2"/>
  <c r="R434" i="2"/>
  <c r="R442" i="2"/>
  <c r="R450" i="2"/>
  <c r="R458" i="2"/>
  <c r="R466" i="2"/>
  <c r="R474" i="2"/>
  <c r="R482" i="2"/>
  <c r="R490" i="2"/>
  <c r="R498" i="2"/>
  <c r="R506" i="2"/>
  <c r="R514" i="2"/>
  <c r="R522" i="2"/>
  <c r="R530" i="2"/>
  <c r="R538" i="2"/>
  <c r="R546" i="2"/>
  <c r="R554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276" i="2"/>
  <c r="R284" i="2"/>
  <c r="R292" i="2"/>
  <c r="R300" i="2"/>
  <c r="R308" i="2"/>
  <c r="R316" i="2"/>
  <c r="R324" i="2"/>
  <c r="R332" i="2"/>
  <c r="R340" i="2"/>
  <c r="R348" i="2"/>
  <c r="R356" i="2"/>
  <c r="R364" i="2"/>
  <c r="R372" i="2"/>
  <c r="R380" i="2"/>
  <c r="R388" i="2"/>
  <c r="R396" i="2"/>
  <c r="R404" i="2"/>
  <c r="R412" i="2"/>
  <c r="R420" i="2"/>
  <c r="R428" i="2"/>
  <c r="R436" i="2"/>
  <c r="R444" i="2"/>
  <c r="R452" i="2"/>
  <c r="R460" i="2"/>
  <c r="R468" i="2"/>
  <c r="R476" i="2"/>
  <c r="R484" i="2"/>
  <c r="R492" i="2"/>
  <c r="R500" i="2"/>
  <c r="R508" i="2"/>
  <c r="R516" i="2"/>
  <c r="R524" i="2"/>
  <c r="R17" i="2"/>
  <c r="R40" i="2"/>
  <c r="R59" i="2"/>
  <c r="R81" i="2"/>
  <c r="R104" i="2"/>
  <c r="R123" i="2"/>
  <c r="R145" i="2"/>
  <c r="R168" i="2"/>
  <c r="R187" i="2"/>
  <c r="R209" i="2"/>
  <c r="R232" i="2"/>
  <c r="R251" i="2"/>
  <c r="R273" i="2"/>
  <c r="R296" i="2"/>
  <c r="R315" i="2"/>
  <c r="R337" i="2"/>
  <c r="R360" i="2"/>
  <c r="R379" i="2"/>
  <c r="R401" i="2"/>
  <c r="R424" i="2"/>
  <c r="R443" i="2"/>
  <c r="R465" i="2"/>
  <c r="R488" i="2"/>
  <c r="R507" i="2"/>
  <c r="R529" i="2"/>
  <c r="R545" i="2"/>
  <c r="R561" i="2"/>
  <c r="R572" i="2"/>
  <c r="R586" i="2"/>
  <c r="R600" i="2"/>
  <c r="R611" i="2"/>
  <c r="R625" i="2"/>
  <c r="R636" i="2"/>
  <c r="R650" i="2"/>
  <c r="R664" i="2"/>
  <c r="R675" i="2"/>
  <c r="R686" i="2"/>
  <c r="R694" i="2"/>
  <c r="R702" i="2"/>
  <c r="R710" i="2"/>
  <c r="R718" i="2"/>
  <c r="R726" i="2"/>
  <c r="R734" i="2"/>
  <c r="R742" i="2"/>
  <c r="R750" i="2"/>
  <c r="R758" i="2"/>
  <c r="R766" i="2"/>
  <c r="R774" i="2"/>
  <c r="R782" i="2"/>
  <c r="R790" i="2"/>
  <c r="R798" i="2"/>
  <c r="R806" i="2"/>
  <c r="R814" i="2"/>
  <c r="R822" i="2"/>
  <c r="R830" i="2"/>
  <c r="R838" i="2"/>
  <c r="R846" i="2"/>
  <c r="R854" i="2"/>
  <c r="R862" i="2"/>
  <c r="R870" i="2"/>
  <c r="R878" i="2"/>
  <c r="R886" i="2"/>
  <c r="R894" i="2"/>
  <c r="R902" i="2"/>
  <c r="R910" i="2"/>
  <c r="R918" i="2"/>
  <c r="R926" i="2"/>
  <c r="R934" i="2"/>
  <c r="R942" i="2"/>
  <c r="R950" i="2"/>
  <c r="R958" i="2"/>
  <c r="R966" i="2"/>
  <c r="R974" i="2"/>
  <c r="R982" i="2"/>
  <c r="R990" i="2"/>
  <c r="R998" i="2"/>
  <c r="R1006" i="2"/>
  <c r="R1014" i="2"/>
  <c r="R1022" i="2"/>
  <c r="R1030" i="2"/>
  <c r="R1038" i="2"/>
  <c r="R1046" i="2"/>
  <c r="R1054" i="2"/>
  <c r="R1062" i="2"/>
  <c r="R1070" i="2"/>
  <c r="R19" i="2"/>
  <c r="R41" i="2"/>
  <c r="R64" i="2"/>
  <c r="R83" i="2"/>
  <c r="R105" i="2"/>
  <c r="R128" i="2"/>
  <c r="R147" i="2"/>
  <c r="R169" i="2"/>
  <c r="R192" i="2"/>
  <c r="R211" i="2"/>
  <c r="R233" i="2"/>
  <c r="R256" i="2"/>
  <c r="R275" i="2"/>
  <c r="R297" i="2"/>
  <c r="R320" i="2"/>
  <c r="R339" i="2"/>
  <c r="R361" i="2"/>
  <c r="R384" i="2"/>
  <c r="R403" i="2"/>
  <c r="R425" i="2"/>
  <c r="R448" i="2"/>
  <c r="R467" i="2"/>
  <c r="R489" i="2"/>
  <c r="R512" i="2"/>
  <c r="R531" i="2"/>
  <c r="R547" i="2"/>
  <c r="R562" i="2"/>
  <c r="R576" i="2"/>
  <c r="R587" i="2"/>
  <c r="R601" i="2"/>
  <c r="R612" i="2"/>
  <c r="R626" i="2"/>
  <c r="R640" i="2"/>
  <c r="R651" i="2"/>
  <c r="R665" i="2"/>
  <c r="R676" i="2"/>
  <c r="R687" i="2"/>
  <c r="R695" i="2"/>
  <c r="R703" i="2"/>
  <c r="R711" i="2"/>
  <c r="R719" i="2"/>
  <c r="R727" i="2"/>
  <c r="R735" i="2"/>
  <c r="R743" i="2"/>
  <c r="R751" i="2"/>
  <c r="R759" i="2"/>
  <c r="R767" i="2"/>
  <c r="R775" i="2"/>
  <c r="R783" i="2"/>
  <c r="R791" i="2"/>
  <c r="R799" i="2"/>
  <c r="R807" i="2"/>
  <c r="R815" i="2"/>
  <c r="R823" i="2"/>
  <c r="R831" i="2"/>
  <c r="R839" i="2"/>
  <c r="R847" i="2"/>
  <c r="R855" i="2"/>
  <c r="R863" i="2"/>
  <c r="R871" i="2"/>
  <c r="R879" i="2"/>
  <c r="R887" i="2"/>
  <c r="R895" i="2"/>
  <c r="R903" i="2"/>
  <c r="R911" i="2"/>
  <c r="R919" i="2"/>
  <c r="R927" i="2"/>
  <c r="R935" i="2"/>
  <c r="R943" i="2"/>
  <c r="R951" i="2"/>
  <c r="R959" i="2"/>
  <c r="R967" i="2"/>
  <c r="R975" i="2"/>
  <c r="R983" i="2"/>
  <c r="R991" i="2"/>
  <c r="R999" i="2"/>
  <c r="R1007" i="2"/>
  <c r="R1015" i="2"/>
  <c r="R1023" i="2"/>
  <c r="R1031" i="2"/>
  <c r="R1039" i="2"/>
  <c r="R1047" i="2"/>
  <c r="R1055" i="2"/>
  <c r="R1063" i="2"/>
  <c r="R1071" i="2"/>
  <c r="R24" i="2"/>
  <c r="R43" i="2"/>
  <c r="R65" i="2"/>
  <c r="R88" i="2"/>
  <c r="R107" i="2"/>
  <c r="R129" i="2"/>
  <c r="R152" i="2"/>
  <c r="R171" i="2"/>
  <c r="R193" i="2"/>
  <c r="R216" i="2"/>
  <c r="R235" i="2"/>
  <c r="R257" i="2"/>
  <c r="R280" i="2"/>
  <c r="R299" i="2"/>
  <c r="R321" i="2"/>
  <c r="R344" i="2"/>
  <c r="R363" i="2"/>
  <c r="R385" i="2"/>
  <c r="R408" i="2"/>
  <c r="R427" i="2"/>
  <c r="R449" i="2"/>
  <c r="R472" i="2"/>
  <c r="R491" i="2"/>
  <c r="R513" i="2"/>
  <c r="R532" i="2"/>
  <c r="R548" i="2"/>
  <c r="R563" i="2"/>
  <c r="R577" i="2"/>
  <c r="R588" i="2"/>
  <c r="R602" i="2"/>
  <c r="R616" i="2"/>
  <c r="R627" i="2"/>
  <c r="R641" i="2"/>
  <c r="R652" i="2"/>
  <c r="R666" i="2"/>
  <c r="R680" i="2"/>
  <c r="R688" i="2"/>
  <c r="R696" i="2"/>
  <c r="R704" i="2"/>
  <c r="R712" i="2"/>
  <c r="R720" i="2"/>
  <c r="R728" i="2"/>
  <c r="R736" i="2"/>
  <c r="R744" i="2"/>
  <c r="R752" i="2"/>
  <c r="R760" i="2"/>
  <c r="R768" i="2"/>
  <c r="R776" i="2"/>
  <c r="R784" i="2"/>
  <c r="R792" i="2"/>
  <c r="R800" i="2"/>
  <c r="R808" i="2"/>
  <c r="R816" i="2"/>
  <c r="R824" i="2"/>
  <c r="R832" i="2"/>
  <c r="R840" i="2"/>
  <c r="R848" i="2"/>
  <c r="R856" i="2"/>
  <c r="R864" i="2"/>
  <c r="R872" i="2"/>
  <c r="R880" i="2"/>
  <c r="R888" i="2"/>
  <c r="R896" i="2"/>
  <c r="R904" i="2"/>
  <c r="R912" i="2"/>
  <c r="R920" i="2"/>
  <c r="R928" i="2"/>
  <c r="R936" i="2"/>
  <c r="R25" i="2"/>
  <c r="R48" i="2"/>
  <c r="R67" i="2"/>
  <c r="R89" i="2"/>
  <c r="R112" i="2"/>
  <c r="R131" i="2"/>
  <c r="R153" i="2"/>
  <c r="R176" i="2"/>
  <c r="R195" i="2"/>
  <c r="R217" i="2"/>
  <c r="R240" i="2"/>
  <c r="R259" i="2"/>
  <c r="R281" i="2"/>
  <c r="R304" i="2"/>
  <c r="R323" i="2"/>
  <c r="R345" i="2"/>
  <c r="R368" i="2"/>
  <c r="R387" i="2"/>
  <c r="R409" i="2"/>
  <c r="R432" i="2"/>
  <c r="R451" i="2"/>
  <c r="R473" i="2"/>
  <c r="R496" i="2"/>
  <c r="R515" i="2"/>
  <c r="R536" i="2"/>
  <c r="R552" i="2"/>
  <c r="R564" i="2"/>
  <c r="R578" i="2"/>
  <c r="R592" i="2"/>
  <c r="R603" i="2"/>
  <c r="R617" i="2"/>
  <c r="R628" i="2"/>
  <c r="R642" i="2"/>
  <c r="R656" i="2"/>
  <c r="R667" i="2"/>
  <c r="R681" i="2"/>
  <c r="R689" i="2"/>
  <c r="R697" i="2"/>
  <c r="R705" i="2"/>
  <c r="R713" i="2"/>
  <c r="R721" i="2"/>
  <c r="R729" i="2"/>
  <c r="R737" i="2"/>
  <c r="R745" i="2"/>
  <c r="R753" i="2"/>
  <c r="R761" i="2"/>
  <c r="R769" i="2"/>
  <c r="R777" i="2"/>
  <c r="R785" i="2"/>
  <c r="R793" i="2"/>
  <c r="R801" i="2"/>
  <c r="R809" i="2"/>
  <c r="R817" i="2"/>
  <c r="R825" i="2"/>
  <c r="R833" i="2"/>
  <c r="R841" i="2"/>
  <c r="R849" i="2"/>
  <c r="R857" i="2"/>
  <c r="R865" i="2"/>
  <c r="R873" i="2"/>
  <c r="R881" i="2"/>
  <c r="R889" i="2"/>
  <c r="R897" i="2"/>
  <c r="R32" i="2"/>
  <c r="R51" i="2"/>
  <c r="R73" i="2"/>
  <c r="R96" i="2"/>
  <c r="R115" i="2"/>
  <c r="R137" i="2"/>
  <c r="R160" i="2"/>
  <c r="R179" i="2"/>
  <c r="R201" i="2"/>
  <c r="R224" i="2"/>
  <c r="R243" i="2"/>
  <c r="R265" i="2"/>
  <c r="R288" i="2"/>
  <c r="R307" i="2"/>
  <c r="R329" i="2"/>
  <c r="R352" i="2"/>
  <c r="R371" i="2"/>
  <c r="R393" i="2"/>
  <c r="R416" i="2"/>
  <c r="R435" i="2"/>
  <c r="R457" i="2"/>
  <c r="R480" i="2"/>
  <c r="R499" i="2"/>
  <c r="R521" i="2"/>
  <c r="R539" i="2"/>
  <c r="R555" i="2"/>
  <c r="R569" i="2"/>
  <c r="R580" i="2"/>
  <c r="R594" i="2"/>
  <c r="R608" i="2"/>
  <c r="R619" i="2"/>
  <c r="R633" i="2"/>
  <c r="R644" i="2"/>
  <c r="R658" i="2"/>
  <c r="R672" i="2"/>
  <c r="R683" i="2"/>
  <c r="R691" i="2"/>
  <c r="R699" i="2"/>
  <c r="R707" i="2"/>
  <c r="R715" i="2"/>
  <c r="R723" i="2"/>
  <c r="R731" i="2"/>
  <c r="R739" i="2"/>
  <c r="R747" i="2"/>
  <c r="R755" i="2"/>
  <c r="R763" i="2"/>
  <c r="R11" i="2"/>
  <c r="R72" i="2"/>
  <c r="R121" i="2"/>
  <c r="R184" i="2"/>
  <c r="R241" i="2"/>
  <c r="R291" i="2"/>
  <c r="R353" i="2"/>
  <c r="R411" i="2"/>
  <c r="R464" i="2"/>
  <c r="R523" i="2"/>
  <c r="R568" i="2"/>
  <c r="R596" i="2"/>
  <c r="R634" i="2"/>
  <c r="R668" i="2"/>
  <c r="R693" i="2"/>
  <c r="R716" i="2"/>
  <c r="R738" i="2"/>
  <c r="R757" i="2"/>
  <c r="R778" i="2"/>
  <c r="R794" i="2"/>
  <c r="R810" i="2"/>
  <c r="R842" i="2"/>
  <c r="R858" i="2"/>
  <c r="R874" i="2"/>
  <c r="R890" i="2"/>
  <c r="R905" i="2"/>
  <c r="R916" i="2"/>
  <c r="R930" i="2"/>
  <c r="R941" i="2"/>
  <c r="R953" i="2"/>
  <c r="R963" i="2"/>
  <c r="R973" i="2"/>
  <c r="R985" i="2"/>
  <c r="R995" i="2"/>
  <c r="R1005" i="2"/>
  <c r="R1017" i="2"/>
  <c r="R1027" i="2"/>
  <c r="R1037" i="2"/>
  <c r="R1049" i="2"/>
  <c r="R1059" i="2"/>
  <c r="R1069" i="2"/>
  <c r="R1079" i="2"/>
  <c r="R1087" i="2"/>
  <c r="R1095" i="2"/>
  <c r="R1103" i="2"/>
  <c r="R1111" i="2"/>
  <c r="R1119" i="2"/>
  <c r="R1127" i="2"/>
  <c r="R1135" i="2"/>
  <c r="R1143" i="2"/>
  <c r="R1151" i="2"/>
  <c r="R1159" i="2"/>
  <c r="R1167" i="2"/>
  <c r="R1175" i="2"/>
  <c r="R1183" i="2"/>
  <c r="R1191" i="2"/>
  <c r="R1199" i="2"/>
  <c r="R1207" i="2"/>
  <c r="R1215" i="2"/>
  <c r="R1223" i="2"/>
  <c r="R1231" i="2"/>
  <c r="R1239" i="2"/>
  <c r="R1247" i="2"/>
  <c r="R1255" i="2"/>
  <c r="R16" i="2"/>
  <c r="R75" i="2"/>
  <c r="R136" i="2"/>
  <c r="R185" i="2"/>
  <c r="R248" i="2"/>
  <c r="R305" i="2"/>
  <c r="R355" i="2"/>
  <c r="R417" i="2"/>
  <c r="R475" i="2"/>
  <c r="R528" i="2"/>
  <c r="R570" i="2"/>
  <c r="R604" i="2"/>
  <c r="R635" i="2"/>
  <c r="R673" i="2"/>
  <c r="R698" i="2"/>
  <c r="R717" i="2"/>
  <c r="R740" i="2"/>
  <c r="R762" i="2"/>
  <c r="R779" i="2"/>
  <c r="R795" i="2"/>
  <c r="R811" i="2"/>
  <c r="R827" i="2"/>
  <c r="R843" i="2"/>
  <c r="R859" i="2"/>
  <c r="R875" i="2"/>
  <c r="R891" i="2"/>
  <c r="R906" i="2"/>
  <c r="R917" i="2"/>
  <c r="R931" i="2"/>
  <c r="R944" i="2"/>
  <c r="R954" i="2"/>
  <c r="R964" i="2"/>
  <c r="R976" i="2"/>
  <c r="R986" i="2"/>
  <c r="R996" i="2"/>
  <c r="R1008" i="2"/>
  <c r="R1018" i="2"/>
  <c r="R1028" i="2"/>
  <c r="R1040" i="2"/>
  <c r="R1050" i="2"/>
  <c r="R1060" i="2"/>
  <c r="R1072" i="2"/>
  <c r="R1080" i="2"/>
  <c r="R1088" i="2"/>
  <c r="R1096" i="2"/>
  <c r="R1104" i="2"/>
  <c r="R1112" i="2"/>
  <c r="R1120" i="2"/>
  <c r="R1128" i="2"/>
  <c r="R1136" i="2"/>
  <c r="R1144" i="2"/>
  <c r="R1152" i="2"/>
  <c r="R1160" i="2"/>
  <c r="R1168" i="2"/>
  <c r="R1176" i="2"/>
  <c r="R1184" i="2"/>
  <c r="R1192" i="2"/>
  <c r="R1200" i="2"/>
  <c r="R1208" i="2"/>
  <c r="R1216" i="2"/>
  <c r="R1224" i="2"/>
  <c r="R1232" i="2"/>
  <c r="R1240" i="2"/>
  <c r="R1248" i="2"/>
  <c r="R1256" i="2"/>
  <c r="R27" i="2"/>
  <c r="R80" i="2"/>
  <c r="R139" i="2"/>
  <c r="R200" i="2"/>
  <c r="R249" i="2"/>
  <c r="R312" i="2"/>
  <c r="R369" i="2"/>
  <c r="R419" i="2"/>
  <c r="R481" i="2"/>
  <c r="R537" i="2"/>
  <c r="R571" i="2"/>
  <c r="R609" i="2"/>
  <c r="R643" i="2"/>
  <c r="R674" i="2"/>
  <c r="R700" i="2"/>
  <c r="R722" i="2"/>
  <c r="R741" i="2"/>
  <c r="R764" i="2"/>
  <c r="R780" i="2"/>
  <c r="R796" i="2"/>
  <c r="R812" i="2"/>
  <c r="R828" i="2"/>
  <c r="R844" i="2"/>
  <c r="R860" i="2"/>
  <c r="R876" i="2"/>
  <c r="R892" i="2"/>
  <c r="R907" i="2"/>
  <c r="R921" i="2"/>
  <c r="R932" i="2"/>
  <c r="R945" i="2"/>
  <c r="R955" i="2"/>
  <c r="R965" i="2"/>
  <c r="R977" i="2"/>
  <c r="R987" i="2"/>
  <c r="R997" i="2"/>
  <c r="R1009" i="2"/>
  <c r="R1019" i="2"/>
  <c r="R1029" i="2"/>
  <c r="R1041" i="2"/>
  <c r="R1051" i="2"/>
  <c r="R1061" i="2"/>
  <c r="R1073" i="2"/>
  <c r="R1081" i="2"/>
  <c r="R1089" i="2"/>
  <c r="R1097" i="2"/>
  <c r="R1105" i="2"/>
  <c r="R1113" i="2"/>
  <c r="R1121" i="2"/>
  <c r="R1129" i="2"/>
  <c r="R1137" i="2"/>
  <c r="R1145" i="2"/>
  <c r="R1153" i="2"/>
  <c r="R1161" i="2"/>
  <c r="R1169" i="2"/>
  <c r="R1177" i="2"/>
  <c r="R1185" i="2"/>
  <c r="R1193" i="2"/>
  <c r="R1201" i="2"/>
  <c r="R1209" i="2"/>
  <c r="R1217" i="2"/>
  <c r="R1225" i="2"/>
  <c r="R1233" i="2"/>
  <c r="R1241" i="2"/>
  <c r="R1249" i="2"/>
  <c r="R1257" i="2"/>
  <c r="R225" i="2"/>
  <c r="R690" i="2"/>
  <c r="R820" i="2"/>
  <c r="R914" i="2"/>
  <c r="R981" i="2"/>
  <c r="R1025" i="2"/>
  <c r="R1067" i="2"/>
  <c r="R1109" i="2"/>
  <c r="R1133" i="2"/>
  <c r="R1149" i="2"/>
  <c r="R1173" i="2"/>
  <c r="R1205" i="2"/>
  <c r="R1237" i="2"/>
  <c r="R33" i="2"/>
  <c r="R91" i="2"/>
  <c r="R144" i="2"/>
  <c r="R203" i="2"/>
  <c r="R264" i="2"/>
  <c r="R313" i="2"/>
  <c r="R376" i="2"/>
  <c r="R433" i="2"/>
  <c r="R483" i="2"/>
  <c r="R540" i="2"/>
  <c r="R579" i="2"/>
  <c r="R610" i="2"/>
  <c r="R648" i="2"/>
  <c r="R682" i="2"/>
  <c r="R701" i="2"/>
  <c r="R724" i="2"/>
  <c r="R746" i="2"/>
  <c r="R765" i="2"/>
  <c r="R781" i="2"/>
  <c r="R797" i="2"/>
  <c r="R813" i="2"/>
  <c r="R829" i="2"/>
  <c r="R845" i="2"/>
  <c r="R861" i="2"/>
  <c r="R877" i="2"/>
  <c r="R893" i="2"/>
  <c r="R908" i="2"/>
  <c r="R922" i="2"/>
  <c r="R933" i="2"/>
  <c r="R946" i="2"/>
  <c r="R956" i="2"/>
  <c r="R968" i="2"/>
  <c r="R978" i="2"/>
  <c r="R988" i="2"/>
  <c r="R1000" i="2"/>
  <c r="R1010" i="2"/>
  <c r="R1020" i="2"/>
  <c r="R1032" i="2"/>
  <c r="R1042" i="2"/>
  <c r="R1052" i="2"/>
  <c r="R1064" i="2"/>
  <c r="R1074" i="2"/>
  <c r="R1082" i="2"/>
  <c r="R1090" i="2"/>
  <c r="R1098" i="2"/>
  <c r="R1106" i="2"/>
  <c r="R1114" i="2"/>
  <c r="R1122" i="2"/>
  <c r="R1130" i="2"/>
  <c r="R1138" i="2"/>
  <c r="R1146" i="2"/>
  <c r="R1154" i="2"/>
  <c r="R1162" i="2"/>
  <c r="R1170" i="2"/>
  <c r="R1178" i="2"/>
  <c r="R1186" i="2"/>
  <c r="R1194" i="2"/>
  <c r="R1202" i="2"/>
  <c r="R1210" i="2"/>
  <c r="R1218" i="2"/>
  <c r="R1226" i="2"/>
  <c r="R1234" i="2"/>
  <c r="R1242" i="2"/>
  <c r="R1250" i="2"/>
  <c r="R1258" i="2"/>
  <c r="V52" i="1" s="1"/>
  <c r="AC8" i="2" s="1"/>
  <c r="R163" i="2"/>
  <c r="R283" i="2"/>
  <c r="R336" i="2"/>
  <c r="R505" i="2"/>
  <c r="R624" i="2"/>
  <c r="R732" i="2"/>
  <c r="R788" i="2"/>
  <c r="R836" i="2"/>
  <c r="R884" i="2"/>
  <c r="R939" i="2"/>
  <c r="R971" i="2"/>
  <c r="R1013" i="2"/>
  <c r="R1057" i="2"/>
  <c r="R1101" i="2"/>
  <c r="R1141" i="2"/>
  <c r="R1181" i="2"/>
  <c r="R1213" i="2"/>
  <c r="R1245" i="2"/>
  <c r="R35" i="2"/>
  <c r="R97" i="2"/>
  <c r="R155" i="2"/>
  <c r="R208" i="2"/>
  <c r="R267" i="2"/>
  <c r="R328" i="2"/>
  <c r="R377" i="2"/>
  <c r="R440" i="2"/>
  <c r="R497" i="2"/>
  <c r="R544" i="2"/>
  <c r="R584" i="2"/>
  <c r="R618" i="2"/>
  <c r="R649" i="2"/>
  <c r="R684" i="2"/>
  <c r="R706" i="2"/>
  <c r="R725" i="2"/>
  <c r="R748" i="2"/>
  <c r="R770" i="2"/>
  <c r="R786" i="2"/>
  <c r="R802" i="2"/>
  <c r="R818" i="2"/>
  <c r="R834" i="2"/>
  <c r="R850" i="2"/>
  <c r="R866" i="2"/>
  <c r="R882" i="2"/>
  <c r="R898" i="2"/>
  <c r="R909" i="2"/>
  <c r="R923" i="2"/>
  <c r="R937" i="2"/>
  <c r="R947" i="2"/>
  <c r="R957" i="2"/>
  <c r="R969" i="2"/>
  <c r="R979" i="2"/>
  <c r="R989" i="2"/>
  <c r="R1001" i="2"/>
  <c r="R1011" i="2"/>
  <c r="R1021" i="2"/>
  <c r="R1033" i="2"/>
  <c r="R1043" i="2"/>
  <c r="R1053" i="2"/>
  <c r="R1065" i="2"/>
  <c r="R1075" i="2"/>
  <c r="R1083" i="2"/>
  <c r="R1091" i="2"/>
  <c r="R1099" i="2"/>
  <c r="R1107" i="2"/>
  <c r="R1115" i="2"/>
  <c r="R1123" i="2"/>
  <c r="R1131" i="2"/>
  <c r="R1139" i="2"/>
  <c r="R1147" i="2"/>
  <c r="R1155" i="2"/>
  <c r="R1163" i="2"/>
  <c r="R1171" i="2"/>
  <c r="R1179" i="2"/>
  <c r="R1187" i="2"/>
  <c r="R1195" i="2"/>
  <c r="R1203" i="2"/>
  <c r="R1211" i="2"/>
  <c r="R1219" i="2"/>
  <c r="R1227" i="2"/>
  <c r="R1235" i="2"/>
  <c r="R1243" i="2"/>
  <c r="R1251" i="2"/>
  <c r="R113" i="2"/>
  <c r="R395" i="2"/>
  <c r="R556" i="2"/>
  <c r="R659" i="2"/>
  <c r="R754" i="2"/>
  <c r="R852" i="2"/>
  <c r="R900" i="2"/>
  <c r="R949" i="2"/>
  <c r="R993" i="2"/>
  <c r="R1045" i="2"/>
  <c r="R1085" i="2"/>
  <c r="R1093" i="2"/>
  <c r="R1125" i="2"/>
  <c r="R1157" i="2"/>
  <c r="R1189" i="2"/>
  <c r="R1221" i="2"/>
  <c r="R1253" i="2"/>
  <c r="R49" i="2"/>
  <c r="R99" i="2"/>
  <c r="R161" i="2"/>
  <c r="R219" i="2"/>
  <c r="R272" i="2"/>
  <c r="R331" i="2"/>
  <c r="R392" i="2"/>
  <c r="R441" i="2"/>
  <c r="R504" i="2"/>
  <c r="R553" i="2"/>
  <c r="R585" i="2"/>
  <c r="R620" i="2"/>
  <c r="R657" i="2"/>
  <c r="R685" i="2"/>
  <c r="R708" i="2"/>
  <c r="R730" i="2"/>
  <c r="R749" i="2"/>
  <c r="R771" i="2"/>
  <c r="R787" i="2"/>
  <c r="R803" i="2"/>
  <c r="R819" i="2"/>
  <c r="R835" i="2"/>
  <c r="R851" i="2"/>
  <c r="R867" i="2"/>
  <c r="R883" i="2"/>
  <c r="R899" i="2"/>
  <c r="R913" i="2"/>
  <c r="R924" i="2"/>
  <c r="R938" i="2"/>
  <c r="R948" i="2"/>
  <c r="R960" i="2"/>
  <c r="R970" i="2"/>
  <c r="R980" i="2"/>
  <c r="R992" i="2"/>
  <c r="R1002" i="2"/>
  <c r="R1012" i="2"/>
  <c r="R1024" i="2"/>
  <c r="R1034" i="2"/>
  <c r="R1044" i="2"/>
  <c r="R1056" i="2"/>
  <c r="R1066" i="2"/>
  <c r="R1076" i="2"/>
  <c r="R1084" i="2"/>
  <c r="R1092" i="2"/>
  <c r="R1100" i="2"/>
  <c r="R1108" i="2"/>
  <c r="R1116" i="2"/>
  <c r="R1124" i="2"/>
  <c r="R1132" i="2"/>
  <c r="R1140" i="2"/>
  <c r="R1148" i="2"/>
  <c r="R1156" i="2"/>
  <c r="R1164" i="2"/>
  <c r="R1172" i="2"/>
  <c r="R1180" i="2"/>
  <c r="R1188" i="2"/>
  <c r="R1196" i="2"/>
  <c r="R1204" i="2"/>
  <c r="R1212" i="2"/>
  <c r="R1220" i="2"/>
  <c r="R1228" i="2"/>
  <c r="R1236" i="2"/>
  <c r="R1244" i="2"/>
  <c r="R1252" i="2"/>
  <c r="R56" i="2"/>
  <c r="R456" i="2"/>
  <c r="R593" i="2"/>
  <c r="R709" i="2"/>
  <c r="R772" i="2"/>
  <c r="R804" i="2"/>
  <c r="R868" i="2"/>
  <c r="R925" i="2"/>
  <c r="R961" i="2"/>
  <c r="R1003" i="2"/>
  <c r="R1035" i="2"/>
  <c r="R1077" i="2"/>
  <c r="R1117" i="2"/>
  <c r="R1165" i="2"/>
  <c r="R1197" i="2"/>
  <c r="R1229" i="2"/>
  <c r="R57" i="2"/>
  <c r="R120" i="2"/>
  <c r="R177" i="2"/>
  <c r="R227" i="2"/>
  <c r="R289" i="2"/>
  <c r="R347" i="2"/>
  <c r="R400" i="2"/>
  <c r="R459" i="2"/>
  <c r="R520" i="2"/>
  <c r="R560" i="2"/>
  <c r="R595" i="2"/>
  <c r="R632" i="2"/>
  <c r="R660" i="2"/>
  <c r="R692" i="2"/>
  <c r="R714" i="2"/>
  <c r="R733" i="2"/>
  <c r="R756" i="2"/>
  <c r="R773" i="2"/>
  <c r="R789" i="2"/>
  <c r="R805" i="2"/>
  <c r="R821" i="2"/>
  <c r="R837" i="2"/>
  <c r="R853" i="2"/>
  <c r="R869" i="2"/>
  <c r="R885" i="2"/>
  <c r="R901" i="2"/>
  <c r="R915" i="2"/>
  <c r="R929" i="2"/>
  <c r="R940" i="2"/>
  <c r="R952" i="2"/>
  <c r="R962" i="2"/>
  <c r="R972" i="2"/>
  <c r="R984" i="2"/>
  <c r="R994" i="2"/>
  <c r="R1004" i="2"/>
  <c r="R1016" i="2"/>
  <c r="R1026" i="2"/>
  <c r="R1036" i="2"/>
  <c r="R1048" i="2"/>
  <c r="R1058" i="2"/>
  <c r="R1068" i="2"/>
  <c r="R1078" i="2"/>
  <c r="R1086" i="2"/>
  <c r="R1094" i="2"/>
  <c r="R1102" i="2"/>
  <c r="R1110" i="2"/>
  <c r="R1118" i="2"/>
  <c r="R1126" i="2"/>
  <c r="R1134" i="2"/>
  <c r="R1142" i="2"/>
  <c r="R1150" i="2"/>
  <c r="R1158" i="2"/>
  <c r="R1166" i="2"/>
  <c r="R1174" i="2"/>
  <c r="R1182" i="2"/>
  <c r="R1190" i="2"/>
  <c r="R1198" i="2"/>
  <c r="R1206" i="2"/>
  <c r="R1214" i="2"/>
  <c r="R1222" i="2"/>
  <c r="R1230" i="2"/>
  <c r="R1238" i="2"/>
  <c r="R1246" i="2"/>
  <c r="R1254" i="2"/>
  <c r="R826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17" i="2"/>
  <c r="Q125" i="2"/>
  <c r="Q133" i="2"/>
  <c r="Q141" i="2"/>
  <c r="Q149" i="2"/>
  <c r="Q157" i="2"/>
  <c r="Q165" i="2"/>
  <c r="Q173" i="2"/>
  <c r="Q181" i="2"/>
  <c r="Q189" i="2"/>
  <c r="Q197" i="2"/>
  <c r="Q205" i="2"/>
  <c r="Q213" i="2"/>
  <c r="Q221" i="2"/>
  <c r="Q229" i="2"/>
  <c r="Q237" i="2"/>
  <c r="Q245" i="2"/>
  <c r="Q253" i="2"/>
  <c r="Q261" i="2"/>
  <c r="Q269" i="2"/>
  <c r="Q277" i="2"/>
  <c r="Q285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Q565" i="2"/>
  <c r="Q573" i="2"/>
  <c r="Q581" i="2"/>
  <c r="Q589" i="2"/>
  <c r="Q6" i="2"/>
  <c r="Q14" i="2"/>
  <c r="Q22" i="2"/>
  <c r="Q30" i="2"/>
  <c r="Q38" i="2"/>
  <c r="Q46" i="2"/>
  <c r="Q54" i="2"/>
  <c r="Q62" i="2"/>
  <c r="Q70" i="2"/>
  <c r="Q78" i="2"/>
  <c r="Q86" i="2"/>
  <c r="Q94" i="2"/>
  <c r="Q102" i="2"/>
  <c r="Q110" i="2"/>
  <c r="Q118" i="2"/>
  <c r="Q126" i="2"/>
  <c r="Q134" i="2"/>
  <c r="Q142" i="2"/>
  <c r="Q150" i="2"/>
  <c r="Q158" i="2"/>
  <c r="Q166" i="2"/>
  <c r="Q174" i="2"/>
  <c r="Q182" i="2"/>
  <c r="Q190" i="2"/>
  <c r="Q198" i="2"/>
  <c r="Q206" i="2"/>
  <c r="Q214" i="2"/>
  <c r="Q222" i="2"/>
  <c r="Q230" i="2"/>
  <c r="Q238" i="2"/>
  <c r="Q246" i="2"/>
  <c r="Q254" i="2"/>
  <c r="Q262" i="2"/>
  <c r="Q270" i="2"/>
  <c r="Q278" i="2"/>
  <c r="Q286" i="2"/>
  <c r="Q294" i="2"/>
  <c r="Q302" i="2"/>
  <c r="Q310" i="2"/>
  <c r="Q318" i="2"/>
  <c r="Q326" i="2"/>
  <c r="Q334" i="2"/>
  <c r="Q342" i="2"/>
  <c r="Q350" i="2"/>
  <c r="Q358" i="2"/>
  <c r="Q366" i="2"/>
  <c r="Q374" i="2"/>
  <c r="Q382" i="2"/>
  <c r="Q390" i="2"/>
  <c r="Q398" i="2"/>
  <c r="Q406" i="2"/>
  <c r="Q414" i="2"/>
  <c r="Q422" i="2"/>
  <c r="Q430" i="2"/>
  <c r="Q438" i="2"/>
  <c r="Q446" i="2"/>
  <c r="Q454" i="2"/>
  <c r="Q462" i="2"/>
  <c r="Q470" i="2"/>
  <c r="Q478" i="2"/>
  <c r="Q486" i="2"/>
  <c r="Q494" i="2"/>
  <c r="Q502" i="2"/>
  <c r="Q510" i="2"/>
  <c r="Q518" i="2"/>
  <c r="Q526" i="2"/>
  <c r="Q534" i="2"/>
  <c r="Q542" i="2"/>
  <c r="Q550" i="2"/>
  <c r="Q558" i="2"/>
  <c r="Q566" i="2"/>
  <c r="Q574" i="2"/>
  <c r="Q582" i="2"/>
  <c r="Q590" i="2"/>
  <c r="Q598" i="2"/>
  <c r="Q606" i="2"/>
  <c r="Q614" i="2"/>
  <c r="Q622" i="2"/>
  <c r="Q630" i="2"/>
  <c r="Q638" i="2"/>
  <c r="Q646" i="2"/>
  <c r="Q654" i="2"/>
  <c r="Q662" i="2"/>
  <c r="Q670" i="2"/>
  <c r="Q678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Q383" i="2"/>
  <c r="Q391" i="2"/>
  <c r="Q399" i="2"/>
  <c r="Q407" i="2"/>
  <c r="Q415" i="2"/>
  <c r="Q423" i="2"/>
  <c r="Q431" i="2"/>
  <c r="Q439" i="2"/>
  <c r="Q447" i="2"/>
  <c r="Q455" i="2"/>
  <c r="Q463" i="2"/>
  <c r="Q471" i="2"/>
  <c r="Q479" i="2"/>
  <c r="Q487" i="2"/>
  <c r="Q495" i="2"/>
  <c r="Q503" i="2"/>
  <c r="Q511" i="2"/>
  <c r="Q519" i="2"/>
  <c r="Q527" i="2"/>
  <c r="Q535" i="2"/>
  <c r="Q543" i="2"/>
  <c r="Q551" i="2"/>
  <c r="Q559" i="2"/>
  <c r="Q567" i="2"/>
  <c r="Q575" i="2"/>
  <c r="Q583" i="2"/>
  <c r="Q591" i="2"/>
  <c r="Q599" i="2"/>
  <c r="Q607" i="2"/>
  <c r="Q615" i="2"/>
  <c r="Q623" i="2"/>
  <c r="Q631" i="2"/>
  <c r="Q639" i="2"/>
  <c r="Q647" i="2"/>
  <c r="Q655" i="2"/>
  <c r="Q663" i="2"/>
  <c r="Q671" i="2"/>
  <c r="Q679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9" i="2"/>
  <c r="Q17" i="2"/>
  <c r="Q25" i="2"/>
  <c r="Q33" i="2"/>
  <c r="Q41" i="2"/>
  <c r="Q49" i="2"/>
  <c r="Q57" i="2"/>
  <c r="Q65" i="2"/>
  <c r="Q73" i="2"/>
  <c r="Q81" i="2"/>
  <c r="Q89" i="2"/>
  <c r="Q97" i="2"/>
  <c r="Q105" i="2"/>
  <c r="Q113" i="2"/>
  <c r="Q121" i="2"/>
  <c r="Q129" i="2"/>
  <c r="Q137" i="2"/>
  <c r="Q145" i="2"/>
  <c r="Q153" i="2"/>
  <c r="Q161" i="2"/>
  <c r="Q169" i="2"/>
  <c r="Q177" i="2"/>
  <c r="Q185" i="2"/>
  <c r="Q193" i="2"/>
  <c r="Q201" i="2"/>
  <c r="Q209" i="2"/>
  <c r="Q217" i="2"/>
  <c r="Q225" i="2"/>
  <c r="Q233" i="2"/>
  <c r="Q241" i="2"/>
  <c r="Q249" i="2"/>
  <c r="Q257" i="2"/>
  <c r="Q265" i="2"/>
  <c r="Q273" i="2"/>
  <c r="Q281" i="2"/>
  <c r="Q289" i="2"/>
  <c r="Q297" i="2"/>
  <c r="Q305" i="2"/>
  <c r="Q313" i="2"/>
  <c r="Q321" i="2"/>
  <c r="Q329" i="2"/>
  <c r="Q337" i="2"/>
  <c r="Q345" i="2"/>
  <c r="Q353" i="2"/>
  <c r="Q361" i="2"/>
  <c r="Q369" i="2"/>
  <c r="Q377" i="2"/>
  <c r="Q385" i="2"/>
  <c r="Q393" i="2"/>
  <c r="Q401" i="2"/>
  <c r="Q409" i="2"/>
  <c r="Q417" i="2"/>
  <c r="Q425" i="2"/>
  <c r="Q433" i="2"/>
  <c r="Q441" i="2"/>
  <c r="Q449" i="2"/>
  <c r="Q457" i="2"/>
  <c r="Q465" i="2"/>
  <c r="Q473" i="2"/>
  <c r="Q481" i="2"/>
  <c r="Q489" i="2"/>
  <c r="Q497" i="2"/>
  <c r="Q505" i="2"/>
  <c r="Q513" i="2"/>
  <c r="Q521" i="2"/>
  <c r="Q529" i="2"/>
  <c r="Q537" i="2"/>
  <c r="Q545" i="2"/>
  <c r="Q553" i="2"/>
  <c r="Q561" i="2"/>
  <c r="Q569" i="2"/>
  <c r="Q577" i="2"/>
  <c r="Q585" i="2"/>
  <c r="Q593" i="2"/>
  <c r="Q601" i="2"/>
  <c r="Q609" i="2"/>
  <c r="Q617" i="2"/>
  <c r="Q625" i="2"/>
  <c r="Q633" i="2"/>
  <c r="Q641" i="2"/>
  <c r="Q649" i="2"/>
  <c r="Q657" i="2"/>
  <c r="Q665" i="2"/>
  <c r="Q673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116" i="2"/>
  <c r="Q124" i="2"/>
  <c r="Q132" i="2"/>
  <c r="Q140" i="2"/>
  <c r="Q148" i="2"/>
  <c r="Q156" i="2"/>
  <c r="Q164" i="2"/>
  <c r="Q172" i="2"/>
  <c r="Q180" i="2"/>
  <c r="Q188" i="2"/>
  <c r="Q196" i="2"/>
  <c r="Q204" i="2"/>
  <c r="Q212" i="2"/>
  <c r="Q220" i="2"/>
  <c r="Q228" i="2"/>
  <c r="Q236" i="2"/>
  <c r="Q244" i="2"/>
  <c r="Q252" i="2"/>
  <c r="Q260" i="2"/>
  <c r="Q268" i="2"/>
  <c r="Q276" i="2"/>
  <c r="Q284" i="2"/>
  <c r="Q292" i="2"/>
  <c r="Q300" i="2"/>
  <c r="Q308" i="2"/>
  <c r="Q316" i="2"/>
  <c r="Q324" i="2"/>
  <c r="Q332" i="2"/>
  <c r="Q340" i="2"/>
  <c r="Q348" i="2"/>
  <c r="Q356" i="2"/>
  <c r="Q364" i="2"/>
  <c r="Q372" i="2"/>
  <c r="Q380" i="2"/>
  <c r="Q388" i="2"/>
  <c r="Q396" i="2"/>
  <c r="Q404" i="2"/>
  <c r="Q412" i="2"/>
  <c r="Q420" i="2"/>
  <c r="Q428" i="2"/>
  <c r="Q436" i="2"/>
  <c r="Q444" i="2"/>
  <c r="Q452" i="2"/>
  <c r="Q460" i="2"/>
  <c r="Q468" i="2"/>
  <c r="Q476" i="2"/>
  <c r="Q484" i="2"/>
  <c r="Q492" i="2"/>
  <c r="Q500" i="2"/>
  <c r="Q508" i="2"/>
  <c r="Q516" i="2"/>
  <c r="Q524" i="2"/>
  <c r="Q10" i="2"/>
  <c r="Q42" i="2"/>
  <c r="Q74" i="2"/>
  <c r="Q106" i="2"/>
  <c r="Q138" i="2"/>
  <c r="Q170" i="2"/>
  <c r="Q202" i="2"/>
  <c r="Q234" i="2"/>
  <c r="Q266" i="2"/>
  <c r="Q298" i="2"/>
  <c r="Q330" i="2"/>
  <c r="Q362" i="2"/>
  <c r="Q394" i="2"/>
  <c r="Q426" i="2"/>
  <c r="Q458" i="2"/>
  <c r="Q490" i="2"/>
  <c r="Q522" i="2"/>
  <c r="Q546" i="2"/>
  <c r="Q564" i="2"/>
  <c r="Q587" i="2"/>
  <c r="Q604" i="2"/>
  <c r="Q620" i="2"/>
  <c r="Q636" i="2"/>
  <c r="Q652" i="2"/>
  <c r="Q668" i="2"/>
  <c r="Q683" i="2"/>
  <c r="Q691" i="2"/>
  <c r="Q699" i="2"/>
  <c r="Q707" i="2"/>
  <c r="Q715" i="2"/>
  <c r="Q723" i="2"/>
  <c r="Q731" i="2"/>
  <c r="Q739" i="2"/>
  <c r="Q747" i="2"/>
  <c r="Q755" i="2"/>
  <c r="Q763" i="2"/>
  <c r="Q771" i="2"/>
  <c r="Q779" i="2"/>
  <c r="Q787" i="2"/>
  <c r="Q795" i="2"/>
  <c r="Q803" i="2"/>
  <c r="Q811" i="2"/>
  <c r="Q819" i="2"/>
  <c r="Q827" i="2"/>
  <c r="Q835" i="2"/>
  <c r="Q843" i="2"/>
  <c r="Q851" i="2"/>
  <c r="Q859" i="2"/>
  <c r="Q867" i="2"/>
  <c r="Q875" i="2"/>
  <c r="Q883" i="2"/>
  <c r="Q891" i="2"/>
  <c r="Q899" i="2"/>
  <c r="Q907" i="2"/>
  <c r="Q915" i="2"/>
  <c r="Q923" i="2"/>
  <c r="Q931" i="2"/>
  <c r="Q939" i="2"/>
  <c r="Q947" i="2"/>
  <c r="Q955" i="2"/>
  <c r="Q963" i="2"/>
  <c r="Q971" i="2"/>
  <c r="Q979" i="2"/>
  <c r="Q987" i="2"/>
  <c r="Q995" i="2"/>
  <c r="Q1003" i="2"/>
  <c r="Q1011" i="2"/>
  <c r="Q1019" i="2"/>
  <c r="Q1027" i="2"/>
  <c r="Q1035" i="2"/>
  <c r="Q1043" i="2"/>
  <c r="Q1051" i="2"/>
  <c r="Q1059" i="2"/>
  <c r="Q1067" i="2"/>
  <c r="Q1075" i="2"/>
  <c r="Q1083" i="2"/>
  <c r="Q1091" i="2"/>
  <c r="Q1099" i="2"/>
  <c r="Q1107" i="2"/>
  <c r="Q1115" i="2"/>
  <c r="Q1123" i="2"/>
  <c r="Q1131" i="2"/>
  <c r="Q1139" i="2"/>
  <c r="Q1147" i="2"/>
  <c r="Q1155" i="2"/>
  <c r="Q11" i="2"/>
  <c r="Q43" i="2"/>
  <c r="Q75" i="2"/>
  <c r="Q107" i="2"/>
  <c r="Q139" i="2"/>
  <c r="Q171" i="2"/>
  <c r="Q203" i="2"/>
  <c r="Q235" i="2"/>
  <c r="Q267" i="2"/>
  <c r="Q299" i="2"/>
  <c r="Q331" i="2"/>
  <c r="Q363" i="2"/>
  <c r="Q395" i="2"/>
  <c r="Q427" i="2"/>
  <c r="Q459" i="2"/>
  <c r="Q491" i="2"/>
  <c r="Q523" i="2"/>
  <c r="Q547" i="2"/>
  <c r="Q570" i="2"/>
  <c r="Q588" i="2"/>
  <c r="Q605" i="2"/>
  <c r="Q621" i="2"/>
  <c r="Q637" i="2"/>
  <c r="Q653" i="2"/>
  <c r="Q669" i="2"/>
  <c r="Q684" i="2"/>
  <c r="Q692" i="2"/>
  <c r="Q700" i="2"/>
  <c r="Q708" i="2"/>
  <c r="Q716" i="2"/>
  <c r="Q724" i="2"/>
  <c r="Q732" i="2"/>
  <c r="Q740" i="2"/>
  <c r="Q748" i="2"/>
  <c r="Q756" i="2"/>
  <c r="Q764" i="2"/>
  <c r="Q772" i="2"/>
  <c r="Q780" i="2"/>
  <c r="Q788" i="2"/>
  <c r="Q796" i="2"/>
  <c r="Q804" i="2"/>
  <c r="Q812" i="2"/>
  <c r="Q820" i="2"/>
  <c r="Q828" i="2"/>
  <c r="Q836" i="2"/>
  <c r="Q844" i="2"/>
  <c r="Q852" i="2"/>
  <c r="Q860" i="2"/>
  <c r="Q868" i="2"/>
  <c r="Q876" i="2"/>
  <c r="Q884" i="2"/>
  <c r="Q892" i="2"/>
  <c r="Q900" i="2"/>
  <c r="Q908" i="2"/>
  <c r="Q916" i="2"/>
  <c r="Q924" i="2"/>
  <c r="Q932" i="2"/>
  <c r="Q940" i="2"/>
  <c r="Q948" i="2"/>
  <c r="Q956" i="2"/>
  <c r="Q964" i="2"/>
  <c r="Q972" i="2"/>
  <c r="Q980" i="2"/>
  <c r="Q988" i="2"/>
  <c r="Q996" i="2"/>
  <c r="Q1004" i="2"/>
  <c r="Q1012" i="2"/>
  <c r="Q1020" i="2"/>
  <c r="Q1028" i="2"/>
  <c r="Q1036" i="2"/>
  <c r="Q1044" i="2"/>
  <c r="Q1052" i="2"/>
  <c r="Q1060" i="2"/>
  <c r="Q1068" i="2"/>
  <c r="Q1076" i="2"/>
  <c r="Q1084" i="2"/>
  <c r="Q1092" i="2"/>
  <c r="Q1100" i="2"/>
  <c r="Q1108" i="2"/>
  <c r="Q1116" i="2"/>
  <c r="Q1124" i="2"/>
  <c r="Q1132" i="2"/>
  <c r="Q1140" i="2"/>
  <c r="Q1148" i="2"/>
  <c r="Q1156" i="2"/>
  <c r="Q1164" i="2"/>
  <c r="Q18" i="2"/>
  <c r="Q50" i="2"/>
  <c r="Q82" i="2"/>
  <c r="Q114" i="2"/>
  <c r="Q146" i="2"/>
  <c r="Q178" i="2"/>
  <c r="Q210" i="2"/>
  <c r="Q242" i="2"/>
  <c r="Q274" i="2"/>
  <c r="Q306" i="2"/>
  <c r="Q338" i="2"/>
  <c r="Q370" i="2"/>
  <c r="Q402" i="2"/>
  <c r="Q434" i="2"/>
  <c r="Q466" i="2"/>
  <c r="Q498" i="2"/>
  <c r="Q530" i="2"/>
  <c r="Q548" i="2"/>
  <c r="Q571" i="2"/>
  <c r="Q594" i="2"/>
  <c r="Q610" i="2"/>
  <c r="Q626" i="2"/>
  <c r="Q642" i="2"/>
  <c r="Q658" i="2"/>
  <c r="Q674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997" i="2"/>
  <c r="Q1005" i="2"/>
  <c r="Q1013" i="2"/>
  <c r="Q1021" i="2"/>
  <c r="Q1029" i="2"/>
  <c r="Q1037" i="2"/>
  <c r="Q1045" i="2"/>
  <c r="Q1053" i="2"/>
  <c r="Q1061" i="2"/>
  <c r="Q1069" i="2"/>
  <c r="Q1077" i="2"/>
  <c r="Q1085" i="2"/>
  <c r="Q1093" i="2"/>
  <c r="Q1101" i="2"/>
  <c r="Q1109" i="2"/>
  <c r="Q1117" i="2"/>
  <c r="Q1125" i="2"/>
  <c r="Q1133" i="2"/>
  <c r="Q1141" i="2"/>
  <c r="Q1149" i="2"/>
  <c r="Q1157" i="2"/>
  <c r="Q1165" i="2"/>
  <c r="Q1173" i="2"/>
  <c r="Q1181" i="2"/>
  <c r="Q1189" i="2"/>
  <c r="Q1197" i="2"/>
  <c r="Q19" i="2"/>
  <c r="Q51" i="2"/>
  <c r="Q83" i="2"/>
  <c r="Q115" i="2"/>
  <c r="Q147" i="2"/>
  <c r="Q179" i="2"/>
  <c r="Q211" i="2"/>
  <c r="Q243" i="2"/>
  <c r="Q275" i="2"/>
  <c r="Q307" i="2"/>
  <c r="Q339" i="2"/>
  <c r="Q371" i="2"/>
  <c r="Q403" i="2"/>
  <c r="Q435" i="2"/>
  <c r="Q467" i="2"/>
  <c r="Q499" i="2"/>
  <c r="Q531" i="2"/>
  <c r="Q554" i="2"/>
  <c r="Q572" i="2"/>
  <c r="Q595" i="2"/>
  <c r="Q611" i="2"/>
  <c r="Q627" i="2"/>
  <c r="Q643" i="2"/>
  <c r="Q659" i="2"/>
  <c r="Q675" i="2"/>
  <c r="Q686" i="2"/>
  <c r="Q694" i="2"/>
  <c r="Q702" i="2"/>
  <c r="Q710" i="2"/>
  <c r="Q718" i="2"/>
  <c r="Q726" i="2"/>
  <c r="Q734" i="2"/>
  <c r="Q742" i="2"/>
  <c r="Q750" i="2"/>
  <c r="Q758" i="2"/>
  <c r="Q766" i="2"/>
  <c r="Q774" i="2"/>
  <c r="Q782" i="2"/>
  <c r="Q790" i="2"/>
  <c r="Q798" i="2"/>
  <c r="Q806" i="2"/>
  <c r="Q814" i="2"/>
  <c r="Q822" i="2"/>
  <c r="Q830" i="2"/>
  <c r="Q838" i="2"/>
  <c r="Q846" i="2"/>
  <c r="Q854" i="2"/>
  <c r="Q862" i="2"/>
  <c r="Q870" i="2"/>
  <c r="Q878" i="2"/>
  <c r="Q886" i="2"/>
  <c r="Q894" i="2"/>
  <c r="Q902" i="2"/>
  <c r="Q910" i="2"/>
  <c r="Q918" i="2"/>
  <c r="Q926" i="2"/>
  <c r="Q934" i="2"/>
  <c r="Q942" i="2"/>
  <c r="Q950" i="2"/>
  <c r="Q958" i="2"/>
  <c r="Q966" i="2"/>
  <c r="Q974" i="2"/>
  <c r="Q982" i="2"/>
  <c r="Q990" i="2"/>
  <c r="Q998" i="2"/>
  <c r="Q1006" i="2"/>
  <c r="Q1014" i="2"/>
  <c r="Q1022" i="2"/>
  <c r="Q1030" i="2"/>
  <c r="Q1038" i="2"/>
  <c r="Q1046" i="2"/>
  <c r="Q1054" i="2"/>
  <c r="Q1062" i="2"/>
  <c r="Q1070" i="2"/>
  <c r="Q1078" i="2"/>
  <c r="Q26" i="2"/>
  <c r="Q58" i="2"/>
  <c r="Q90" i="2"/>
  <c r="Q122" i="2"/>
  <c r="Q154" i="2"/>
  <c r="Q186" i="2"/>
  <c r="Q218" i="2"/>
  <c r="Q250" i="2"/>
  <c r="Q282" i="2"/>
  <c r="Q314" i="2"/>
  <c r="Q346" i="2"/>
  <c r="Q378" i="2"/>
  <c r="Q410" i="2"/>
  <c r="Q442" i="2"/>
  <c r="Q474" i="2"/>
  <c r="Q506" i="2"/>
  <c r="Q532" i="2"/>
  <c r="Q555" i="2"/>
  <c r="Q578" i="2"/>
  <c r="Q596" i="2"/>
  <c r="Q612" i="2"/>
  <c r="Q628" i="2"/>
  <c r="Q644" i="2"/>
  <c r="Q660" i="2"/>
  <c r="Q676" i="2"/>
  <c r="Q687" i="2"/>
  <c r="Q695" i="2"/>
  <c r="Q703" i="2"/>
  <c r="Q711" i="2"/>
  <c r="Q719" i="2"/>
  <c r="Q727" i="2"/>
  <c r="Q735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Q847" i="2"/>
  <c r="Q855" i="2"/>
  <c r="Q863" i="2"/>
  <c r="Q871" i="2"/>
  <c r="Q879" i="2"/>
  <c r="Q887" i="2"/>
  <c r="Q895" i="2"/>
  <c r="Q903" i="2"/>
  <c r="Q911" i="2"/>
  <c r="Q919" i="2"/>
  <c r="Q927" i="2"/>
  <c r="Q935" i="2"/>
  <c r="Q943" i="2"/>
  <c r="Q951" i="2"/>
  <c r="Q959" i="2"/>
  <c r="Q967" i="2"/>
  <c r="Q975" i="2"/>
  <c r="Q35" i="2"/>
  <c r="Q67" i="2"/>
  <c r="Q99" i="2"/>
  <c r="Q131" i="2"/>
  <c r="Q163" i="2"/>
  <c r="Q195" i="2"/>
  <c r="Q227" i="2"/>
  <c r="Q259" i="2"/>
  <c r="Q291" i="2"/>
  <c r="Q323" i="2"/>
  <c r="Q355" i="2"/>
  <c r="Q387" i="2"/>
  <c r="Q419" i="2"/>
  <c r="Q451" i="2"/>
  <c r="Q483" i="2"/>
  <c r="Q515" i="2"/>
  <c r="Q540" i="2"/>
  <c r="Q563" i="2"/>
  <c r="Q586" i="2"/>
  <c r="Q603" i="2"/>
  <c r="Q619" i="2"/>
  <c r="Q635" i="2"/>
  <c r="Q651" i="2"/>
  <c r="Q667" i="2"/>
  <c r="Q682" i="2"/>
  <c r="Q690" i="2"/>
  <c r="Q698" i="2"/>
  <c r="Q706" i="2"/>
  <c r="Q714" i="2"/>
  <c r="Q722" i="2"/>
  <c r="Q730" i="2"/>
  <c r="Q738" i="2"/>
  <c r="Q746" i="2"/>
  <c r="Q754" i="2"/>
  <c r="Q762" i="2"/>
  <c r="Q770" i="2"/>
  <c r="Q778" i="2"/>
  <c r="Q786" i="2"/>
  <c r="Q794" i="2"/>
  <c r="Q802" i="2"/>
  <c r="Q810" i="2"/>
  <c r="Q818" i="2"/>
  <c r="Q27" i="2"/>
  <c r="Q155" i="2"/>
  <c r="Q283" i="2"/>
  <c r="Q411" i="2"/>
  <c r="Q538" i="2"/>
  <c r="Q613" i="2"/>
  <c r="Q677" i="2"/>
  <c r="Q712" i="2"/>
  <c r="Q744" i="2"/>
  <c r="Q776" i="2"/>
  <c r="Q808" i="2"/>
  <c r="Q833" i="2"/>
  <c r="Q856" i="2"/>
  <c r="Q874" i="2"/>
  <c r="Q897" i="2"/>
  <c r="Q920" i="2"/>
  <c r="Q938" i="2"/>
  <c r="Q961" i="2"/>
  <c r="Q983" i="2"/>
  <c r="Q999" i="2"/>
  <c r="Q1015" i="2"/>
  <c r="Q1031" i="2"/>
  <c r="Q1047" i="2"/>
  <c r="Q1063" i="2"/>
  <c r="Q1079" i="2"/>
  <c r="Q1090" i="2"/>
  <c r="Q1104" i="2"/>
  <c r="Q1118" i="2"/>
  <c r="Q1129" i="2"/>
  <c r="Q1143" i="2"/>
  <c r="Q1154" i="2"/>
  <c r="Q1167" i="2"/>
  <c r="Q1176" i="2"/>
  <c r="Q1185" i="2"/>
  <c r="Q1194" i="2"/>
  <c r="Q1203" i="2"/>
  <c r="Q1211" i="2"/>
  <c r="Q1219" i="2"/>
  <c r="Q1227" i="2"/>
  <c r="Q1235" i="2"/>
  <c r="Q1243" i="2"/>
  <c r="Q1251" i="2"/>
  <c r="Q98" i="2"/>
  <c r="Q889" i="2"/>
  <c r="Q1008" i="2"/>
  <c r="Q1098" i="2"/>
  <c r="Q1182" i="2"/>
  <c r="Q1232" i="2"/>
  <c r="Q379" i="2"/>
  <c r="Q661" i="2"/>
  <c r="Q736" i="2"/>
  <c r="Q800" i="2"/>
  <c r="Q849" i="2"/>
  <c r="Q890" i="2"/>
  <c r="Q936" i="2"/>
  <c r="Q977" i="2"/>
  <c r="Q1009" i="2"/>
  <c r="Q1041" i="2"/>
  <c r="Q1088" i="2"/>
  <c r="Q1127" i="2"/>
  <c r="Q1163" i="2"/>
  <c r="Q1183" i="2"/>
  <c r="Q1209" i="2"/>
  <c r="Q1225" i="2"/>
  <c r="Q1257" i="2"/>
  <c r="Q34" i="2"/>
  <c r="Q162" i="2"/>
  <c r="Q290" i="2"/>
  <c r="Q418" i="2"/>
  <c r="Q539" i="2"/>
  <c r="Q618" i="2"/>
  <c r="Q681" i="2"/>
  <c r="Q713" i="2"/>
  <c r="Q745" i="2"/>
  <c r="Q777" i="2"/>
  <c r="Q809" i="2"/>
  <c r="Q834" i="2"/>
  <c r="Q857" i="2"/>
  <c r="Q880" i="2"/>
  <c r="Q898" i="2"/>
  <c r="Q921" i="2"/>
  <c r="Q944" i="2"/>
  <c r="Q962" i="2"/>
  <c r="Q984" i="2"/>
  <c r="Q1000" i="2"/>
  <c r="Q1016" i="2"/>
  <c r="Q1032" i="2"/>
  <c r="Q1048" i="2"/>
  <c r="Q1064" i="2"/>
  <c r="Q1080" i="2"/>
  <c r="Q1094" i="2"/>
  <c r="Q1105" i="2"/>
  <c r="Q1119" i="2"/>
  <c r="Q1130" i="2"/>
  <c r="Q1144" i="2"/>
  <c r="Q1158" i="2"/>
  <c r="Q1168" i="2"/>
  <c r="Q1177" i="2"/>
  <c r="Q1186" i="2"/>
  <c r="Q1195" i="2"/>
  <c r="Q1204" i="2"/>
  <c r="Q1212" i="2"/>
  <c r="Q1220" i="2"/>
  <c r="Q1228" i="2"/>
  <c r="Q1236" i="2"/>
  <c r="Q1244" i="2"/>
  <c r="Q1252" i="2"/>
  <c r="Q354" i="2"/>
  <c r="Q825" i="2"/>
  <c r="Q992" i="2"/>
  <c r="Q1087" i="2"/>
  <c r="Q1172" i="2"/>
  <c r="Q1208" i="2"/>
  <c r="Q1240" i="2"/>
  <c r="Q123" i="2"/>
  <c r="Q704" i="2"/>
  <c r="Q768" i="2"/>
  <c r="Q826" i="2"/>
  <c r="Q872" i="2"/>
  <c r="Q913" i="2"/>
  <c r="Q954" i="2"/>
  <c r="Q993" i="2"/>
  <c r="Q1025" i="2"/>
  <c r="Q1057" i="2"/>
  <c r="Q1102" i="2"/>
  <c r="Q1113" i="2"/>
  <c r="Q1152" i="2"/>
  <c r="Q1174" i="2"/>
  <c r="Q1201" i="2"/>
  <c r="Q1217" i="2"/>
  <c r="Q1241" i="2"/>
  <c r="Q59" i="2"/>
  <c r="Q187" i="2"/>
  <c r="Q315" i="2"/>
  <c r="Q443" i="2"/>
  <c r="Q556" i="2"/>
  <c r="Q629" i="2"/>
  <c r="Q688" i="2"/>
  <c r="Q720" i="2"/>
  <c r="Q752" i="2"/>
  <c r="Q784" i="2"/>
  <c r="Q816" i="2"/>
  <c r="Q840" i="2"/>
  <c r="Q858" i="2"/>
  <c r="Q881" i="2"/>
  <c r="Q904" i="2"/>
  <c r="Q922" i="2"/>
  <c r="Q945" i="2"/>
  <c r="Q968" i="2"/>
  <c r="Q985" i="2"/>
  <c r="Q1001" i="2"/>
  <c r="Q1017" i="2"/>
  <c r="Q1033" i="2"/>
  <c r="Q1049" i="2"/>
  <c r="Q1065" i="2"/>
  <c r="Q1081" i="2"/>
  <c r="Q1095" i="2"/>
  <c r="Q1106" i="2"/>
  <c r="Q1120" i="2"/>
  <c r="Q1134" i="2"/>
  <c r="Q1145" i="2"/>
  <c r="Q1159" i="2"/>
  <c r="Q1169" i="2"/>
  <c r="Q1178" i="2"/>
  <c r="Q1187" i="2"/>
  <c r="Q1196" i="2"/>
  <c r="Q1205" i="2"/>
  <c r="Q1213" i="2"/>
  <c r="Q1221" i="2"/>
  <c r="Q1229" i="2"/>
  <c r="Q1237" i="2"/>
  <c r="Q1245" i="2"/>
  <c r="Q1253" i="2"/>
  <c r="Q482" i="2"/>
  <c r="Q697" i="2"/>
  <c r="Q793" i="2"/>
  <c r="Q848" i="2"/>
  <c r="Q912" i="2"/>
  <c r="Q953" i="2"/>
  <c r="Q1024" i="2"/>
  <c r="Q1056" i="2"/>
  <c r="Q1112" i="2"/>
  <c r="Q1151" i="2"/>
  <c r="Q1191" i="2"/>
  <c r="Q1224" i="2"/>
  <c r="Q1256" i="2"/>
  <c r="Q66" i="2"/>
  <c r="Q194" i="2"/>
  <c r="Q322" i="2"/>
  <c r="Q450" i="2"/>
  <c r="Q562" i="2"/>
  <c r="Q634" i="2"/>
  <c r="Q689" i="2"/>
  <c r="Q721" i="2"/>
  <c r="Q753" i="2"/>
  <c r="Q785" i="2"/>
  <c r="Q817" i="2"/>
  <c r="Q841" i="2"/>
  <c r="Q864" i="2"/>
  <c r="Q882" i="2"/>
  <c r="Q905" i="2"/>
  <c r="Q928" i="2"/>
  <c r="Q946" i="2"/>
  <c r="Q969" i="2"/>
  <c r="Q986" i="2"/>
  <c r="Q1002" i="2"/>
  <c r="Q1018" i="2"/>
  <c r="Q1034" i="2"/>
  <c r="Q1050" i="2"/>
  <c r="Q1066" i="2"/>
  <c r="Q1082" i="2"/>
  <c r="Q1096" i="2"/>
  <c r="Q1110" i="2"/>
  <c r="Q1121" i="2"/>
  <c r="Q1135" i="2"/>
  <c r="Q1146" i="2"/>
  <c r="Q1160" i="2"/>
  <c r="Q1170" i="2"/>
  <c r="Q1179" i="2"/>
  <c r="Q1188" i="2"/>
  <c r="Q1198" i="2"/>
  <c r="Q1206" i="2"/>
  <c r="Q1214" i="2"/>
  <c r="Q1222" i="2"/>
  <c r="Q1230" i="2"/>
  <c r="Q1238" i="2"/>
  <c r="Q1246" i="2"/>
  <c r="Q1254" i="2"/>
  <c r="Q226" i="2"/>
  <c r="Q1137" i="2"/>
  <c r="Q507" i="2"/>
  <c r="Q1138" i="2"/>
  <c r="Q1233" i="2"/>
  <c r="Q91" i="2"/>
  <c r="Q219" i="2"/>
  <c r="Q347" i="2"/>
  <c r="Q475" i="2"/>
  <c r="Q579" i="2"/>
  <c r="Q645" i="2"/>
  <c r="Q696" i="2"/>
  <c r="Q728" i="2"/>
  <c r="Q760" i="2"/>
  <c r="Q792" i="2"/>
  <c r="Q824" i="2"/>
  <c r="Q842" i="2"/>
  <c r="Q865" i="2"/>
  <c r="Q888" i="2"/>
  <c r="Q906" i="2"/>
  <c r="Q929" i="2"/>
  <c r="Q952" i="2"/>
  <c r="Q970" i="2"/>
  <c r="Q991" i="2"/>
  <c r="Q1007" i="2"/>
  <c r="Q1023" i="2"/>
  <c r="Q1039" i="2"/>
  <c r="Q1055" i="2"/>
  <c r="Q1071" i="2"/>
  <c r="Q1086" i="2"/>
  <c r="Q1097" i="2"/>
  <c r="Q1111" i="2"/>
  <c r="Q1122" i="2"/>
  <c r="Q1136" i="2"/>
  <c r="Q1150" i="2"/>
  <c r="Q1161" i="2"/>
  <c r="Q1171" i="2"/>
  <c r="Q1180" i="2"/>
  <c r="Q1190" i="2"/>
  <c r="Q1199" i="2"/>
  <c r="Q1207" i="2"/>
  <c r="Q1215" i="2"/>
  <c r="Q1223" i="2"/>
  <c r="Q1231" i="2"/>
  <c r="Q1239" i="2"/>
  <c r="Q1247" i="2"/>
  <c r="Q1255" i="2"/>
  <c r="Q650" i="2"/>
  <c r="Q597" i="2"/>
  <c r="Q130" i="2"/>
  <c r="Q258" i="2"/>
  <c r="Q386" i="2"/>
  <c r="Q514" i="2"/>
  <c r="Q602" i="2"/>
  <c r="Q666" i="2"/>
  <c r="Q705" i="2"/>
  <c r="Q737" i="2"/>
  <c r="Q769" i="2"/>
  <c r="Q801" i="2"/>
  <c r="Q832" i="2"/>
  <c r="Q850" i="2"/>
  <c r="Q873" i="2"/>
  <c r="Q896" i="2"/>
  <c r="Q914" i="2"/>
  <c r="Q937" i="2"/>
  <c r="Q960" i="2"/>
  <c r="Q978" i="2"/>
  <c r="Q994" i="2"/>
  <c r="Q1010" i="2"/>
  <c r="Q1026" i="2"/>
  <c r="Q1042" i="2"/>
  <c r="Q1058" i="2"/>
  <c r="Q1074" i="2"/>
  <c r="Q1089" i="2"/>
  <c r="Q1103" i="2"/>
  <c r="Q1114" i="2"/>
  <c r="Q1128" i="2"/>
  <c r="Q1142" i="2"/>
  <c r="Q1153" i="2"/>
  <c r="Q1166" i="2"/>
  <c r="Q1175" i="2"/>
  <c r="Q1184" i="2"/>
  <c r="Q1193" i="2"/>
  <c r="Q1202" i="2"/>
  <c r="Q1210" i="2"/>
  <c r="Q1218" i="2"/>
  <c r="Q1226" i="2"/>
  <c r="Q1234" i="2"/>
  <c r="Q1242" i="2"/>
  <c r="Q1250" i="2"/>
  <c r="Q1258" i="2"/>
  <c r="V51" i="1" s="1"/>
  <c r="AC7" i="2" s="1"/>
  <c r="Q580" i="2"/>
  <c r="Q729" i="2"/>
  <c r="Q761" i="2"/>
  <c r="Q866" i="2"/>
  <c r="Q930" i="2"/>
  <c r="Q976" i="2"/>
  <c r="Q1040" i="2"/>
  <c r="Q1072" i="2"/>
  <c r="Q1126" i="2"/>
  <c r="Q1162" i="2"/>
  <c r="Q1200" i="2"/>
  <c r="Q1216" i="2"/>
  <c r="Q1248" i="2"/>
  <c r="Q251" i="2"/>
  <c r="Q1073" i="2"/>
  <c r="Q1192" i="2"/>
  <c r="Q1249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39" i="2"/>
  <c r="P447" i="2"/>
  <c r="P455" i="2"/>
  <c r="P463" i="2"/>
  <c r="P471" i="2"/>
  <c r="P479" i="2"/>
  <c r="P487" i="2"/>
  <c r="P495" i="2"/>
  <c r="P503" i="2"/>
  <c r="P511" i="2"/>
  <c r="P519" i="2"/>
  <c r="P527" i="2"/>
  <c r="P535" i="2"/>
  <c r="P543" i="2"/>
  <c r="P551" i="2"/>
  <c r="P559" i="2"/>
  <c r="P567" i="2"/>
  <c r="P575" i="2"/>
  <c r="P583" i="2"/>
  <c r="P591" i="2"/>
  <c r="P599" i="2"/>
  <c r="P607" i="2"/>
  <c r="P615" i="2"/>
  <c r="P623" i="2"/>
  <c r="P631" i="2"/>
  <c r="P639" i="2"/>
  <c r="P647" i="2"/>
  <c r="P655" i="2"/>
  <c r="P663" i="2"/>
  <c r="P671" i="2"/>
  <c r="P679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640" i="2"/>
  <c r="P648" i="2"/>
  <c r="P656" i="2"/>
  <c r="P664" i="2"/>
  <c r="P672" i="2"/>
  <c r="P680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681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514" i="2"/>
  <c r="P522" i="2"/>
  <c r="P530" i="2"/>
  <c r="P538" i="2"/>
  <c r="P546" i="2"/>
  <c r="P554" i="2"/>
  <c r="P562" i="2"/>
  <c r="P570" i="2"/>
  <c r="P578" i="2"/>
  <c r="P586" i="2"/>
  <c r="P594" i="2"/>
  <c r="P602" i="2"/>
  <c r="P610" i="2"/>
  <c r="P618" i="2"/>
  <c r="P626" i="2"/>
  <c r="P634" i="2"/>
  <c r="P642" i="2"/>
  <c r="P650" i="2"/>
  <c r="P658" i="2"/>
  <c r="P666" i="2"/>
  <c r="P674" i="2"/>
  <c r="P682" i="2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39" i="2"/>
  <c r="P147" i="2"/>
  <c r="P155" i="2"/>
  <c r="P163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P299" i="2"/>
  <c r="P307" i="2"/>
  <c r="P315" i="2"/>
  <c r="P323" i="2"/>
  <c r="P331" i="2"/>
  <c r="P339" i="2"/>
  <c r="P347" i="2"/>
  <c r="P355" i="2"/>
  <c r="P363" i="2"/>
  <c r="P371" i="2"/>
  <c r="P379" i="2"/>
  <c r="P387" i="2"/>
  <c r="P395" i="2"/>
  <c r="P403" i="2"/>
  <c r="P411" i="2"/>
  <c r="P419" i="2"/>
  <c r="P427" i="2"/>
  <c r="P435" i="2"/>
  <c r="P443" i="2"/>
  <c r="P451" i="2"/>
  <c r="P459" i="2"/>
  <c r="P467" i="2"/>
  <c r="P475" i="2"/>
  <c r="P483" i="2"/>
  <c r="P491" i="2"/>
  <c r="P499" i="2"/>
  <c r="P507" i="2"/>
  <c r="P515" i="2"/>
  <c r="P523" i="2"/>
  <c r="P531" i="2"/>
  <c r="P539" i="2"/>
  <c r="P547" i="2"/>
  <c r="P555" i="2"/>
  <c r="P563" i="2"/>
  <c r="P571" i="2"/>
  <c r="P579" i="2"/>
  <c r="P587" i="2"/>
  <c r="P595" i="2"/>
  <c r="P603" i="2"/>
  <c r="P611" i="2"/>
  <c r="P619" i="2"/>
  <c r="P627" i="2"/>
  <c r="P12" i="2"/>
  <c r="P20" i="2"/>
  <c r="P28" i="2"/>
  <c r="P36" i="2"/>
  <c r="P44" i="2"/>
  <c r="P52" i="2"/>
  <c r="P60" i="2"/>
  <c r="P68" i="2"/>
  <c r="P76" i="2"/>
  <c r="P84" i="2"/>
  <c r="P92" i="2"/>
  <c r="P100" i="2"/>
  <c r="P108" i="2"/>
  <c r="P116" i="2"/>
  <c r="P124" i="2"/>
  <c r="P132" i="2"/>
  <c r="P140" i="2"/>
  <c r="P148" i="2"/>
  <c r="P156" i="2"/>
  <c r="P164" i="2"/>
  <c r="P172" i="2"/>
  <c r="P180" i="2"/>
  <c r="P188" i="2"/>
  <c r="P196" i="2"/>
  <c r="P204" i="2"/>
  <c r="P212" i="2"/>
  <c r="P220" i="2"/>
  <c r="P228" i="2"/>
  <c r="P236" i="2"/>
  <c r="P244" i="2"/>
  <c r="P252" i="2"/>
  <c r="P260" i="2"/>
  <c r="P268" i="2"/>
  <c r="P276" i="2"/>
  <c r="P284" i="2"/>
  <c r="P292" i="2"/>
  <c r="P300" i="2"/>
  <c r="P308" i="2"/>
  <c r="P316" i="2"/>
  <c r="P324" i="2"/>
  <c r="P332" i="2"/>
  <c r="P340" i="2"/>
  <c r="P348" i="2"/>
  <c r="P356" i="2"/>
  <c r="P364" i="2"/>
  <c r="P372" i="2"/>
  <c r="P380" i="2"/>
  <c r="P388" i="2"/>
  <c r="P396" i="2"/>
  <c r="P404" i="2"/>
  <c r="P412" i="2"/>
  <c r="P420" i="2"/>
  <c r="P428" i="2"/>
  <c r="P436" i="2"/>
  <c r="P444" i="2"/>
  <c r="P452" i="2"/>
  <c r="P460" i="2"/>
  <c r="P468" i="2"/>
  <c r="P476" i="2"/>
  <c r="P484" i="2"/>
  <c r="P492" i="2"/>
  <c r="P500" i="2"/>
  <c r="P508" i="2"/>
  <c r="P516" i="2"/>
  <c r="P524" i="2"/>
  <c r="P532" i="2"/>
  <c r="P540" i="2"/>
  <c r="P548" i="2"/>
  <c r="P556" i="2"/>
  <c r="P245" i="2"/>
  <c r="P286" i="2"/>
  <c r="P318" i="2"/>
  <c r="P350" i="2"/>
  <c r="P382" i="2"/>
  <c r="P414" i="2"/>
  <c r="P446" i="2"/>
  <c r="P478" i="2"/>
  <c r="P510" i="2"/>
  <c r="P542" i="2"/>
  <c r="P572" i="2"/>
  <c r="P590" i="2"/>
  <c r="P613" i="2"/>
  <c r="P635" i="2"/>
  <c r="P651" i="2"/>
  <c r="P667" i="2"/>
  <c r="P683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875" i="2"/>
  <c r="P883" i="2"/>
  <c r="P891" i="2"/>
  <c r="P899" i="2"/>
  <c r="P907" i="2"/>
  <c r="P915" i="2"/>
  <c r="P923" i="2"/>
  <c r="P931" i="2"/>
  <c r="P939" i="2"/>
  <c r="P947" i="2"/>
  <c r="P955" i="2"/>
  <c r="P963" i="2"/>
  <c r="P971" i="2"/>
  <c r="P979" i="2"/>
  <c r="P987" i="2"/>
  <c r="P995" i="2"/>
  <c r="P1003" i="2"/>
  <c r="P1011" i="2"/>
  <c r="P1019" i="2"/>
  <c r="P1027" i="2"/>
  <c r="P1035" i="2"/>
  <c r="P1043" i="2"/>
  <c r="P1051" i="2"/>
  <c r="P1059" i="2"/>
  <c r="P1067" i="2"/>
  <c r="P1075" i="2"/>
  <c r="P1083" i="2"/>
  <c r="P1091" i="2"/>
  <c r="P1099" i="2"/>
  <c r="P1107" i="2"/>
  <c r="P1115" i="2"/>
  <c r="P1123" i="2"/>
  <c r="P1131" i="2"/>
  <c r="P1139" i="2"/>
  <c r="P1147" i="2"/>
  <c r="P1155" i="2"/>
  <c r="P1163" i="2"/>
  <c r="P1171" i="2"/>
  <c r="P1179" i="2"/>
  <c r="P1187" i="2"/>
  <c r="P1195" i="2"/>
  <c r="P1203" i="2"/>
  <c r="P1211" i="2"/>
  <c r="P1219" i="2"/>
  <c r="P1227" i="2"/>
  <c r="P253" i="2"/>
  <c r="P293" i="2"/>
  <c r="P325" i="2"/>
  <c r="P357" i="2"/>
  <c r="P389" i="2"/>
  <c r="P421" i="2"/>
  <c r="P453" i="2"/>
  <c r="P485" i="2"/>
  <c r="P517" i="2"/>
  <c r="P549" i="2"/>
  <c r="P573" i="2"/>
  <c r="P596" i="2"/>
  <c r="P614" i="2"/>
  <c r="P636" i="2"/>
  <c r="P652" i="2"/>
  <c r="P668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868" i="2"/>
  <c r="P876" i="2"/>
  <c r="P884" i="2"/>
  <c r="P892" i="2"/>
  <c r="P900" i="2"/>
  <c r="P908" i="2"/>
  <c r="P916" i="2"/>
  <c r="P924" i="2"/>
  <c r="P932" i="2"/>
  <c r="P940" i="2"/>
  <c r="P948" i="2"/>
  <c r="P956" i="2"/>
  <c r="P964" i="2"/>
  <c r="P972" i="2"/>
  <c r="P980" i="2"/>
  <c r="P988" i="2"/>
  <c r="P996" i="2"/>
  <c r="P1004" i="2"/>
  <c r="P1012" i="2"/>
  <c r="P1020" i="2"/>
  <c r="P1028" i="2"/>
  <c r="P1036" i="2"/>
  <c r="P261" i="2"/>
  <c r="P294" i="2"/>
  <c r="P326" i="2"/>
  <c r="P358" i="2"/>
  <c r="P390" i="2"/>
  <c r="P422" i="2"/>
  <c r="P454" i="2"/>
  <c r="P486" i="2"/>
  <c r="P518" i="2"/>
  <c r="P550" i="2"/>
  <c r="P574" i="2"/>
  <c r="P597" i="2"/>
  <c r="P620" i="2"/>
  <c r="P637" i="2"/>
  <c r="P653" i="2"/>
  <c r="P669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869" i="2"/>
  <c r="P877" i="2"/>
  <c r="P885" i="2"/>
  <c r="P893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269" i="2"/>
  <c r="P301" i="2"/>
  <c r="P333" i="2"/>
  <c r="P365" i="2"/>
  <c r="P397" i="2"/>
  <c r="P429" i="2"/>
  <c r="P461" i="2"/>
  <c r="P493" i="2"/>
  <c r="P525" i="2"/>
  <c r="P557" i="2"/>
  <c r="P580" i="2"/>
  <c r="P598" i="2"/>
  <c r="P621" i="2"/>
  <c r="P638" i="2"/>
  <c r="P654" i="2"/>
  <c r="P670" i="2"/>
  <c r="P686" i="2"/>
  <c r="P694" i="2"/>
  <c r="P702" i="2"/>
  <c r="P710" i="2"/>
  <c r="P718" i="2"/>
  <c r="P726" i="2"/>
  <c r="P734" i="2"/>
  <c r="P742" i="2"/>
  <c r="P750" i="2"/>
  <c r="P758" i="2"/>
  <c r="P766" i="2"/>
  <c r="P774" i="2"/>
  <c r="P782" i="2"/>
  <c r="P790" i="2"/>
  <c r="P798" i="2"/>
  <c r="P806" i="2"/>
  <c r="P814" i="2"/>
  <c r="P822" i="2"/>
  <c r="P830" i="2"/>
  <c r="P838" i="2"/>
  <c r="P846" i="2"/>
  <c r="P854" i="2"/>
  <c r="P862" i="2"/>
  <c r="P870" i="2"/>
  <c r="P878" i="2"/>
  <c r="P886" i="2"/>
  <c r="P894" i="2"/>
  <c r="P902" i="2"/>
  <c r="P910" i="2"/>
  <c r="P918" i="2"/>
  <c r="P926" i="2"/>
  <c r="P934" i="2"/>
  <c r="P942" i="2"/>
  <c r="P950" i="2"/>
  <c r="P958" i="2"/>
  <c r="P966" i="2"/>
  <c r="P270" i="2"/>
  <c r="P302" i="2"/>
  <c r="P334" i="2"/>
  <c r="P366" i="2"/>
  <c r="P398" i="2"/>
  <c r="P430" i="2"/>
  <c r="P462" i="2"/>
  <c r="P494" i="2"/>
  <c r="P526" i="2"/>
  <c r="P558" i="2"/>
  <c r="P581" i="2"/>
  <c r="P604" i="2"/>
  <c r="P622" i="2"/>
  <c r="P643" i="2"/>
  <c r="P659" i="2"/>
  <c r="P675" i="2"/>
  <c r="P687" i="2"/>
  <c r="P695" i="2"/>
  <c r="P703" i="2"/>
  <c r="P711" i="2"/>
  <c r="P719" i="2"/>
  <c r="P727" i="2"/>
  <c r="P735" i="2"/>
  <c r="P743" i="2"/>
  <c r="P751" i="2"/>
  <c r="P759" i="2"/>
  <c r="P767" i="2"/>
  <c r="P775" i="2"/>
  <c r="P783" i="2"/>
  <c r="P791" i="2"/>
  <c r="P799" i="2"/>
  <c r="P807" i="2"/>
  <c r="P815" i="2"/>
  <c r="P823" i="2"/>
  <c r="P831" i="2"/>
  <c r="P839" i="2"/>
  <c r="P847" i="2"/>
  <c r="P855" i="2"/>
  <c r="P863" i="2"/>
  <c r="P871" i="2"/>
  <c r="P879" i="2"/>
  <c r="P887" i="2"/>
  <c r="P895" i="2"/>
  <c r="P277" i="2"/>
  <c r="P309" i="2"/>
  <c r="P341" i="2"/>
  <c r="P373" i="2"/>
  <c r="P405" i="2"/>
  <c r="P437" i="2"/>
  <c r="P469" i="2"/>
  <c r="P501" i="2"/>
  <c r="P533" i="2"/>
  <c r="P564" i="2"/>
  <c r="P582" i="2"/>
  <c r="P605" i="2"/>
  <c r="P628" i="2"/>
  <c r="P644" i="2"/>
  <c r="P660" i="2"/>
  <c r="P676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278" i="2"/>
  <c r="P310" i="2"/>
  <c r="P342" i="2"/>
  <c r="P374" i="2"/>
  <c r="P406" i="2"/>
  <c r="P438" i="2"/>
  <c r="P470" i="2"/>
  <c r="P502" i="2"/>
  <c r="P534" i="2"/>
  <c r="P565" i="2"/>
  <c r="P588" i="2"/>
  <c r="P606" i="2"/>
  <c r="P629" i="2"/>
  <c r="P645" i="2"/>
  <c r="P661" i="2"/>
  <c r="P677" i="2"/>
  <c r="P689" i="2"/>
  <c r="P697" i="2"/>
  <c r="P705" i="2"/>
  <c r="P713" i="2"/>
  <c r="P721" i="2"/>
  <c r="P729" i="2"/>
  <c r="P285" i="2"/>
  <c r="P317" i="2"/>
  <c r="P349" i="2"/>
  <c r="P381" i="2"/>
  <c r="P413" i="2"/>
  <c r="P445" i="2"/>
  <c r="P477" i="2"/>
  <c r="P509" i="2"/>
  <c r="P541" i="2"/>
  <c r="P566" i="2"/>
  <c r="P589" i="2"/>
  <c r="P612" i="2"/>
  <c r="P630" i="2"/>
  <c r="P646" i="2"/>
  <c r="P662" i="2"/>
  <c r="P678" i="2"/>
  <c r="P690" i="2"/>
  <c r="P745" i="2"/>
  <c r="P777" i="2"/>
  <c r="P801" i="2"/>
  <c r="P824" i="2"/>
  <c r="P842" i="2"/>
  <c r="P865" i="2"/>
  <c r="P888" i="2"/>
  <c r="P905" i="2"/>
  <c r="P921" i="2"/>
  <c r="P937" i="2"/>
  <c r="P953" i="2"/>
  <c r="P969" i="2"/>
  <c r="P983" i="2"/>
  <c r="P994" i="2"/>
  <c r="P1008" i="2"/>
  <c r="P1022" i="2"/>
  <c r="P1033" i="2"/>
  <c r="P1046" i="2"/>
  <c r="P1056" i="2"/>
  <c r="P1066" i="2"/>
  <c r="P1078" i="2"/>
  <c r="P1088" i="2"/>
  <c r="P1098" i="2"/>
  <c r="P1110" i="2"/>
  <c r="P1120" i="2"/>
  <c r="P1130" i="2"/>
  <c r="P1142" i="2"/>
  <c r="P1152" i="2"/>
  <c r="P1161" i="2"/>
  <c r="P1170" i="2"/>
  <c r="P1180" i="2"/>
  <c r="P1189" i="2"/>
  <c r="P1198" i="2"/>
  <c r="P1207" i="2"/>
  <c r="P1216" i="2"/>
  <c r="P1225" i="2"/>
  <c r="P1234" i="2"/>
  <c r="P1242" i="2"/>
  <c r="P1250" i="2"/>
  <c r="P1258" i="2"/>
  <c r="V50" i="1" s="1"/>
  <c r="AC6" i="2" s="1"/>
  <c r="P698" i="2"/>
  <c r="P746" i="2"/>
  <c r="P778" i="2"/>
  <c r="P802" i="2"/>
  <c r="P825" i="2"/>
  <c r="P848" i="2"/>
  <c r="P866" i="2"/>
  <c r="P889" i="2"/>
  <c r="P906" i="2"/>
  <c r="P922" i="2"/>
  <c r="P938" i="2"/>
  <c r="P954" i="2"/>
  <c r="P970" i="2"/>
  <c r="P984" i="2"/>
  <c r="P998" i="2"/>
  <c r="P1009" i="2"/>
  <c r="P1023" i="2"/>
  <c r="P1034" i="2"/>
  <c r="P1047" i="2"/>
  <c r="P1057" i="2"/>
  <c r="P1068" i="2"/>
  <c r="P1079" i="2"/>
  <c r="P1089" i="2"/>
  <c r="P1100" i="2"/>
  <c r="P1111" i="2"/>
  <c r="P1121" i="2"/>
  <c r="P1132" i="2"/>
  <c r="P1143" i="2"/>
  <c r="P1153" i="2"/>
  <c r="P1162" i="2"/>
  <c r="P1172" i="2"/>
  <c r="P1181" i="2"/>
  <c r="P1190" i="2"/>
  <c r="P1199" i="2"/>
  <c r="P1208" i="2"/>
  <c r="P1217" i="2"/>
  <c r="P1226" i="2"/>
  <c r="P1235" i="2"/>
  <c r="P1243" i="2"/>
  <c r="P1251" i="2"/>
  <c r="P706" i="2"/>
  <c r="P753" i="2"/>
  <c r="P785" i="2"/>
  <c r="P808" i="2"/>
  <c r="P826" i="2"/>
  <c r="P849" i="2"/>
  <c r="P872" i="2"/>
  <c r="P890" i="2"/>
  <c r="P911" i="2"/>
  <c r="P927" i="2"/>
  <c r="P943" i="2"/>
  <c r="P959" i="2"/>
  <c r="P974" i="2"/>
  <c r="P985" i="2"/>
  <c r="P999" i="2"/>
  <c r="P1010" i="2"/>
  <c r="P1024" i="2"/>
  <c r="P1038" i="2"/>
  <c r="P1048" i="2"/>
  <c r="P1058" i="2"/>
  <c r="P1070" i="2"/>
  <c r="P1080" i="2"/>
  <c r="P1090" i="2"/>
  <c r="P1102" i="2"/>
  <c r="P1112" i="2"/>
  <c r="P1122" i="2"/>
  <c r="P1134" i="2"/>
  <c r="P1144" i="2"/>
  <c r="P1154" i="2"/>
  <c r="P1164" i="2"/>
  <c r="P1173" i="2"/>
  <c r="P1182" i="2"/>
  <c r="P1191" i="2"/>
  <c r="P1200" i="2"/>
  <c r="P1209" i="2"/>
  <c r="P1218" i="2"/>
  <c r="P1228" i="2"/>
  <c r="P1236" i="2"/>
  <c r="P1244" i="2"/>
  <c r="P1252" i="2"/>
  <c r="P714" i="2"/>
  <c r="P754" i="2"/>
  <c r="P786" i="2"/>
  <c r="P809" i="2"/>
  <c r="P832" i="2"/>
  <c r="P850" i="2"/>
  <c r="P873" i="2"/>
  <c r="P896" i="2"/>
  <c r="P912" i="2"/>
  <c r="P928" i="2"/>
  <c r="P944" i="2"/>
  <c r="P960" i="2"/>
  <c r="P975" i="2"/>
  <c r="P986" i="2"/>
  <c r="P1000" i="2"/>
  <c r="P1014" i="2"/>
  <c r="P1025" i="2"/>
  <c r="P1039" i="2"/>
  <c r="P1049" i="2"/>
  <c r="P1060" i="2"/>
  <c r="P1071" i="2"/>
  <c r="P1081" i="2"/>
  <c r="P1092" i="2"/>
  <c r="P1103" i="2"/>
  <c r="P1113" i="2"/>
  <c r="P1124" i="2"/>
  <c r="P1135" i="2"/>
  <c r="P1145" i="2"/>
  <c r="P1156" i="2"/>
  <c r="P1165" i="2"/>
  <c r="P1174" i="2"/>
  <c r="P1183" i="2"/>
  <c r="P1192" i="2"/>
  <c r="P1201" i="2"/>
  <c r="P1210" i="2"/>
  <c r="P1220" i="2"/>
  <c r="P1229" i="2"/>
  <c r="P1237" i="2"/>
  <c r="P1245" i="2"/>
  <c r="P1253" i="2"/>
  <c r="P722" i="2"/>
  <c r="P761" i="2"/>
  <c r="P792" i="2"/>
  <c r="P810" i="2"/>
  <c r="P833" i="2"/>
  <c r="P856" i="2"/>
  <c r="P874" i="2"/>
  <c r="P897" i="2"/>
  <c r="P913" i="2"/>
  <c r="P929" i="2"/>
  <c r="P945" i="2"/>
  <c r="P961" i="2"/>
  <c r="P976" i="2"/>
  <c r="P990" i="2"/>
  <c r="P1001" i="2"/>
  <c r="P1015" i="2"/>
  <c r="P1026" i="2"/>
  <c r="P1040" i="2"/>
  <c r="P1050" i="2"/>
  <c r="P1062" i="2"/>
  <c r="P1072" i="2"/>
  <c r="P1082" i="2"/>
  <c r="P1094" i="2"/>
  <c r="P1104" i="2"/>
  <c r="P1114" i="2"/>
  <c r="P1126" i="2"/>
  <c r="P1136" i="2"/>
  <c r="P1146" i="2"/>
  <c r="P1157" i="2"/>
  <c r="P1166" i="2"/>
  <c r="P1175" i="2"/>
  <c r="P1184" i="2"/>
  <c r="P1193" i="2"/>
  <c r="P1202" i="2"/>
  <c r="P1212" i="2"/>
  <c r="P1221" i="2"/>
  <c r="P1230" i="2"/>
  <c r="P1238" i="2"/>
  <c r="P1246" i="2"/>
  <c r="P1254" i="2"/>
  <c r="P730" i="2"/>
  <c r="P762" i="2"/>
  <c r="P793" i="2"/>
  <c r="P816" i="2"/>
  <c r="P834" i="2"/>
  <c r="P857" i="2"/>
  <c r="P880" i="2"/>
  <c r="P898" i="2"/>
  <c r="P914" i="2"/>
  <c r="P930" i="2"/>
  <c r="P946" i="2"/>
  <c r="P962" i="2"/>
  <c r="P977" i="2"/>
  <c r="P991" i="2"/>
  <c r="P1002" i="2"/>
  <c r="P1016" i="2"/>
  <c r="P1030" i="2"/>
  <c r="P1041" i="2"/>
  <c r="P1052" i="2"/>
  <c r="P1063" i="2"/>
  <c r="P1073" i="2"/>
  <c r="P1084" i="2"/>
  <c r="P1095" i="2"/>
  <c r="P1105" i="2"/>
  <c r="P1116" i="2"/>
  <c r="P1127" i="2"/>
  <c r="P1137" i="2"/>
  <c r="P1148" i="2"/>
  <c r="P1158" i="2"/>
  <c r="P1167" i="2"/>
  <c r="P1176" i="2"/>
  <c r="P1185" i="2"/>
  <c r="P1194" i="2"/>
  <c r="P1204" i="2"/>
  <c r="P1213" i="2"/>
  <c r="P1222" i="2"/>
  <c r="P1231" i="2"/>
  <c r="P1239" i="2"/>
  <c r="P1247" i="2"/>
  <c r="P1255" i="2"/>
  <c r="P737" i="2"/>
  <c r="P769" i="2"/>
  <c r="P794" i="2"/>
  <c r="P817" i="2"/>
  <c r="P840" i="2"/>
  <c r="P858" i="2"/>
  <c r="P881" i="2"/>
  <c r="P903" i="2"/>
  <c r="P919" i="2"/>
  <c r="P935" i="2"/>
  <c r="P951" i="2"/>
  <c r="P967" i="2"/>
  <c r="P978" i="2"/>
  <c r="P992" i="2"/>
  <c r="P1006" i="2"/>
  <c r="P1017" i="2"/>
  <c r="P1031" i="2"/>
  <c r="P1042" i="2"/>
  <c r="P1054" i="2"/>
  <c r="P1064" i="2"/>
  <c r="P1074" i="2"/>
  <c r="P1086" i="2"/>
  <c r="P1096" i="2"/>
  <c r="P1106" i="2"/>
  <c r="P1118" i="2"/>
  <c r="P1128" i="2"/>
  <c r="P1138" i="2"/>
  <c r="P1150" i="2"/>
  <c r="P1159" i="2"/>
  <c r="P1168" i="2"/>
  <c r="P1177" i="2"/>
  <c r="P1186" i="2"/>
  <c r="P1196" i="2"/>
  <c r="P1205" i="2"/>
  <c r="P1214" i="2"/>
  <c r="P1223" i="2"/>
  <c r="P1232" i="2"/>
  <c r="P1240" i="2"/>
  <c r="P1248" i="2"/>
  <c r="P1256" i="2"/>
  <c r="P738" i="2"/>
  <c r="P770" i="2"/>
  <c r="P800" i="2"/>
  <c r="P818" i="2"/>
  <c r="P841" i="2"/>
  <c r="P864" i="2"/>
  <c r="P882" i="2"/>
  <c r="P904" i="2"/>
  <c r="P920" i="2"/>
  <c r="P936" i="2"/>
  <c r="P952" i="2"/>
  <c r="P968" i="2"/>
  <c r="P982" i="2"/>
  <c r="P993" i="2"/>
  <c r="P1007" i="2"/>
  <c r="P1018" i="2"/>
  <c r="P1032" i="2"/>
  <c r="P1044" i="2"/>
  <c r="P1055" i="2"/>
  <c r="P1065" i="2"/>
  <c r="P1076" i="2"/>
  <c r="P1087" i="2"/>
  <c r="P1097" i="2"/>
  <c r="P1108" i="2"/>
  <c r="P1119" i="2"/>
  <c r="P1129" i="2"/>
  <c r="P1140" i="2"/>
  <c r="P1151" i="2"/>
  <c r="P1160" i="2"/>
  <c r="P1169" i="2"/>
  <c r="P1178" i="2"/>
  <c r="P1188" i="2"/>
  <c r="P1197" i="2"/>
  <c r="P1206" i="2"/>
  <c r="P1215" i="2"/>
  <c r="P1224" i="2"/>
  <c r="P1233" i="2"/>
  <c r="P1241" i="2"/>
  <c r="P1249" i="2"/>
  <c r="P1257" i="2"/>
  <c r="O5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375" i="2"/>
  <c r="O383" i="2"/>
  <c r="O391" i="2"/>
  <c r="O399" i="2"/>
  <c r="O407" i="2"/>
  <c r="O415" i="2"/>
  <c r="O423" i="2"/>
  <c r="O431" i="2"/>
  <c r="O439" i="2"/>
  <c r="O447" i="2"/>
  <c r="O455" i="2"/>
  <c r="O463" i="2"/>
  <c r="O471" i="2"/>
  <c r="O479" i="2"/>
  <c r="O487" i="2"/>
  <c r="O495" i="2"/>
  <c r="O503" i="2"/>
  <c r="O511" i="2"/>
  <c r="O519" i="2"/>
  <c r="O527" i="2"/>
  <c r="O535" i="2"/>
  <c r="O543" i="2"/>
  <c r="O551" i="2"/>
  <c r="O559" i="2"/>
  <c r="O567" i="2"/>
  <c r="O575" i="2"/>
  <c r="O583" i="2"/>
  <c r="O591" i="2"/>
  <c r="O599" i="2"/>
  <c r="O607" i="2"/>
  <c r="O615" i="2"/>
  <c r="O623" i="2"/>
  <c r="O631" i="2"/>
  <c r="O639" i="2"/>
  <c r="O647" i="2"/>
  <c r="O655" i="2"/>
  <c r="O663" i="2"/>
  <c r="O671" i="2"/>
  <c r="O679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584" i="2"/>
  <c r="O592" i="2"/>
  <c r="O600" i="2"/>
  <c r="O608" i="2"/>
  <c r="O616" i="2"/>
  <c r="O624" i="2"/>
  <c r="O632" i="2"/>
  <c r="O640" i="2"/>
  <c r="O648" i="2"/>
  <c r="O656" i="2"/>
  <c r="O664" i="2"/>
  <c r="O672" i="2"/>
  <c r="O680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594" i="2"/>
  <c r="O602" i="2"/>
  <c r="O610" i="2"/>
  <c r="O618" i="2"/>
  <c r="O626" i="2"/>
  <c r="O634" i="2"/>
  <c r="O642" i="2"/>
  <c r="O650" i="2"/>
  <c r="O658" i="2"/>
  <c r="O666" i="2"/>
  <c r="O674" i="2"/>
  <c r="O682" i="2"/>
  <c r="O11" i="2"/>
  <c r="O19" i="2"/>
  <c r="O27" i="2"/>
  <c r="O35" i="2"/>
  <c r="O43" i="2"/>
  <c r="O51" i="2"/>
  <c r="O59" i="2"/>
  <c r="O67" i="2"/>
  <c r="O75" i="2"/>
  <c r="O83" i="2"/>
  <c r="O91" i="2"/>
  <c r="O99" i="2"/>
  <c r="O107" i="2"/>
  <c r="O115" i="2"/>
  <c r="O123" i="2"/>
  <c r="O131" i="2"/>
  <c r="O139" i="2"/>
  <c r="O147" i="2"/>
  <c r="O155" i="2"/>
  <c r="O163" i="2"/>
  <c r="O171" i="2"/>
  <c r="O179" i="2"/>
  <c r="O187" i="2"/>
  <c r="O195" i="2"/>
  <c r="O203" i="2"/>
  <c r="O211" i="2"/>
  <c r="O219" i="2"/>
  <c r="O227" i="2"/>
  <c r="O235" i="2"/>
  <c r="O243" i="2"/>
  <c r="O251" i="2"/>
  <c r="O259" i="2"/>
  <c r="O267" i="2"/>
  <c r="O275" i="2"/>
  <c r="O283" i="2"/>
  <c r="O291" i="2"/>
  <c r="O299" i="2"/>
  <c r="O307" i="2"/>
  <c r="O315" i="2"/>
  <c r="O323" i="2"/>
  <c r="O331" i="2"/>
  <c r="O339" i="2"/>
  <c r="O347" i="2"/>
  <c r="O355" i="2"/>
  <c r="O363" i="2"/>
  <c r="O371" i="2"/>
  <c r="O379" i="2"/>
  <c r="O387" i="2"/>
  <c r="O395" i="2"/>
  <c r="O403" i="2"/>
  <c r="O411" i="2"/>
  <c r="O419" i="2"/>
  <c r="O427" i="2"/>
  <c r="O435" i="2"/>
  <c r="O443" i="2"/>
  <c r="O451" i="2"/>
  <c r="O459" i="2"/>
  <c r="O467" i="2"/>
  <c r="O475" i="2"/>
  <c r="O483" i="2"/>
  <c r="O491" i="2"/>
  <c r="O499" i="2"/>
  <c r="O507" i="2"/>
  <c r="O515" i="2"/>
  <c r="O523" i="2"/>
  <c r="O531" i="2"/>
  <c r="O539" i="2"/>
  <c r="O547" i="2"/>
  <c r="O555" i="2"/>
  <c r="O563" i="2"/>
  <c r="O571" i="2"/>
  <c r="O579" i="2"/>
  <c r="O587" i="2"/>
  <c r="O595" i="2"/>
  <c r="O603" i="2"/>
  <c r="O611" i="2"/>
  <c r="O619" i="2"/>
  <c r="O9" i="2"/>
  <c r="O29" i="2"/>
  <c r="O52" i="2"/>
  <c r="O73" i="2"/>
  <c r="O93" i="2"/>
  <c r="O116" i="2"/>
  <c r="O137" i="2"/>
  <c r="O157" i="2"/>
  <c r="O173" i="2"/>
  <c r="O189" i="2"/>
  <c r="O205" i="2"/>
  <c r="O221" i="2"/>
  <c r="O237" i="2"/>
  <c r="O253" i="2"/>
  <c r="O269" i="2"/>
  <c r="O285" i="2"/>
  <c r="O301" i="2"/>
  <c r="O317" i="2"/>
  <c r="O333" i="2"/>
  <c r="O349" i="2"/>
  <c r="O365" i="2"/>
  <c r="O381" i="2"/>
  <c r="O397" i="2"/>
  <c r="O413" i="2"/>
  <c r="O429" i="2"/>
  <c r="O445" i="2"/>
  <c r="O461" i="2"/>
  <c r="O477" i="2"/>
  <c r="O493" i="2"/>
  <c r="O509" i="2"/>
  <c r="O525" i="2"/>
  <c r="O541" i="2"/>
  <c r="O557" i="2"/>
  <c r="O573" i="2"/>
  <c r="O589" i="2"/>
  <c r="O605" i="2"/>
  <c r="O621" i="2"/>
  <c r="O635" i="2"/>
  <c r="O646" i="2"/>
  <c r="O660" i="2"/>
  <c r="O673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7" i="2"/>
  <c r="O805" i="2"/>
  <c r="O813" i="2"/>
  <c r="O821" i="2"/>
  <c r="O829" i="2"/>
  <c r="O837" i="2"/>
  <c r="O845" i="2"/>
  <c r="O853" i="2"/>
  <c r="O861" i="2"/>
  <c r="O869" i="2"/>
  <c r="O877" i="2"/>
  <c r="O885" i="2"/>
  <c r="O893" i="2"/>
  <c r="O901" i="2"/>
  <c r="O909" i="2"/>
  <c r="O917" i="2"/>
  <c r="O925" i="2"/>
  <c r="O933" i="2"/>
  <c r="O941" i="2"/>
  <c r="O949" i="2"/>
  <c r="O957" i="2"/>
  <c r="O965" i="2"/>
  <c r="O973" i="2"/>
  <c r="O981" i="2"/>
  <c r="O989" i="2"/>
  <c r="O997" i="2"/>
  <c r="O1005" i="2"/>
  <c r="O1013" i="2"/>
  <c r="O1021" i="2"/>
  <c r="O1029" i="2"/>
  <c r="O12" i="2"/>
  <c r="O33" i="2"/>
  <c r="O53" i="2"/>
  <c r="O76" i="2"/>
  <c r="O97" i="2"/>
  <c r="O117" i="2"/>
  <c r="O140" i="2"/>
  <c r="O158" i="2"/>
  <c r="O174" i="2"/>
  <c r="O190" i="2"/>
  <c r="O206" i="2"/>
  <c r="O222" i="2"/>
  <c r="O238" i="2"/>
  <c r="O254" i="2"/>
  <c r="O270" i="2"/>
  <c r="O286" i="2"/>
  <c r="O302" i="2"/>
  <c r="O318" i="2"/>
  <c r="O334" i="2"/>
  <c r="O350" i="2"/>
  <c r="O366" i="2"/>
  <c r="O382" i="2"/>
  <c r="O398" i="2"/>
  <c r="O414" i="2"/>
  <c r="O430" i="2"/>
  <c r="O446" i="2"/>
  <c r="O462" i="2"/>
  <c r="O478" i="2"/>
  <c r="O494" i="2"/>
  <c r="O510" i="2"/>
  <c r="O526" i="2"/>
  <c r="O542" i="2"/>
  <c r="O558" i="2"/>
  <c r="O574" i="2"/>
  <c r="O590" i="2"/>
  <c r="O606" i="2"/>
  <c r="O622" i="2"/>
  <c r="O636" i="2"/>
  <c r="O649" i="2"/>
  <c r="O661" i="2"/>
  <c r="O675" i="2"/>
  <c r="O686" i="2"/>
  <c r="O694" i="2"/>
  <c r="O702" i="2"/>
  <c r="O710" i="2"/>
  <c r="O718" i="2"/>
  <c r="O726" i="2"/>
  <c r="O734" i="2"/>
  <c r="O742" i="2"/>
  <c r="O750" i="2"/>
  <c r="O758" i="2"/>
  <c r="O766" i="2"/>
  <c r="O774" i="2"/>
  <c r="O782" i="2"/>
  <c r="O790" i="2"/>
  <c r="O798" i="2"/>
  <c r="O806" i="2"/>
  <c r="O814" i="2"/>
  <c r="O822" i="2"/>
  <c r="O830" i="2"/>
  <c r="O838" i="2"/>
  <c r="O846" i="2"/>
  <c r="O854" i="2"/>
  <c r="O862" i="2"/>
  <c r="O870" i="2"/>
  <c r="O878" i="2"/>
  <c r="O886" i="2"/>
  <c r="O894" i="2"/>
  <c r="O902" i="2"/>
  <c r="O910" i="2"/>
  <c r="O918" i="2"/>
  <c r="O926" i="2"/>
  <c r="O934" i="2"/>
  <c r="O942" i="2"/>
  <c r="O950" i="2"/>
  <c r="O958" i="2"/>
  <c r="O966" i="2"/>
  <c r="O974" i="2"/>
  <c r="O982" i="2"/>
  <c r="O990" i="2"/>
  <c r="O998" i="2"/>
  <c r="O1006" i="2"/>
  <c r="O1014" i="2"/>
  <c r="O1022" i="2"/>
  <c r="O1030" i="2"/>
  <c r="O13" i="2"/>
  <c r="O36" i="2"/>
  <c r="O57" i="2"/>
  <c r="O77" i="2"/>
  <c r="O100" i="2"/>
  <c r="O121" i="2"/>
  <c r="O141" i="2"/>
  <c r="O161" i="2"/>
  <c r="O177" i="2"/>
  <c r="O193" i="2"/>
  <c r="O209" i="2"/>
  <c r="O225" i="2"/>
  <c r="O241" i="2"/>
  <c r="O257" i="2"/>
  <c r="O273" i="2"/>
  <c r="O289" i="2"/>
  <c r="O305" i="2"/>
  <c r="O321" i="2"/>
  <c r="O337" i="2"/>
  <c r="O353" i="2"/>
  <c r="O369" i="2"/>
  <c r="O385" i="2"/>
  <c r="O401" i="2"/>
  <c r="O417" i="2"/>
  <c r="O433" i="2"/>
  <c r="O449" i="2"/>
  <c r="O465" i="2"/>
  <c r="O481" i="2"/>
  <c r="O497" i="2"/>
  <c r="O513" i="2"/>
  <c r="O529" i="2"/>
  <c r="O545" i="2"/>
  <c r="O561" i="2"/>
  <c r="O577" i="2"/>
  <c r="O593" i="2"/>
  <c r="O609" i="2"/>
  <c r="O625" i="2"/>
  <c r="O637" i="2"/>
  <c r="O651" i="2"/>
  <c r="O662" i="2"/>
  <c r="O676" i="2"/>
  <c r="O687" i="2"/>
  <c r="O695" i="2"/>
  <c r="O703" i="2"/>
  <c r="O711" i="2"/>
  <c r="O719" i="2"/>
  <c r="O727" i="2"/>
  <c r="O735" i="2"/>
  <c r="O743" i="2"/>
  <c r="O751" i="2"/>
  <c r="O17" i="2"/>
  <c r="O37" i="2"/>
  <c r="O60" i="2"/>
  <c r="O81" i="2"/>
  <c r="O101" i="2"/>
  <c r="O124" i="2"/>
  <c r="O145" i="2"/>
  <c r="O164" i="2"/>
  <c r="O180" i="2"/>
  <c r="O196" i="2"/>
  <c r="O212" i="2"/>
  <c r="O228" i="2"/>
  <c r="O244" i="2"/>
  <c r="O260" i="2"/>
  <c r="O276" i="2"/>
  <c r="O292" i="2"/>
  <c r="O308" i="2"/>
  <c r="O324" i="2"/>
  <c r="O340" i="2"/>
  <c r="O356" i="2"/>
  <c r="O372" i="2"/>
  <c r="O388" i="2"/>
  <c r="O404" i="2"/>
  <c r="O420" i="2"/>
  <c r="O436" i="2"/>
  <c r="O452" i="2"/>
  <c r="O468" i="2"/>
  <c r="O484" i="2"/>
  <c r="O500" i="2"/>
  <c r="O516" i="2"/>
  <c r="O532" i="2"/>
  <c r="O548" i="2"/>
  <c r="O564" i="2"/>
  <c r="O580" i="2"/>
  <c r="O596" i="2"/>
  <c r="O612" i="2"/>
  <c r="O627" i="2"/>
  <c r="O638" i="2"/>
  <c r="O652" i="2"/>
  <c r="O665" i="2"/>
  <c r="O677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944" i="2"/>
  <c r="O952" i="2"/>
  <c r="O960" i="2"/>
  <c r="O968" i="2"/>
  <c r="O976" i="2"/>
  <c r="O984" i="2"/>
  <c r="O992" i="2"/>
  <c r="O20" i="2"/>
  <c r="O41" i="2"/>
  <c r="O61" i="2"/>
  <c r="O84" i="2"/>
  <c r="O105" i="2"/>
  <c r="O125" i="2"/>
  <c r="O148" i="2"/>
  <c r="O165" i="2"/>
  <c r="O181" i="2"/>
  <c r="O197" i="2"/>
  <c r="O213" i="2"/>
  <c r="O229" i="2"/>
  <c r="O245" i="2"/>
  <c r="O261" i="2"/>
  <c r="O277" i="2"/>
  <c r="O293" i="2"/>
  <c r="O309" i="2"/>
  <c r="O325" i="2"/>
  <c r="O341" i="2"/>
  <c r="O357" i="2"/>
  <c r="O373" i="2"/>
  <c r="O389" i="2"/>
  <c r="O405" i="2"/>
  <c r="O421" i="2"/>
  <c r="O437" i="2"/>
  <c r="O453" i="2"/>
  <c r="O469" i="2"/>
  <c r="O485" i="2"/>
  <c r="O501" i="2"/>
  <c r="O517" i="2"/>
  <c r="O533" i="2"/>
  <c r="O549" i="2"/>
  <c r="O565" i="2"/>
  <c r="O581" i="2"/>
  <c r="O597" i="2"/>
  <c r="O613" i="2"/>
  <c r="O628" i="2"/>
  <c r="O641" i="2"/>
  <c r="O653" i="2"/>
  <c r="O667" i="2"/>
  <c r="O678" i="2"/>
  <c r="O689" i="2"/>
  <c r="O697" i="2"/>
  <c r="O705" i="2"/>
  <c r="O713" i="2"/>
  <c r="O721" i="2"/>
  <c r="O729" i="2"/>
  <c r="O737" i="2"/>
  <c r="O745" i="2"/>
  <c r="O753" i="2"/>
  <c r="O761" i="2"/>
  <c r="O769" i="2"/>
  <c r="O777" i="2"/>
  <c r="O785" i="2"/>
  <c r="O793" i="2"/>
  <c r="O801" i="2"/>
  <c r="O809" i="2"/>
  <c r="O817" i="2"/>
  <c r="O825" i="2"/>
  <c r="O833" i="2"/>
  <c r="O841" i="2"/>
  <c r="O849" i="2"/>
  <c r="O857" i="2"/>
  <c r="O865" i="2"/>
  <c r="O873" i="2"/>
  <c r="O881" i="2"/>
  <c r="O889" i="2"/>
  <c r="O897" i="2"/>
  <c r="O905" i="2"/>
  <c r="O913" i="2"/>
  <c r="O921" i="2"/>
  <c r="O21" i="2"/>
  <c r="O44" i="2"/>
  <c r="O65" i="2"/>
  <c r="O85" i="2"/>
  <c r="O108" i="2"/>
  <c r="O129" i="2"/>
  <c r="O149" i="2"/>
  <c r="O166" i="2"/>
  <c r="O182" i="2"/>
  <c r="O198" i="2"/>
  <c r="O214" i="2"/>
  <c r="O230" i="2"/>
  <c r="O246" i="2"/>
  <c r="O262" i="2"/>
  <c r="O278" i="2"/>
  <c r="O294" i="2"/>
  <c r="O310" i="2"/>
  <c r="O326" i="2"/>
  <c r="O342" i="2"/>
  <c r="O358" i="2"/>
  <c r="O374" i="2"/>
  <c r="O390" i="2"/>
  <c r="O406" i="2"/>
  <c r="O422" i="2"/>
  <c r="O438" i="2"/>
  <c r="O454" i="2"/>
  <c r="O470" i="2"/>
  <c r="O486" i="2"/>
  <c r="O502" i="2"/>
  <c r="O518" i="2"/>
  <c r="O534" i="2"/>
  <c r="O550" i="2"/>
  <c r="O566" i="2"/>
  <c r="O582" i="2"/>
  <c r="O598" i="2"/>
  <c r="O614" i="2"/>
  <c r="O629" i="2"/>
  <c r="O643" i="2"/>
  <c r="O654" i="2"/>
  <c r="O668" i="2"/>
  <c r="O681" i="2"/>
  <c r="O690" i="2"/>
  <c r="O698" i="2"/>
  <c r="O706" i="2"/>
  <c r="O714" i="2"/>
  <c r="O722" i="2"/>
  <c r="O730" i="2"/>
  <c r="O738" i="2"/>
  <c r="O746" i="2"/>
  <c r="O754" i="2"/>
  <c r="O762" i="2"/>
  <c r="O770" i="2"/>
  <c r="O778" i="2"/>
  <c r="O786" i="2"/>
  <c r="O794" i="2"/>
  <c r="O802" i="2"/>
  <c r="O810" i="2"/>
  <c r="O818" i="2"/>
  <c r="O826" i="2"/>
  <c r="O834" i="2"/>
  <c r="O842" i="2"/>
  <c r="O850" i="2"/>
  <c r="O858" i="2"/>
  <c r="O866" i="2"/>
  <c r="O874" i="2"/>
  <c r="O882" i="2"/>
  <c r="O890" i="2"/>
  <c r="O25" i="2"/>
  <c r="O45" i="2"/>
  <c r="O68" i="2"/>
  <c r="O89" i="2"/>
  <c r="O109" i="2"/>
  <c r="O132" i="2"/>
  <c r="O153" i="2"/>
  <c r="O169" i="2"/>
  <c r="O185" i="2"/>
  <c r="O201" i="2"/>
  <c r="O217" i="2"/>
  <c r="O233" i="2"/>
  <c r="O249" i="2"/>
  <c r="O265" i="2"/>
  <c r="O281" i="2"/>
  <c r="O297" i="2"/>
  <c r="O313" i="2"/>
  <c r="O329" i="2"/>
  <c r="O345" i="2"/>
  <c r="O361" i="2"/>
  <c r="O377" i="2"/>
  <c r="O393" i="2"/>
  <c r="O409" i="2"/>
  <c r="O425" i="2"/>
  <c r="O441" i="2"/>
  <c r="O457" i="2"/>
  <c r="O473" i="2"/>
  <c r="O489" i="2"/>
  <c r="O505" i="2"/>
  <c r="O521" i="2"/>
  <c r="O537" i="2"/>
  <c r="O553" i="2"/>
  <c r="O569" i="2"/>
  <c r="O585" i="2"/>
  <c r="O601" i="2"/>
  <c r="O617" i="2"/>
  <c r="O630" i="2"/>
  <c r="O644" i="2"/>
  <c r="O657" i="2"/>
  <c r="O669" i="2"/>
  <c r="O683" i="2"/>
  <c r="O691" i="2"/>
  <c r="O699" i="2"/>
  <c r="O707" i="2"/>
  <c r="O715" i="2"/>
  <c r="O723" i="2"/>
  <c r="O731" i="2"/>
  <c r="O28" i="2"/>
  <c r="O188" i="2"/>
  <c r="O316" i="2"/>
  <c r="O444" i="2"/>
  <c r="O572" i="2"/>
  <c r="O684" i="2"/>
  <c r="O740" i="2"/>
  <c r="O767" i="2"/>
  <c r="O788" i="2"/>
  <c r="O811" i="2"/>
  <c r="O831" i="2"/>
  <c r="O852" i="2"/>
  <c r="O875" i="2"/>
  <c r="O895" i="2"/>
  <c r="O911" i="2"/>
  <c r="O927" i="2"/>
  <c r="O939" i="2"/>
  <c r="O953" i="2"/>
  <c r="O964" i="2"/>
  <c r="O978" i="2"/>
  <c r="O991" i="2"/>
  <c r="O1002" i="2"/>
  <c r="O1012" i="2"/>
  <c r="O1024" i="2"/>
  <c r="O1034" i="2"/>
  <c r="O1042" i="2"/>
  <c r="O1050" i="2"/>
  <c r="O1058" i="2"/>
  <c r="O1066" i="2"/>
  <c r="O1074" i="2"/>
  <c r="O1082" i="2"/>
  <c r="O1090" i="2"/>
  <c r="O1098" i="2"/>
  <c r="O1106" i="2"/>
  <c r="O1114" i="2"/>
  <c r="O1122" i="2"/>
  <c r="O1130" i="2"/>
  <c r="O1138" i="2"/>
  <c r="O1146" i="2"/>
  <c r="O1154" i="2"/>
  <c r="O1162" i="2"/>
  <c r="O1170" i="2"/>
  <c r="O1178" i="2"/>
  <c r="O1186" i="2"/>
  <c r="O1194" i="2"/>
  <c r="O1202" i="2"/>
  <c r="O1210" i="2"/>
  <c r="O1218" i="2"/>
  <c r="O1226" i="2"/>
  <c r="O1234" i="2"/>
  <c r="O1242" i="2"/>
  <c r="O1250" i="2"/>
  <c r="O1258" i="2"/>
  <c r="V49" i="1" s="1"/>
  <c r="AC5" i="2" s="1"/>
  <c r="O763" i="2"/>
  <c r="O49" i="2"/>
  <c r="O204" i="2"/>
  <c r="O332" i="2"/>
  <c r="O460" i="2"/>
  <c r="O588" i="2"/>
  <c r="O692" i="2"/>
  <c r="O747" i="2"/>
  <c r="O771" i="2"/>
  <c r="O791" i="2"/>
  <c r="O812" i="2"/>
  <c r="O835" i="2"/>
  <c r="O855" i="2"/>
  <c r="O876" i="2"/>
  <c r="O898" i="2"/>
  <c r="O914" i="2"/>
  <c r="O929" i="2"/>
  <c r="O940" i="2"/>
  <c r="O954" i="2"/>
  <c r="O967" i="2"/>
  <c r="O979" i="2"/>
  <c r="O993" i="2"/>
  <c r="O1003" i="2"/>
  <c r="O1015" i="2"/>
  <c r="O1025" i="2"/>
  <c r="O1035" i="2"/>
  <c r="O1043" i="2"/>
  <c r="O1051" i="2"/>
  <c r="O1059" i="2"/>
  <c r="O1067" i="2"/>
  <c r="O1075" i="2"/>
  <c r="O1083" i="2"/>
  <c r="O1091" i="2"/>
  <c r="O1099" i="2"/>
  <c r="O1107" i="2"/>
  <c r="O1115" i="2"/>
  <c r="O1123" i="2"/>
  <c r="O1131" i="2"/>
  <c r="O1139" i="2"/>
  <c r="O1147" i="2"/>
  <c r="O1155" i="2"/>
  <c r="O1163" i="2"/>
  <c r="O1171" i="2"/>
  <c r="O1179" i="2"/>
  <c r="O1187" i="2"/>
  <c r="O1195" i="2"/>
  <c r="O1203" i="2"/>
  <c r="O1211" i="2"/>
  <c r="O1219" i="2"/>
  <c r="O1227" i="2"/>
  <c r="O1235" i="2"/>
  <c r="O1243" i="2"/>
  <c r="O1251" i="2"/>
  <c r="O540" i="2"/>
  <c r="O783" i="2"/>
  <c r="O907" i="2"/>
  <c r="O987" i="2"/>
  <c r="O1064" i="2"/>
  <c r="O1128" i="2"/>
  <c r="O1176" i="2"/>
  <c r="O1256" i="2"/>
  <c r="O69" i="2"/>
  <c r="O220" i="2"/>
  <c r="O348" i="2"/>
  <c r="O476" i="2"/>
  <c r="O604" i="2"/>
  <c r="O700" i="2"/>
  <c r="O748" i="2"/>
  <c r="O772" i="2"/>
  <c r="O795" i="2"/>
  <c r="O815" i="2"/>
  <c r="O836" i="2"/>
  <c r="O859" i="2"/>
  <c r="O879" i="2"/>
  <c r="O899" i="2"/>
  <c r="O915" i="2"/>
  <c r="O930" i="2"/>
  <c r="O943" i="2"/>
  <c r="O955" i="2"/>
  <c r="O969" i="2"/>
  <c r="O980" i="2"/>
  <c r="O994" i="2"/>
  <c r="O1004" i="2"/>
  <c r="O1016" i="2"/>
  <c r="O1026" i="2"/>
  <c r="O1036" i="2"/>
  <c r="O1044" i="2"/>
  <c r="O1052" i="2"/>
  <c r="O1060" i="2"/>
  <c r="O1068" i="2"/>
  <c r="O1076" i="2"/>
  <c r="O1084" i="2"/>
  <c r="O1092" i="2"/>
  <c r="O1100" i="2"/>
  <c r="O1108" i="2"/>
  <c r="O1116" i="2"/>
  <c r="O1124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228" i="2"/>
  <c r="O1236" i="2"/>
  <c r="O1244" i="2"/>
  <c r="O1252" i="2"/>
  <c r="O659" i="2"/>
  <c r="O868" i="2"/>
  <c r="O937" i="2"/>
  <c r="O1010" i="2"/>
  <c r="O1032" i="2"/>
  <c r="O1072" i="2"/>
  <c r="O1112" i="2"/>
  <c r="O1144" i="2"/>
  <c r="O1168" i="2"/>
  <c r="O1192" i="2"/>
  <c r="O1216" i="2"/>
  <c r="O1240" i="2"/>
  <c r="O92" i="2"/>
  <c r="O236" i="2"/>
  <c r="O364" i="2"/>
  <c r="O492" i="2"/>
  <c r="O620" i="2"/>
  <c r="O708" i="2"/>
  <c r="O755" i="2"/>
  <c r="O775" i="2"/>
  <c r="O796" i="2"/>
  <c r="O819" i="2"/>
  <c r="O839" i="2"/>
  <c r="O860" i="2"/>
  <c r="O883" i="2"/>
  <c r="O900" i="2"/>
  <c r="O916" i="2"/>
  <c r="O931" i="2"/>
  <c r="O945" i="2"/>
  <c r="O956" i="2"/>
  <c r="O970" i="2"/>
  <c r="O983" i="2"/>
  <c r="O995" i="2"/>
  <c r="O1007" i="2"/>
  <c r="O1017" i="2"/>
  <c r="O1027" i="2"/>
  <c r="O1037" i="2"/>
  <c r="O1045" i="2"/>
  <c r="O1053" i="2"/>
  <c r="O1061" i="2"/>
  <c r="O1069" i="2"/>
  <c r="O1077" i="2"/>
  <c r="O1085" i="2"/>
  <c r="O1093" i="2"/>
  <c r="O1101" i="2"/>
  <c r="O1109" i="2"/>
  <c r="O1117" i="2"/>
  <c r="O1125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1237" i="2"/>
  <c r="O1245" i="2"/>
  <c r="O1253" i="2"/>
  <c r="O412" i="2"/>
  <c r="O891" i="2"/>
  <c r="O975" i="2"/>
  <c r="O1056" i="2"/>
  <c r="O1120" i="2"/>
  <c r="O1184" i="2"/>
  <c r="O1248" i="2"/>
  <c r="O113" i="2"/>
  <c r="O252" i="2"/>
  <c r="O380" i="2"/>
  <c r="O508" i="2"/>
  <c r="O633" i="2"/>
  <c r="O716" i="2"/>
  <c r="O756" i="2"/>
  <c r="O779" i="2"/>
  <c r="O799" i="2"/>
  <c r="O820" i="2"/>
  <c r="O843" i="2"/>
  <c r="O863" i="2"/>
  <c r="O884" i="2"/>
  <c r="O903" i="2"/>
  <c r="O919" i="2"/>
  <c r="O932" i="2"/>
  <c r="O946" i="2"/>
  <c r="O959" i="2"/>
  <c r="O971" i="2"/>
  <c r="O985" i="2"/>
  <c r="O996" i="2"/>
  <c r="O1008" i="2"/>
  <c r="O1018" i="2"/>
  <c r="O1028" i="2"/>
  <c r="O1038" i="2"/>
  <c r="O1046" i="2"/>
  <c r="O1054" i="2"/>
  <c r="O1062" i="2"/>
  <c r="O1070" i="2"/>
  <c r="O1078" i="2"/>
  <c r="O1086" i="2"/>
  <c r="O1094" i="2"/>
  <c r="O1102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1230" i="2"/>
  <c r="O1238" i="2"/>
  <c r="O1246" i="2"/>
  <c r="O1254" i="2"/>
  <c r="O284" i="2"/>
  <c r="O847" i="2"/>
  <c r="O962" i="2"/>
  <c r="O1040" i="2"/>
  <c r="O1104" i="2"/>
  <c r="O1160" i="2"/>
  <c r="O1224" i="2"/>
  <c r="O133" i="2"/>
  <c r="O268" i="2"/>
  <c r="O396" i="2"/>
  <c r="O524" i="2"/>
  <c r="O645" i="2"/>
  <c r="O724" i="2"/>
  <c r="O759" i="2"/>
  <c r="O780" i="2"/>
  <c r="O803" i="2"/>
  <c r="O823" i="2"/>
  <c r="O844" i="2"/>
  <c r="O867" i="2"/>
  <c r="O887" i="2"/>
  <c r="O906" i="2"/>
  <c r="O922" i="2"/>
  <c r="O935" i="2"/>
  <c r="O947" i="2"/>
  <c r="O961" i="2"/>
  <c r="O972" i="2"/>
  <c r="O986" i="2"/>
  <c r="O999" i="2"/>
  <c r="O1009" i="2"/>
  <c r="O1019" i="2"/>
  <c r="O1031" i="2"/>
  <c r="O1039" i="2"/>
  <c r="O1047" i="2"/>
  <c r="O1055" i="2"/>
  <c r="O1063" i="2"/>
  <c r="O1071" i="2"/>
  <c r="O1079" i="2"/>
  <c r="O1087" i="2"/>
  <c r="O1095" i="2"/>
  <c r="O1103" i="2"/>
  <c r="O1111" i="2"/>
  <c r="O1119" i="2"/>
  <c r="O1127" i="2"/>
  <c r="O1135" i="2"/>
  <c r="O1143" i="2"/>
  <c r="O1151" i="2"/>
  <c r="O1159" i="2"/>
  <c r="O1167" i="2"/>
  <c r="O1175" i="2"/>
  <c r="O1183" i="2"/>
  <c r="O1191" i="2"/>
  <c r="O1199" i="2"/>
  <c r="O1207" i="2"/>
  <c r="O1215" i="2"/>
  <c r="O1223" i="2"/>
  <c r="O1231" i="2"/>
  <c r="O1239" i="2"/>
  <c r="O1247" i="2"/>
  <c r="O1255" i="2"/>
  <c r="O156" i="2"/>
  <c r="O804" i="2"/>
  <c r="O948" i="2"/>
  <c r="O1020" i="2"/>
  <c r="O1088" i="2"/>
  <c r="O1152" i="2"/>
  <c r="O1208" i="2"/>
  <c r="O172" i="2"/>
  <c r="O300" i="2"/>
  <c r="O428" i="2"/>
  <c r="O556" i="2"/>
  <c r="O670" i="2"/>
  <c r="O739" i="2"/>
  <c r="O764" i="2"/>
  <c r="O787" i="2"/>
  <c r="O807" i="2"/>
  <c r="O828" i="2"/>
  <c r="O851" i="2"/>
  <c r="O871" i="2"/>
  <c r="O892" i="2"/>
  <c r="O908" i="2"/>
  <c r="O924" i="2"/>
  <c r="O938" i="2"/>
  <c r="O951" i="2"/>
  <c r="O963" i="2"/>
  <c r="O977" i="2"/>
  <c r="O988" i="2"/>
  <c r="O1001" i="2"/>
  <c r="O1011" i="2"/>
  <c r="O1023" i="2"/>
  <c r="O1033" i="2"/>
  <c r="O1041" i="2"/>
  <c r="O1049" i="2"/>
  <c r="O1057" i="2"/>
  <c r="O1065" i="2"/>
  <c r="O1073" i="2"/>
  <c r="O1081" i="2"/>
  <c r="O1089" i="2"/>
  <c r="O1097" i="2"/>
  <c r="O1105" i="2"/>
  <c r="O1113" i="2"/>
  <c r="O1121" i="2"/>
  <c r="O1129" i="2"/>
  <c r="O1137" i="2"/>
  <c r="O1145" i="2"/>
  <c r="O1153" i="2"/>
  <c r="O1161" i="2"/>
  <c r="O1169" i="2"/>
  <c r="O1177" i="2"/>
  <c r="O1185" i="2"/>
  <c r="O1193" i="2"/>
  <c r="O1201" i="2"/>
  <c r="O1209" i="2"/>
  <c r="O1217" i="2"/>
  <c r="O1225" i="2"/>
  <c r="O1233" i="2"/>
  <c r="O1241" i="2"/>
  <c r="O1249" i="2"/>
  <c r="O1257" i="2"/>
  <c r="O732" i="2"/>
  <c r="O827" i="2"/>
  <c r="O923" i="2"/>
  <c r="O1000" i="2"/>
  <c r="O1048" i="2"/>
  <c r="O1080" i="2"/>
  <c r="O1096" i="2"/>
  <c r="O1136" i="2"/>
  <c r="O1200" i="2"/>
  <c r="O1232" i="2"/>
  <c r="I14" i="1"/>
  <c r="I15" i="1"/>
  <c r="I12" i="1"/>
  <c r="I13" i="1"/>
  <c r="S15" i="3" l="1"/>
  <c r="AL5" i="2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I16" i="2" l="1"/>
  <c r="AE16" i="2"/>
  <c r="AI15" i="2"/>
  <c r="AE15" i="2"/>
  <c r="AI14" i="2"/>
  <c r="AE14" i="2"/>
  <c r="AI13" i="2"/>
  <c r="AE13" i="2"/>
  <c r="AI12" i="2"/>
  <c r="AE12" i="2"/>
  <c r="AI11" i="2"/>
  <c r="AE11" i="2"/>
  <c r="AI10" i="2"/>
  <c r="AE10" i="2"/>
  <c r="AI9" i="2"/>
  <c r="AE9" i="2"/>
  <c r="AE8" i="2"/>
  <c r="AI8" i="2"/>
  <c r="AI7" i="2"/>
  <c r="AE7" i="2"/>
  <c r="AE6" i="2"/>
  <c r="AI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3" i="2" l="1"/>
  <c r="AK15" i="2"/>
  <c r="AG10" i="2" l="1"/>
  <c r="AK14" i="2"/>
  <c r="AG11" i="2" l="1"/>
  <c r="AK13" i="2"/>
  <c r="AG8" i="2" l="1"/>
  <c r="AK12" i="2"/>
  <c r="AG15" i="2" l="1"/>
  <c r="AK11" i="2"/>
  <c r="AG9" i="2" l="1"/>
  <c r="AK10" i="2"/>
  <c r="AG7" i="2" l="1"/>
  <c r="AK9" i="2"/>
  <c r="AG5" i="2" l="1"/>
  <c r="AK8" i="2"/>
  <c r="AG12" i="2" l="1"/>
  <c r="AK7" i="2"/>
  <c r="AG6" i="2" l="1"/>
  <c r="AK6" i="2"/>
  <c r="AG16" i="2" l="1"/>
  <c r="AK5" i="2"/>
  <c r="AG14" i="2" s="1"/>
</calcChain>
</file>

<file path=xl/sharedStrings.xml><?xml version="1.0" encoding="utf-8"?>
<sst xmlns="http://schemas.openxmlformats.org/spreadsheetml/2006/main" count="277" uniqueCount="161">
  <si>
    <t>Johnson &amp; Johnson (JNJ) - Daily Stock Price, Last 5 Years</t>
  </si>
  <si>
    <t>Source: Nasdaq historical quotes (nasdaq.com/market-activity/stocks/jnj), retrieved 2026-10-05. USD per share.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</si>
  <si>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</si>
  <si>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</si>
  <si>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</si>
  <si>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</si>
  <si>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</si>
  <si>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</si>
  <si>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</si>
  <si>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</si>
  <si>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</si>
  <si>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</si>
  <si>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</si>
  <si>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</si>
  <si>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</si>
  <si>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</si>
  <si>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</si>
  <si>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</si>
  <si>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</si>
  <si>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</si>
  <si>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</si>
  <si>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</si>
  <si>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</si>
  <si>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</si>
  <si>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JnJ trading days (last close on or before each date). Each stock's % change is in its own currency (BAYNr in EUR, others USD). % columns follow Start/End Date in 'Stock Price'!I4:I5.</t>
  </si>
  <si>
    <t>JnJ Close</t>
  </si>
  <si>
    <t>JnJ % chg</t>
  </si>
  <si>
    <t>NVS Close</t>
  </si>
  <si>
    <t>NVS % chg</t>
  </si>
  <si>
    <t>AZN Close</t>
  </si>
  <si>
    <t>AZN % chg</t>
  </si>
  <si>
    <t>GSK Close</t>
  </si>
  <si>
    <t>GSK % chg</t>
  </si>
  <si>
    <t>ROG Close</t>
  </si>
  <si>
    <t>ROG % chg</t>
  </si>
  <si>
    <t>SNY Close</t>
  </si>
  <si>
    <t>SNY % chg</t>
  </si>
  <si>
    <t>BAYNr Close</t>
  </si>
  <si>
    <t>BAYNr % chg</t>
  </si>
  <si>
    <t>MRK Close</t>
  </si>
  <si>
    <t>MRK % chg</t>
  </si>
  <si>
    <t>PFE Close</t>
  </si>
  <si>
    <t>PFE % chg</t>
  </si>
  <si>
    <t>LLY Close</t>
  </si>
  <si>
    <t>LLY % chg</t>
  </si>
  <si>
    <t>BMY Close</t>
  </si>
  <si>
    <t>BMY % chg</t>
  </si>
  <si>
    <t>ABBV Close</t>
  </si>
  <si>
    <t>ABBV % chg</t>
  </si>
  <si>
    <t>Peer Comps</t>
  </si>
  <si>
    <t>Ticker</t>
  </si>
  <si>
    <t>Rank</t>
  </si>
  <si>
    <t>JnJ</t>
  </si>
  <si>
    <t>NVS</t>
  </si>
  <si>
    <t>AZN</t>
  </si>
  <si>
    <t>GSK</t>
  </si>
  <si>
    <t>ROG</t>
  </si>
  <si>
    <t>SNY</t>
  </si>
  <si>
    <t>BAYNr</t>
  </si>
  <si>
    <t>MRK</t>
  </si>
  <si>
    <t>PFE</t>
  </si>
  <si>
    <t>LLY</t>
  </si>
  <si>
    <t>BMY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</si>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</sst>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3" fontId="4" fillId="0" borderId="0" xfId="0" applyNumberFormat="1" applyFont="1"/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70" fontId="0" fillId="5" borderId="7" xfId="0" applyNumberFormat="1" applyFill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4" fontId="4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170" fontId="0" fillId="5" borderId="10" xfId="0" applyNumberFormat="1" applyFill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4" fontId="4" fillId="5" borderId="10" xfId="0" applyNumberFormat="1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right" vertical="center"/>
    </xf>
    <xf numFmtId="171" fontId="0" fillId="5" borderId="10" xfId="0" applyNumberFormat="1" applyFill="1" applyBorder="1" applyAlignment="1">
      <alignment horizontal="right" vertical="center"/>
    </xf>
    <xf numFmtId="171" fontId="0" fillId="5" borderId="11" xfId="0" applyNumberFormat="1" applyFill="1" applyBorder="1" applyAlignment="1">
      <alignment horizontal="right" vertical="center"/>
    </xf>
    <xf numFmtId="170" fontId="0" fillId="5" borderId="12" xfId="0" applyNumberFormat="1" applyFill="1" applyBorder="1" applyAlignment="1">
      <alignment horizontal="right" vertical="center"/>
    </xf>
    <xf numFmtId="0" fontId="10" fillId="0" borderId="12" xfId="0" applyFont="1" applyBorder="1" applyAlignment="1">
      <alignment horizontal="right" vertical="center"/>
    </xf>
    <xf numFmtId="4" fontId="4" fillId="5" borderId="12" xfId="0" applyNumberFormat="1" applyFont="1" applyFill="1" applyBorder="1" applyAlignment="1">
      <alignment horizontal="right" vertical="center"/>
    </xf>
    <xf numFmtId="0" fontId="10" fillId="5" borderId="12" xfId="0" applyFont="1" applyFill="1" applyBorder="1" applyAlignment="1">
      <alignment horizontal="right" vertical="center"/>
    </xf>
    <xf numFmtId="171" fontId="0" fillId="5" borderId="12" xfId="0" applyNumberFormat="1" applyFill="1" applyBorder="1" applyAlignment="1">
      <alignment horizontal="right" vertical="center"/>
    </xf>
    <xf numFmtId="171" fontId="1" fillId="5" borderId="5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171" fontId="0" fillId="5" borderId="14" xfId="0" applyNumberFormat="1" applyFill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170" fontId="0" fillId="5" borderId="16" xfId="0" applyNumberFormat="1" applyFill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4" fontId="4" fillId="5" borderId="16" xfId="0" applyNumberFormat="1" applyFont="1" applyFill="1" applyBorder="1" applyAlignment="1">
      <alignment horizontal="right" vertical="center"/>
    </xf>
    <xf numFmtId="0" fontId="10" fillId="5" borderId="16" xfId="0" applyFont="1" applyFill="1" applyBorder="1" applyAlignment="1">
      <alignment horizontal="right" vertical="center"/>
    </xf>
    <xf numFmtId="171" fontId="0" fillId="5" borderId="16" xfId="0" applyNumberFormat="1" applyFill="1" applyBorder="1" applyAlignment="1">
      <alignment horizontal="right" vertical="center"/>
    </xf>
    <xf numFmtId="171" fontId="0" fillId="5" borderId="17" xfId="0" applyNumberFormat="1" applyFill="1" applyBorder="1" applyAlignment="1">
      <alignment horizontal="right" vertical="center"/>
    </xf>
    <xf numFmtId="0" fontId="0" fillId="0" borderId="0" xfId="0" applyBorder="1"/>
    <xf numFmtId="0" fontId="4" fillId="0" borderId="0" xfId="0" applyFont="1" applyBorder="1"/>
    <xf numFmtId="4" fontId="4" fillId="0" borderId="0" xfId="0" applyNumberFormat="1" applyFont="1" applyBorder="1"/>
    <xf numFmtId="172" fontId="4" fillId="0" borderId="0" xfId="0" applyNumberFormat="1" applyFont="1" applyBorder="1"/>
    <xf numFmtId="173" fontId="0" fillId="0" borderId="0" xfId="0" applyNumberFormat="1" applyBorder="1"/>
    <xf numFmtId="169" fontId="4" fillId="0" borderId="0" xfId="0" applyNumberFormat="1" applyFont="1" applyBorder="1"/>
    <xf numFmtId="14" fontId="4" fillId="0" borderId="0" xfId="0" applyNumberFormat="1" applyFont="1" applyBorder="1"/>
    <xf numFmtId="0" fontId="0" fillId="0" borderId="18" xfId="0" applyBorder="1"/>
    <xf numFmtId="0" fontId="4" fillId="0" borderId="19" xfId="0" applyFont="1" applyBorder="1"/>
    <xf numFmtId="4" fontId="4" fillId="0" borderId="19" xfId="0" applyNumberFormat="1" applyFont="1" applyBorder="1"/>
    <xf numFmtId="172" fontId="4" fillId="0" borderId="19" xfId="0" applyNumberFormat="1" applyFont="1" applyBorder="1"/>
    <xf numFmtId="173" fontId="0" fillId="0" borderId="19" xfId="0" applyNumberFormat="1" applyBorder="1"/>
    <xf numFmtId="169" fontId="4" fillId="0" borderId="19" xfId="0" applyNumberFormat="1" applyFont="1" applyBorder="1"/>
    <xf numFmtId="14" fontId="4" fillId="0" borderId="20" xfId="0" applyNumberFormat="1" applyFont="1" applyBorder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JNJ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159.58000000000001</c:v>
                </c:pt>
                <c:pt idx="1">
                  <c:v>159.91</c:v>
                </c:pt>
                <c:pt idx="2">
                  <c:v>161.34</c:v>
                </c:pt>
                <c:pt idx="3">
                  <c:v>160.93</c:v>
                </c:pt>
                <c:pt idx="4">
                  <c:v>160.25</c:v>
                </c:pt>
                <c:pt idx="5">
                  <c:v>157.69</c:v>
                </c:pt>
                <c:pt idx="6">
                  <c:v>159.19999999999999</c:v>
                </c:pt>
                <c:pt idx="7">
                  <c:v>160.11000000000001</c:v>
                </c:pt>
                <c:pt idx="8">
                  <c:v>161.30000000000001</c:v>
                </c:pt>
                <c:pt idx="9">
                  <c:v>160.12</c:v>
                </c:pt>
                <c:pt idx="10">
                  <c:v>163.87</c:v>
                </c:pt>
                <c:pt idx="11">
                  <c:v>163.78</c:v>
                </c:pt>
                <c:pt idx="12">
                  <c:v>163.4</c:v>
                </c:pt>
                <c:pt idx="13">
                  <c:v>163.72</c:v>
                </c:pt>
                <c:pt idx="14">
                  <c:v>164.08</c:v>
                </c:pt>
                <c:pt idx="15">
                  <c:v>165.75</c:v>
                </c:pt>
                <c:pt idx="16">
                  <c:v>163.74</c:v>
                </c:pt>
                <c:pt idx="17">
                  <c:v>162.85</c:v>
                </c:pt>
                <c:pt idx="18">
                  <c:v>162.88</c:v>
                </c:pt>
                <c:pt idx="19">
                  <c:v>163.02000000000001</c:v>
                </c:pt>
                <c:pt idx="20">
                  <c:v>165.59</c:v>
                </c:pt>
                <c:pt idx="21">
                  <c:v>165.06</c:v>
                </c:pt>
                <c:pt idx="22">
                  <c:v>164.6</c:v>
                </c:pt>
                <c:pt idx="23">
                  <c:v>163.43</c:v>
                </c:pt>
                <c:pt idx="24">
                  <c:v>162.87</c:v>
                </c:pt>
                <c:pt idx="25">
                  <c:v>162.51</c:v>
                </c:pt>
                <c:pt idx="26">
                  <c:v>164.27</c:v>
                </c:pt>
                <c:pt idx="27">
                  <c:v>163.06</c:v>
                </c:pt>
                <c:pt idx="28">
                  <c:v>165.01</c:v>
                </c:pt>
                <c:pt idx="29">
                  <c:v>163.52000000000001</c:v>
                </c:pt>
                <c:pt idx="30">
                  <c:v>162.66999999999999</c:v>
                </c:pt>
                <c:pt idx="31">
                  <c:v>163.28</c:v>
                </c:pt>
                <c:pt idx="32">
                  <c:v>162.4</c:v>
                </c:pt>
                <c:pt idx="33">
                  <c:v>162.88999999999999</c:v>
                </c:pt>
                <c:pt idx="34">
                  <c:v>159.69999999999999</c:v>
                </c:pt>
                <c:pt idx="35">
                  <c:v>160.69</c:v>
                </c:pt>
                <c:pt idx="36">
                  <c:v>160.24</c:v>
                </c:pt>
                <c:pt idx="37">
                  <c:v>159.19999999999999</c:v>
                </c:pt>
                <c:pt idx="38">
                  <c:v>159.75</c:v>
                </c:pt>
                <c:pt idx="39">
                  <c:v>155.93</c:v>
                </c:pt>
                <c:pt idx="40">
                  <c:v>158.08000000000001</c:v>
                </c:pt>
                <c:pt idx="41">
                  <c:v>157.09</c:v>
                </c:pt>
                <c:pt idx="42">
                  <c:v>159.38</c:v>
                </c:pt>
                <c:pt idx="43">
                  <c:v>162.94</c:v>
                </c:pt>
                <c:pt idx="44">
                  <c:v>163.36000000000001</c:v>
                </c:pt>
                <c:pt idx="45">
                  <c:v>164.34</c:v>
                </c:pt>
                <c:pt idx="46">
                  <c:v>165.9</c:v>
                </c:pt>
                <c:pt idx="47">
                  <c:v>165.49</c:v>
                </c:pt>
                <c:pt idx="48">
                  <c:v>168.45</c:v>
                </c:pt>
                <c:pt idx="49">
                  <c:v>170.29</c:v>
                </c:pt>
                <c:pt idx="50">
                  <c:v>171.14</c:v>
                </c:pt>
                <c:pt idx="51">
                  <c:v>173.01</c:v>
                </c:pt>
                <c:pt idx="52">
                  <c:v>168.23</c:v>
                </c:pt>
                <c:pt idx="53">
                  <c:v>167.75</c:v>
                </c:pt>
                <c:pt idx="54">
                  <c:v>167.21</c:v>
                </c:pt>
                <c:pt idx="55">
                  <c:v>167.93</c:v>
                </c:pt>
                <c:pt idx="56">
                  <c:v>168.25</c:v>
                </c:pt>
                <c:pt idx="57">
                  <c:v>169.67</c:v>
                </c:pt>
                <c:pt idx="58">
                  <c:v>170.35</c:v>
                </c:pt>
                <c:pt idx="59">
                  <c:v>171.55</c:v>
                </c:pt>
                <c:pt idx="60">
                  <c:v>172.31</c:v>
                </c:pt>
                <c:pt idx="61">
                  <c:v>171.07</c:v>
                </c:pt>
                <c:pt idx="62">
                  <c:v>171.54</c:v>
                </c:pt>
                <c:pt idx="63">
                  <c:v>171.08</c:v>
                </c:pt>
                <c:pt idx="64">
                  <c:v>172.22</c:v>
                </c:pt>
                <c:pt idx="65">
                  <c:v>171.63</c:v>
                </c:pt>
                <c:pt idx="66">
                  <c:v>173.95</c:v>
                </c:pt>
                <c:pt idx="67">
                  <c:v>173.09</c:v>
                </c:pt>
                <c:pt idx="68">
                  <c:v>171.25</c:v>
                </c:pt>
                <c:pt idx="69">
                  <c:v>169.79</c:v>
                </c:pt>
                <c:pt idx="70">
                  <c:v>168.76</c:v>
                </c:pt>
                <c:pt idx="71">
                  <c:v>167.84</c:v>
                </c:pt>
                <c:pt idx="72">
                  <c:v>167.1</c:v>
                </c:pt>
                <c:pt idx="73">
                  <c:v>166.58</c:v>
                </c:pt>
                <c:pt idx="74">
                  <c:v>165.25</c:v>
                </c:pt>
                <c:pt idx="75">
                  <c:v>164.87</c:v>
                </c:pt>
                <c:pt idx="76">
                  <c:v>162.97</c:v>
                </c:pt>
                <c:pt idx="77">
                  <c:v>167.63</c:v>
                </c:pt>
                <c:pt idx="78">
                  <c:v>168.38</c:v>
                </c:pt>
                <c:pt idx="79">
                  <c:v>170.59</c:v>
                </c:pt>
                <c:pt idx="80">
                  <c:v>171.79</c:v>
                </c:pt>
                <c:pt idx="81">
                  <c:v>172.29</c:v>
                </c:pt>
                <c:pt idx="82">
                  <c:v>170.88</c:v>
                </c:pt>
                <c:pt idx="83">
                  <c:v>172.77</c:v>
                </c:pt>
                <c:pt idx="84">
                  <c:v>172.76</c:v>
                </c:pt>
                <c:pt idx="85">
                  <c:v>171.63</c:v>
                </c:pt>
                <c:pt idx="86">
                  <c:v>171.06</c:v>
                </c:pt>
                <c:pt idx="87">
                  <c:v>171.51</c:v>
                </c:pt>
                <c:pt idx="88">
                  <c:v>171.49</c:v>
                </c:pt>
                <c:pt idx="89">
                  <c:v>169.42</c:v>
                </c:pt>
                <c:pt idx="90">
                  <c:v>167.71</c:v>
                </c:pt>
                <c:pt idx="91">
                  <c:v>165.6</c:v>
                </c:pt>
                <c:pt idx="92">
                  <c:v>167.31</c:v>
                </c:pt>
                <c:pt idx="93">
                  <c:v>167.21</c:v>
                </c:pt>
                <c:pt idx="94">
                  <c:v>166.19</c:v>
                </c:pt>
                <c:pt idx="95">
                  <c:v>163.36000000000001</c:v>
                </c:pt>
                <c:pt idx="96">
                  <c:v>161.13999999999999</c:v>
                </c:pt>
                <c:pt idx="97">
                  <c:v>161.22</c:v>
                </c:pt>
                <c:pt idx="98">
                  <c:v>158.13999999999999</c:v>
                </c:pt>
                <c:pt idx="99">
                  <c:v>166</c:v>
                </c:pt>
                <c:pt idx="100">
                  <c:v>164.57</c:v>
                </c:pt>
                <c:pt idx="101">
                  <c:v>164</c:v>
                </c:pt>
                <c:pt idx="102">
                  <c:v>166.04</c:v>
                </c:pt>
                <c:pt idx="103">
                  <c:v>168.48</c:v>
                </c:pt>
                <c:pt idx="104">
                  <c:v>169.48</c:v>
                </c:pt>
                <c:pt idx="105">
                  <c:v>172.21</c:v>
                </c:pt>
                <c:pt idx="106">
                  <c:v>168.72</c:v>
                </c:pt>
                <c:pt idx="107">
                  <c:v>169.36</c:v>
                </c:pt>
                <c:pt idx="108">
                  <c:v>169.66</c:v>
                </c:pt>
                <c:pt idx="109">
                  <c:v>169.35</c:v>
                </c:pt>
                <c:pt idx="110">
                  <c:v>171.69</c:v>
                </c:pt>
                <c:pt idx="111">
                  <c:v>176.14</c:v>
                </c:pt>
                <c:pt idx="112">
                  <c:v>174.52</c:v>
                </c:pt>
                <c:pt idx="113">
                  <c:v>176.8</c:v>
                </c:pt>
                <c:pt idx="114">
                  <c:v>174.84</c:v>
                </c:pt>
                <c:pt idx="115">
                  <c:v>175.83</c:v>
                </c:pt>
                <c:pt idx="116">
                  <c:v>175</c:v>
                </c:pt>
                <c:pt idx="117">
                  <c:v>174.34</c:v>
                </c:pt>
                <c:pt idx="118">
                  <c:v>175.24</c:v>
                </c:pt>
                <c:pt idx="119">
                  <c:v>176.92</c:v>
                </c:pt>
                <c:pt idx="120">
                  <c:v>177.83</c:v>
                </c:pt>
                <c:pt idx="121">
                  <c:v>177.74</c:v>
                </c:pt>
                <c:pt idx="122">
                  <c:v>179.59</c:v>
                </c:pt>
                <c:pt idx="123">
                  <c:v>177.23</c:v>
                </c:pt>
                <c:pt idx="124">
                  <c:v>178.19</c:v>
                </c:pt>
                <c:pt idx="125">
                  <c:v>176.47</c:v>
                </c:pt>
                <c:pt idx="126">
                  <c:v>177.61</c:v>
                </c:pt>
                <c:pt idx="127">
                  <c:v>182.23</c:v>
                </c:pt>
                <c:pt idx="128">
                  <c:v>181.76</c:v>
                </c:pt>
                <c:pt idx="129">
                  <c:v>182.12</c:v>
                </c:pt>
                <c:pt idx="130">
                  <c:v>179.84</c:v>
                </c:pt>
                <c:pt idx="131">
                  <c:v>179.9</c:v>
                </c:pt>
                <c:pt idx="132">
                  <c:v>180.66</c:v>
                </c:pt>
                <c:pt idx="133">
                  <c:v>179.9</c:v>
                </c:pt>
                <c:pt idx="134">
                  <c:v>177.66</c:v>
                </c:pt>
                <c:pt idx="135">
                  <c:v>183.08</c:v>
                </c:pt>
                <c:pt idx="136">
                  <c:v>183.89</c:v>
                </c:pt>
                <c:pt idx="137">
                  <c:v>183.36</c:v>
                </c:pt>
                <c:pt idx="138">
                  <c:v>181.54</c:v>
                </c:pt>
                <c:pt idx="139">
                  <c:v>186.01</c:v>
                </c:pt>
                <c:pt idx="140">
                  <c:v>184.68</c:v>
                </c:pt>
                <c:pt idx="141">
                  <c:v>182.1</c:v>
                </c:pt>
                <c:pt idx="142">
                  <c:v>183.46</c:v>
                </c:pt>
                <c:pt idx="143">
                  <c:v>180.46</c:v>
                </c:pt>
                <c:pt idx="144">
                  <c:v>178.64</c:v>
                </c:pt>
                <c:pt idx="145">
                  <c:v>178.29</c:v>
                </c:pt>
                <c:pt idx="146">
                  <c:v>180.2</c:v>
                </c:pt>
                <c:pt idx="147">
                  <c:v>176.76</c:v>
                </c:pt>
                <c:pt idx="148">
                  <c:v>176.37</c:v>
                </c:pt>
                <c:pt idx="149">
                  <c:v>177.33</c:v>
                </c:pt>
                <c:pt idx="150">
                  <c:v>177.09</c:v>
                </c:pt>
                <c:pt idx="151">
                  <c:v>176.13</c:v>
                </c:pt>
                <c:pt idx="152">
                  <c:v>177.87</c:v>
                </c:pt>
                <c:pt idx="153">
                  <c:v>176.85</c:v>
                </c:pt>
                <c:pt idx="154">
                  <c:v>178.08</c:v>
                </c:pt>
                <c:pt idx="155">
                  <c:v>178.82</c:v>
                </c:pt>
                <c:pt idx="156">
                  <c:v>175.5</c:v>
                </c:pt>
                <c:pt idx="157">
                  <c:v>173.94</c:v>
                </c:pt>
                <c:pt idx="158">
                  <c:v>176.98</c:v>
                </c:pt>
                <c:pt idx="159">
                  <c:v>179.44</c:v>
                </c:pt>
                <c:pt idx="160">
                  <c:v>181.4</c:v>
                </c:pt>
                <c:pt idx="161">
                  <c:v>179.62</c:v>
                </c:pt>
                <c:pt idx="162">
                  <c:v>179.46</c:v>
                </c:pt>
                <c:pt idx="163">
                  <c:v>181.09</c:v>
                </c:pt>
                <c:pt idx="164">
                  <c:v>179.53</c:v>
                </c:pt>
                <c:pt idx="165">
                  <c:v>177.71</c:v>
                </c:pt>
                <c:pt idx="166">
                  <c:v>177.15</c:v>
                </c:pt>
                <c:pt idx="167">
                  <c:v>176.42</c:v>
                </c:pt>
                <c:pt idx="168">
                  <c:v>176.4</c:v>
                </c:pt>
                <c:pt idx="169">
                  <c:v>178.34</c:v>
                </c:pt>
                <c:pt idx="170">
                  <c:v>177.28</c:v>
                </c:pt>
                <c:pt idx="171">
                  <c:v>173.71</c:v>
                </c:pt>
                <c:pt idx="172">
                  <c:v>172.55</c:v>
                </c:pt>
                <c:pt idx="173">
                  <c:v>170.81</c:v>
                </c:pt>
                <c:pt idx="174">
                  <c:v>168.19</c:v>
                </c:pt>
                <c:pt idx="175">
                  <c:v>169.99</c:v>
                </c:pt>
                <c:pt idx="176">
                  <c:v>170.08</c:v>
                </c:pt>
                <c:pt idx="177">
                  <c:v>169.46</c:v>
                </c:pt>
                <c:pt idx="178">
                  <c:v>173.01</c:v>
                </c:pt>
                <c:pt idx="179">
                  <c:v>175.74</c:v>
                </c:pt>
                <c:pt idx="180">
                  <c:v>179.66</c:v>
                </c:pt>
                <c:pt idx="181">
                  <c:v>182.29</c:v>
                </c:pt>
                <c:pt idx="182">
                  <c:v>182.12</c:v>
                </c:pt>
                <c:pt idx="183">
                  <c:v>176.94</c:v>
                </c:pt>
                <c:pt idx="184">
                  <c:v>176.99</c:v>
                </c:pt>
                <c:pt idx="185">
                  <c:v>177.51</c:v>
                </c:pt>
                <c:pt idx="186">
                  <c:v>179.52</c:v>
                </c:pt>
                <c:pt idx="187">
                  <c:v>178.14</c:v>
                </c:pt>
                <c:pt idx="188">
                  <c:v>178.3</c:v>
                </c:pt>
                <c:pt idx="189">
                  <c:v>178.5</c:v>
                </c:pt>
                <c:pt idx="190">
                  <c:v>178.28</c:v>
                </c:pt>
                <c:pt idx="191">
                  <c:v>178.35</c:v>
                </c:pt>
                <c:pt idx="192">
                  <c:v>175.85</c:v>
                </c:pt>
                <c:pt idx="193">
                  <c:v>175.44</c:v>
                </c:pt>
                <c:pt idx="194">
                  <c:v>175.68</c:v>
                </c:pt>
                <c:pt idx="195">
                  <c:v>178.23</c:v>
                </c:pt>
                <c:pt idx="196">
                  <c:v>174.23</c:v>
                </c:pt>
                <c:pt idx="197">
                  <c:v>171.69</c:v>
                </c:pt>
                <c:pt idx="198">
                  <c:v>170.71</c:v>
                </c:pt>
                <c:pt idx="199">
                  <c:v>171.31</c:v>
                </c:pt>
                <c:pt idx="200">
                  <c:v>172.12</c:v>
                </c:pt>
                <c:pt idx="201">
                  <c:v>172.46</c:v>
                </c:pt>
                <c:pt idx="202">
                  <c:v>173.68</c:v>
                </c:pt>
                <c:pt idx="203">
                  <c:v>173.2</c:v>
                </c:pt>
                <c:pt idx="204">
                  <c:v>174.2</c:v>
                </c:pt>
                <c:pt idx="205">
                  <c:v>174.52</c:v>
                </c:pt>
                <c:pt idx="206">
                  <c:v>173.91</c:v>
                </c:pt>
                <c:pt idx="207">
                  <c:v>172.92</c:v>
                </c:pt>
                <c:pt idx="208">
                  <c:v>174.59</c:v>
                </c:pt>
                <c:pt idx="209">
                  <c:v>171.79</c:v>
                </c:pt>
                <c:pt idx="210">
                  <c:v>171.11</c:v>
                </c:pt>
                <c:pt idx="211">
                  <c:v>170.2</c:v>
                </c:pt>
                <c:pt idx="212">
                  <c:v>170.18</c:v>
                </c:pt>
                <c:pt idx="213">
                  <c:v>170.67</c:v>
                </c:pt>
                <c:pt idx="214">
                  <c:v>167.14</c:v>
                </c:pt>
                <c:pt idx="215">
                  <c:v>165.3</c:v>
                </c:pt>
                <c:pt idx="216">
                  <c:v>166.09</c:v>
                </c:pt>
                <c:pt idx="217">
                  <c:v>167.57</c:v>
                </c:pt>
                <c:pt idx="218">
                  <c:v>167.58</c:v>
                </c:pt>
                <c:pt idx="219">
                  <c:v>166.77</c:v>
                </c:pt>
                <c:pt idx="220">
                  <c:v>169.31</c:v>
                </c:pt>
                <c:pt idx="221">
                  <c:v>167.59</c:v>
                </c:pt>
                <c:pt idx="222">
                  <c:v>166.13</c:v>
                </c:pt>
                <c:pt idx="223">
                  <c:v>165.58</c:v>
                </c:pt>
                <c:pt idx="224">
                  <c:v>167.13</c:v>
                </c:pt>
                <c:pt idx="225">
                  <c:v>164.27</c:v>
                </c:pt>
                <c:pt idx="226">
                  <c:v>163</c:v>
                </c:pt>
                <c:pt idx="227">
                  <c:v>162.43</c:v>
                </c:pt>
                <c:pt idx="228">
                  <c:v>161.34</c:v>
                </c:pt>
                <c:pt idx="229">
                  <c:v>165.34</c:v>
                </c:pt>
                <c:pt idx="230">
                  <c:v>162.74</c:v>
                </c:pt>
                <c:pt idx="231">
                  <c:v>163.18</c:v>
                </c:pt>
                <c:pt idx="232">
                  <c:v>164.07</c:v>
                </c:pt>
                <c:pt idx="233">
                  <c:v>165.39</c:v>
                </c:pt>
                <c:pt idx="234">
                  <c:v>165.71</c:v>
                </c:pt>
                <c:pt idx="235">
                  <c:v>165.64</c:v>
                </c:pt>
                <c:pt idx="236">
                  <c:v>161.33000000000001</c:v>
                </c:pt>
                <c:pt idx="237">
                  <c:v>164.66</c:v>
                </c:pt>
                <c:pt idx="238">
                  <c:v>165.08</c:v>
                </c:pt>
                <c:pt idx="239">
                  <c:v>167.6</c:v>
                </c:pt>
                <c:pt idx="240">
                  <c:v>166.28</c:v>
                </c:pt>
                <c:pt idx="241">
                  <c:v>164.97</c:v>
                </c:pt>
                <c:pt idx="242">
                  <c:v>163.28</c:v>
                </c:pt>
                <c:pt idx="243">
                  <c:v>166.18</c:v>
                </c:pt>
                <c:pt idx="244">
                  <c:v>166.72</c:v>
                </c:pt>
                <c:pt idx="245">
                  <c:v>165.7</c:v>
                </c:pt>
                <c:pt idx="246">
                  <c:v>164.94</c:v>
                </c:pt>
                <c:pt idx="247">
                  <c:v>166.36</c:v>
                </c:pt>
                <c:pt idx="248">
                  <c:v>164.53</c:v>
                </c:pt>
                <c:pt idx="249">
                  <c:v>163.36000000000001</c:v>
                </c:pt>
                <c:pt idx="250">
                  <c:v>163.19999999999999</c:v>
                </c:pt>
                <c:pt idx="251">
                  <c:v>165.62</c:v>
                </c:pt>
                <c:pt idx="252">
                  <c:v>165.11</c:v>
                </c:pt>
                <c:pt idx="253">
                  <c:v>161.91</c:v>
                </c:pt>
                <c:pt idx="254">
                  <c:v>160.19999999999999</c:v>
                </c:pt>
                <c:pt idx="255">
                  <c:v>160.41</c:v>
                </c:pt>
                <c:pt idx="256">
                  <c:v>162.72999999999999</c:v>
                </c:pt>
                <c:pt idx="257">
                  <c:v>162.69</c:v>
                </c:pt>
                <c:pt idx="258">
                  <c:v>165.15</c:v>
                </c:pt>
                <c:pt idx="259">
                  <c:v>164.46</c:v>
                </c:pt>
                <c:pt idx="260">
                  <c:v>166.59</c:v>
                </c:pt>
                <c:pt idx="261">
                  <c:v>166.01</c:v>
                </c:pt>
                <c:pt idx="262">
                  <c:v>164.69</c:v>
                </c:pt>
                <c:pt idx="263">
                  <c:v>165.11</c:v>
                </c:pt>
                <c:pt idx="264">
                  <c:v>168.71</c:v>
                </c:pt>
                <c:pt idx="265">
                  <c:v>170.98</c:v>
                </c:pt>
                <c:pt idx="266">
                  <c:v>170.71</c:v>
                </c:pt>
                <c:pt idx="267">
                  <c:v>172.21</c:v>
                </c:pt>
                <c:pt idx="268">
                  <c:v>172.31</c:v>
                </c:pt>
                <c:pt idx="269">
                  <c:v>174.87</c:v>
                </c:pt>
                <c:pt idx="270">
                  <c:v>173.97</c:v>
                </c:pt>
                <c:pt idx="271">
                  <c:v>173.09</c:v>
                </c:pt>
                <c:pt idx="272">
                  <c:v>170.43</c:v>
                </c:pt>
                <c:pt idx="273">
                  <c:v>170.72</c:v>
                </c:pt>
                <c:pt idx="274">
                  <c:v>171.48</c:v>
                </c:pt>
                <c:pt idx="275">
                  <c:v>172.98</c:v>
                </c:pt>
                <c:pt idx="276">
                  <c:v>173.84</c:v>
                </c:pt>
                <c:pt idx="277">
                  <c:v>172.45</c:v>
                </c:pt>
                <c:pt idx="278">
                  <c:v>174.47</c:v>
                </c:pt>
                <c:pt idx="279">
                  <c:v>169.25</c:v>
                </c:pt>
                <c:pt idx="280">
                  <c:v>171.91</c:v>
                </c:pt>
                <c:pt idx="281">
                  <c:v>172.39</c:v>
                </c:pt>
                <c:pt idx="282">
                  <c:v>173.46</c:v>
                </c:pt>
                <c:pt idx="283">
                  <c:v>174.86</c:v>
                </c:pt>
                <c:pt idx="284">
                  <c:v>176.2</c:v>
                </c:pt>
                <c:pt idx="285">
                  <c:v>175.97</c:v>
                </c:pt>
                <c:pt idx="286">
                  <c:v>176.82</c:v>
                </c:pt>
                <c:pt idx="287">
                  <c:v>177.01</c:v>
                </c:pt>
                <c:pt idx="288">
                  <c:v>177.24</c:v>
                </c:pt>
                <c:pt idx="289">
                  <c:v>177.33</c:v>
                </c:pt>
                <c:pt idx="290">
                  <c:v>176.09</c:v>
                </c:pt>
                <c:pt idx="291">
                  <c:v>178</c:v>
                </c:pt>
                <c:pt idx="292">
                  <c:v>178.74</c:v>
                </c:pt>
                <c:pt idx="293">
                  <c:v>178.88</c:v>
                </c:pt>
                <c:pt idx="294">
                  <c:v>178.78</c:v>
                </c:pt>
                <c:pt idx="295">
                  <c:v>176.1</c:v>
                </c:pt>
                <c:pt idx="296">
                  <c:v>177.17</c:v>
                </c:pt>
                <c:pt idx="297">
                  <c:v>177.2</c:v>
                </c:pt>
                <c:pt idx="298">
                  <c:v>175.74</c:v>
                </c:pt>
                <c:pt idx="299">
                  <c:v>177.84</c:v>
                </c:pt>
                <c:pt idx="300">
                  <c:v>179.21</c:v>
                </c:pt>
                <c:pt idx="301">
                  <c:v>179.76</c:v>
                </c:pt>
                <c:pt idx="302">
                  <c:v>177.49</c:v>
                </c:pt>
                <c:pt idx="303">
                  <c:v>175.67</c:v>
                </c:pt>
                <c:pt idx="304">
                  <c:v>175.48</c:v>
                </c:pt>
                <c:pt idx="305">
                  <c:v>175.67</c:v>
                </c:pt>
                <c:pt idx="306">
                  <c:v>177.68</c:v>
                </c:pt>
                <c:pt idx="307">
                  <c:v>177.03</c:v>
                </c:pt>
                <c:pt idx="308">
                  <c:v>177.48</c:v>
                </c:pt>
                <c:pt idx="309">
                  <c:v>177.43</c:v>
                </c:pt>
                <c:pt idx="310">
                  <c:v>176.66</c:v>
                </c:pt>
                <c:pt idx="311">
                  <c:v>177.56</c:v>
                </c:pt>
                <c:pt idx="312">
                  <c:v>176.65</c:v>
                </c:pt>
                <c:pt idx="313">
                  <c:v>178.19</c:v>
                </c:pt>
                <c:pt idx="314">
                  <c:v>180.13</c:v>
                </c:pt>
                <c:pt idx="315">
                  <c:v>178.8</c:v>
                </c:pt>
                <c:pt idx="316">
                  <c:v>180.25</c:v>
                </c:pt>
                <c:pt idx="317">
                  <c:v>175.58</c:v>
                </c:pt>
                <c:pt idx="318">
                  <c:v>175.16</c:v>
                </c:pt>
                <c:pt idx="319">
                  <c:v>174.88</c:v>
                </c:pt>
                <c:pt idx="320">
                  <c:v>174</c:v>
                </c:pt>
                <c:pt idx="321">
                  <c:v>173.43</c:v>
                </c:pt>
                <c:pt idx="322">
                  <c:v>172.36</c:v>
                </c:pt>
                <c:pt idx="323">
                  <c:v>169.76</c:v>
                </c:pt>
                <c:pt idx="324">
                  <c:v>169.53</c:v>
                </c:pt>
                <c:pt idx="325">
                  <c:v>168.74</c:v>
                </c:pt>
                <c:pt idx="326">
                  <c:v>168.31</c:v>
                </c:pt>
                <c:pt idx="327">
                  <c:v>168.31</c:v>
                </c:pt>
                <c:pt idx="328">
                  <c:v>169.51</c:v>
                </c:pt>
                <c:pt idx="329">
                  <c:v>168.89</c:v>
                </c:pt>
                <c:pt idx="330">
                  <c:v>168.23</c:v>
                </c:pt>
                <c:pt idx="331">
                  <c:v>162</c:v>
                </c:pt>
                <c:pt idx="332">
                  <c:v>163.41999999999999</c:v>
                </c:pt>
                <c:pt idx="333">
                  <c:v>164.92</c:v>
                </c:pt>
                <c:pt idx="334">
                  <c:v>165.54</c:v>
                </c:pt>
                <c:pt idx="335">
                  <c:v>164.61</c:v>
                </c:pt>
                <c:pt idx="336">
                  <c:v>163.36000000000001</c:v>
                </c:pt>
                <c:pt idx="337">
                  <c:v>163.4</c:v>
                </c:pt>
                <c:pt idx="338">
                  <c:v>163.61000000000001</c:v>
                </c:pt>
                <c:pt idx="339">
                  <c:v>161.4</c:v>
                </c:pt>
                <c:pt idx="340">
                  <c:v>162.15</c:v>
                </c:pt>
                <c:pt idx="341">
                  <c:v>162.75</c:v>
                </c:pt>
                <c:pt idx="342">
                  <c:v>162.04</c:v>
                </c:pt>
                <c:pt idx="343">
                  <c:v>159.37</c:v>
                </c:pt>
                <c:pt idx="344">
                  <c:v>158.24</c:v>
                </c:pt>
                <c:pt idx="345">
                  <c:v>160.38999999999999</c:v>
                </c:pt>
                <c:pt idx="346">
                  <c:v>158</c:v>
                </c:pt>
                <c:pt idx="347">
                  <c:v>157.78</c:v>
                </c:pt>
                <c:pt idx="348">
                  <c:v>157.72999999999999</c:v>
                </c:pt>
                <c:pt idx="349">
                  <c:v>155.97</c:v>
                </c:pt>
                <c:pt idx="350">
                  <c:v>155.63</c:v>
                </c:pt>
                <c:pt idx="351">
                  <c:v>153.26</c:v>
                </c:pt>
                <c:pt idx="352">
                  <c:v>152.57</c:v>
                </c:pt>
                <c:pt idx="353">
                  <c:v>152.44999999999999</c:v>
                </c:pt>
                <c:pt idx="354">
                  <c:v>154.02000000000001</c:v>
                </c:pt>
                <c:pt idx="355">
                  <c:v>155.56</c:v>
                </c:pt>
                <c:pt idx="356">
                  <c:v>154.09</c:v>
                </c:pt>
                <c:pt idx="357">
                  <c:v>152.96</c:v>
                </c:pt>
                <c:pt idx="358">
                  <c:v>151.24</c:v>
                </c:pt>
                <c:pt idx="359">
                  <c:v>151.61000000000001</c:v>
                </c:pt>
                <c:pt idx="360">
                  <c:v>153.06</c:v>
                </c:pt>
                <c:pt idx="361">
                  <c:v>153.91999999999999</c:v>
                </c:pt>
                <c:pt idx="362">
                  <c:v>154.35</c:v>
                </c:pt>
                <c:pt idx="363">
                  <c:v>154.03</c:v>
                </c:pt>
                <c:pt idx="364">
                  <c:v>152.38</c:v>
                </c:pt>
                <c:pt idx="365">
                  <c:v>153.88999999999999</c:v>
                </c:pt>
                <c:pt idx="366">
                  <c:v>153.88999999999999</c:v>
                </c:pt>
                <c:pt idx="367">
                  <c:v>151.05000000000001</c:v>
                </c:pt>
                <c:pt idx="368">
                  <c:v>151.13</c:v>
                </c:pt>
                <c:pt idx="369">
                  <c:v>152.65</c:v>
                </c:pt>
                <c:pt idx="370">
                  <c:v>153.30000000000001</c:v>
                </c:pt>
                <c:pt idx="371">
                  <c:v>151.82</c:v>
                </c:pt>
                <c:pt idx="372">
                  <c:v>153.31</c:v>
                </c:pt>
                <c:pt idx="373">
                  <c:v>153.43</c:v>
                </c:pt>
                <c:pt idx="374">
                  <c:v>155</c:v>
                </c:pt>
                <c:pt idx="375">
                  <c:v>156.85</c:v>
                </c:pt>
                <c:pt idx="376">
                  <c:v>158.49</c:v>
                </c:pt>
                <c:pt idx="377">
                  <c:v>165.61</c:v>
                </c:pt>
                <c:pt idx="378">
                  <c:v>165.15</c:v>
                </c:pt>
                <c:pt idx="379">
                  <c:v>164.32</c:v>
                </c:pt>
                <c:pt idx="380">
                  <c:v>164.27</c:v>
                </c:pt>
                <c:pt idx="381">
                  <c:v>163.92</c:v>
                </c:pt>
                <c:pt idx="382">
                  <c:v>166.11</c:v>
                </c:pt>
                <c:pt idx="383">
                  <c:v>165.84</c:v>
                </c:pt>
                <c:pt idx="384">
                  <c:v>165.67</c:v>
                </c:pt>
                <c:pt idx="385">
                  <c:v>161.01</c:v>
                </c:pt>
                <c:pt idx="386">
                  <c:v>162.53</c:v>
                </c:pt>
                <c:pt idx="387">
                  <c:v>163.58000000000001</c:v>
                </c:pt>
                <c:pt idx="388">
                  <c:v>162.69</c:v>
                </c:pt>
                <c:pt idx="389">
                  <c:v>163.68</c:v>
                </c:pt>
                <c:pt idx="390">
                  <c:v>165.18</c:v>
                </c:pt>
                <c:pt idx="391">
                  <c:v>162.62</c:v>
                </c:pt>
                <c:pt idx="392">
                  <c:v>163</c:v>
                </c:pt>
                <c:pt idx="393">
                  <c:v>163.69999999999999</c:v>
                </c:pt>
                <c:pt idx="394">
                  <c:v>163.6</c:v>
                </c:pt>
                <c:pt idx="395">
                  <c:v>165.03</c:v>
                </c:pt>
                <c:pt idx="396">
                  <c:v>162.87</c:v>
                </c:pt>
                <c:pt idx="397">
                  <c:v>162.13</c:v>
                </c:pt>
                <c:pt idx="398">
                  <c:v>162.68</c:v>
                </c:pt>
                <c:pt idx="399">
                  <c:v>162.31</c:v>
                </c:pt>
                <c:pt idx="400">
                  <c:v>161.05000000000001</c:v>
                </c:pt>
                <c:pt idx="401">
                  <c:v>161.65</c:v>
                </c:pt>
                <c:pt idx="402">
                  <c:v>160.99</c:v>
                </c:pt>
                <c:pt idx="403">
                  <c:v>160.78</c:v>
                </c:pt>
                <c:pt idx="404">
                  <c:v>159.55000000000001</c:v>
                </c:pt>
                <c:pt idx="405">
                  <c:v>159.34</c:v>
                </c:pt>
                <c:pt idx="406">
                  <c:v>158.99</c:v>
                </c:pt>
                <c:pt idx="407">
                  <c:v>158.47999999999999</c:v>
                </c:pt>
                <c:pt idx="408">
                  <c:v>158.91</c:v>
                </c:pt>
                <c:pt idx="409">
                  <c:v>156.87</c:v>
                </c:pt>
                <c:pt idx="410">
                  <c:v>156.81</c:v>
                </c:pt>
                <c:pt idx="411">
                  <c:v>156.66</c:v>
                </c:pt>
                <c:pt idx="412">
                  <c:v>154.41</c:v>
                </c:pt>
                <c:pt idx="413">
                  <c:v>154.35</c:v>
                </c:pt>
                <c:pt idx="414">
                  <c:v>154.37</c:v>
                </c:pt>
                <c:pt idx="415">
                  <c:v>155.06</c:v>
                </c:pt>
                <c:pt idx="416">
                  <c:v>154.54</c:v>
                </c:pt>
                <c:pt idx="417">
                  <c:v>156.97</c:v>
                </c:pt>
                <c:pt idx="418">
                  <c:v>158.32</c:v>
                </c:pt>
                <c:pt idx="419">
                  <c:v>158.18</c:v>
                </c:pt>
                <c:pt idx="420">
                  <c:v>158.52000000000001</c:v>
                </c:pt>
                <c:pt idx="421">
                  <c:v>160.26</c:v>
                </c:pt>
                <c:pt idx="422">
                  <c:v>160.01</c:v>
                </c:pt>
                <c:pt idx="423">
                  <c:v>159.9</c:v>
                </c:pt>
                <c:pt idx="424">
                  <c:v>160.74</c:v>
                </c:pt>
                <c:pt idx="425">
                  <c:v>161.56</c:v>
                </c:pt>
                <c:pt idx="426">
                  <c:v>163.72999999999999</c:v>
                </c:pt>
                <c:pt idx="427">
                  <c:v>164.23</c:v>
                </c:pt>
                <c:pt idx="428">
                  <c:v>164.13</c:v>
                </c:pt>
                <c:pt idx="429">
                  <c:v>163.88</c:v>
                </c:pt>
                <c:pt idx="430">
                  <c:v>165.62</c:v>
                </c:pt>
                <c:pt idx="431">
                  <c:v>165.48</c:v>
                </c:pt>
                <c:pt idx="432">
                  <c:v>163.63</c:v>
                </c:pt>
                <c:pt idx="433">
                  <c:v>163.29</c:v>
                </c:pt>
                <c:pt idx="434">
                  <c:v>162.96</c:v>
                </c:pt>
                <c:pt idx="435">
                  <c:v>164.1</c:v>
                </c:pt>
                <c:pt idx="436">
                  <c:v>165.52</c:v>
                </c:pt>
                <c:pt idx="437">
                  <c:v>163.35</c:v>
                </c:pt>
                <c:pt idx="438">
                  <c:v>162.81</c:v>
                </c:pt>
                <c:pt idx="439">
                  <c:v>161.6</c:v>
                </c:pt>
                <c:pt idx="440">
                  <c:v>159.25</c:v>
                </c:pt>
                <c:pt idx="441">
                  <c:v>159.51</c:v>
                </c:pt>
                <c:pt idx="442">
                  <c:v>158.63</c:v>
                </c:pt>
                <c:pt idx="443">
                  <c:v>158.08000000000001</c:v>
                </c:pt>
                <c:pt idx="444">
                  <c:v>158.81</c:v>
                </c:pt>
                <c:pt idx="445">
                  <c:v>159.87</c:v>
                </c:pt>
                <c:pt idx="446">
                  <c:v>159.07</c:v>
                </c:pt>
                <c:pt idx="447">
                  <c:v>159.06</c:v>
                </c:pt>
                <c:pt idx="448">
                  <c:v>158.74</c:v>
                </c:pt>
                <c:pt idx="449">
                  <c:v>168.38</c:v>
                </c:pt>
                <c:pt idx="450">
                  <c:v>170.19</c:v>
                </c:pt>
                <c:pt idx="451">
                  <c:v>171.08</c:v>
                </c:pt>
                <c:pt idx="452">
                  <c:v>172.39</c:v>
                </c:pt>
                <c:pt idx="453">
                  <c:v>172.72</c:v>
                </c:pt>
                <c:pt idx="454">
                  <c:v>173.69</c:v>
                </c:pt>
                <c:pt idx="455">
                  <c:v>174.48</c:v>
                </c:pt>
                <c:pt idx="456">
                  <c:v>167.53</c:v>
                </c:pt>
                <c:pt idx="457">
                  <c:v>168.89</c:v>
                </c:pt>
                <c:pt idx="458">
                  <c:v>169.91</c:v>
                </c:pt>
                <c:pt idx="459">
                  <c:v>170.64</c:v>
                </c:pt>
                <c:pt idx="460">
                  <c:v>169.04</c:v>
                </c:pt>
                <c:pt idx="461">
                  <c:v>173.1</c:v>
                </c:pt>
                <c:pt idx="462">
                  <c:v>173.18</c:v>
                </c:pt>
                <c:pt idx="463">
                  <c:v>173.07</c:v>
                </c:pt>
                <c:pt idx="464">
                  <c:v>172.17</c:v>
                </c:pt>
                <c:pt idx="465">
                  <c:v>173.85</c:v>
                </c:pt>
                <c:pt idx="466">
                  <c:v>173.44</c:v>
                </c:pt>
                <c:pt idx="467">
                  <c:v>172.94</c:v>
                </c:pt>
                <c:pt idx="468">
                  <c:v>172.39</c:v>
                </c:pt>
                <c:pt idx="469">
                  <c:v>174.01</c:v>
                </c:pt>
                <c:pt idx="470">
                  <c:v>172.49</c:v>
                </c:pt>
                <c:pt idx="471">
                  <c:v>167.35</c:v>
                </c:pt>
                <c:pt idx="472">
                  <c:v>166.02</c:v>
                </c:pt>
                <c:pt idx="473">
                  <c:v>163.19999999999999</c:v>
                </c:pt>
                <c:pt idx="474">
                  <c:v>165.09</c:v>
                </c:pt>
                <c:pt idx="475">
                  <c:v>166.25</c:v>
                </c:pt>
                <c:pt idx="476">
                  <c:v>164.29</c:v>
                </c:pt>
                <c:pt idx="477">
                  <c:v>164.31</c:v>
                </c:pt>
                <c:pt idx="478">
                  <c:v>163.72999999999999</c:v>
                </c:pt>
                <c:pt idx="479">
                  <c:v>161.68</c:v>
                </c:pt>
                <c:pt idx="480">
                  <c:v>160.47999999999999</c:v>
                </c:pt>
                <c:pt idx="481">
                  <c:v>160.68</c:v>
                </c:pt>
                <c:pt idx="482">
                  <c:v>158.01</c:v>
                </c:pt>
                <c:pt idx="483">
                  <c:v>160.03</c:v>
                </c:pt>
                <c:pt idx="484">
                  <c:v>160.56</c:v>
                </c:pt>
                <c:pt idx="485">
                  <c:v>162.66</c:v>
                </c:pt>
                <c:pt idx="486">
                  <c:v>163.58000000000001</c:v>
                </c:pt>
                <c:pt idx="487">
                  <c:v>163.99</c:v>
                </c:pt>
                <c:pt idx="488">
                  <c:v>163.74</c:v>
                </c:pt>
                <c:pt idx="489">
                  <c:v>161.44999999999999</c:v>
                </c:pt>
                <c:pt idx="490">
                  <c:v>162.47</c:v>
                </c:pt>
                <c:pt idx="491">
                  <c:v>162.19999999999999</c:v>
                </c:pt>
                <c:pt idx="492">
                  <c:v>162.91</c:v>
                </c:pt>
                <c:pt idx="493">
                  <c:v>161.66</c:v>
                </c:pt>
                <c:pt idx="494">
                  <c:v>160.5</c:v>
                </c:pt>
                <c:pt idx="495">
                  <c:v>160.26</c:v>
                </c:pt>
                <c:pt idx="496">
                  <c:v>159.02000000000001</c:v>
                </c:pt>
                <c:pt idx="497">
                  <c:v>157.11000000000001</c:v>
                </c:pt>
                <c:pt idx="498">
                  <c:v>156.88</c:v>
                </c:pt>
                <c:pt idx="499">
                  <c:v>155.75</c:v>
                </c:pt>
                <c:pt idx="500">
                  <c:v>155.15</c:v>
                </c:pt>
                <c:pt idx="501">
                  <c:v>155.34</c:v>
                </c:pt>
                <c:pt idx="502">
                  <c:v>155.52000000000001</c:v>
                </c:pt>
                <c:pt idx="503">
                  <c:v>157.13999999999999</c:v>
                </c:pt>
                <c:pt idx="504">
                  <c:v>157.63999999999999</c:v>
                </c:pt>
                <c:pt idx="505">
                  <c:v>158.54</c:v>
                </c:pt>
                <c:pt idx="506">
                  <c:v>158.36000000000001</c:v>
                </c:pt>
                <c:pt idx="507">
                  <c:v>156.18</c:v>
                </c:pt>
                <c:pt idx="508">
                  <c:v>156.33000000000001</c:v>
                </c:pt>
                <c:pt idx="509">
                  <c:v>156.85</c:v>
                </c:pt>
                <c:pt idx="510">
                  <c:v>157.53</c:v>
                </c:pt>
                <c:pt idx="511">
                  <c:v>156.09</c:v>
                </c:pt>
                <c:pt idx="512">
                  <c:v>152.72999999999999</c:v>
                </c:pt>
                <c:pt idx="513">
                  <c:v>152.32</c:v>
                </c:pt>
                <c:pt idx="514">
                  <c:v>153</c:v>
                </c:pt>
                <c:pt idx="515">
                  <c:v>151.38999999999999</c:v>
                </c:pt>
                <c:pt idx="516">
                  <c:v>151.22999999999999</c:v>
                </c:pt>
                <c:pt idx="517">
                  <c:v>151.57</c:v>
                </c:pt>
                <c:pt idx="518">
                  <c:v>149</c:v>
                </c:pt>
                <c:pt idx="519">
                  <c:v>145.6</c:v>
                </c:pt>
                <c:pt idx="520">
                  <c:v>147.03</c:v>
                </c:pt>
                <c:pt idx="521">
                  <c:v>148.34</c:v>
                </c:pt>
                <c:pt idx="522">
                  <c:v>148.69</c:v>
                </c:pt>
                <c:pt idx="523">
                  <c:v>150.24</c:v>
                </c:pt>
                <c:pt idx="524">
                  <c:v>151.34</c:v>
                </c:pt>
                <c:pt idx="525">
                  <c:v>151.69999999999999</c:v>
                </c:pt>
                <c:pt idx="526">
                  <c:v>150.9</c:v>
                </c:pt>
                <c:pt idx="527">
                  <c:v>150.35</c:v>
                </c:pt>
                <c:pt idx="528">
                  <c:v>147.41999999999999</c:v>
                </c:pt>
                <c:pt idx="529">
                  <c:v>147.25</c:v>
                </c:pt>
                <c:pt idx="530">
                  <c:v>147.63</c:v>
                </c:pt>
                <c:pt idx="531">
                  <c:v>147.66</c:v>
                </c:pt>
                <c:pt idx="532">
                  <c:v>148.80000000000001</c:v>
                </c:pt>
                <c:pt idx="533">
                  <c:v>150.1</c:v>
                </c:pt>
                <c:pt idx="534">
                  <c:v>149.79</c:v>
                </c:pt>
                <c:pt idx="535">
                  <c:v>149.91</c:v>
                </c:pt>
                <c:pt idx="536">
                  <c:v>151.12</c:v>
                </c:pt>
                <c:pt idx="537">
                  <c:v>150.82</c:v>
                </c:pt>
                <c:pt idx="538">
                  <c:v>152.5</c:v>
                </c:pt>
                <c:pt idx="539">
                  <c:v>151.28</c:v>
                </c:pt>
                <c:pt idx="540">
                  <c:v>151.63</c:v>
                </c:pt>
                <c:pt idx="541">
                  <c:v>152.11000000000001</c:v>
                </c:pt>
                <c:pt idx="542">
                  <c:v>154.66</c:v>
                </c:pt>
                <c:pt idx="543">
                  <c:v>158.38</c:v>
                </c:pt>
                <c:pt idx="544">
                  <c:v>158.88</c:v>
                </c:pt>
                <c:pt idx="545">
                  <c:v>158.55000000000001</c:v>
                </c:pt>
                <c:pt idx="546">
                  <c:v>156.62</c:v>
                </c:pt>
                <c:pt idx="547">
                  <c:v>155.4</c:v>
                </c:pt>
                <c:pt idx="548">
                  <c:v>154.41999999999999</c:v>
                </c:pt>
                <c:pt idx="549">
                  <c:v>155.06</c:v>
                </c:pt>
                <c:pt idx="550">
                  <c:v>155.07</c:v>
                </c:pt>
                <c:pt idx="551">
                  <c:v>155.79</c:v>
                </c:pt>
                <c:pt idx="552">
                  <c:v>156.87</c:v>
                </c:pt>
                <c:pt idx="553">
                  <c:v>155.16</c:v>
                </c:pt>
                <c:pt idx="554">
                  <c:v>155.44</c:v>
                </c:pt>
                <c:pt idx="555">
                  <c:v>156.46</c:v>
                </c:pt>
                <c:pt idx="556">
                  <c:v>153.27000000000001</c:v>
                </c:pt>
                <c:pt idx="557">
                  <c:v>154.84</c:v>
                </c:pt>
                <c:pt idx="558">
                  <c:v>155.46</c:v>
                </c:pt>
                <c:pt idx="559">
                  <c:v>156.13999999999999</c:v>
                </c:pt>
                <c:pt idx="560">
                  <c:v>156.35</c:v>
                </c:pt>
                <c:pt idx="561">
                  <c:v>156.58000000000001</c:v>
                </c:pt>
                <c:pt idx="562">
                  <c:v>156.74</c:v>
                </c:pt>
                <c:pt idx="563">
                  <c:v>159.97</c:v>
                </c:pt>
                <c:pt idx="564">
                  <c:v>160.97</c:v>
                </c:pt>
                <c:pt idx="565">
                  <c:v>160.63</c:v>
                </c:pt>
                <c:pt idx="566">
                  <c:v>161.13</c:v>
                </c:pt>
                <c:pt idx="567">
                  <c:v>161.53</c:v>
                </c:pt>
                <c:pt idx="568">
                  <c:v>161.63</c:v>
                </c:pt>
                <c:pt idx="569">
                  <c:v>161.87</c:v>
                </c:pt>
                <c:pt idx="570">
                  <c:v>161.15</c:v>
                </c:pt>
                <c:pt idx="571">
                  <c:v>162.38999999999999</c:v>
                </c:pt>
                <c:pt idx="572">
                  <c:v>160.52000000000001</c:v>
                </c:pt>
                <c:pt idx="573">
                  <c:v>160.43</c:v>
                </c:pt>
                <c:pt idx="574">
                  <c:v>161.21</c:v>
                </c:pt>
                <c:pt idx="575">
                  <c:v>161.68</c:v>
                </c:pt>
                <c:pt idx="576">
                  <c:v>162.47</c:v>
                </c:pt>
                <c:pt idx="577">
                  <c:v>159.81</c:v>
                </c:pt>
                <c:pt idx="578">
                  <c:v>158.96</c:v>
                </c:pt>
                <c:pt idx="579">
                  <c:v>159.56</c:v>
                </c:pt>
                <c:pt idx="580">
                  <c:v>159.5</c:v>
                </c:pt>
                <c:pt idx="581">
                  <c:v>159.36000000000001</c:v>
                </c:pt>
                <c:pt idx="582">
                  <c:v>158.77000000000001</c:v>
                </c:pt>
                <c:pt idx="583">
                  <c:v>158.9</c:v>
                </c:pt>
                <c:pt idx="584">
                  <c:v>158.36000000000001</c:v>
                </c:pt>
                <c:pt idx="585">
                  <c:v>156.61000000000001</c:v>
                </c:pt>
                <c:pt idx="586">
                  <c:v>155.80000000000001</c:v>
                </c:pt>
                <c:pt idx="587">
                  <c:v>158.06</c:v>
                </c:pt>
                <c:pt idx="588">
                  <c:v>157.97999999999999</c:v>
                </c:pt>
                <c:pt idx="589">
                  <c:v>156.4</c:v>
                </c:pt>
                <c:pt idx="590">
                  <c:v>156.76</c:v>
                </c:pt>
                <c:pt idx="591">
                  <c:v>157.85</c:v>
                </c:pt>
                <c:pt idx="592">
                  <c:v>156.47</c:v>
                </c:pt>
                <c:pt idx="593">
                  <c:v>155.74</c:v>
                </c:pt>
                <c:pt idx="594">
                  <c:v>157.91999999999999</c:v>
                </c:pt>
                <c:pt idx="595">
                  <c:v>156.55000000000001</c:v>
                </c:pt>
                <c:pt idx="596">
                  <c:v>157.86000000000001</c:v>
                </c:pt>
                <c:pt idx="597">
                  <c:v>158.68</c:v>
                </c:pt>
                <c:pt idx="598">
                  <c:v>160.44999999999999</c:v>
                </c:pt>
                <c:pt idx="599">
                  <c:v>161.84</c:v>
                </c:pt>
                <c:pt idx="600">
                  <c:v>160.79</c:v>
                </c:pt>
                <c:pt idx="601">
                  <c:v>160.97999999999999</c:v>
                </c:pt>
                <c:pt idx="602">
                  <c:v>161.55000000000001</c:v>
                </c:pt>
                <c:pt idx="603">
                  <c:v>161.38</c:v>
                </c:pt>
                <c:pt idx="604">
                  <c:v>162.12</c:v>
                </c:pt>
                <c:pt idx="605">
                  <c:v>159.84</c:v>
                </c:pt>
                <c:pt idx="606">
                  <c:v>159.97</c:v>
                </c:pt>
                <c:pt idx="607">
                  <c:v>159.34</c:v>
                </c:pt>
                <c:pt idx="608">
                  <c:v>158.87</c:v>
                </c:pt>
                <c:pt idx="609">
                  <c:v>159.52000000000001</c:v>
                </c:pt>
                <c:pt idx="610">
                  <c:v>161.22999999999999</c:v>
                </c:pt>
                <c:pt idx="611">
                  <c:v>162.74</c:v>
                </c:pt>
                <c:pt idx="612">
                  <c:v>161.1</c:v>
                </c:pt>
                <c:pt idx="613">
                  <c:v>159.21</c:v>
                </c:pt>
                <c:pt idx="614">
                  <c:v>158.18</c:v>
                </c:pt>
                <c:pt idx="615">
                  <c:v>156.76</c:v>
                </c:pt>
                <c:pt idx="616">
                  <c:v>156.21</c:v>
                </c:pt>
                <c:pt idx="617">
                  <c:v>155.76</c:v>
                </c:pt>
                <c:pt idx="618">
                  <c:v>155.75</c:v>
                </c:pt>
                <c:pt idx="619">
                  <c:v>155.22999999999999</c:v>
                </c:pt>
                <c:pt idx="620">
                  <c:v>155.22</c:v>
                </c:pt>
                <c:pt idx="621">
                  <c:v>155.77000000000001</c:v>
                </c:pt>
                <c:pt idx="622">
                  <c:v>157.96</c:v>
                </c:pt>
                <c:pt idx="623">
                  <c:v>158.19</c:v>
                </c:pt>
                <c:pt idx="624">
                  <c:v>157.78</c:v>
                </c:pt>
                <c:pt idx="625">
                  <c:v>157.72999999999999</c:v>
                </c:pt>
                <c:pt idx="626">
                  <c:v>154.26</c:v>
                </c:pt>
                <c:pt idx="627">
                  <c:v>152.5</c:v>
                </c:pt>
                <c:pt idx="628">
                  <c:v>152.38999999999999</c:v>
                </c:pt>
                <c:pt idx="629">
                  <c:v>151.59</c:v>
                </c:pt>
                <c:pt idx="630">
                  <c:v>152.29</c:v>
                </c:pt>
                <c:pt idx="631">
                  <c:v>150.19999999999999</c:v>
                </c:pt>
                <c:pt idx="632">
                  <c:v>148.79</c:v>
                </c:pt>
                <c:pt idx="633">
                  <c:v>147.52000000000001</c:v>
                </c:pt>
                <c:pt idx="634">
                  <c:v>147.59</c:v>
                </c:pt>
                <c:pt idx="635">
                  <c:v>144.44999999999999</c:v>
                </c:pt>
                <c:pt idx="636">
                  <c:v>144.77000000000001</c:v>
                </c:pt>
                <c:pt idx="637">
                  <c:v>145.74</c:v>
                </c:pt>
                <c:pt idx="638">
                  <c:v>147.91</c:v>
                </c:pt>
                <c:pt idx="639">
                  <c:v>149.12</c:v>
                </c:pt>
                <c:pt idx="640">
                  <c:v>149.56</c:v>
                </c:pt>
                <c:pt idx="641">
                  <c:v>148.53</c:v>
                </c:pt>
                <c:pt idx="642">
                  <c:v>146.82</c:v>
                </c:pt>
                <c:pt idx="643">
                  <c:v>146.13999999999999</c:v>
                </c:pt>
                <c:pt idx="644">
                  <c:v>146.82</c:v>
                </c:pt>
                <c:pt idx="645">
                  <c:v>144.59</c:v>
                </c:pt>
                <c:pt idx="646">
                  <c:v>151.18</c:v>
                </c:pt>
                <c:pt idx="647">
                  <c:v>149.91999999999999</c:v>
                </c:pt>
                <c:pt idx="648">
                  <c:v>149.27000000000001</c:v>
                </c:pt>
                <c:pt idx="649">
                  <c:v>148.58000000000001</c:v>
                </c:pt>
                <c:pt idx="650">
                  <c:v>148.72</c:v>
                </c:pt>
                <c:pt idx="651">
                  <c:v>148.94999999999999</c:v>
                </c:pt>
                <c:pt idx="652">
                  <c:v>149.85</c:v>
                </c:pt>
                <c:pt idx="653">
                  <c:v>149.91</c:v>
                </c:pt>
                <c:pt idx="654">
                  <c:v>151.22</c:v>
                </c:pt>
                <c:pt idx="655">
                  <c:v>151.38</c:v>
                </c:pt>
                <c:pt idx="656">
                  <c:v>152.66999999999999</c:v>
                </c:pt>
                <c:pt idx="657">
                  <c:v>154.28</c:v>
                </c:pt>
                <c:pt idx="658">
                  <c:v>154.63999999999999</c:v>
                </c:pt>
                <c:pt idx="659">
                  <c:v>151.27000000000001</c:v>
                </c:pt>
                <c:pt idx="660">
                  <c:v>151.24</c:v>
                </c:pt>
                <c:pt idx="661">
                  <c:v>153.5</c:v>
                </c:pt>
                <c:pt idx="662">
                  <c:v>149.69999999999999</c:v>
                </c:pt>
                <c:pt idx="663">
                  <c:v>146.97</c:v>
                </c:pt>
                <c:pt idx="664">
                  <c:v>144.38</c:v>
                </c:pt>
                <c:pt idx="665">
                  <c:v>144.44</c:v>
                </c:pt>
                <c:pt idx="666">
                  <c:v>145.28</c:v>
                </c:pt>
                <c:pt idx="667">
                  <c:v>146.66999999999999</c:v>
                </c:pt>
                <c:pt idx="668">
                  <c:v>147.74</c:v>
                </c:pt>
                <c:pt idx="669">
                  <c:v>147.80000000000001</c:v>
                </c:pt>
                <c:pt idx="670">
                  <c:v>145.97</c:v>
                </c:pt>
                <c:pt idx="671">
                  <c:v>146.41999999999999</c:v>
                </c:pt>
                <c:pt idx="672">
                  <c:v>147.08000000000001</c:v>
                </c:pt>
                <c:pt idx="673">
                  <c:v>147.13</c:v>
                </c:pt>
                <c:pt idx="674">
                  <c:v>146.76</c:v>
                </c:pt>
                <c:pt idx="675">
                  <c:v>145.41</c:v>
                </c:pt>
                <c:pt idx="676">
                  <c:v>145.44999999999999</c:v>
                </c:pt>
                <c:pt idx="677">
                  <c:v>145.54</c:v>
                </c:pt>
                <c:pt idx="678">
                  <c:v>145.94999999999999</c:v>
                </c:pt>
                <c:pt idx="679">
                  <c:v>145.65</c:v>
                </c:pt>
                <c:pt idx="680">
                  <c:v>147.78</c:v>
                </c:pt>
                <c:pt idx="681">
                  <c:v>148.75</c:v>
                </c:pt>
                <c:pt idx="682">
                  <c:v>149.12</c:v>
                </c:pt>
                <c:pt idx="683">
                  <c:v>147.19</c:v>
                </c:pt>
                <c:pt idx="684">
                  <c:v>146.82</c:v>
                </c:pt>
                <c:pt idx="685">
                  <c:v>145.80000000000001</c:v>
                </c:pt>
                <c:pt idx="686">
                  <c:v>146.16</c:v>
                </c:pt>
                <c:pt idx="687">
                  <c:v>146.44</c:v>
                </c:pt>
                <c:pt idx="688">
                  <c:v>146.03</c:v>
                </c:pt>
                <c:pt idx="689">
                  <c:v>145.69</c:v>
                </c:pt>
                <c:pt idx="690">
                  <c:v>146.47999999999999</c:v>
                </c:pt>
                <c:pt idx="691">
                  <c:v>145.47999999999999</c:v>
                </c:pt>
                <c:pt idx="692">
                  <c:v>147.05000000000001</c:v>
                </c:pt>
                <c:pt idx="693">
                  <c:v>149.43</c:v>
                </c:pt>
                <c:pt idx="694">
                  <c:v>149.69999999999999</c:v>
                </c:pt>
                <c:pt idx="695">
                  <c:v>149.88</c:v>
                </c:pt>
                <c:pt idx="696">
                  <c:v>149.24</c:v>
                </c:pt>
                <c:pt idx="697">
                  <c:v>151.01</c:v>
                </c:pt>
                <c:pt idx="698">
                  <c:v>156.58000000000001</c:v>
                </c:pt>
                <c:pt idx="699">
                  <c:v>155.41999999999999</c:v>
                </c:pt>
                <c:pt idx="700">
                  <c:v>154.69</c:v>
                </c:pt>
                <c:pt idx="701">
                  <c:v>154.24</c:v>
                </c:pt>
                <c:pt idx="702">
                  <c:v>152.35</c:v>
                </c:pt>
                <c:pt idx="703">
                  <c:v>156.28</c:v>
                </c:pt>
                <c:pt idx="704">
                  <c:v>159.63999999999999</c:v>
                </c:pt>
                <c:pt idx="705">
                  <c:v>160.63999999999999</c:v>
                </c:pt>
                <c:pt idx="706">
                  <c:v>158.56</c:v>
                </c:pt>
                <c:pt idx="707">
                  <c:v>161.33000000000001</c:v>
                </c:pt>
                <c:pt idx="708">
                  <c:v>157.85</c:v>
                </c:pt>
                <c:pt idx="709">
                  <c:v>160.76</c:v>
                </c:pt>
                <c:pt idx="710">
                  <c:v>164.14</c:v>
                </c:pt>
                <c:pt idx="711">
                  <c:v>161.25</c:v>
                </c:pt>
                <c:pt idx="712">
                  <c:v>158.97</c:v>
                </c:pt>
                <c:pt idx="713">
                  <c:v>158.9</c:v>
                </c:pt>
                <c:pt idx="714">
                  <c:v>160.22</c:v>
                </c:pt>
                <c:pt idx="715">
                  <c:v>160.62</c:v>
                </c:pt>
                <c:pt idx="716">
                  <c:v>159.88</c:v>
                </c:pt>
                <c:pt idx="717">
                  <c:v>158.38999999999999</c:v>
                </c:pt>
                <c:pt idx="718">
                  <c:v>158.47999999999999</c:v>
                </c:pt>
                <c:pt idx="719">
                  <c:v>159.09</c:v>
                </c:pt>
                <c:pt idx="720">
                  <c:v>159.38999999999999</c:v>
                </c:pt>
                <c:pt idx="721">
                  <c:v>159.63</c:v>
                </c:pt>
                <c:pt idx="722">
                  <c:v>160.16</c:v>
                </c:pt>
                <c:pt idx="723">
                  <c:v>161.43</c:v>
                </c:pt>
                <c:pt idx="724">
                  <c:v>162.35</c:v>
                </c:pt>
                <c:pt idx="725">
                  <c:v>164.13</c:v>
                </c:pt>
                <c:pt idx="726">
                  <c:v>164.61</c:v>
                </c:pt>
                <c:pt idx="727">
                  <c:v>162.94999999999999</c:v>
                </c:pt>
                <c:pt idx="728">
                  <c:v>163.92</c:v>
                </c:pt>
                <c:pt idx="729">
                  <c:v>164.23</c:v>
                </c:pt>
                <c:pt idx="730">
                  <c:v>165.86</c:v>
                </c:pt>
                <c:pt idx="731">
                  <c:v>167.16</c:v>
                </c:pt>
                <c:pt idx="732">
                  <c:v>167.36</c:v>
                </c:pt>
                <c:pt idx="733">
                  <c:v>164.99</c:v>
                </c:pt>
                <c:pt idx="734">
                  <c:v>164.38</c:v>
                </c:pt>
                <c:pt idx="735">
                  <c:v>166.61</c:v>
                </c:pt>
                <c:pt idx="736">
                  <c:v>167.38</c:v>
                </c:pt>
                <c:pt idx="737">
                  <c:v>164.82</c:v>
                </c:pt>
                <c:pt idx="738">
                  <c:v>164.64</c:v>
                </c:pt>
                <c:pt idx="739">
                  <c:v>165.52</c:v>
                </c:pt>
                <c:pt idx="740">
                  <c:v>166.99</c:v>
                </c:pt>
                <c:pt idx="741">
                  <c:v>167.07</c:v>
                </c:pt>
                <c:pt idx="742">
                  <c:v>166.15</c:v>
                </c:pt>
                <c:pt idx="743">
                  <c:v>164.82</c:v>
                </c:pt>
                <c:pt idx="744">
                  <c:v>164.16</c:v>
                </c:pt>
                <c:pt idx="745">
                  <c:v>163.22</c:v>
                </c:pt>
                <c:pt idx="746">
                  <c:v>162.78</c:v>
                </c:pt>
                <c:pt idx="747">
                  <c:v>160.6</c:v>
                </c:pt>
                <c:pt idx="748">
                  <c:v>161.38999999999999</c:v>
                </c:pt>
                <c:pt idx="749">
                  <c:v>161.4</c:v>
                </c:pt>
                <c:pt idx="750">
                  <c:v>162.06</c:v>
                </c:pt>
                <c:pt idx="751">
                  <c:v>161.99</c:v>
                </c:pt>
                <c:pt idx="752">
                  <c:v>161.16999999999999</c:v>
                </c:pt>
                <c:pt idx="753">
                  <c:v>160.5</c:v>
                </c:pt>
                <c:pt idx="754">
                  <c:v>160.29</c:v>
                </c:pt>
                <c:pt idx="755">
                  <c:v>159.53</c:v>
                </c:pt>
                <c:pt idx="756">
                  <c:v>159.69</c:v>
                </c:pt>
                <c:pt idx="757">
                  <c:v>160.65</c:v>
                </c:pt>
                <c:pt idx="758">
                  <c:v>160.51</c:v>
                </c:pt>
                <c:pt idx="759">
                  <c:v>161.46</c:v>
                </c:pt>
                <c:pt idx="760">
                  <c:v>161.6</c:v>
                </c:pt>
                <c:pt idx="761">
                  <c:v>164.1</c:v>
                </c:pt>
                <c:pt idx="762">
                  <c:v>164.28</c:v>
                </c:pt>
                <c:pt idx="763">
                  <c:v>164.47</c:v>
                </c:pt>
                <c:pt idx="764">
                  <c:v>165.12</c:v>
                </c:pt>
                <c:pt idx="765">
                  <c:v>162.83000000000001</c:v>
                </c:pt>
                <c:pt idx="766">
                  <c:v>163.44999999999999</c:v>
                </c:pt>
                <c:pt idx="767">
                  <c:v>165.86</c:v>
                </c:pt>
                <c:pt idx="768">
                  <c:v>163.66999999999999</c:v>
                </c:pt>
                <c:pt idx="769">
                  <c:v>160.88</c:v>
                </c:pt>
                <c:pt idx="770">
                  <c:v>161.6</c:v>
                </c:pt>
                <c:pt idx="771">
                  <c:v>160.09</c:v>
                </c:pt>
                <c:pt idx="772">
                  <c:v>160.61000000000001</c:v>
                </c:pt>
                <c:pt idx="773">
                  <c:v>159.86000000000001</c:v>
                </c:pt>
                <c:pt idx="774">
                  <c:v>160.13</c:v>
                </c:pt>
                <c:pt idx="775">
                  <c:v>158.24</c:v>
                </c:pt>
                <c:pt idx="776">
                  <c:v>158.35</c:v>
                </c:pt>
                <c:pt idx="777">
                  <c:v>157.88</c:v>
                </c:pt>
                <c:pt idx="778">
                  <c:v>156.72999999999999</c:v>
                </c:pt>
                <c:pt idx="779">
                  <c:v>155.47</c:v>
                </c:pt>
                <c:pt idx="780">
                  <c:v>155.04</c:v>
                </c:pt>
                <c:pt idx="781">
                  <c:v>152.63999999999999</c:v>
                </c:pt>
                <c:pt idx="782">
                  <c:v>153.24</c:v>
                </c:pt>
                <c:pt idx="783">
                  <c:v>151.87</c:v>
                </c:pt>
                <c:pt idx="784">
                  <c:v>154</c:v>
                </c:pt>
                <c:pt idx="785">
                  <c:v>154.77000000000001</c:v>
                </c:pt>
                <c:pt idx="786">
                  <c:v>153</c:v>
                </c:pt>
                <c:pt idx="787">
                  <c:v>153.11000000000001</c:v>
                </c:pt>
                <c:pt idx="788">
                  <c:v>155.5</c:v>
                </c:pt>
                <c:pt idx="789">
                  <c:v>155.16999999999999</c:v>
                </c:pt>
                <c:pt idx="790">
                  <c:v>155.78</c:v>
                </c:pt>
                <c:pt idx="791">
                  <c:v>154.52000000000001</c:v>
                </c:pt>
                <c:pt idx="792">
                  <c:v>155.4</c:v>
                </c:pt>
                <c:pt idx="793">
                  <c:v>155.01</c:v>
                </c:pt>
                <c:pt idx="794">
                  <c:v>154.80000000000001</c:v>
                </c:pt>
                <c:pt idx="795">
                  <c:v>152.36000000000001</c:v>
                </c:pt>
                <c:pt idx="796">
                  <c:v>150.47</c:v>
                </c:pt>
                <c:pt idx="797">
                  <c:v>149.52000000000001</c:v>
                </c:pt>
                <c:pt idx="798">
                  <c:v>149.31</c:v>
                </c:pt>
                <c:pt idx="799">
                  <c:v>149.6</c:v>
                </c:pt>
                <c:pt idx="800">
                  <c:v>149.22999999999999</c:v>
                </c:pt>
                <c:pt idx="801">
                  <c:v>146.63999999999999</c:v>
                </c:pt>
                <c:pt idx="802">
                  <c:v>146.24</c:v>
                </c:pt>
                <c:pt idx="803">
                  <c:v>146.62</c:v>
                </c:pt>
                <c:pt idx="804">
                  <c:v>143.85</c:v>
                </c:pt>
                <c:pt idx="805">
                  <c:v>146.41</c:v>
                </c:pt>
                <c:pt idx="806">
                  <c:v>144.75</c:v>
                </c:pt>
                <c:pt idx="807">
                  <c:v>143.58000000000001</c:v>
                </c:pt>
                <c:pt idx="808">
                  <c:v>144.47</c:v>
                </c:pt>
                <c:pt idx="809">
                  <c:v>145.27000000000001</c:v>
                </c:pt>
                <c:pt idx="810">
                  <c:v>145.85</c:v>
                </c:pt>
                <c:pt idx="811">
                  <c:v>145.58000000000001</c:v>
                </c:pt>
                <c:pt idx="812">
                  <c:v>145.05000000000001</c:v>
                </c:pt>
                <c:pt idx="813">
                  <c:v>143.34</c:v>
                </c:pt>
                <c:pt idx="814">
                  <c:v>144.62</c:v>
                </c:pt>
                <c:pt idx="815">
                  <c:v>144.02000000000001</c:v>
                </c:pt>
                <c:pt idx="816">
                  <c:v>144.19</c:v>
                </c:pt>
                <c:pt idx="817">
                  <c:v>143.66</c:v>
                </c:pt>
                <c:pt idx="818">
                  <c:v>146.22999999999999</c:v>
                </c:pt>
                <c:pt idx="819">
                  <c:v>142.27000000000001</c:v>
                </c:pt>
                <c:pt idx="820">
                  <c:v>142.06</c:v>
                </c:pt>
                <c:pt idx="821">
                  <c:v>144.47</c:v>
                </c:pt>
                <c:pt idx="822">
                  <c:v>144.75</c:v>
                </c:pt>
                <c:pt idx="823">
                  <c:v>144.97</c:v>
                </c:pt>
                <c:pt idx="824">
                  <c:v>147.77000000000001</c:v>
                </c:pt>
                <c:pt idx="825">
                  <c:v>147.03</c:v>
                </c:pt>
                <c:pt idx="826">
                  <c:v>148.15</c:v>
                </c:pt>
                <c:pt idx="827">
                  <c:v>145.27000000000001</c:v>
                </c:pt>
                <c:pt idx="828">
                  <c:v>146.63999999999999</c:v>
                </c:pt>
                <c:pt idx="829">
                  <c:v>146.82</c:v>
                </c:pt>
                <c:pt idx="830">
                  <c:v>152.88999999999999</c:v>
                </c:pt>
                <c:pt idx="831">
                  <c:v>150.38</c:v>
                </c:pt>
                <c:pt idx="832">
                  <c:v>151.15</c:v>
                </c:pt>
                <c:pt idx="833">
                  <c:v>152.87</c:v>
                </c:pt>
                <c:pt idx="834">
                  <c:v>152.15</c:v>
                </c:pt>
                <c:pt idx="835">
                  <c:v>151.87</c:v>
                </c:pt>
                <c:pt idx="836">
                  <c:v>153.49</c:v>
                </c:pt>
                <c:pt idx="837">
                  <c:v>154.69</c:v>
                </c:pt>
                <c:pt idx="838">
                  <c:v>153.51</c:v>
                </c:pt>
                <c:pt idx="839">
                  <c:v>153.12</c:v>
                </c:pt>
                <c:pt idx="840">
                  <c:v>154.24</c:v>
                </c:pt>
                <c:pt idx="841">
                  <c:v>156.13</c:v>
                </c:pt>
                <c:pt idx="842">
                  <c:v>155.26</c:v>
                </c:pt>
                <c:pt idx="843">
                  <c:v>157.25</c:v>
                </c:pt>
                <c:pt idx="844">
                  <c:v>156.15</c:v>
                </c:pt>
                <c:pt idx="845">
                  <c:v>154.99</c:v>
                </c:pt>
                <c:pt idx="846">
                  <c:v>157.88999999999999</c:v>
                </c:pt>
                <c:pt idx="847">
                  <c:v>159.68</c:v>
                </c:pt>
                <c:pt idx="848">
                  <c:v>162.30000000000001</c:v>
                </c:pt>
                <c:pt idx="849">
                  <c:v>163.74</c:v>
                </c:pt>
                <c:pt idx="850">
                  <c:v>166.09</c:v>
                </c:pt>
                <c:pt idx="851">
                  <c:v>163.08000000000001</c:v>
                </c:pt>
                <c:pt idx="852">
                  <c:v>163.72999999999999</c:v>
                </c:pt>
                <c:pt idx="853">
                  <c:v>165.02</c:v>
                </c:pt>
                <c:pt idx="854">
                  <c:v>167.28</c:v>
                </c:pt>
                <c:pt idx="855">
                  <c:v>165.42</c:v>
                </c:pt>
                <c:pt idx="856">
                  <c:v>165.12</c:v>
                </c:pt>
                <c:pt idx="857">
                  <c:v>165.83</c:v>
                </c:pt>
                <c:pt idx="858">
                  <c:v>166.69</c:v>
                </c:pt>
                <c:pt idx="859">
                  <c:v>167.7</c:v>
                </c:pt>
                <c:pt idx="860">
                  <c:v>165.86</c:v>
                </c:pt>
                <c:pt idx="861">
                  <c:v>162.85</c:v>
                </c:pt>
                <c:pt idx="862">
                  <c:v>162.99</c:v>
                </c:pt>
                <c:pt idx="863">
                  <c:v>162.81</c:v>
                </c:pt>
                <c:pt idx="864">
                  <c:v>162.84</c:v>
                </c:pt>
                <c:pt idx="865">
                  <c:v>164.25</c:v>
                </c:pt>
                <c:pt idx="866">
                  <c:v>162.99</c:v>
                </c:pt>
                <c:pt idx="867">
                  <c:v>163.02000000000001</c:v>
                </c:pt>
                <c:pt idx="868">
                  <c:v>163.63</c:v>
                </c:pt>
                <c:pt idx="869">
                  <c:v>163.29</c:v>
                </c:pt>
                <c:pt idx="870">
                  <c:v>161.02000000000001</c:v>
                </c:pt>
                <c:pt idx="871">
                  <c:v>161.72</c:v>
                </c:pt>
                <c:pt idx="872">
                  <c:v>163.13</c:v>
                </c:pt>
                <c:pt idx="873">
                  <c:v>163.71</c:v>
                </c:pt>
                <c:pt idx="874">
                  <c:v>165.84</c:v>
                </c:pt>
                <c:pt idx="875">
                  <c:v>153.25</c:v>
                </c:pt>
                <c:pt idx="876">
                  <c:v>155.36000000000001</c:v>
                </c:pt>
                <c:pt idx="877">
                  <c:v>159.82</c:v>
                </c:pt>
                <c:pt idx="878">
                  <c:v>153.24</c:v>
                </c:pt>
                <c:pt idx="879">
                  <c:v>150.62</c:v>
                </c:pt>
                <c:pt idx="880">
                  <c:v>150</c:v>
                </c:pt>
                <c:pt idx="881">
                  <c:v>150.97</c:v>
                </c:pt>
                <c:pt idx="882">
                  <c:v>148.69</c:v>
                </c:pt>
                <c:pt idx="883">
                  <c:v>151.72999999999999</c:v>
                </c:pt>
                <c:pt idx="884">
                  <c:v>154.36000000000001</c:v>
                </c:pt>
                <c:pt idx="885">
                  <c:v>153.62</c:v>
                </c:pt>
                <c:pt idx="886">
                  <c:v>153.91</c:v>
                </c:pt>
                <c:pt idx="887">
                  <c:v>157.47</c:v>
                </c:pt>
                <c:pt idx="888">
                  <c:v>156.91999999999999</c:v>
                </c:pt>
                <c:pt idx="889">
                  <c:v>157.75</c:v>
                </c:pt>
                <c:pt idx="890">
                  <c:v>155.38</c:v>
                </c:pt>
                <c:pt idx="891">
                  <c:v>154.93</c:v>
                </c:pt>
                <c:pt idx="892">
                  <c:v>154.58000000000001</c:v>
                </c:pt>
                <c:pt idx="893">
                  <c:v>155.35</c:v>
                </c:pt>
                <c:pt idx="894">
                  <c:v>155.91</c:v>
                </c:pt>
                <c:pt idx="895">
                  <c:v>156.31</c:v>
                </c:pt>
                <c:pt idx="896">
                  <c:v>154.46</c:v>
                </c:pt>
                <c:pt idx="897">
                  <c:v>156.12</c:v>
                </c:pt>
                <c:pt idx="898">
                  <c:v>155</c:v>
                </c:pt>
                <c:pt idx="899">
                  <c:v>154.47</c:v>
                </c:pt>
                <c:pt idx="900">
                  <c:v>157.30000000000001</c:v>
                </c:pt>
                <c:pt idx="901">
                  <c:v>155.66</c:v>
                </c:pt>
                <c:pt idx="902">
                  <c:v>154.22</c:v>
                </c:pt>
                <c:pt idx="903">
                  <c:v>154.13999999999999</c:v>
                </c:pt>
                <c:pt idx="904">
                  <c:v>148.44</c:v>
                </c:pt>
                <c:pt idx="905">
                  <c:v>146.36000000000001</c:v>
                </c:pt>
                <c:pt idx="906">
                  <c:v>149.61000000000001</c:v>
                </c:pt>
                <c:pt idx="907">
                  <c:v>151.33000000000001</c:v>
                </c:pt>
                <c:pt idx="908">
                  <c:v>152.49</c:v>
                </c:pt>
                <c:pt idx="909">
                  <c:v>153.66</c:v>
                </c:pt>
                <c:pt idx="910">
                  <c:v>153.18</c:v>
                </c:pt>
                <c:pt idx="911">
                  <c:v>152.61000000000001</c:v>
                </c:pt>
                <c:pt idx="912">
                  <c:v>152.94</c:v>
                </c:pt>
                <c:pt idx="913">
                  <c:v>153.25</c:v>
                </c:pt>
                <c:pt idx="914">
                  <c:v>152.43</c:v>
                </c:pt>
                <c:pt idx="915">
                  <c:v>153.58000000000001</c:v>
                </c:pt>
                <c:pt idx="916">
                  <c:v>155.21</c:v>
                </c:pt>
                <c:pt idx="917">
                  <c:v>155.4</c:v>
                </c:pt>
                <c:pt idx="918">
                  <c:v>154.41999999999999</c:v>
                </c:pt>
                <c:pt idx="919">
                  <c:v>153.22</c:v>
                </c:pt>
                <c:pt idx="920">
                  <c:v>153.66</c:v>
                </c:pt>
                <c:pt idx="921">
                  <c:v>155.03</c:v>
                </c:pt>
                <c:pt idx="922">
                  <c:v>155.22999999999999</c:v>
                </c:pt>
                <c:pt idx="923">
                  <c:v>156.44999999999999</c:v>
                </c:pt>
                <c:pt idx="924">
                  <c:v>155.26</c:v>
                </c:pt>
                <c:pt idx="925">
                  <c:v>156.66</c:v>
                </c:pt>
                <c:pt idx="926">
                  <c:v>157.1</c:v>
                </c:pt>
                <c:pt idx="927">
                  <c:v>155.22</c:v>
                </c:pt>
                <c:pt idx="928">
                  <c:v>152.38</c:v>
                </c:pt>
                <c:pt idx="929">
                  <c:v>150.72999999999999</c:v>
                </c:pt>
                <c:pt idx="930">
                  <c:v>149.79</c:v>
                </c:pt>
                <c:pt idx="931">
                  <c:v>151.32</c:v>
                </c:pt>
                <c:pt idx="932">
                  <c:v>152.19</c:v>
                </c:pt>
                <c:pt idx="933">
                  <c:v>152.28</c:v>
                </c:pt>
                <c:pt idx="934">
                  <c:v>152.01</c:v>
                </c:pt>
                <c:pt idx="935">
                  <c:v>152.41</c:v>
                </c:pt>
                <c:pt idx="936">
                  <c:v>152.75</c:v>
                </c:pt>
                <c:pt idx="937">
                  <c:v>155.91999999999999</c:v>
                </c:pt>
                <c:pt idx="938">
                  <c:v>155.56</c:v>
                </c:pt>
                <c:pt idx="939">
                  <c:v>156.01</c:v>
                </c:pt>
                <c:pt idx="940">
                  <c:v>155.27000000000001</c:v>
                </c:pt>
                <c:pt idx="941">
                  <c:v>155.79</c:v>
                </c:pt>
                <c:pt idx="942">
                  <c:v>156.28</c:v>
                </c:pt>
                <c:pt idx="943">
                  <c:v>157.69</c:v>
                </c:pt>
                <c:pt idx="944">
                  <c:v>156.9</c:v>
                </c:pt>
                <c:pt idx="945">
                  <c:v>156.82</c:v>
                </c:pt>
                <c:pt idx="946">
                  <c:v>155.16999999999999</c:v>
                </c:pt>
                <c:pt idx="947">
                  <c:v>164.78</c:v>
                </c:pt>
                <c:pt idx="948">
                  <c:v>162.97999999999999</c:v>
                </c:pt>
                <c:pt idx="949">
                  <c:v>163.69999999999999</c:v>
                </c:pt>
                <c:pt idx="950">
                  <c:v>164.36</c:v>
                </c:pt>
                <c:pt idx="951">
                  <c:v>167.93</c:v>
                </c:pt>
                <c:pt idx="952">
                  <c:v>169.1</c:v>
                </c:pt>
                <c:pt idx="953">
                  <c:v>169.56</c:v>
                </c:pt>
                <c:pt idx="954">
                  <c:v>168.3</c:v>
                </c:pt>
                <c:pt idx="955">
                  <c:v>166.22</c:v>
                </c:pt>
                <c:pt idx="956">
                  <c:v>168.11</c:v>
                </c:pt>
                <c:pt idx="957">
                  <c:v>167.26</c:v>
                </c:pt>
                <c:pt idx="958">
                  <c:v>164.74</c:v>
                </c:pt>
                <c:pt idx="959">
                  <c:v>167.33</c:v>
                </c:pt>
                <c:pt idx="960">
                  <c:v>171.04</c:v>
                </c:pt>
                <c:pt idx="961">
                  <c:v>170.74</c:v>
                </c:pt>
                <c:pt idx="962">
                  <c:v>170.59</c:v>
                </c:pt>
                <c:pt idx="963">
                  <c:v>171.53</c:v>
                </c:pt>
                <c:pt idx="964">
                  <c:v>173.33</c:v>
                </c:pt>
                <c:pt idx="965">
                  <c:v>173.82</c:v>
                </c:pt>
                <c:pt idx="966">
                  <c:v>172.78</c:v>
                </c:pt>
                <c:pt idx="967">
                  <c:v>174.42</c:v>
                </c:pt>
                <c:pt idx="968">
                  <c:v>174.72</c:v>
                </c:pt>
                <c:pt idx="969">
                  <c:v>176.64</c:v>
                </c:pt>
                <c:pt idx="970">
                  <c:v>176.25</c:v>
                </c:pt>
                <c:pt idx="971">
                  <c:v>177.8</c:v>
                </c:pt>
                <c:pt idx="972">
                  <c:v>178.84</c:v>
                </c:pt>
                <c:pt idx="973">
                  <c:v>178.93</c:v>
                </c:pt>
                <c:pt idx="974">
                  <c:v>179.29</c:v>
                </c:pt>
                <c:pt idx="975">
                  <c:v>178.41</c:v>
                </c:pt>
                <c:pt idx="976">
                  <c:v>176.49</c:v>
                </c:pt>
                <c:pt idx="977">
                  <c:v>176.79</c:v>
                </c:pt>
                <c:pt idx="978">
                  <c:v>175.45</c:v>
                </c:pt>
                <c:pt idx="979">
                  <c:v>177.17</c:v>
                </c:pt>
                <c:pt idx="980">
                  <c:v>178.06</c:v>
                </c:pt>
                <c:pt idx="981">
                  <c:v>178</c:v>
                </c:pt>
                <c:pt idx="982">
                  <c:v>178.76</c:v>
                </c:pt>
                <c:pt idx="983">
                  <c:v>178.43</c:v>
                </c:pt>
                <c:pt idx="984">
                  <c:v>178.13</c:v>
                </c:pt>
                <c:pt idx="985">
                  <c:v>176.96</c:v>
                </c:pt>
                <c:pt idx="986">
                  <c:v>175.79</c:v>
                </c:pt>
                <c:pt idx="987">
                  <c:v>178.5</c:v>
                </c:pt>
                <c:pt idx="988">
                  <c:v>178.06</c:v>
                </c:pt>
                <c:pt idx="989">
                  <c:v>177.4</c:v>
                </c:pt>
                <c:pt idx="990">
                  <c:v>176.46</c:v>
                </c:pt>
                <c:pt idx="991">
                  <c:v>177.2</c:v>
                </c:pt>
                <c:pt idx="992">
                  <c:v>174.16</c:v>
                </c:pt>
                <c:pt idx="993">
                  <c:v>176.19</c:v>
                </c:pt>
                <c:pt idx="994">
                  <c:v>174.21</c:v>
                </c:pt>
                <c:pt idx="995">
                  <c:v>176.58</c:v>
                </c:pt>
                <c:pt idx="996">
                  <c:v>176.69</c:v>
                </c:pt>
                <c:pt idx="997">
                  <c:v>177.73</c:v>
                </c:pt>
                <c:pt idx="998">
                  <c:v>179.71</c:v>
                </c:pt>
                <c:pt idx="999">
                  <c:v>181.62</c:v>
                </c:pt>
                <c:pt idx="1000">
                  <c:v>185.42</c:v>
                </c:pt>
                <c:pt idx="1001">
                  <c:v>186.05</c:v>
                </c:pt>
                <c:pt idx="1002">
                  <c:v>185.98</c:v>
                </c:pt>
                <c:pt idx="1003">
                  <c:v>188.64</c:v>
                </c:pt>
                <c:pt idx="1004">
                  <c:v>188.16</c:v>
                </c:pt>
                <c:pt idx="1005">
                  <c:v>188.89</c:v>
                </c:pt>
                <c:pt idx="1006">
                  <c:v>189.69</c:v>
                </c:pt>
                <c:pt idx="1007">
                  <c:v>191.08</c:v>
                </c:pt>
                <c:pt idx="1008">
                  <c:v>190.72</c:v>
                </c:pt>
                <c:pt idx="1009">
                  <c:v>190.9</c:v>
                </c:pt>
                <c:pt idx="1010">
                  <c:v>190.85</c:v>
                </c:pt>
                <c:pt idx="1011">
                  <c:v>191.17</c:v>
                </c:pt>
                <c:pt idx="1012">
                  <c:v>192.12</c:v>
                </c:pt>
                <c:pt idx="1013">
                  <c:v>193.22</c:v>
                </c:pt>
                <c:pt idx="1014">
                  <c:v>193.72</c:v>
                </c:pt>
                <c:pt idx="1015">
                  <c:v>191.88</c:v>
                </c:pt>
                <c:pt idx="1016">
                  <c:v>192.94</c:v>
                </c:pt>
                <c:pt idx="1017">
                  <c:v>192.47</c:v>
                </c:pt>
                <c:pt idx="1018">
                  <c:v>190.4</c:v>
                </c:pt>
                <c:pt idx="1019">
                  <c:v>190.3</c:v>
                </c:pt>
                <c:pt idx="1020">
                  <c:v>186.93</c:v>
                </c:pt>
                <c:pt idx="1021">
                  <c:v>186.6</c:v>
                </c:pt>
                <c:pt idx="1022">
                  <c:v>189.05</c:v>
                </c:pt>
                <c:pt idx="1023">
                  <c:v>188.87</c:v>
                </c:pt>
                <c:pt idx="1024">
                  <c:v>186.26</c:v>
                </c:pt>
                <c:pt idx="1025">
                  <c:v>186.86</c:v>
                </c:pt>
                <c:pt idx="1026">
                  <c:v>186</c:v>
                </c:pt>
                <c:pt idx="1027">
                  <c:v>186.97</c:v>
                </c:pt>
                <c:pt idx="1028">
                  <c:v>186.57</c:v>
                </c:pt>
                <c:pt idx="1029">
                  <c:v>188.41</c:v>
                </c:pt>
                <c:pt idx="1030">
                  <c:v>193.83</c:v>
                </c:pt>
                <c:pt idx="1031">
                  <c:v>194.39</c:v>
                </c:pt>
                <c:pt idx="1032">
                  <c:v>195.25</c:v>
                </c:pt>
                <c:pt idx="1033">
                  <c:v>195.93</c:v>
                </c:pt>
                <c:pt idx="1034">
                  <c:v>199.58</c:v>
                </c:pt>
                <c:pt idx="1035">
                  <c:v>200</c:v>
                </c:pt>
                <c:pt idx="1036">
                  <c:v>202.51</c:v>
                </c:pt>
                <c:pt idx="1037">
                  <c:v>203.07</c:v>
                </c:pt>
                <c:pt idx="1038">
                  <c:v>203.9</c:v>
                </c:pt>
                <c:pt idx="1039">
                  <c:v>206.05</c:v>
                </c:pt>
                <c:pt idx="1040">
                  <c:v>206.67</c:v>
                </c:pt>
                <c:pt idx="1041">
                  <c:v>207.56</c:v>
                </c:pt>
                <c:pt idx="1042">
                  <c:v>206.92</c:v>
                </c:pt>
                <c:pt idx="1043">
                  <c:v>205.34</c:v>
                </c:pt>
                <c:pt idx="1044">
                  <c:v>205.42</c:v>
                </c:pt>
                <c:pt idx="1045">
                  <c:v>205.33</c:v>
                </c:pt>
                <c:pt idx="1046">
                  <c:v>202.48</c:v>
                </c:pt>
                <c:pt idx="1047">
                  <c:v>201.93</c:v>
                </c:pt>
                <c:pt idx="1048">
                  <c:v>201.62</c:v>
                </c:pt>
                <c:pt idx="1049">
                  <c:v>199.96</c:v>
                </c:pt>
                <c:pt idx="1050">
                  <c:v>206.54</c:v>
                </c:pt>
                <c:pt idx="1051">
                  <c:v>210.01</c:v>
                </c:pt>
                <c:pt idx="1052">
                  <c:v>211.58</c:v>
                </c:pt>
                <c:pt idx="1053">
                  <c:v>214.17</c:v>
                </c:pt>
                <c:pt idx="1054">
                  <c:v>209.3</c:v>
                </c:pt>
                <c:pt idx="1055">
                  <c:v>210.33</c:v>
                </c:pt>
                <c:pt idx="1056">
                  <c:v>208.31</c:v>
                </c:pt>
                <c:pt idx="1057">
                  <c:v>206.37</c:v>
                </c:pt>
                <c:pt idx="1058">
                  <c:v>207.32</c:v>
                </c:pt>
                <c:pt idx="1059">
                  <c:v>205.78</c:v>
                </c:pt>
                <c:pt idx="1060">
                  <c:v>207.78</c:v>
                </c:pt>
                <c:pt idx="1061">
                  <c:v>207.63</c:v>
                </c:pt>
                <c:pt idx="1062">
                  <c:v>207.56</c:v>
                </c:pt>
                <c:pt idx="1063">
                  <c:v>206.91</c:v>
                </c:pt>
                <c:pt idx="1064">
                  <c:v>206.95</c:v>
                </c:pt>
                <c:pt idx="1065">
                  <c:v>207.35</c:v>
                </c:pt>
                <c:pt idx="1066">
                  <c:v>204.31</c:v>
                </c:pt>
                <c:pt idx="1067">
                  <c:v>204.79</c:v>
                </c:pt>
                <c:pt idx="1068">
                  <c:v>207.49</c:v>
                </c:pt>
                <c:pt idx="1069">
                  <c:v>205.75</c:v>
                </c:pt>
                <c:pt idx="1070">
                  <c:v>204.39</c:v>
                </c:pt>
                <c:pt idx="1071">
                  <c:v>209.72</c:v>
                </c:pt>
                <c:pt idx="1072">
                  <c:v>213.65</c:v>
                </c:pt>
                <c:pt idx="1073">
                  <c:v>218.55</c:v>
                </c:pt>
                <c:pt idx="1074">
                  <c:v>219.57</c:v>
                </c:pt>
                <c:pt idx="1075">
                  <c:v>218.66</c:v>
                </c:pt>
                <c:pt idx="1076">
                  <c:v>218.21</c:v>
                </c:pt>
                <c:pt idx="1077">
                  <c:v>218.01</c:v>
                </c:pt>
                <c:pt idx="1078">
                  <c:v>218.49</c:v>
                </c:pt>
                <c:pt idx="1079">
                  <c:v>220.14</c:v>
                </c:pt>
                <c:pt idx="1080">
                  <c:v>221.49</c:v>
                </c:pt>
                <c:pt idx="1081">
                  <c:v>224.44</c:v>
                </c:pt>
                <c:pt idx="1082">
                  <c:v>227.72</c:v>
                </c:pt>
                <c:pt idx="1083">
                  <c:v>227.29</c:v>
                </c:pt>
                <c:pt idx="1084">
                  <c:v>227.25</c:v>
                </c:pt>
                <c:pt idx="1085">
                  <c:v>230.75</c:v>
                </c:pt>
                <c:pt idx="1086">
                  <c:v>233.1</c:v>
                </c:pt>
                <c:pt idx="1087">
                  <c:v>234.47</c:v>
                </c:pt>
                <c:pt idx="1088">
                  <c:v>237.79</c:v>
                </c:pt>
                <c:pt idx="1089">
                  <c:v>239.99</c:v>
                </c:pt>
                <c:pt idx="1090">
                  <c:v>238.64</c:v>
                </c:pt>
                <c:pt idx="1091">
                  <c:v>238.35</c:v>
                </c:pt>
                <c:pt idx="1092">
                  <c:v>240.86</c:v>
                </c:pt>
                <c:pt idx="1093">
                  <c:v>244.55</c:v>
                </c:pt>
                <c:pt idx="1094">
                  <c:v>243.45</c:v>
                </c:pt>
                <c:pt idx="1095">
                  <c:v>243.33</c:v>
                </c:pt>
                <c:pt idx="1096">
                  <c:v>244.99</c:v>
                </c:pt>
                <c:pt idx="1097">
                  <c:v>246.91</c:v>
                </c:pt>
                <c:pt idx="1098">
                  <c:v>242.49</c:v>
                </c:pt>
                <c:pt idx="1099">
                  <c:v>245.84</c:v>
                </c:pt>
                <c:pt idx="1100">
                  <c:v>246.28</c:v>
                </c:pt>
                <c:pt idx="1101">
                  <c:v>245.17</c:v>
                </c:pt>
                <c:pt idx="1102">
                  <c:v>243.47</c:v>
                </c:pt>
                <c:pt idx="1103">
                  <c:v>248.43</c:v>
                </c:pt>
                <c:pt idx="1104">
                  <c:v>248.56</c:v>
                </c:pt>
                <c:pt idx="1105">
                  <c:v>246.75</c:v>
                </c:pt>
                <c:pt idx="1106">
                  <c:v>245.3</c:v>
                </c:pt>
                <c:pt idx="1107">
                  <c:v>239.63</c:v>
                </c:pt>
                <c:pt idx="1108">
                  <c:v>240.4</c:v>
                </c:pt>
                <c:pt idx="1109">
                  <c:v>242.59</c:v>
                </c:pt>
                <c:pt idx="1110">
                  <c:v>243.71</c:v>
                </c:pt>
                <c:pt idx="1111">
                  <c:v>242.99</c:v>
                </c:pt>
                <c:pt idx="1112">
                  <c:v>242.04</c:v>
                </c:pt>
                <c:pt idx="1113">
                  <c:v>241.52</c:v>
                </c:pt>
                <c:pt idx="1114">
                  <c:v>243.19</c:v>
                </c:pt>
                <c:pt idx="1115">
                  <c:v>238.11</c:v>
                </c:pt>
                <c:pt idx="1116">
                  <c:v>237.28</c:v>
                </c:pt>
                <c:pt idx="1117">
                  <c:v>237.6</c:v>
                </c:pt>
                <c:pt idx="1118">
                  <c:v>235.37</c:v>
                </c:pt>
                <c:pt idx="1119">
                  <c:v>235.42</c:v>
                </c:pt>
                <c:pt idx="1120">
                  <c:v>235.27</c:v>
                </c:pt>
                <c:pt idx="1121">
                  <c:v>239.93</c:v>
                </c:pt>
                <c:pt idx="1122">
                  <c:v>239.24</c:v>
                </c:pt>
                <c:pt idx="1123">
                  <c:v>240.45</c:v>
                </c:pt>
                <c:pt idx="1124">
                  <c:v>242.49</c:v>
                </c:pt>
                <c:pt idx="1125">
                  <c:v>244.44</c:v>
                </c:pt>
                <c:pt idx="1126">
                  <c:v>244.12</c:v>
                </c:pt>
                <c:pt idx="1127">
                  <c:v>243.04</c:v>
                </c:pt>
                <c:pt idx="1128">
                  <c:v>240.97</c:v>
                </c:pt>
                <c:pt idx="1129">
                  <c:v>238.41</c:v>
                </c:pt>
                <c:pt idx="1130">
                  <c:v>241.3</c:v>
                </c:pt>
                <c:pt idx="1131">
                  <c:v>241.31</c:v>
                </c:pt>
                <c:pt idx="1132">
                  <c:v>238.46</c:v>
                </c:pt>
                <c:pt idx="1133">
                  <c:v>237.96</c:v>
                </c:pt>
                <c:pt idx="1134">
                  <c:v>240.1</c:v>
                </c:pt>
                <c:pt idx="1135">
                  <c:v>238.67</c:v>
                </c:pt>
                <c:pt idx="1136">
                  <c:v>234.54</c:v>
                </c:pt>
                <c:pt idx="1137">
                  <c:v>234.18</c:v>
                </c:pt>
                <c:pt idx="1138">
                  <c:v>230.69</c:v>
                </c:pt>
                <c:pt idx="1139">
                  <c:v>226.16</c:v>
                </c:pt>
                <c:pt idx="1140">
                  <c:v>226.1</c:v>
                </c:pt>
                <c:pt idx="1141">
                  <c:v>230.65</c:v>
                </c:pt>
                <c:pt idx="1142">
                  <c:v>227.5</c:v>
                </c:pt>
                <c:pt idx="1143">
                  <c:v>225.34</c:v>
                </c:pt>
                <c:pt idx="1144">
                  <c:v>227.79</c:v>
                </c:pt>
                <c:pt idx="1145">
                  <c:v>227.35</c:v>
                </c:pt>
                <c:pt idx="1146">
                  <c:v>229.85</c:v>
                </c:pt>
                <c:pt idx="1147">
                  <c:v>227.19</c:v>
                </c:pt>
                <c:pt idx="1148">
                  <c:v>224.2</c:v>
                </c:pt>
                <c:pt idx="1149">
                  <c:v>225.55</c:v>
                </c:pt>
                <c:pt idx="1150">
                  <c:v>224.62</c:v>
                </c:pt>
                <c:pt idx="1151">
                  <c:v>222.51</c:v>
                </c:pt>
                <c:pt idx="1152">
                  <c:v>221.32</c:v>
                </c:pt>
                <c:pt idx="1153">
                  <c:v>221.43</c:v>
                </c:pt>
                <c:pt idx="1154">
                  <c:v>224.26</c:v>
                </c:pt>
                <c:pt idx="1155">
                  <c:v>230.42</c:v>
                </c:pt>
                <c:pt idx="1156">
                  <c:v>230.8</c:v>
                </c:pt>
                <c:pt idx="1157">
                  <c:v>226.71</c:v>
                </c:pt>
                <c:pt idx="1158">
                  <c:v>228.92</c:v>
                </c:pt>
                <c:pt idx="1159">
                  <c:v>230</c:v>
                </c:pt>
                <c:pt idx="1160">
                  <c:v>229.32</c:v>
                </c:pt>
                <c:pt idx="1161">
                  <c:v>231.73</c:v>
                </c:pt>
                <c:pt idx="1162">
                  <c:v>234.34</c:v>
                </c:pt>
                <c:pt idx="1163">
                  <c:v>230.18</c:v>
                </c:pt>
                <c:pt idx="1164">
                  <c:v>231.29</c:v>
                </c:pt>
                <c:pt idx="1165">
                  <c:v>230.8</c:v>
                </c:pt>
                <c:pt idx="1166">
                  <c:v>225.33</c:v>
                </c:pt>
                <c:pt idx="1167">
                  <c:v>223.51</c:v>
                </c:pt>
                <c:pt idx="1168">
                  <c:v>222.89</c:v>
                </c:pt>
                <c:pt idx="1169">
                  <c:v>223.24</c:v>
                </c:pt>
                <c:pt idx="1170">
                  <c:v>228.17</c:v>
                </c:pt>
                <c:pt idx="1171">
                  <c:v>232.77</c:v>
                </c:pt>
                <c:pt idx="1172">
                  <c:v>232.16</c:v>
                </c:pt>
                <c:pt idx="1173">
                  <c:v>237</c:v>
                </c:pt>
                <c:pt idx="1174">
                  <c:v>238.49</c:v>
                </c:pt>
                <c:pt idx="1175">
                  <c:v>238.33</c:v>
                </c:pt>
                <c:pt idx="1176">
                  <c:v>240.87</c:v>
                </c:pt>
                <c:pt idx="1177">
                  <c:v>235.66</c:v>
                </c:pt>
                <c:pt idx="1178">
                  <c:v>235.18</c:v>
                </c:pt>
                <c:pt idx="1179">
                  <c:v>234.2</c:v>
                </c:pt>
                <c:pt idx="1180">
                  <c:v>228.39</c:v>
                </c:pt>
                <c:pt idx="1181">
                  <c:v>231.29</c:v>
                </c:pt>
                <c:pt idx="1182">
                  <c:v>239.08</c:v>
                </c:pt>
                <c:pt idx="1183">
                  <c:v>241</c:v>
                </c:pt>
                <c:pt idx="1184">
                  <c:v>244.88</c:v>
                </c:pt>
                <c:pt idx="1185">
                  <c:v>254.66</c:v>
                </c:pt>
                <c:pt idx="1186">
                  <c:v>258.51</c:v>
                </c:pt>
                <c:pt idx="1187">
                  <c:v>253.97</c:v>
                </c:pt>
                <c:pt idx="1188">
                  <c:v>253.98</c:v>
                </c:pt>
                <c:pt idx="1189">
                  <c:v>263.04000000000002</c:v>
                </c:pt>
                <c:pt idx="1190">
                  <c:v>259.33</c:v>
                </c:pt>
                <c:pt idx="1191">
                  <c:v>267.24</c:v>
                </c:pt>
                <c:pt idx="1192">
                  <c:v>263.39999999999998</c:v>
                </c:pt>
                <c:pt idx="1193">
                  <c:v>259.10000000000002</c:v>
                </c:pt>
                <c:pt idx="1194">
                  <c:v>256.98</c:v>
                </c:pt>
                <c:pt idx="1195">
                  <c:v>257.77</c:v>
                </c:pt>
                <c:pt idx="1196">
                  <c:v>253.85</c:v>
                </c:pt>
                <c:pt idx="1197">
                  <c:v>247.02</c:v>
                </c:pt>
                <c:pt idx="1198">
                  <c:v>249.97</c:v>
                </c:pt>
                <c:pt idx="1199">
                  <c:v>253.04</c:v>
                </c:pt>
                <c:pt idx="1200">
                  <c:v>248.82</c:v>
                </c:pt>
                <c:pt idx="1201">
                  <c:v>250.61</c:v>
                </c:pt>
                <c:pt idx="1202">
                  <c:v>255.63</c:v>
                </c:pt>
                <c:pt idx="1203">
                  <c:v>259.27</c:v>
                </c:pt>
                <c:pt idx="1204">
                  <c:v>263.39999999999998</c:v>
                </c:pt>
                <c:pt idx="1205">
                  <c:v>265.95</c:v>
                </c:pt>
                <c:pt idx="1206">
                  <c:v>266.73</c:v>
                </c:pt>
                <c:pt idx="1207">
                  <c:v>265.52999999999997</c:v>
                </c:pt>
                <c:pt idx="1208">
                  <c:v>255.82</c:v>
                </c:pt>
                <c:pt idx="1209">
                  <c:v>256.35000000000002</c:v>
                </c:pt>
                <c:pt idx="1210">
                  <c:v>254.41</c:v>
                </c:pt>
                <c:pt idx="1211">
                  <c:v>254.93</c:v>
                </c:pt>
                <c:pt idx="1212">
                  <c:v>257.58999999999997</c:v>
                </c:pt>
                <c:pt idx="1213">
                  <c:v>256.98</c:v>
                </c:pt>
                <c:pt idx="1214">
                  <c:v>259.24</c:v>
                </c:pt>
                <c:pt idx="1215">
                  <c:v>261.81</c:v>
                </c:pt>
                <c:pt idx="1216">
                  <c:v>259.8</c:v>
                </c:pt>
                <c:pt idx="1217">
                  <c:v>260.86</c:v>
                </c:pt>
                <c:pt idx="1218">
                  <c:v>262.08</c:v>
                </c:pt>
                <c:pt idx="1219">
                  <c:v>260.35000000000002</c:v>
                </c:pt>
                <c:pt idx="1220">
                  <c:v>262.37</c:v>
                </c:pt>
                <c:pt idx="1221">
                  <c:v>271.11</c:v>
                </c:pt>
                <c:pt idx="1222">
                  <c:v>273.41000000000003</c:v>
                </c:pt>
                <c:pt idx="1223">
                  <c:v>267.37</c:v>
                </c:pt>
                <c:pt idx="1224">
                  <c:v>270.24</c:v>
                </c:pt>
                <c:pt idx="1225">
                  <c:v>273.04000000000002</c:v>
                </c:pt>
                <c:pt idx="1226">
                  <c:v>273.14</c:v>
                </c:pt>
                <c:pt idx="1227">
                  <c:v>270</c:v>
                </c:pt>
                <c:pt idx="1228">
                  <c:v>265.77</c:v>
                </c:pt>
                <c:pt idx="1229">
                  <c:v>268.04000000000002</c:v>
                </c:pt>
                <c:pt idx="1230">
                  <c:v>265.85000000000002</c:v>
                </c:pt>
                <c:pt idx="1231">
                  <c:v>271.19</c:v>
                </c:pt>
                <c:pt idx="1232">
                  <c:v>275.20999999999998</c:v>
                </c:pt>
                <c:pt idx="1233">
                  <c:v>278.43</c:v>
                </c:pt>
                <c:pt idx="1234">
                  <c:v>275.23</c:v>
                </c:pt>
                <c:pt idx="1235">
                  <c:v>269.12</c:v>
                </c:pt>
                <c:pt idx="1236">
                  <c:v>267.08</c:v>
                </c:pt>
                <c:pt idx="1237">
                  <c:v>266.35000000000002</c:v>
                </c:pt>
                <c:pt idx="1238">
                  <c:v>265.58</c:v>
                </c:pt>
                <c:pt idx="1239">
                  <c:v>266.32</c:v>
                </c:pt>
                <c:pt idx="1240">
                  <c:v>267.2</c:v>
                </c:pt>
                <c:pt idx="1241">
                  <c:v>267.27999999999997</c:v>
                </c:pt>
                <c:pt idx="1242">
                  <c:v>270.22000000000003</c:v>
                </c:pt>
                <c:pt idx="1243">
                  <c:v>269.99</c:v>
                </c:pt>
                <c:pt idx="1244">
                  <c:v>269.47000000000003</c:v>
                </c:pt>
                <c:pt idx="1245">
                  <c:v>269.19</c:v>
                </c:pt>
                <c:pt idx="1246">
                  <c:v>269.17</c:v>
                </c:pt>
                <c:pt idx="1247">
                  <c:v>270.68</c:v>
                </c:pt>
                <c:pt idx="1248">
                  <c:v>271.22000000000003</c:v>
                </c:pt>
                <c:pt idx="1249">
                  <c:v>271.95</c:v>
                </c:pt>
                <c:pt idx="1250">
                  <c:v>267.57</c:v>
                </c:pt>
                <c:pt idx="1251">
                  <c:v>264.74</c:v>
                </c:pt>
                <c:pt idx="1252">
                  <c:v>258.66000000000003</c:v>
                </c:pt>
                <c:pt idx="1253">
                  <c:v>256.02999999999997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4-42D1-92BB-4F3E1110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031407"/>
        <c:axId val="242640687"/>
      </c:lineChart>
      <c:dateAx>
        <c:axId val="1447031407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242640687"/>
        <c:crosses val="autoZero"/>
        <c:auto val="0"/>
        <c:lblOffset val="100"/>
        <c:baseTimeUnit val="days"/>
      </c:dateAx>
      <c:valAx>
        <c:axId val="242640687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144703140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D-406E-92EF-A4FCEB97DE83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D-406E-92EF-A4FCEB97DE83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D-406E-92EF-A4FCEB97DE83}"/>
            </c:ext>
          </c:extLst>
        </c:ser>
        <c:ser>
          <c:idx val="3"/>
          <c:order val="3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D-406E-92EF-A4FCEB97DE83}"/>
            </c:ext>
          </c:extLst>
        </c:ser>
        <c:ser>
          <c:idx val="4"/>
          <c:order val="4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D-406E-92EF-A4FCEB97DE83}"/>
            </c:ext>
          </c:extLst>
        </c:ser>
        <c:ser>
          <c:idx val="5"/>
          <c:order val="5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D-406E-92EF-A4FCEB97DE83}"/>
            </c:ext>
          </c:extLst>
        </c:ser>
        <c:ser>
          <c:idx val="6"/>
          <c:order val="6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5D-406E-92EF-A4FCEB97DE83}"/>
            </c:ext>
          </c:extLst>
        </c:ser>
        <c:ser>
          <c:idx val="7"/>
          <c:order val="7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5D-406E-92EF-A4FCEB97DE83}"/>
            </c:ext>
          </c:extLst>
        </c:ser>
        <c:ser>
          <c:idx val="8"/>
          <c:order val="8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5D-406E-92EF-A4FCEB97DE83}"/>
            </c:ext>
          </c:extLst>
        </c:ser>
        <c:ser>
          <c:idx val="9"/>
          <c:order val="9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5D-406E-92EF-A4FCEB97DE83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5D-406E-92EF-A4FCEB97DE83}"/>
            </c:ext>
          </c:extLst>
        </c:ser>
        <c:ser>
          <c:idx val="11"/>
          <c:order val="11"/>
          <c:tx>
            <c:v>JnJ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5D-406E-92EF-A4FCEB97D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434863"/>
        <c:axId val="1652736655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95D-406E-92EF-A4FCEB97DE83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95D-406E-92EF-A4FCEB97DE83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95D-406E-92EF-A4FCEB97DE83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95D-406E-92EF-A4FCEB97DE83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95D-406E-92EF-A4FCEB97DE83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95D-406E-92EF-A4FCEB97DE83}"/>
            </c:ext>
          </c:extLst>
        </c:ser>
        <c:ser>
          <c:idx val="18"/>
          <c:order val="18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95D-406E-92EF-A4FCEB97DE83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95D-406E-92EF-A4FCEB97DE83}"/>
            </c:ext>
          </c:extLst>
        </c:ser>
        <c:ser>
          <c:idx val="20"/>
          <c:order val="20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95D-406E-92EF-A4FCEB97DE83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95D-406E-92EF-A4FCEB97DE83}"/>
            </c:ext>
          </c:extLst>
        </c:ser>
        <c:ser>
          <c:idx val="22"/>
          <c:order val="22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95D-406E-92EF-A4FCEB97DE83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95D-406E-92EF-A4FCEB97DE83}"/>
            </c:ext>
          </c:extLst>
        </c:ser>
        <c:ser>
          <c:idx val="24"/>
          <c:order val="24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95D-406E-92EF-A4FCEB97DE83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95D-406E-92EF-A4FCEB97DE83}"/>
            </c:ext>
          </c:extLst>
        </c:ser>
        <c:ser>
          <c:idx val="26"/>
          <c:order val="26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95D-406E-92EF-A4FCEB97DE83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95D-406E-92EF-A4FCEB97DE83}"/>
            </c:ext>
          </c:extLst>
        </c:ser>
        <c:ser>
          <c:idx val="28"/>
          <c:order val="28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95D-406E-92EF-A4FCEB97DE83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3.9489022507555531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95D-406E-92EF-A4FCEB97DE83}"/>
            </c:ext>
          </c:extLst>
        </c:ser>
        <c:ser>
          <c:idx val="30"/>
          <c:order val="30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95D-406E-92EF-A4FCEB97DE83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95D-406E-92EF-A4FCEB97DE83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95D-406E-92EF-A4FCEB97DE83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95D-406E-92EF-A4FCEB97DE83}"/>
            </c:ext>
          </c:extLst>
        </c:ser>
        <c:ser>
          <c:idx val="34"/>
          <c:order val="34"/>
          <c:tx>
            <c:v>JnJ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95D-406E-92EF-A4FCEB97DE83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C95D-406E-92EF-A4FCEB97DE83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95D-406E-92EF-A4FCEB97D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434863"/>
        <c:axId val="1652736655"/>
      </c:scatterChart>
      <c:dateAx>
        <c:axId val="1758434863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1652736655"/>
        <c:crosses val="autoZero"/>
        <c:auto val="0"/>
        <c:lblOffset val="100"/>
        <c:baseTimeUnit val="days"/>
      </c:dateAx>
      <c:valAx>
        <c:axId val="1652736655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7584348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JNJ Price Chart">
          <a:extLst>
            <a:ext uri="{FF2B5EF4-FFF2-40B4-BE49-F238E27FC236}">
              <a16:creationId xmlns:a16="http://schemas.microsoft.com/office/drawing/2014/main" id="{CC216C79-E6F4-2077-117B-2DE624041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0308FB36-3018-F898-E6FE-EFA6A1CD4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D043-4F08-48C6-85D7-B2B2E59D81E1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159.86000000000001</v>
      </c>
      <c r="C5" s="5">
        <v>161.11000000000001</v>
      </c>
      <c r="D5" s="5">
        <v>159.15</v>
      </c>
      <c r="E5" s="5">
        <v>159.58000000000001</v>
      </c>
      <c r="F5" s="6">
        <v>5129033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159.87</v>
      </c>
      <c r="C6" s="5">
        <v>159.94999999999999</v>
      </c>
      <c r="D6" s="5">
        <v>157.84</v>
      </c>
      <c r="E6" s="5">
        <v>159.91</v>
      </c>
      <c r="F6" s="6">
        <v>7312649</v>
      </c>
    </row>
    <row r="7" spans="1:10" ht="15" x14ac:dyDescent="0.25">
      <c r="A7" s="4">
        <v>44476</v>
      </c>
      <c r="B7" s="5">
        <v>160.02000000000001</v>
      </c>
      <c r="C7" s="5">
        <v>162.61000000000001</v>
      </c>
      <c r="D7" s="5">
        <v>160.02000000000001</v>
      </c>
      <c r="E7" s="5">
        <v>161.34</v>
      </c>
      <c r="F7" s="6">
        <v>5309181</v>
      </c>
      <c r="H7" s="8" t="s">
        <v>13</v>
      </c>
    </row>
    <row r="8" spans="1:10" x14ac:dyDescent="0.2">
      <c r="A8" s="4">
        <v>44477</v>
      </c>
      <c r="B8" s="5">
        <v>161.32</v>
      </c>
      <c r="C8" s="5">
        <v>161.61000000000001</v>
      </c>
      <c r="D8" s="5">
        <v>160.25</v>
      </c>
      <c r="E8" s="5">
        <v>160.93</v>
      </c>
      <c r="F8" s="6">
        <v>4343438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160.86000000000001</v>
      </c>
      <c r="C9" s="5">
        <v>161.85499999999999</v>
      </c>
      <c r="D9" s="5">
        <v>159.94</v>
      </c>
      <c r="E9" s="5">
        <v>160.25</v>
      </c>
      <c r="F9" s="6">
        <v>4101646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160</v>
      </c>
      <c r="C10" s="5">
        <v>160.18</v>
      </c>
      <c r="D10" s="5">
        <v>157.34</v>
      </c>
      <c r="E10" s="5">
        <v>157.69</v>
      </c>
      <c r="F10" s="6">
        <v>6686443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157.82</v>
      </c>
      <c r="C11" s="5">
        <v>160.08000000000001</v>
      </c>
      <c r="D11" s="5">
        <v>157.75</v>
      </c>
      <c r="E11" s="5">
        <v>159.19999999999999</v>
      </c>
      <c r="F11" s="6">
        <v>6901589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159.71</v>
      </c>
      <c r="C12" s="5">
        <v>161.13999999999999</v>
      </c>
      <c r="D12" s="5">
        <v>159.6</v>
      </c>
      <c r="E12" s="5">
        <v>160.11000000000001</v>
      </c>
      <c r="F12" s="6">
        <v>4580894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161.03</v>
      </c>
      <c r="C13" s="5">
        <v>161.81</v>
      </c>
      <c r="D13" s="5">
        <v>160.41</v>
      </c>
      <c r="E13" s="5">
        <v>161.30000000000001</v>
      </c>
      <c r="F13" s="6">
        <v>6918407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160.25</v>
      </c>
      <c r="C14" s="5">
        <v>160.88999999999999</v>
      </c>
      <c r="D14" s="5">
        <v>159.19999999999999</v>
      </c>
      <c r="E14" s="5">
        <v>160.12</v>
      </c>
      <c r="F14" s="6">
        <v>7465461</v>
      </c>
      <c r="H14" s="10" t="s">
        <v>20</v>
      </c>
      <c r="I14" s="13">
        <f ca="1">IF($I$11="OK",INDEX(PxClose,I9),"")</f>
        <v>159.58000000000001</v>
      </c>
    </row>
    <row r="15" spans="1:10" x14ac:dyDescent="0.2">
      <c r="A15" s="4">
        <v>44488</v>
      </c>
      <c r="B15" s="5">
        <v>160.9</v>
      </c>
      <c r="C15" s="5">
        <v>165.15</v>
      </c>
      <c r="D15" s="5">
        <v>160.72499999999999</v>
      </c>
      <c r="E15" s="5">
        <v>163.87</v>
      </c>
      <c r="F15" s="6">
        <v>10081290</v>
      </c>
      <c r="H15" s="10" t="s">
        <v>21</v>
      </c>
      <c r="I15" s="13">
        <f ca="1">IF($I$11="OK",INDEX(PxClose,I10),"")</f>
        <v>256.02999999999997</v>
      </c>
    </row>
    <row r="16" spans="1:10" x14ac:dyDescent="0.2">
      <c r="A16" s="4">
        <v>44489</v>
      </c>
      <c r="B16" s="5">
        <v>163.98</v>
      </c>
      <c r="C16" s="5">
        <v>164.75</v>
      </c>
      <c r="D16" s="5">
        <v>163.26</v>
      </c>
      <c r="E16" s="5">
        <v>163.78</v>
      </c>
      <c r="F16" s="6">
        <v>6003177</v>
      </c>
      <c r="H16" s="14" t="s">
        <v>22</v>
      </c>
      <c r="I16" s="15">
        <f ca="1">IF($I$11="OK",I15/I14-1,"")</f>
        <v>0.60439904749968631</v>
      </c>
    </row>
    <row r="17" spans="1:8" x14ac:dyDescent="0.2">
      <c r="A17" s="4">
        <v>44490</v>
      </c>
      <c r="B17" s="5">
        <v>164.3</v>
      </c>
      <c r="C17" s="5">
        <v>164.39</v>
      </c>
      <c r="D17" s="5">
        <v>162.28</v>
      </c>
      <c r="E17" s="5">
        <v>163.4</v>
      </c>
      <c r="F17" s="6">
        <v>4524127</v>
      </c>
    </row>
    <row r="18" spans="1:8" ht="15.75" x14ac:dyDescent="0.25">
      <c r="A18" s="4">
        <v>44491</v>
      </c>
      <c r="B18" s="5">
        <v>163.06</v>
      </c>
      <c r="C18" s="5">
        <v>164.06</v>
      </c>
      <c r="D18" s="5">
        <v>162.96</v>
      </c>
      <c r="E18" s="5">
        <v>163.72</v>
      </c>
      <c r="F18" s="6">
        <v>4304467</v>
      </c>
      <c r="H18" s="1" t="str">
        <f ca="1">IF($I$11&lt;&gt;"OK",$I$11,"JNJ "&amp;IF(I16&gt;=0,"rose ","fell ")&amp;TEXT(ABS(I16),"0.0%")&amp;" from "&amp;TEXT(I14,"$#,##0.00")&amp;" on "&amp;TEXT(I12,"mmm d, yyyy")&amp;" to "&amp;TEXT(I15,"$#,##0.00")&amp;" on "&amp;TEXT(I13,"mmm d, yyyy")&amp;".")</f>
        <v>JNJ rose 60.4% from $159.58 on Oct 5, 2021 to $256.03 on Oct 2, 2026.</v>
      </c>
    </row>
    <row r="19" spans="1:8" x14ac:dyDescent="0.2">
      <c r="A19" s="4">
        <v>44494</v>
      </c>
      <c r="B19" s="5">
        <v>163.72</v>
      </c>
      <c r="C19" s="5">
        <v>164.31</v>
      </c>
      <c r="D19" s="5">
        <v>161.71</v>
      </c>
      <c r="E19" s="5">
        <v>164.08</v>
      </c>
      <c r="F19" s="6">
        <v>6715399</v>
      </c>
    </row>
    <row r="20" spans="1:8" x14ac:dyDescent="0.2">
      <c r="A20" s="4">
        <v>44495</v>
      </c>
      <c r="B20" s="5">
        <v>164.56</v>
      </c>
      <c r="C20" s="5">
        <v>166.03</v>
      </c>
      <c r="D20" s="5">
        <v>164.05</v>
      </c>
      <c r="E20" s="5">
        <v>165.75</v>
      </c>
      <c r="F20" s="6">
        <v>6939057</v>
      </c>
    </row>
    <row r="21" spans="1:8" x14ac:dyDescent="0.2">
      <c r="A21" s="4">
        <v>44496</v>
      </c>
      <c r="B21" s="5">
        <v>165.68</v>
      </c>
      <c r="C21" s="5">
        <v>165.76</v>
      </c>
      <c r="D21" s="5">
        <v>163.30500000000001</v>
      </c>
      <c r="E21" s="5">
        <v>163.74</v>
      </c>
      <c r="F21" s="6">
        <v>7018787</v>
      </c>
    </row>
    <row r="22" spans="1:8" x14ac:dyDescent="0.2">
      <c r="A22" s="4">
        <v>44497</v>
      </c>
      <c r="B22" s="5">
        <v>163.77000000000001</v>
      </c>
      <c r="C22" s="5">
        <v>165.2</v>
      </c>
      <c r="D22" s="5">
        <v>162.32</v>
      </c>
      <c r="E22" s="5">
        <v>162.85</v>
      </c>
      <c r="F22" s="6">
        <v>6278844</v>
      </c>
    </row>
    <row r="23" spans="1:8" x14ac:dyDescent="0.2">
      <c r="A23" s="4">
        <v>44498</v>
      </c>
      <c r="B23" s="5">
        <v>162.35</v>
      </c>
      <c r="C23" s="5">
        <v>163.25</v>
      </c>
      <c r="D23" s="5">
        <v>160.61000000000001</v>
      </c>
      <c r="E23" s="5">
        <v>162.88</v>
      </c>
      <c r="F23" s="6">
        <v>8526806</v>
      </c>
    </row>
    <row r="24" spans="1:8" x14ac:dyDescent="0.2">
      <c r="A24" s="4">
        <v>44501</v>
      </c>
      <c r="B24" s="5">
        <v>163.16</v>
      </c>
      <c r="C24" s="5">
        <v>163.98</v>
      </c>
      <c r="D24" s="5">
        <v>159.4</v>
      </c>
      <c r="E24" s="5">
        <v>163.02000000000001</v>
      </c>
      <c r="F24" s="6">
        <v>5846426</v>
      </c>
    </row>
    <row r="25" spans="1:8" x14ac:dyDescent="0.2">
      <c r="A25" s="4">
        <v>44502</v>
      </c>
      <c r="B25" s="5">
        <v>163.69999999999999</v>
      </c>
      <c r="C25" s="5">
        <v>166.98179999999999</v>
      </c>
      <c r="D25" s="5">
        <v>162.97999999999999</v>
      </c>
      <c r="E25" s="5">
        <v>165.59</v>
      </c>
      <c r="F25" s="6">
        <v>8450626</v>
      </c>
    </row>
    <row r="26" spans="1:8" x14ac:dyDescent="0.2">
      <c r="A26" s="4">
        <v>44503</v>
      </c>
      <c r="B26" s="5">
        <v>165.04</v>
      </c>
      <c r="C26" s="5">
        <v>165.77</v>
      </c>
      <c r="D26" s="5">
        <v>163.43</v>
      </c>
      <c r="E26" s="5">
        <v>165.06</v>
      </c>
      <c r="F26" s="6">
        <v>6717787</v>
      </c>
    </row>
    <row r="27" spans="1:8" x14ac:dyDescent="0.2">
      <c r="A27" s="4">
        <v>44504</v>
      </c>
      <c r="B27" s="5">
        <v>164.935</v>
      </c>
      <c r="C27" s="5">
        <v>164.99</v>
      </c>
      <c r="D27" s="5">
        <v>162.66999999999999</v>
      </c>
      <c r="E27" s="5">
        <v>164.6</v>
      </c>
      <c r="F27" s="6">
        <v>8224377</v>
      </c>
    </row>
    <row r="28" spans="1:8" x14ac:dyDescent="0.2">
      <c r="A28" s="4">
        <v>44505</v>
      </c>
      <c r="B28" s="5">
        <v>162.47999999999999</v>
      </c>
      <c r="C28" s="5">
        <v>164.6</v>
      </c>
      <c r="D28" s="5">
        <v>162.19999999999999</v>
      </c>
      <c r="E28" s="5">
        <v>163.43</v>
      </c>
      <c r="F28" s="6">
        <v>6215911</v>
      </c>
    </row>
    <row r="29" spans="1:8" x14ac:dyDescent="0.2">
      <c r="A29" s="4">
        <v>44508</v>
      </c>
      <c r="B29" s="5">
        <v>163.68</v>
      </c>
      <c r="C29" s="5">
        <v>164.17</v>
      </c>
      <c r="D29" s="5">
        <v>162.01</v>
      </c>
      <c r="E29" s="5">
        <v>162.87</v>
      </c>
      <c r="F29" s="6">
        <v>5579037</v>
      </c>
    </row>
    <row r="30" spans="1:8" x14ac:dyDescent="0.2">
      <c r="A30" s="4">
        <v>44509</v>
      </c>
      <c r="B30" s="5">
        <v>162.61000000000001</v>
      </c>
      <c r="C30" s="5">
        <v>163.59</v>
      </c>
      <c r="D30" s="5">
        <v>162.02000000000001</v>
      </c>
      <c r="E30" s="5">
        <v>162.51</v>
      </c>
      <c r="F30" s="6">
        <v>6112777</v>
      </c>
    </row>
    <row r="31" spans="1:8" x14ac:dyDescent="0.2">
      <c r="A31" s="4">
        <v>44510</v>
      </c>
      <c r="B31" s="5">
        <v>162.53</v>
      </c>
      <c r="C31" s="5">
        <v>164.84</v>
      </c>
      <c r="D31" s="5">
        <v>162.35</v>
      </c>
      <c r="E31" s="5">
        <v>164.27</v>
      </c>
      <c r="F31" s="6">
        <v>6225098</v>
      </c>
    </row>
    <row r="32" spans="1:8" x14ac:dyDescent="0.2">
      <c r="A32" s="4">
        <v>44511</v>
      </c>
      <c r="B32" s="5">
        <v>163.49</v>
      </c>
      <c r="C32" s="5">
        <v>163.81</v>
      </c>
      <c r="D32" s="5">
        <v>162.49209999999999</v>
      </c>
      <c r="E32" s="5">
        <v>163.06</v>
      </c>
      <c r="F32" s="6">
        <v>4118791</v>
      </c>
    </row>
    <row r="33" spans="1:23" x14ac:dyDescent="0.2">
      <c r="A33" s="4">
        <v>44512</v>
      </c>
      <c r="B33" s="5">
        <v>167.43</v>
      </c>
      <c r="C33" s="5">
        <v>167.62</v>
      </c>
      <c r="D33" s="5">
        <v>164.61</v>
      </c>
      <c r="E33" s="5">
        <v>165.01</v>
      </c>
      <c r="F33" s="6">
        <v>18995210</v>
      </c>
    </row>
    <row r="34" spans="1:23" x14ac:dyDescent="0.2">
      <c r="A34" s="4">
        <v>44515</v>
      </c>
      <c r="B34" s="5">
        <v>165</v>
      </c>
      <c r="C34" s="5">
        <v>165.46</v>
      </c>
      <c r="D34" s="5">
        <v>163.21639999999999</v>
      </c>
      <c r="E34" s="5">
        <v>163.52000000000001</v>
      </c>
      <c r="F34" s="6">
        <v>7496205</v>
      </c>
    </row>
    <row r="35" spans="1:23" x14ac:dyDescent="0.2">
      <c r="A35" s="4">
        <v>44516</v>
      </c>
      <c r="B35" s="5">
        <v>163.18</v>
      </c>
      <c r="C35" s="5">
        <v>164.35</v>
      </c>
      <c r="D35" s="5">
        <v>162.62</v>
      </c>
      <c r="E35" s="5">
        <v>162.66999999999999</v>
      </c>
      <c r="F35" s="6">
        <v>7594717</v>
      </c>
    </row>
    <row r="36" spans="1:23" x14ac:dyDescent="0.2">
      <c r="A36" s="4">
        <v>44517</v>
      </c>
      <c r="B36" s="5">
        <v>162.87</v>
      </c>
      <c r="C36" s="5">
        <v>163.86</v>
      </c>
      <c r="D36" s="5">
        <v>161.79</v>
      </c>
      <c r="E36" s="5">
        <v>163.28</v>
      </c>
      <c r="F36" s="6">
        <v>5414474</v>
      </c>
    </row>
    <row r="37" spans="1:23" x14ac:dyDescent="0.2">
      <c r="A37" s="4">
        <v>44518</v>
      </c>
      <c r="B37" s="5">
        <v>163.44999999999999</v>
      </c>
      <c r="C37" s="5">
        <v>164.47</v>
      </c>
      <c r="D37" s="5">
        <v>162.13</v>
      </c>
      <c r="E37" s="5">
        <v>162.4</v>
      </c>
      <c r="F37" s="6">
        <v>6359664</v>
      </c>
    </row>
    <row r="38" spans="1:23" x14ac:dyDescent="0.2">
      <c r="A38" s="4">
        <v>44519</v>
      </c>
      <c r="B38" s="5">
        <v>163.04</v>
      </c>
      <c r="C38" s="5">
        <v>163.19</v>
      </c>
      <c r="D38" s="5">
        <v>161.78</v>
      </c>
      <c r="E38" s="5">
        <v>162.88999999999999</v>
      </c>
      <c r="F38" s="6">
        <v>7628928</v>
      </c>
    </row>
    <row r="39" spans="1:23" x14ac:dyDescent="0.2">
      <c r="A39" s="4">
        <v>44522</v>
      </c>
      <c r="B39" s="5">
        <v>161.03</v>
      </c>
      <c r="C39" s="5">
        <v>162.63999999999999</v>
      </c>
      <c r="D39" s="5">
        <v>159.65</v>
      </c>
      <c r="E39" s="5">
        <v>159.69999999999999</v>
      </c>
      <c r="F39" s="6">
        <v>7642322</v>
      </c>
    </row>
    <row r="40" spans="1:23" x14ac:dyDescent="0.2">
      <c r="A40" s="4">
        <v>44523</v>
      </c>
      <c r="B40" s="5">
        <v>159.52000000000001</v>
      </c>
      <c r="C40" s="5">
        <v>161</v>
      </c>
      <c r="D40" s="5">
        <v>158.78</v>
      </c>
      <c r="E40" s="5">
        <v>160.69</v>
      </c>
      <c r="F40" s="6">
        <v>7735770</v>
      </c>
    </row>
    <row r="41" spans="1:23" x14ac:dyDescent="0.2">
      <c r="A41" s="4">
        <v>44524</v>
      </c>
      <c r="B41" s="5">
        <v>160.13999999999999</v>
      </c>
      <c r="C41" s="5">
        <v>160.62</v>
      </c>
      <c r="D41" s="5">
        <v>159.38</v>
      </c>
      <c r="E41" s="5">
        <v>160.24</v>
      </c>
      <c r="F41" s="6">
        <v>5230887</v>
      </c>
    </row>
    <row r="42" spans="1:23" x14ac:dyDescent="0.2">
      <c r="A42" s="4">
        <v>44526</v>
      </c>
      <c r="B42" s="5">
        <v>160.6</v>
      </c>
      <c r="C42" s="5">
        <v>161.16</v>
      </c>
      <c r="D42" s="5">
        <v>158.66</v>
      </c>
      <c r="E42" s="5">
        <v>159.19999999999999</v>
      </c>
      <c r="F42" s="6">
        <v>8523072</v>
      </c>
    </row>
    <row r="43" spans="1:23" x14ac:dyDescent="0.2">
      <c r="A43" s="4">
        <v>44529</v>
      </c>
      <c r="B43" s="5">
        <v>159.5</v>
      </c>
      <c r="C43" s="5">
        <v>160.41999999999999</v>
      </c>
      <c r="D43" s="5">
        <v>158.41999999999999</v>
      </c>
      <c r="E43" s="5">
        <v>159.75</v>
      </c>
      <c r="F43" s="6">
        <v>9188537</v>
      </c>
    </row>
    <row r="44" spans="1:23" x14ac:dyDescent="0.2">
      <c r="A44" s="4">
        <v>44530</v>
      </c>
      <c r="B44" s="5">
        <v>158.51</v>
      </c>
      <c r="C44" s="5">
        <v>159</v>
      </c>
      <c r="D44" s="5">
        <v>155.85</v>
      </c>
      <c r="E44" s="5">
        <v>155.93</v>
      </c>
      <c r="F44" s="6">
        <v>14981660</v>
      </c>
    </row>
    <row r="45" spans="1:23" x14ac:dyDescent="0.2">
      <c r="A45" s="4">
        <v>44531</v>
      </c>
      <c r="B45" s="5">
        <v>156.88</v>
      </c>
      <c r="C45" s="5">
        <v>160.0813</v>
      </c>
      <c r="D45" s="5">
        <v>156.25</v>
      </c>
      <c r="E45" s="5">
        <v>158.08000000000001</v>
      </c>
      <c r="F45" s="6">
        <v>9836412</v>
      </c>
    </row>
    <row r="46" spans="1:23" ht="15.75" x14ac:dyDescent="0.25">
      <c r="A46" s="4">
        <v>44532</v>
      </c>
      <c r="B46" s="5">
        <v>157.26</v>
      </c>
      <c r="C46" s="5">
        <v>159.29</v>
      </c>
      <c r="D46" s="5">
        <v>156.75</v>
      </c>
      <c r="E46" s="5">
        <v>157.09</v>
      </c>
      <c r="F46" s="6">
        <v>11334740</v>
      </c>
      <c r="U46" s="1" t="s">
        <v>49</v>
      </c>
    </row>
    <row r="47" spans="1:23" x14ac:dyDescent="0.2">
      <c r="A47" s="4">
        <v>44533</v>
      </c>
      <c r="B47" s="5">
        <v>157.91</v>
      </c>
      <c r="C47" s="5">
        <v>159.66999999999999</v>
      </c>
      <c r="D47" s="5">
        <v>157.59</v>
      </c>
      <c r="E47" s="5">
        <v>159.38</v>
      </c>
      <c r="F47" s="6">
        <v>8750521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160.19</v>
      </c>
      <c r="C48" s="5">
        <v>163.52000000000001</v>
      </c>
      <c r="D48" s="5">
        <v>159.83000000000001</v>
      </c>
      <c r="E48" s="5">
        <v>162.94</v>
      </c>
      <c r="F48" s="6">
        <v>9692041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164</v>
      </c>
      <c r="C49" s="5">
        <v>164.27</v>
      </c>
      <c r="D49" s="5">
        <v>162.41</v>
      </c>
      <c r="E49" s="5">
        <v>163.36000000000001</v>
      </c>
      <c r="F49" s="6">
        <v>8311254</v>
      </c>
      <c r="U49" s="23" t="s">
        <v>52</v>
      </c>
      <c r="V49" s="24">
        <f ca="1">IF($I$11="OK",INDEX('Peer Data'!$O$5:$O$1258,$I$10),"")</f>
        <v>0.60439904749968631</v>
      </c>
      <c r="W49" s="25">
        <f t="shared" ref="W49:W60" ca="1" si="0">IF($I$11="OK",RANK(V49,$V$49:$V$60),"")</f>
        <v>5</v>
      </c>
    </row>
    <row r="50" spans="1:23" x14ac:dyDescent="0.2">
      <c r="A50" s="4">
        <v>44538</v>
      </c>
      <c r="B50" s="5">
        <v>163.47</v>
      </c>
      <c r="C50" s="5">
        <v>164.57</v>
      </c>
      <c r="D50" s="5">
        <v>162.63999999999999</v>
      </c>
      <c r="E50" s="5">
        <v>164.34</v>
      </c>
      <c r="F50" s="6">
        <v>6216391</v>
      </c>
      <c r="U50" t="s">
        <v>53</v>
      </c>
      <c r="V50" s="26">
        <f ca="1">IF($I$11="OK",INDEX('Peer Data'!$P$5:$P$1258,$I$10),"")</f>
        <v>0.78110587727043646</v>
      </c>
      <c r="W50" s="27">
        <f t="shared" ca="1" si="0"/>
        <v>3</v>
      </c>
    </row>
    <row r="51" spans="1:23" x14ac:dyDescent="0.2">
      <c r="A51" s="4">
        <v>44539</v>
      </c>
      <c r="B51" s="5">
        <v>164.18</v>
      </c>
      <c r="C51" s="5">
        <v>165.98</v>
      </c>
      <c r="D51" s="5">
        <v>163.49</v>
      </c>
      <c r="E51" s="5">
        <v>165.9</v>
      </c>
      <c r="F51" s="6">
        <v>8574177</v>
      </c>
      <c r="U51" t="s">
        <v>54</v>
      </c>
      <c r="V51" s="26">
        <f ca="1">IF($I$11="OK",INDEX('Peer Data'!$Q$5:$Q$1258,$I$10),"")</f>
        <v>0.2966942148760332</v>
      </c>
      <c r="W51" s="27">
        <f t="shared" ca="1" si="0"/>
        <v>6</v>
      </c>
    </row>
    <row r="52" spans="1:23" x14ac:dyDescent="0.2">
      <c r="A52" s="4">
        <v>44540</v>
      </c>
      <c r="B52" s="5">
        <v>165.57</v>
      </c>
      <c r="C52" s="5">
        <v>166.69</v>
      </c>
      <c r="D52" s="5">
        <v>164.65</v>
      </c>
      <c r="E52" s="5">
        <v>165.49</v>
      </c>
      <c r="F52" s="6">
        <v>6572247</v>
      </c>
      <c r="U52" t="s">
        <v>55</v>
      </c>
      <c r="V52" s="26">
        <f ca="1">IF($I$11="OK",INDEX('Peer Data'!$R$5:$R$1258,$I$10),"")</f>
        <v>-1.5593929879644142E-2</v>
      </c>
      <c r="W52" s="27">
        <f t="shared" ca="1" si="0"/>
        <v>9</v>
      </c>
    </row>
    <row r="53" spans="1:23" x14ac:dyDescent="0.2">
      <c r="A53" s="4">
        <v>44543</v>
      </c>
      <c r="B53" s="5">
        <v>164.75</v>
      </c>
      <c r="C53" s="5">
        <v>169.19499999999999</v>
      </c>
      <c r="D53" s="5">
        <v>163.80000000000001</v>
      </c>
      <c r="E53" s="5">
        <v>168.45</v>
      </c>
      <c r="F53" s="6">
        <v>11142280</v>
      </c>
      <c r="U53" t="s">
        <v>56</v>
      </c>
      <c r="V53" s="26">
        <f ca="1">IF($I$11="OK",INDEX('Peer Data'!$S$5:$S$1258,$I$10),"")</f>
        <v>0.11884368308351179</v>
      </c>
      <c r="W53" s="27">
        <f t="shared" ca="1" si="0"/>
        <v>7</v>
      </c>
    </row>
    <row r="54" spans="1:23" x14ac:dyDescent="0.2">
      <c r="A54" s="4">
        <v>44544</v>
      </c>
      <c r="B54" s="5">
        <v>168.33</v>
      </c>
      <c r="C54" s="5">
        <v>170.97</v>
      </c>
      <c r="D54" s="5">
        <v>167.16</v>
      </c>
      <c r="E54" s="5">
        <v>170.29</v>
      </c>
      <c r="F54" s="6">
        <v>10482430</v>
      </c>
      <c r="U54" t="s">
        <v>57</v>
      </c>
      <c r="V54" s="26">
        <f ca="1">IF($I$11="OK",INDEX('Peer Data'!$T$5:$T$1258,$I$10),"")</f>
        <v>-0.17384105960264895</v>
      </c>
      <c r="W54" s="27">
        <f t="shared" ca="1" si="0"/>
        <v>11</v>
      </c>
    </row>
    <row r="55" spans="1:23" x14ac:dyDescent="0.2">
      <c r="A55" s="4">
        <v>44545</v>
      </c>
      <c r="B55" s="5">
        <v>169.85</v>
      </c>
      <c r="C55" s="5">
        <v>171.29499999999999</v>
      </c>
      <c r="D55" s="5">
        <v>169.42</v>
      </c>
      <c r="E55" s="5">
        <v>171.14</v>
      </c>
      <c r="F55" s="6">
        <v>8552246</v>
      </c>
      <c r="U55" t="s">
        <v>58</v>
      </c>
      <c r="V55" s="26">
        <f ca="1">IF($I$11="OK",INDEX('Peer Data'!$U$5:$U$1258,$I$10),"")</f>
        <v>-2.6535253980288109E-2</v>
      </c>
      <c r="W55" s="27">
        <f t="shared" ca="1" si="0"/>
        <v>10</v>
      </c>
    </row>
    <row r="56" spans="1:23" x14ac:dyDescent="0.2">
      <c r="A56" s="4">
        <v>44546</v>
      </c>
      <c r="B56" s="5">
        <v>171.26</v>
      </c>
      <c r="C56" s="5">
        <v>173.51</v>
      </c>
      <c r="D56" s="5">
        <v>170.84</v>
      </c>
      <c r="E56" s="5">
        <v>173.01</v>
      </c>
      <c r="F56" s="6">
        <v>8998582</v>
      </c>
      <c r="U56" t="s">
        <v>59</v>
      </c>
      <c r="V56" s="26">
        <f ca="1">IF($I$11="OK",INDEX('Peer Data'!$V$5:$V$1258,$I$10),"")</f>
        <v>0.76838235294117663</v>
      </c>
      <c r="W56" s="27">
        <f t="shared" ca="1" si="0"/>
        <v>4</v>
      </c>
    </row>
    <row r="57" spans="1:23" x14ac:dyDescent="0.2">
      <c r="A57" s="4">
        <v>44547</v>
      </c>
      <c r="B57" s="5">
        <v>169.64</v>
      </c>
      <c r="C57" s="5">
        <v>170.78</v>
      </c>
      <c r="D57" s="5">
        <v>167.66</v>
      </c>
      <c r="E57" s="5">
        <v>168.23</v>
      </c>
      <c r="F57" s="6">
        <v>16732020</v>
      </c>
      <c r="U57" t="s">
        <v>60</v>
      </c>
      <c r="V57" s="26">
        <f ca="1">IF($I$11="OK",INDEX('Peer Data'!$W$5:$W$1258,$I$10),"")</f>
        <v>-0.34310018903591677</v>
      </c>
      <c r="W57" s="27">
        <f t="shared" ca="1" si="0"/>
        <v>12</v>
      </c>
    </row>
    <row r="58" spans="1:23" x14ac:dyDescent="0.2">
      <c r="A58" s="4">
        <v>44550</v>
      </c>
      <c r="B58" s="5">
        <v>167.81</v>
      </c>
      <c r="C58" s="5">
        <v>168.51</v>
      </c>
      <c r="D58" s="5">
        <v>166.55</v>
      </c>
      <c r="E58" s="5">
        <v>167.75</v>
      </c>
      <c r="F58" s="6">
        <v>7954532</v>
      </c>
      <c r="U58" t="s">
        <v>61</v>
      </c>
      <c r="V58" s="26">
        <f ca="1">IF($I$11="OK",INDEX('Peer Data'!$X$5:$X$1258,$I$10),"")</f>
        <v>3.9489022647555529</v>
      </c>
      <c r="W58" s="27">
        <f t="shared" ca="1" si="0"/>
        <v>1</v>
      </c>
    </row>
    <row r="59" spans="1:23" x14ac:dyDescent="0.2">
      <c r="A59" s="4">
        <v>44551</v>
      </c>
      <c r="B59" s="5">
        <v>168.06</v>
      </c>
      <c r="C59" s="5">
        <v>168.1</v>
      </c>
      <c r="D59" s="5">
        <v>165.98</v>
      </c>
      <c r="E59" s="5">
        <v>167.21</v>
      </c>
      <c r="F59" s="6">
        <v>7954249</v>
      </c>
      <c r="U59" t="s">
        <v>62</v>
      </c>
      <c r="V59" s="26">
        <f ca="1">IF($I$11="OK",INDEX('Peer Data'!$Y$5:$Y$1258,$I$10),"")</f>
        <v>3.3812341504649179E-2</v>
      </c>
      <c r="W59" s="27">
        <f t="shared" ca="1" si="0"/>
        <v>8</v>
      </c>
    </row>
    <row r="60" spans="1:23" x14ac:dyDescent="0.2">
      <c r="A60" s="4">
        <v>44552</v>
      </c>
      <c r="B60" s="5">
        <v>167.06</v>
      </c>
      <c r="C60" s="5">
        <v>168.17</v>
      </c>
      <c r="D60" s="5">
        <v>166.12</v>
      </c>
      <c r="E60" s="5">
        <v>167.93</v>
      </c>
      <c r="F60" s="6">
        <v>4178361</v>
      </c>
      <c r="U60" s="28" t="s">
        <v>63</v>
      </c>
      <c r="V60" s="29">
        <f ca="1">IF($I$11="OK",INDEX('Peer Data'!$Z$5:$Z$1258,$I$10),"")</f>
        <v>1.3999634736553737</v>
      </c>
      <c r="W60" s="30">
        <f t="shared" ca="1" si="0"/>
        <v>2</v>
      </c>
    </row>
    <row r="61" spans="1:23" x14ac:dyDescent="0.2">
      <c r="A61" s="4">
        <v>44553</v>
      </c>
      <c r="B61" s="5">
        <v>167.88</v>
      </c>
      <c r="C61" s="5">
        <v>168.95</v>
      </c>
      <c r="D61" s="5">
        <v>167.36</v>
      </c>
      <c r="E61" s="5">
        <v>168.25</v>
      </c>
      <c r="F61" s="6">
        <v>3501450</v>
      </c>
    </row>
    <row r="62" spans="1:23" x14ac:dyDescent="0.2">
      <c r="A62" s="4">
        <v>44557</v>
      </c>
      <c r="B62" s="5">
        <v>169.14</v>
      </c>
      <c r="C62" s="5">
        <v>169.85</v>
      </c>
      <c r="D62" s="5">
        <v>168.7</v>
      </c>
      <c r="E62" s="5">
        <v>169.67</v>
      </c>
      <c r="F62" s="6">
        <v>3705063</v>
      </c>
    </row>
    <row r="63" spans="1:23" x14ac:dyDescent="0.2">
      <c r="A63" s="4">
        <v>44558</v>
      </c>
      <c r="B63" s="5">
        <v>169.79</v>
      </c>
      <c r="C63" s="5">
        <v>170.64</v>
      </c>
      <c r="D63" s="5">
        <v>169.59</v>
      </c>
      <c r="E63" s="5">
        <v>170.35</v>
      </c>
      <c r="F63" s="6">
        <v>3187062</v>
      </c>
    </row>
    <row r="64" spans="1:23" x14ac:dyDescent="0.2">
      <c r="A64" s="4">
        <v>44559</v>
      </c>
      <c r="B64" s="5">
        <v>170</v>
      </c>
      <c r="C64" s="5">
        <v>171.99</v>
      </c>
      <c r="D64" s="5">
        <v>169.91</v>
      </c>
      <c r="E64" s="5">
        <v>171.55</v>
      </c>
      <c r="F64" s="6">
        <v>3661968</v>
      </c>
    </row>
    <row r="65" spans="1:6" x14ac:dyDescent="0.2">
      <c r="A65" s="4">
        <v>44560</v>
      </c>
      <c r="B65" s="5">
        <v>172.12</v>
      </c>
      <c r="C65" s="5">
        <v>172.875</v>
      </c>
      <c r="D65" s="5">
        <v>171.75</v>
      </c>
      <c r="E65" s="5">
        <v>172.31</v>
      </c>
      <c r="F65" s="6">
        <v>4231812</v>
      </c>
    </row>
    <row r="66" spans="1:6" x14ac:dyDescent="0.2">
      <c r="A66" s="4">
        <v>44561</v>
      </c>
      <c r="B66" s="5">
        <v>172.53</v>
      </c>
      <c r="C66" s="5">
        <v>172.67850000000001</v>
      </c>
      <c r="D66" s="5">
        <v>171.03</v>
      </c>
      <c r="E66" s="5">
        <v>171.07</v>
      </c>
      <c r="F66" s="6">
        <v>4409475</v>
      </c>
    </row>
    <row r="67" spans="1:6" x14ac:dyDescent="0.2">
      <c r="A67" s="4">
        <v>44564</v>
      </c>
      <c r="B67" s="5">
        <v>170.21</v>
      </c>
      <c r="C67" s="5">
        <v>171.6</v>
      </c>
      <c r="D67" s="5">
        <v>169.1</v>
      </c>
      <c r="E67" s="5">
        <v>171.54</v>
      </c>
      <c r="F67" s="6">
        <v>6012777</v>
      </c>
    </row>
    <row r="68" spans="1:6" x14ac:dyDescent="0.2">
      <c r="A68" s="4">
        <v>44565</v>
      </c>
      <c r="B68" s="5">
        <v>171.06</v>
      </c>
      <c r="C68" s="5">
        <v>172.29</v>
      </c>
      <c r="D68" s="5">
        <v>170.595</v>
      </c>
      <c r="E68" s="5">
        <v>171.08</v>
      </c>
      <c r="F68" s="6">
        <v>6748363</v>
      </c>
    </row>
    <row r="69" spans="1:6" x14ac:dyDescent="0.2">
      <c r="A69" s="4">
        <v>44566</v>
      </c>
      <c r="B69" s="5">
        <v>172</v>
      </c>
      <c r="C69" s="5">
        <v>173.47</v>
      </c>
      <c r="D69" s="5">
        <v>171.62</v>
      </c>
      <c r="E69" s="5">
        <v>172.22</v>
      </c>
      <c r="F69" s="6">
        <v>7016099</v>
      </c>
    </row>
    <row r="70" spans="1:6" x14ac:dyDescent="0.2">
      <c r="A70" s="4">
        <v>44567</v>
      </c>
      <c r="B70" s="5">
        <v>172.15</v>
      </c>
      <c r="C70" s="5">
        <v>172.5</v>
      </c>
      <c r="D70" s="5">
        <v>170.8</v>
      </c>
      <c r="E70" s="5">
        <v>171.63</v>
      </c>
      <c r="F70" s="6">
        <v>7301633</v>
      </c>
    </row>
    <row r="71" spans="1:6" x14ac:dyDescent="0.2">
      <c r="A71" s="4">
        <v>44568</v>
      </c>
      <c r="B71" s="5">
        <v>171.46</v>
      </c>
      <c r="C71" s="5">
        <v>174.3</v>
      </c>
      <c r="D71" s="5">
        <v>171.13</v>
      </c>
      <c r="E71" s="5">
        <v>173.95</v>
      </c>
      <c r="F71" s="6">
        <v>6986006</v>
      </c>
    </row>
    <row r="72" spans="1:6" x14ac:dyDescent="0.2">
      <c r="A72" s="4">
        <v>44571</v>
      </c>
      <c r="B72" s="5">
        <v>173.69</v>
      </c>
      <c r="C72" s="5">
        <v>173.69</v>
      </c>
      <c r="D72" s="5">
        <v>172.155</v>
      </c>
      <c r="E72" s="5">
        <v>173.09</v>
      </c>
      <c r="F72" s="6">
        <v>7698444</v>
      </c>
    </row>
    <row r="73" spans="1:6" x14ac:dyDescent="0.2">
      <c r="A73" s="4">
        <v>44572</v>
      </c>
      <c r="B73" s="5">
        <v>172.99</v>
      </c>
      <c r="C73" s="5">
        <v>173.39</v>
      </c>
      <c r="D73" s="5">
        <v>170.11</v>
      </c>
      <c r="E73" s="5">
        <v>171.25</v>
      </c>
      <c r="F73" s="6">
        <v>8341067</v>
      </c>
    </row>
    <row r="74" spans="1:6" x14ac:dyDescent="0.2">
      <c r="A74" s="4">
        <v>44573</v>
      </c>
      <c r="B74" s="5">
        <v>169.61</v>
      </c>
      <c r="C74" s="5">
        <v>170.08</v>
      </c>
      <c r="D74" s="5">
        <v>168.34</v>
      </c>
      <c r="E74" s="5">
        <v>169.79</v>
      </c>
      <c r="F74" s="6">
        <v>8116205</v>
      </c>
    </row>
    <row r="75" spans="1:6" x14ac:dyDescent="0.2">
      <c r="A75" s="4">
        <v>44574</v>
      </c>
      <c r="B75" s="5">
        <v>169</v>
      </c>
      <c r="C75" s="5">
        <v>170.42</v>
      </c>
      <c r="D75" s="5">
        <v>168.46</v>
      </c>
      <c r="E75" s="5">
        <v>168.76</v>
      </c>
      <c r="F75" s="6">
        <v>6159444</v>
      </c>
    </row>
    <row r="76" spans="1:6" x14ac:dyDescent="0.2">
      <c r="A76" s="4">
        <v>44575</v>
      </c>
      <c r="B76" s="5">
        <v>168.625</v>
      </c>
      <c r="C76" s="5">
        <v>168.65</v>
      </c>
      <c r="D76" s="5">
        <v>167.15</v>
      </c>
      <c r="E76" s="5">
        <v>167.84</v>
      </c>
      <c r="F76" s="6">
        <v>5847839</v>
      </c>
    </row>
    <row r="77" spans="1:6" x14ac:dyDescent="0.2">
      <c r="A77" s="4">
        <v>44579</v>
      </c>
      <c r="B77" s="5">
        <v>167.1</v>
      </c>
      <c r="C77" s="5">
        <v>167.715</v>
      </c>
      <c r="D77" s="5">
        <v>166.01</v>
      </c>
      <c r="E77" s="5">
        <v>167.1</v>
      </c>
      <c r="F77" s="6">
        <v>7815939</v>
      </c>
    </row>
    <row r="78" spans="1:6" x14ac:dyDescent="0.2">
      <c r="A78" s="4">
        <v>44580</v>
      </c>
      <c r="B78" s="5">
        <v>167.2</v>
      </c>
      <c r="C78" s="5">
        <v>168.72</v>
      </c>
      <c r="D78" s="5">
        <v>166.31649999999999</v>
      </c>
      <c r="E78" s="5">
        <v>166.58</v>
      </c>
      <c r="F78" s="6">
        <v>5926454</v>
      </c>
    </row>
    <row r="79" spans="1:6" x14ac:dyDescent="0.2">
      <c r="A79" s="4">
        <v>44581</v>
      </c>
      <c r="B79" s="5">
        <v>167.29</v>
      </c>
      <c r="C79" s="5">
        <v>167.85900000000001</v>
      </c>
      <c r="D79" s="5">
        <v>164.93</v>
      </c>
      <c r="E79" s="5">
        <v>165.25</v>
      </c>
      <c r="F79" s="6">
        <v>6011300</v>
      </c>
    </row>
    <row r="80" spans="1:6" x14ac:dyDescent="0.2">
      <c r="A80" s="4">
        <v>44582</v>
      </c>
      <c r="B80" s="5">
        <v>166.19</v>
      </c>
      <c r="C80" s="5">
        <v>167.99</v>
      </c>
      <c r="D80" s="5">
        <v>164.47</v>
      </c>
      <c r="E80" s="5">
        <v>164.87</v>
      </c>
      <c r="F80" s="6">
        <v>10550300</v>
      </c>
    </row>
    <row r="81" spans="1:6" x14ac:dyDescent="0.2">
      <c r="A81" s="4">
        <v>44585</v>
      </c>
      <c r="B81" s="5">
        <v>164</v>
      </c>
      <c r="C81" s="5">
        <v>164.17</v>
      </c>
      <c r="D81" s="5">
        <v>158.26</v>
      </c>
      <c r="E81" s="5">
        <v>162.97</v>
      </c>
      <c r="F81" s="6">
        <v>14087600</v>
      </c>
    </row>
    <row r="82" spans="1:6" x14ac:dyDescent="0.2">
      <c r="A82" s="4">
        <v>44586</v>
      </c>
      <c r="B82" s="5">
        <v>162.36000000000001</v>
      </c>
      <c r="C82" s="5">
        <v>168.41</v>
      </c>
      <c r="D82" s="5">
        <v>161.58000000000001</v>
      </c>
      <c r="E82" s="5">
        <v>167.63</v>
      </c>
      <c r="F82" s="6">
        <v>14081250</v>
      </c>
    </row>
    <row r="83" spans="1:6" x14ac:dyDescent="0.2">
      <c r="A83" s="4">
        <v>44587</v>
      </c>
      <c r="B83" s="5">
        <v>167.54</v>
      </c>
      <c r="C83" s="5">
        <v>169.22</v>
      </c>
      <c r="D83" s="5">
        <v>166.23</v>
      </c>
      <c r="E83" s="5">
        <v>168.38</v>
      </c>
      <c r="F83" s="6">
        <v>9963229</v>
      </c>
    </row>
    <row r="84" spans="1:6" x14ac:dyDescent="0.2">
      <c r="A84" s="4">
        <v>44588</v>
      </c>
      <c r="B84" s="5">
        <v>169.39</v>
      </c>
      <c r="C84" s="5">
        <v>171.91</v>
      </c>
      <c r="D84" s="5">
        <v>169</v>
      </c>
      <c r="E84" s="5">
        <v>170.59</v>
      </c>
      <c r="F84" s="6">
        <v>9068738</v>
      </c>
    </row>
    <row r="85" spans="1:6" x14ac:dyDescent="0.2">
      <c r="A85" s="4">
        <v>44589</v>
      </c>
      <c r="B85" s="5">
        <v>170.86</v>
      </c>
      <c r="C85" s="5">
        <v>171.84</v>
      </c>
      <c r="D85" s="5">
        <v>169.3</v>
      </c>
      <c r="E85" s="5">
        <v>171.79</v>
      </c>
      <c r="F85" s="6">
        <v>9783217</v>
      </c>
    </row>
    <row r="86" spans="1:6" x14ac:dyDescent="0.2">
      <c r="A86" s="4">
        <v>44592</v>
      </c>
      <c r="B86" s="5">
        <v>171.5</v>
      </c>
      <c r="C86" s="5">
        <v>172.62</v>
      </c>
      <c r="D86" s="5">
        <v>170.82</v>
      </c>
      <c r="E86" s="5">
        <v>172.29</v>
      </c>
      <c r="F86" s="6">
        <v>8054895</v>
      </c>
    </row>
    <row r="87" spans="1:6" x14ac:dyDescent="0.2">
      <c r="A87" s="4">
        <v>44593</v>
      </c>
      <c r="B87" s="5">
        <v>171.74</v>
      </c>
      <c r="C87" s="5">
        <v>171.98</v>
      </c>
      <c r="D87" s="5">
        <v>169.43</v>
      </c>
      <c r="E87" s="5">
        <v>170.88</v>
      </c>
      <c r="F87" s="6">
        <v>8154721</v>
      </c>
    </row>
    <row r="88" spans="1:6" x14ac:dyDescent="0.2">
      <c r="A88" s="4">
        <v>44594</v>
      </c>
      <c r="B88" s="5">
        <v>169.65</v>
      </c>
      <c r="C88" s="5">
        <v>172.99</v>
      </c>
      <c r="D88" s="5">
        <v>169.65</v>
      </c>
      <c r="E88" s="5">
        <v>172.77</v>
      </c>
      <c r="F88" s="6">
        <v>7382821</v>
      </c>
    </row>
    <row r="89" spans="1:6" x14ac:dyDescent="0.2">
      <c r="A89" s="4">
        <v>44595</v>
      </c>
      <c r="B89" s="5">
        <v>172.26</v>
      </c>
      <c r="C89" s="5">
        <v>173.62</v>
      </c>
      <c r="D89" s="5">
        <v>171.04</v>
      </c>
      <c r="E89" s="5">
        <v>172.76</v>
      </c>
      <c r="F89" s="6">
        <v>6240613</v>
      </c>
    </row>
    <row r="90" spans="1:6" x14ac:dyDescent="0.2">
      <c r="A90" s="4">
        <v>44596</v>
      </c>
      <c r="B90" s="5">
        <v>171</v>
      </c>
      <c r="C90" s="5">
        <v>172.98</v>
      </c>
      <c r="D90" s="5">
        <v>170.11850000000001</v>
      </c>
      <c r="E90" s="5">
        <v>171.63</v>
      </c>
      <c r="F90" s="6">
        <v>6392155</v>
      </c>
    </row>
    <row r="91" spans="1:6" x14ac:dyDescent="0.2">
      <c r="A91" s="4">
        <v>44599</v>
      </c>
      <c r="B91" s="5">
        <v>171.41</v>
      </c>
      <c r="C91" s="5">
        <v>171.74</v>
      </c>
      <c r="D91" s="5">
        <v>170.01</v>
      </c>
      <c r="E91" s="5">
        <v>171.06</v>
      </c>
      <c r="F91" s="6">
        <v>6065670</v>
      </c>
    </row>
    <row r="92" spans="1:6" x14ac:dyDescent="0.2">
      <c r="A92" s="4">
        <v>44600</v>
      </c>
      <c r="B92" s="5">
        <v>171.02</v>
      </c>
      <c r="C92" s="5">
        <v>172.05</v>
      </c>
      <c r="D92" s="5">
        <v>170.48</v>
      </c>
      <c r="E92" s="5">
        <v>171.51</v>
      </c>
      <c r="F92" s="6">
        <v>6296300</v>
      </c>
    </row>
    <row r="93" spans="1:6" x14ac:dyDescent="0.2">
      <c r="A93" s="4">
        <v>44601</v>
      </c>
      <c r="B93" s="5">
        <v>172.07</v>
      </c>
      <c r="C93" s="5">
        <v>172.24</v>
      </c>
      <c r="D93" s="5">
        <v>171.25</v>
      </c>
      <c r="E93" s="5">
        <v>171.49</v>
      </c>
      <c r="F93" s="6">
        <v>5387540</v>
      </c>
    </row>
    <row r="94" spans="1:6" x14ac:dyDescent="0.2">
      <c r="A94" s="4">
        <v>44602</v>
      </c>
      <c r="B94" s="5">
        <v>171.21</v>
      </c>
      <c r="C94" s="5">
        <v>171.22</v>
      </c>
      <c r="D94" s="5">
        <v>169.3</v>
      </c>
      <c r="E94" s="5">
        <v>169.42</v>
      </c>
      <c r="F94" s="6">
        <v>10355350</v>
      </c>
    </row>
    <row r="95" spans="1:6" x14ac:dyDescent="0.2">
      <c r="A95" s="4">
        <v>44603</v>
      </c>
      <c r="B95" s="5">
        <v>169.12</v>
      </c>
      <c r="C95" s="5">
        <v>170.15</v>
      </c>
      <c r="D95" s="5">
        <v>167.54</v>
      </c>
      <c r="E95" s="5">
        <v>167.71</v>
      </c>
      <c r="F95" s="6">
        <v>13125330</v>
      </c>
    </row>
    <row r="96" spans="1:6" x14ac:dyDescent="0.2">
      <c r="A96" s="4">
        <v>44606</v>
      </c>
      <c r="B96" s="5">
        <v>167.71</v>
      </c>
      <c r="C96" s="5">
        <v>167.97</v>
      </c>
      <c r="D96" s="5">
        <v>163.81</v>
      </c>
      <c r="E96" s="5">
        <v>165.6</v>
      </c>
      <c r="F96" s="6">
        <v>8967638</v>
      </c>
    </row>
    <row r="97" spans="1:6" x14ac:dyDescent="0.2">
      <c r="A97" s="4">
        <v>44607</v>
      </c>
      <c r="B97" s="5">
        <v>166.13</v>
      </c>
      <c r="C97" s="5">
        <v>168.1</v>
      </c>
      <c r="D97" s="5">
        <v>166.01</v>
      </c>
      <c r="E97" s="5">
        <v>167.31</v>
      </c>
      <c r="F97" s="6">
        <v>6632823</v>
      </c>
    </row>
    <row r="98" spans="1:6" x14ac:dyDescent="0.2">
      <c r="A98" s="4">
        <v>44608</v>
      </c>
      <c r="B98" s="5">
        <v>166.49</v>
      </c>
      <c r="C98" s="5">
        <v>167.84</v>
      </c>
      <c r="D98" s="5">
        <v>165.7114</v>
      </c>
      <c r="E98" s="5">
        <v>167.21</v>
      </c>
      <c r="F98" s="6">
        <v>8482618</v>
      </c>
    </row>
    <row r="99" spans="1:6" x14ac:dyDescent="0.2">
      <c r="A99" s="4">
        <v>44609</v>
      </c>
      <c r="B99" s="5">
        <v>167.21</v>
      </c>
      <c r="C99" s="5">
        <v>167.45</v>
      </c>
      <c r="D99" s="5">
        <v>164.92</v>
      </c>
      <c r="E99" s="5">
        <v>166.19</v>
      </c>
      <c r="F99" s="6">
        <v>6227569</v>
      </c>
    </row>
    <row r="100" spans="1:6" x14ac:dyDescent="0.2">
      <c r="A100" s="4">
        <v>44610</v>
      </c>
      <c r="B100" s="5">
        <v>164.98</v>
      </c>
      <c r="C100" s="5">
        <v>165.36</v>
      </c>
      <c r="D100" s="5">
        <v>162.94</v>
      </c>
      <c r="E100" s="5">
        <v>163.36000000000001</v>
      </c>
      <c r="F100" s="6">
        <v>6423165</v>
      </c>
    </row>
    <row r="101" spans="1:6" x14ac:dyDescent="0.2">
      <c r="A101" s="4">
        <v>44614</v>
      </c>
      <c r="B101" s="5">
        <v>163.57499999999999</v>
      </c>
      <c r="C101" s="5">
        <v>163.74</v>
      </c>
      <c r="D101" s="5">
        <v>160.44</v>
      </c>
      <c r="E101" s="5">
        <v>161.13999999999999</v>
      </c>
      <c r="F101" s="6">
        <v>6868893</v>
      </c>
    </row>
    <row r="102" spans="1:6" x14ac:dyDescent="0.2">
      <c r="A102" s="4">
        <v>44615</v>
      </c>
      <c r="B102" s="5">
        <v>161.51</v>
      </c>
      <c r="C102" s="5">
        <v>162.63900000000001</v>
      </c>
      <c r="D102" s="5">
        <v>160.85</v>
      </c>
      <c r="E102" s="5">
        <v>161.22</v>
      </c>
      <c r="F102" s="6">
        <v>8016903</v>
      </c>
    </row>
    <row r="103" spans="1:6" x14ac:dyDescent="0.2">
      <c r="A103" s="4">
        <v>44616</v>
      </c>
      <c r="B103" s="5">
        <v>159.78</v>
      </c>
      <c r="C103" s="5">
        <v>160.13</v>
      </c>
      <c r="D103" s="5">
        <v>155.72</v>
      </c>
      <c r="E103" s="5">
        <v>158.13999999999999</v>
      </c>
      <c r="F103" s="6">
        <v>12883440</v>
      </c>
    </row>
    <row r="104" spans="1:6" x14ac:dyDescent="0.2">
      <c r="A104" s="4">
        <v>44617</v>
      </c>
      <c r="B104" s="5">
        <v>160</v>
      </c>
      <c r="C104" s="5">
        <v>166.98500000000001</v>
      </c>
      <c r="D104" s="5">
        <v>159.69999999999999</v>
      </c>
      <c r="E104" s="5">
        <v>166</v>
      </c>
      <c r="F104" s="6">
        <v>11340350</v>
      </c>
    </row>
    <row r="105" spans="1:6" x14ac:dyDescent="0.2">
      <c r="A105" s="4">
        <v>44620</v>
      </c>
      <c r="B105" s="5">
        <v>162.87</v>
      </c>
      <c r="C105" s="5">
        <v>165.18</v>
      </c>
      <c r="D105" s="5">
        <v>162.3802</v>
      </c>
      <c r="E105" s="5">
        <v>164.57</v>
      </c>
      <c r="F105" s="6">
        <v>9373511</v>
      </c>
    </row>
    <row r="106" spans="1:6" x14ac:dyDescent="0.2">
      <c r="A106" s="4">
        <v>44621</v>
      </c>
      <c r="B106" s="5">
        <v>163.04</v>
      </c>
      <c r="C106" s="5">
        <v>164.75</v>
      </c>
      <c r="D106" s="5">
        <v>162.40790000000001</v>
      </c>
      <c r="E106" s="5">
        <v>164</v>
      </c>
      <c r="F106" s="6">
        <v>8737846</v>
      </c>
    </row>
    <row r="107" spans="1:6" x14ac:dyDescent="0.2">
      <c r="A107" s="4">
        <v>44622</v>
      </c>
      <c r="B107" s="5">
        <v>164.41</v>
      </c>
      <c r="C107" s="5">
        <v>167.63</v>
      </c>
      <c r="D107" s="5">
        <v>164.04</v>
      </c>
      <c r="E107" s="5">
        <v>166.04</v>
      </c>
      <c r="F107" s="6">
        <v>6793377</v>
      </c>
    </row>
    <row r="108" spans="1:6" x14ac:dyDescent="0.2">
      <c r="A108" s="4">
        <v>44623</v>
      </c>
      <c r="B108" s="5">
        <v>166.7</v>
      </c>
      <c r="C108" s="5">
        <v>169.33500000000001</v>
      </c>
      <c r="D108" s="5">
        <v>166.32</v>
      </c>
      <c r="E108" s="5">
        <v>168.48</v>
      </c>
      <c r="F108" s="6">
        <v>7333736</v>
      </c>
    </row>
    <row r="109" spans="1:6" x14ac:dyDescent="0.2">
      <c r="A109" s="4">
        <v>44624</v>
      </c>
      <c r="B109" s="5">
        <v>167.64</v>
      </c>
      <c r="C109" s="5">
        <v>169.86</v>
      </c>
      <c r="D109" s="5">
        <v>166.85</v>
      </c>
      <c r="E109" s="5">
        <v>169.48</v>
      </c>
      <c r="F109" s="6">
        <v>6302672</v>
      </c>
    </row>
    <row r="110" spans="1:6" x14ac:dyDescent="0.2">
      <c r="A110" s="4">
        <v>44627</v>
      </c>
      <c r="B110" s="5">
        <v>168.3</v>
      </c>
      <c r="C110" s="5">
        <v>173.12</v>
      </c>
      <c r="D110" s="5">
        <v>167.36</v>
      </c>
      <c r="E110" s="5">
        <v>172.21</v>
      </c>
      <c r="F110" s="6">
        <v>11663350</v>
      </c>
    </row>
    <row r="111" spans="1:6" x14ac:dyDescent="0.2">
      <c r="A111" s="4">
        <v>44628</v>
      </c>
      <c r="B111" s="5">
        <v>172.04</v>
      </c>
      <c r="C111" s="5">
        <v>173.12</v>
      </c>
      <c r="D111" s="5">
        <v>168.51</v>
      </c>
      <c r="E111" s="5">
        <v>168.72</v>
      </c>
      <c r="F111" s="6">
        <v>11100340</v>
      </c>
    </row>
    <row r="112" spans="1:6" x14ac:dyDescent="0.2">
      <c r="A112" s="4">
        <v>44629</v>
      </c>
      <c r="B112" s="5">
        <v>170.01</v>
      </c>
      <c r="C112" s="5">
        <v>170.23</v>
      </c>
      <c r="D112" s="5">
        <v>167.89</v>
      </c>
      <c r="E112" s="5">
        <v>169.36</v>
      </c>
      <c r="F112" s="6">
        <v>7248218</v>
      </c>
    </row>
    <row r="113" spans="1:6" x14ac:dyDescent="0.2">
      <c r="A113" s="4">
        <v>44630</v>
      </c>
      <c r="B113" s="5">
        <v>168.56</v>
      </c>
      <c r="C113" s="5">
        <v>170.15</v>
      </c>
      <c r="D113" s="5">
        <v>168.07499999999999</v>
      </c>
      <c r="E113" s="5">
        <v>169.66</v>
      </c>
      <c r="F113" s="6">
        <v>6171649</v>
      </c>
    </row>
    <row r="114" spans="1:6" x14ac:dyDescent="0.2">
      <c r="A114" s="4">
        <v>44631</v>
      </c>
      <c r="B114" s="5">
        <v>169.13</v>
      </c>
      <c r="C114" s="5">
        <v>171.46</v>
      </c>
      <c r="D114" s="5">
        <v>169.02</v>
      </c>
      <c r="E114" s="5">
        <v>169.35</v>
      </c>
      <c r="F114" s="6">
        <v>5188196</v>
      </c>
    </row>
    <row r="115" spans="1:6" x14ac:dyDescent="0.2">
      <c r="A115" s="4">
        <v>44634</v>
      </c>
      <c r="B115" s="5">
        <v>170.68</v>
      </c>
      <c r="C115" s="5">
        <v>174.12</v>
      </c>
      <c r="D115" s="5">
        <v>170.35</v>
      </c>
      <c r="E115" s="5">
        <v>171.69</v>
      </c>
      <c r="F115" s="6">
        <v>7729453</v>
      </c>
    </row>
    <row r="116" spans="1:6" x14ac:dyDescent="0.2">
      <c r="A116" s="4">
        <v>44635</v>
      </c>
      <c r="B116" s="5">
        <v>173.33</v>
      </c>
      <c r="C116" s="5">
        <v>176.52</v>
      </c>
      <c r="D116" s="5">
        <v>172.55</v>
      </c>
      <c r="E116" s="5">
        <v>176.14</v>
      </c>
      <c r="F116" s="6">
        <v>10554600</v>
      </c>
    </row>
    <row r="117" spans="1:6" x14ac:dyDescent="0.2">
      <c r="A117" s="4">
        <v>44636</v>
      </c>
      <c r="B117" s="5">
        <v>175.46</v>
      </c>
      <c r="C117" s="5">
        <v>176.95</v>
      </c>
      <c r="D117" s="5">
        <v>172.56</v>
      </c>
      <c r="E117" s="5">
        <v>174.52</v>
      </c>
      <c r="F117" s="6">
        <v>9603324</v>
      </c>
    </row>
    <row r="118" spans="1:6" x14ac:dyDescent="0.2">
      <c r="A118" s="4">
        <v>44637</v>
      </c>
      <c r="B118" s="5">
        <v>175.21</v>
      </c>
      <c r="C118" s="5">
        <v>176.84</v>
      </c>
      <c r="D118" s="5">
        <v>174.2</v>
      </c>
      <c r="E118" s="5">
        <v>176.8</v>
      </c>
      <c r="F118" s="6">
        <v>7472219</v>
      </c>
    </row>
    <row r="119" spans="1:6" x14ac:dyDescent="0.2">
      <c r="A119" s="4">
        <v>44638</v>
      </c>
      <c r="B119" s="5">
        <v>177</v>
      </c>
      <c r="C119" s="5">
        <v>177</v>
      </c>
      <c r="D119" s="5">
        <v>173.66</v>
      </c>
      <c r="E119" s="5">
        <v>174.84</v>
      </c>
      <c r="F119" s="6">
        <v>13809540</v>
      </c>
    </row>
    <row r="120" spans="1:6" x14ac:dyDescent="0.2">
      <c r="A120" s="4">
        <v>44641</v>
      </c>
      <c r="B120" s="5">
        <v>174.66</v>
      </c>
      <c r="C120" s="5">
        <v>177.16</v>
      </c>
      <c r="D120" s="5">
        <v>174.32</v>
      </c>
      <c r="E120" s="5">
        <v>175.83</v>
      </c>
      <c r="F120" s="6">
        <v>7574873</v>
      </c>
    </row>
    <row r="121" spans="1:6" x14ac:dyDescent="0.2">
      <c r="A121" s="4">
        <v>44642</v>
      </c>
      <c r="B121" s="5">
        <v>175.83</v>
      </c>
      <c r="C121" s="5">
        <v>176.37</v>
      </c>
      <c r="D121" s="5">
        <v>173.91</v>
      </c>
      <c r="E121" s="5">
        <v>175</v>
      </c>
      <c r="F121" s="6">
        <v>8442113</v>
      </c>
    </row>
    <row r="122" spans="1:6" x14ac:dyDescent="0.2">
      <c r="A122" s="4">
        <v>44643</v>
      </c>
      <c r="B122" s="5">
        <v>175.23</v>
      </c>
      <c r="C122" s="5">
        <v>175.54</v>
      </c>
      <c r="D122" s="5">
        <v>174.09</v>
      </c>
      <c r="E122" s="5">
        <v>174.34</v>
      </c>
      <c r="F122" s="6">
        <v>5254350</v>
      </c>
    </row>
    <row r="123" spans="1:6" x14ac:dyDescent="0.2">
      <c r="A123" s="4">
        <v>44644</v>
      </c>
      <c r="B123" s="5">
        <v>175</v>
      </c>
      <c r="C123" s="5">
        <v>175.54</v>
      </c>
      <c r="D123" s="5">
        <v>174.07</v>
      </c>
      <c r="E123" s="5">
        <v>175.24</v>
      </c>
      <c r="F123" s="6">
        <v>5012277</v>
      </c>
    </row>
    <row r="124" spans="1:6" x14ac:dyDescent="0.2">
      <c r="A124" s="4">
        <v>44645</v>
      </c>
      <c r="B124" s="5">
        <v>175.69</v>
      </c>
      <c r="C124" s="5">
        <v>177.7</v>
      </c>
      <c r="D124" s="5">
        <v>175.22</v>
      </c>
      <c r="E124" s="5">
        <v>176.92</v>
      </c>
      <c r="F124" s="6">
        <v>4809977</v>
      </c>
    </row>
    <row r="125" spans="1:6" x14ac:dyDescent="0.2">
      <c r="A125" s="4">
        <v>44648</v>
      </c>
      <c r="B125" s="5">
        <v>176.65</v>
      </c>
      <c r="C125" s="5">
        <v>178.179</v>
      </c>
      <c r="D125" s="5">
        <v>176.35</v>
      </c>
      <c r="E125" s="5">
        <v>177.83</v>
      </c>
      <c r="F125" s="6">
        <v>5604162</v>
      </c>
    </row>
    <row r="126" spans="1:6" x14ac:dyDescent="0.2">
      <c r="A126" s="4">
        <v>44649</v>
      </c>
      <c r="B126" s="5">
        <v>178.62</v>
      </c>
      <c r="C126" s="5">
        <v>179.4</v>
      </c>
      <c r="D126" s="5">
        <v>176.8</v>
      </c>
      <c r="E126" s="5">
        <v>177.74</v>
      </c>
      <c r="F126" s="6">
        <v>5933444</v>
      </c>
    </row>
    <row r="127" spans="1:6" x14ac:dyDescent="0.2">
      <c r="A127" s="4">
        <v>44650</v>
      </c>
      <c r="B127" s="5">
        <v>178.44</v>
      </c>
      <c r="C127" s="5">
        <v>179.86</v>
      </c>
      <c r="D127" s="5">
        <v>177.68</v>
      </c>
      <c r="E127" s="5">
        <v>179.59</v>
      </c>
      <c r="F127" s="6">
        <v>6277556</v>
      </c>
    </row>
    <row r="128" spans="1:6" x14ac:dyDescent="0.2">
      <c r="A128" s="4">
        <v>44651</v>
      </c>
      <c r="B128" s="5">
        <v>179.59</v>
      </c>
      <c r="C128" s="5">
        <v>180.21</v>
      </c>
      <c r="D128" s="5">
        <v>176.98</v>
      </c>
      <c r="E128" s="5">
        <v>177.23</v>
      </c>
      <c r="F128" s="6">
        <v>11490400</v>
      </c>
    </row>
    <row r="129" spans="1:6" x14ac:dyDescent="0.2">
      <c r="A129" s="4">
        <v>44652</v>
      </c>
      <c r="B129" s="5">
        <v>177.05</v>
      </c>
      <c r="C129" s="5">
        <v>178.43</v>
      </c>
      <c r="D129" s="5">
        <v>175.6</v>
      </c>
      <c r="E129" s="5">
        <v>178.19</v>
      </c>
      <c r="F129" s="6">
        <v>6525643</v>
      </c>
    </row>
    <row r="130" spans="1:6" x14ac:dyDescent="0.2">
      <c r="A130" s="4">
        <v>44655</v>
      </c>
      <c r="B130" s="5">
        <v>178.19</v>
      </c>
      <c r="C130" s="5">
        <v>178.19</v>
      </c>
      <c r="D130" s="5">
        <v>175.52</v>
      </c>
      <c r="E130" s="5">
        <v>176.47</v>
      </c>
      <c r="F130" s="6">
        <v>6860771</v>
      </c>
    </row>
    <row r="131" spans="1:6" x14ac:dyDescent="0.2">
      <c r="A131" s="4">
        <v>44656</v>
      </c>
      <c r="B131" s="5">
        <v>176.47</v>
      </c>
      <c r="C131" s="5">
        <v>179.65</v>
      </c>
      <c r="D131" s="5">
        <v>176.29</v>
      </c>
      <c r="E131" s="5">
        <v>177.61</v>
      </c>
      <c r="F131" s="6">
        <v>7446074</v>
      </c>
    </row>
    <row r="132" spans="1:6" x14ac:dyDescent="0.2">
      <c r="A132" s="4">
        <v>44657</v>
      </c>
      <c r="B132" s="5">
        <v>179.39</v>
      </c>
      <c r="C132" s="5">
        <v>182.6</v>
      </c>
      <c r="D132" s="5">
        <v>178.62</v>
      </c>
      <c r="E132" s="5">
        <v>182.23</v>
      </c>
      <c r="F132" s="6">
        <v>10330890</v>
      </c>
    </row>
    <row r="133" spans="1:6" x14ac:dyDescent="0.2">
      <c r="A133" s="4">
        <v>44658</v>
      </c>
      <c r="B133" s="5">
        <v>181.67</v>
      </c>
      <c r="C133" s="5">
        <v>182.95</v>
      </c>
      <c r="D133" s="5">
        <v>180.23</v>
      </c>
      <c r="E133" s="5">
        <v>181.76</v>
      </c>
      <c r="F133" s="6">
        <v>7385179</v>
      </c>
    </row>
    <row r="134" spans="1:6" x14ac:dyDescent="0.2">
      <c r="A134" s="4">
        <v>44659</v>
      </c>
      <c r="B134" s="5">
        <v>181.33</v>
      </c>
      <c r="C134" s="5">
        <v>183.18700000000001</v>
      </c>
      <c r="D134" s="5">
        <v>180.43</v>
      </c>
      <c r="E134" s="5">
        <v>182.12</v>
      </c>
      <c r="F134" s="6">
        <v>7144608</v>
      </c>
    </row>
    <row r="135" spans="1:6" x14ac:dyDescent="0.2">
      <c r="A135" s="4">
        <v>44662</v>
      </c>
      <c r="B135" s="5">
        <v>183</v>
      </c>
      <c r="C135" s="5">
        <v>184.2</v>
      </c>
      <c r="D135" s="5">
        <v>179.6</v>
      </c>
      <c r="E135" s="5">
        <v>179.84</v>
      </c>
      <c r="F135" s="6">
        <v>5932040</v>
      </c>
    </row>
    <row r="136" spans="1:6" x14ac:dyDescent="0.2">
      <c r="A136" s="4">
        <v>44663</v>
      </c>
      <c r="B136" s="5">
        <v>179.2</v>
      </c>
      <c r="C136" s="5">
        <v>180.81</v>
      </c>
      <c r="D136" s="5">
        <v>178.2</v>
      </c>
      <c r="E136" s="5">
        <v>179.9</v>
      </c>
      <c r="F136" s="6">
        <v>5957536</v>
      </c>
    </row>
    <row r="137" spans="1:6" x14ac:dyDescent="0.2">
      <c r="A137" s="4">
        <v>44664</v>
      </c>
      <c r="B137" s="5">
        <v>179.9</v>
      </c>
      <c r="C137" s="5">
        <v>180.84</v>
      </c>
      <c r="D137" s="5">
        <v>179.24</v>
      </c>
      <c r="E137" s="5">
        <v>180.66</v>
      </c>
      <c r="F137" s="6">
        <v>5643118</v>
      </c>
    </row>
    <row r="138" spans="1:6" x14ac:dyDescent="0.2">
      <c r="A138" s="4">
        <v>44665</v>
      </c>
      <c r="B138" s="5">
        <v>180</v>
      </c>
      <c r="C138" s="5">
        <v>181.4</v>
      </c>
      <c r="D138" s="5">
        <v>179.73</v>
      </c>
      <c r="E138" s="5">
        <v>179.9</v>
      </c>
      <c r="F138" s="6">
        <v>6188193</v>
      </c>
    </row>
    <row r="139" spans="1:6" x14ac:dyDescent="0.2">
      <c r="A139" s="4">
        <v>44669</v>
      </c>
      <c r="B139" s="5">
        <v>179.73</v>
      </c>
      <c r="C139" s="5">
        <v>180.39</v>
      </c>
      <c r="D139" s="5">
        <v>176.74</v>
      </c>
      <c r="E139" s="5">
        <v>177.66</v>
      </c>
      <c r="F139" s="6">
        <v>6318656</v>
      </c>
    </row>
    <row r="140" spans="1:6" x14ac:dyDescent="0.2">
      <c r="A140" s="4">
        <v>44670</v>
      </c>
      <c r="B140" s="5">
        <v>180.72</v>
      </c>
      <c r="C140" s="5">
        <v>185.94</v>
      </c>
      <c r="D140" s="5">
        <v>179.95</v>
      </c>
      <c r="E140" s="5">
        <v>183.08</v>
      </c>
      <c r="F140" s="6">
        <v>14380840</v>
      </c>
    </row>
    <row r="141" spans="1:6" x14ac:dyDescent="0.2">
      <c r="A141" s="4">
        <v>44671</v>
      </c>
      <c r="B141" s="5">
        <v>182.24</v>
      </c>
      <c r="C141" s="5">
        <v>184.32</v>
      </c>
      <c r="D141" s="5">
        <v>181.9</v>
      </c>
      <c r="E141" s="5">
        <v>183.89</v>
      </c>
      <c r="F141" s="6">
        <v>8044908</v>
      </c>
    </row>
    <row r="142" spans="1:6" x14ac:dyDescent="0.2">
      <c r="A142" s="4">
        <v>44672</v>
      </c>
      <c r="B142" s="5">
        <v>183.93</v>
      </c>
      <c r="C142" s="5">
        <v>184.87</v>
      </c>
      <c r="D142" s="5">
        <v>182.56</v>
      </c>
      <c r="E142" s="5">
        <v>183.36</v>
      </c>
      <c r="F142" s="6">
        <v>6969405</v>
      </c>
    </row>
    <row r="143" spans="1:6" x14ac:dyDescent="0.2">
      <c r="A143" s="4">
        <v>44673</v>
      </c>
      <c r="B143" s="5">
        <v>182.47</v>
      </c>
      <c r="C143" s="5">
        <v>183.15</v>
      </c>
      <c r="D143" s="5">
        <v>181.38</v>
      </c>
      <c r="E143" s="5">
        <v>181.54</v>
      </c>
      <c r="F143" s="6">
        <v>8003593</v>
      </c>
    </row>
    <row r="144" spans="1:6" x14ac:dyDescent="0.2">
      <c r="A144" s="4">
        <v>44676</v>
      </c>
      <c r="B144" s="5">
        <v>182.34</v>
      </c>
      <c r="C144" s="5">
        <v>186.69</v>
      </c>
      <c r="D144" s="5">
        <v>182.1</v>
      </c>
      <c r="E144" s="5">
        <v>186.01</v>
      </c>
      <c r="F144" s="6">
        <v>11176500</v>
      </c>
    </row>
    <row r="145" spans="1:6" x14ac:dyDescent="0.2">
      <c r="A145" s="4">
        <v>44677</v>
      </c>
      <c r="B145" s="5">
        <v>185.1</v>
      </c>
      <c r="C145" s="5">
        <v>186.57</v>
      </c>
      <c r="D145" s="5">
        <v>184.1808</v>
      </c>
      <c r="E145" s="5">
        <v>184.68</v>
      </c>
      <c r="F145" s="6">
        <v>10190020</v>
      </c>
    </row>
    <row r="146" spans="1:6" x14ac:dyDescent="0.2">
      <c r="A146" s="4">
        <v>44678</v>
      </c>
      <c r="B146" s="5">
        <v>184.24</v>
      </c>
      <c r="C146" s="5">
        <v>184.82</v>
      </c>
      <c r="D146" s="5">
        <v>181.74</v>
      </c>
      <c r="E146" s="5">
        <v>182.1</v>
      </c>
      <c r="F146" s="6">
        <v>11090330</v>
      </c>
    </row>
    <row r="147" spans="1:6" x14ac:dyDescent="0.2">
      <c r="A147" s="4">
        <v>44679</v>
      </c>
      <c r="B147" s="5">
        <v>182.25</v>
      </c>
      <c r="C147" s="5">
        <v>184.5</v>
      </c>
      <c r="D147" s="5">
        <v>181.92</v>
      </c>
      <c r="E147" s="5">
        <v>183.46</v>
      </c>
      <c r="F147" s="6">
        <v>9405147</v>
      </c>
    </row>
    <row r="148" spans="1:6" x14ac:dyDescent="0.2">
      <c r="A148" s="4">
        <v>44680</v>
      </c>
      <c r="B148" s="5">
        <v>182.5</v>
      </c>
      <c r="C148" s="5">
        <v>182.54499999999999</v>
      </c>
      <c r="D148" s="5">
        <v>180.2</v>
      </c>
      <c r="E148" s="5">
        <v>180.46</v>
      </c>
      <c r="F148" s="6">
        <v>8464103</v>
      </c>
    </row>
    <row r="149" spans="1:6" x14ac:dyDescent="0.2">
      <c r="A149" s="4">
        <v>44683</v>
      </c>
      <c r="B149" s="5">
        <v>180.47</v>
      </c>
      <c r="C149" s="5">
        <v>181.41</v>
      </c>
      <c r="D149" s="5">
        <v>177.03</v>
      </c>
      <c r="E149" s="5">
        <v>178.64</v>
      </c>
      <c r="F149" s="6">
        <v>7145420</v>
      </c>
    </row>
    <row r="150" spans="1:6" x14ac:dyDescent="0.2">
      <c r="A150" s="4">
        <v>44684</v>
      </c>
      <c r="B150" s="5">
        <v>178.8</v>
      </c>
      <c r="C150" s="5">
        <v>180.63</v>
      </c>
      <c r="D150" s="5">
        <v>177.68</v>
      </c>
      <c r="E150" s="5">
        <v>178.29</v>
      </c>
      <c r="F150" s="6">
        <v>5898660</v>
      </c>
    </row>
    <row r="151" spans="1:6" x14ac:dyDescent="0.2">
      <c r="A151" s="4">
        <v>44685</v>
      </c>
      <c r="B151" s="5">
        <v>178.15</v>
      </c>
      <c r="C151" s="5">
        <v>180.5</v>
      </c>
      <c r="D151" s="5">
        <v>177.15</v>
      </c>
      <c r="E151" s="5">
        <v>180.2</v>
      </c>
      <c r="F151" s="6">
        <v>5923144</v>
      </c>
    </row>
    <row r="152" spans="1:6" x14ac:dyDescent="0.2">
      <c r="A152" s="4">
        <v>44686</v>
      </c>
      <c r="B152" s="5">
        <v>179.42</v>
      </c>
      <c r="C152" s="5">
        <v>179.71</v>
      </c>
      <c r="D152" s="5">
        <v>175.27</v>
      </c>
      <c r="E152" s="5">
        <v>176.76</v>
      </c>
      <c r="F152" s="6">
        <v>7089184</v>
      </c>
    </row>
    <row r="153" spans="1:6" x14ac:dyDescent="0.2">
      <c r="A153" s="4">
        <v>44687</v>
      </c>
      <c r="B153" s="5">
        <v>175.14</v>
      </c>
      <c r="C153" s="5">
        <v>176.87</v>
      </c>
      <c r="D153" s="5">
        <v>174.69</v>
      </c>
      <c r="E153" s="5">
        <v>176.37</v>
      </c>
      <c r="F153" s="6">
        <v>6434011</v>
      </c>
    </row>
    <row r="154" spans="1:6" x14ac:dyDescent="0.2">
      <c r="A154" s="4">
        <v>44690</v>
      </c>
      <c r="B154" s="5">
        <v>175.45</v>
      </c>
      <c r="C154" s="5">
        <v>178.56</v>
      </c>
      <c r="D154" s="5">
        <v>174.59</v>
      </c>
      <c r="E154" s="5">
        <v>177.33</v>
      </c>
      <c r="F154" s="6">
        <v>7855212</v>
      </c>
    </row>
    <row r="155" spans="1:6" x14ac:dyDescent="0.2">
      <c r="A155" s="4">
        <v>44691</v>
      </c>
      <c r="B155" s="5">
        <v>178.23</v>
      </c>
      <c r="C155" s="5">
        <v>179.18</v>
      </c>
      <c r="D155" s="5">
        <v>176.5</v>
      </c>
      <c r="E155" s="5">
        <v>177.09</v>
      </c>
      <c r="F155" s="6">
        <v>8186717</v>
      </c>
    </row>
    <row r="156" spans="1:6" x14ac:dyDescent="0.2">
      <c r="A156" s="4">
        <v>44692</v>
      </c>
      <c r="B156" s="5">
        <v>175.96</v>
      </c>
      <c r="C156" s="5">
        <v>178.32</v>
      </c>
      <c r="D156" s="5">
        <v>175.88</v>
      </c>
      <c r="E156" s="5">
        <v>176.13</v>
      </c>
      <c r="F156" s="6">
        <v>6138896</v>
      </c>
    </row>
    <row r="157" spans="1:6" x14ac:dyDescent="0.2">
      <c r="A157" s="4">
        <v>44693</v>
      </c>
      <c r="B157" s="5">
        <v>176.47</v>
      </c>
      <c r="C157" s="5">
        <v>177.95</v>
      </c>
      <c r="D157" s="5">
        <v>174.71</v>
      </c>
      <c r="E157" s="5">
        <v>177.87</v>
      </c>
      <c r="F157" s="6">
        <v>6898565</v>
      </c>
    </row>
    <row r="158" spans="1:6" x14ac:dyDescent="0.2">
      <c r="A158" s="4">
        <v>44694</v>
      </c>
      <c r="B158" s="5">
        <v>178.7</v>
      </c>
      <c r="C158" s="5">
        <v>178.89</v>
      </c>
      <c r="D158" s="5">
        <v>175.80279999999999</v>
      </c>
      <c r="E158" s="5">
        <v>176.85</v>
      </c>
      <c r="F158" s="6">
        <v>7732163</v>
      </c>
    </row>
    <row r="159" spans="1:6" x14ac:dyDescent="0.2">
      <c r="A159" s="4">
        <v>44697</v>
      </c>
      <c r="B159" s="5">
        <v>176.85</v>
      </c>
      <c r="C159" s="5">
        <v>179.13</v>
      </c>
      <c r="D159" s="5">
        <v>176.17</v>
      </c>
      <c r="E159" s="5">
        <v>178.08</v>
      </c>
      <c r="F159" s="6">
        <v>5516706</v>
      </c>
    </row>
    <row r="160" spans="1:6" x14ac:dyDescent="0.2">
      <c r="A160" s="4">
        <v>44698</v>
      </c>
      <c r="B160" s="5">
        <v>178.72</v>
      </c>
      <c r="C160" s="5">
        <v>179.7</v>
      </c>
      <c r="D160" s="5">
        <v>176.59</v>
      </c>
      <c r="E160" s="5">
        <v>178.82</v>
      </c>
      <c r="F160" s="6">
        <v>5751129</v>
      </c>
    </row>
    <row r="161" spans="1:6" x14ac:dyDescent="0.2">
      <c r="A161" s="4">
        <v>44699</v>
      </c>
      <c r="B161" s="5">
        <v>178.84</v>
      </c>
      <c r="C161" s="5">
        <v>179.37</v>
      </c>
      <c r="D161" s="5">
        <v>175.17</v>
      </c>
      <c r="E161" s="5">
        <v>175.5</v>
      </c>
      <c r="F161" s="6">
        <v>8608771</v>
      </c>
    </row>
    <row r="162" spans="1:6" x14ac:dyDescent="0.2">
      <c r="A162" s="4">
        <v>44700</v>
      </c>
      <c r="B162" s="5">
        <v>174.72</v>
      </c>
      <c r="C162" s="5">
        <v>174.8</v>
      </c>
      <c r="D162" s="5">
        <v>172.69</v>
      </c>
      <c r="E162" s="5">
        <v>173.94</v>
      </c>
      <c r="F162" s="6">
        <v>6874509</v>
      </c>
    </row>
    <row r="163" spans="1:6" x14ac:dyDescent="0.2">
      <c r="A163" s="4">
        <v>44701</v>
      </c>
      <c r="B163" s="5">
        <v>174.85</v>
      </c>
      <c r="C163" s="5">
        <v>177.16</v>
      </c>
      <c r="D163" s="5">
        <v>174.05</v>
      </c>
      <c r="E163" s="5">
        <v>176.98</v>
      </c>
      <c r="F163" s="6">
        <v>7522122</v>
      </c>
    </row>
    <row r="164" spans="1:6" x14ac:dyDescent="0.2">
      <c r="A164" s="4">
        <v>44704</v>
      </c>
      <c r="B164" s="5">
        <v>177.6</v>
      </c>
      <c r="C164" s="5">
        <v>179.93</v>
      </c>
      <c r="D164" s="5">
        <v>177.46</v>
      </c>
      <c r="E164" s="5">
        <v>179.44</v>
      </c>
      <c r="F164" s="6">
        <v>7040831</v>
      </c>
    </row>
    <row r="165" spans="1:6" x14ac:dyDescent="0.2">
      <c r="A165" s="4">
        <v>44705</v>
      </c>
      <c r="B165" s="5">
        <v>179.25</v>
      </c>
      <c r="C165" s="5">
        <v>181.74</v>
      </c>
      <c r="D165" s="5">
        <v>179.1</v>
      </c>
      <c r="E165" s="5">
        <v>181.4</v>
      </c>
      <c r="F165" s="6">
        <v>6419836</v>
      </c>
    </row>
    <row r="166" spans="1:6" x14ac:dyDescent="0.2">
      <c r="A166" s="4">
        <v>44706</v>
      </c>
      <c r="B166" s="5">
        <v>180.53</v>
      </c>
      <c r="C166" s="5">
        <v>181.55</v>
      </c>
      <c r="D166" s="5">
        <v>179.06</v>
      </c>
      <c r="E166" s="5">
        <v>179.62</v>
      </c>
      <c r="F166" s="6">
        <v>6558994</v>
      </c>
    </row>
    <row r="167" spans="1:6" x14ac:dyDescent="0.2">
      <c r="A167" s="4">
        <v>44707</v>
      </c>
      <c r="B167" s="5">
        <v>181</v>
      </c>
      <c r="C167" s="5">
        <v>181</v>
      </c>
      <c r="D167" s="5">
        <v>178.60380000000001</v>
      </c>
      <c r="E167" s="5">
        <v>179.46</v>
      </c>
      <c r="F167" s="6">
        <v>6897747</v>
      </c>
    </row>
    <row r="168" spans="1:6" x14ac:dyDescent="0.2">
      <c r="A168" s="4">
        <v>44708</v>
      </c>
      <c r="B168" s="5">
        <v>179.76</v>
      </c>
      <c r="C168" s="5">
        <v>181.16</v>
      </c>
      <c r="D168" s="5">
        <v>178.23</v>
      </c>
      <c r="E168" s="5">
        <v>181.09</v>
      </c>
      <c r="F168" s="6">
        <v>5853621</v>
      </c>
    </row>
    <row r="169" spans="1:6" x14ac:dyDescent="0.2">
      <c r="A169" s="4">
        <v>44712</v>
      </c>
      <c r="B169" s="5">
        <v>178</v>
      </c>
      <c r="C169" s="5">
        <v>180.17</v>
      </c>
      <c r="D169" s="5">
        <v>175.01</v>
      </c>
      <c r="E169" s="5">
        <v>179.53</v>
      </c>
      <c r="F169" s="6">
        <v>16391450</v>
      </c>
    </row>
    <row r="170" spans="1:6" x14ac:dyDescent="0.2">
      <c r="A170" s="4">
        <v>44713</v>
      </c>
      <c r="B170" s="5">
        <v>179.15</v>
      </c>
      <c r="C170" s="5">
        <v>179.83</v>
      </c>
      <c r="D170" s="5">
        <v>175.9</v>
      </c>
      <c r="E170" s="5">
        <v>177.71</v>
      </c>
      <c r="F170" s="6">
        <v>5175435</v>
      </c>
    </row>
    <row r="171" spans="1:6" x14ac:dyDescent="0.2">
      <c r="A171" s="4">
        <v>44714</v>
      </c>
      <c r="B171" s="5">
        <v>177.74</v>
      </c>
      <c r="C171" s="5">
        <v>177.81</v>
      </c>
      <c r="D171" s="5">
        <v>174.58840000000001</v>
      </c>
      <c r="E171" s="5">
        <v>177.15</v>
      </c>
      <c r="F171" s="6">
        <v>8666511</v>
      </c>
    </row>
    <row r="172" spans="1:6" x14ac:dyDescent="0.2">
      <c r="A172" s="4">
        <v>44715</v>
      </c>
      <c r="B172" s="5">
        <v>177.07</v>
      </c>
      <c r="C172" s="5">
        <v>178.67070000000001</v>
      </c>
      <c r="D172" s="5">
        <v>176.15</v>
      </c>
      <c r="E172" s="5">
        <v>176.42</v>
      </c>
      <c r="F172" s="6">
        <v>4234186</v>
      </c>
    </row>
    <row r="173" spans="1:6" x14ac:dyDescent="0.2">
      <c r="A173" s="4">
        <v>44718</v>
      </c>
      <c r="B173" s="5">
        <v>177.21</v>
      </c>
      <c r="C173" s="5">
        <v>178.5</v>
      </c>
      <c r="D173" s="5">
        <v>175.995</v>
      </c>
      <c r="E173" s="5">
        <v>176.4</v>
      </c>
      <c r="F173" s="6">
        <v>5386517</v>
      </c>
    </row>
    <row r="174" spans="1:6" x14ac:dyDescent="0.2">
      <c r="A174" s="4">
        <v>44719</v>
      </c>
      <c r="B174" s="5">
        <v>176.98</v>
      </c>
      <c r="C174" s="5">
        <v>179.3</v>
      </c>
      <c r="D174" s="5">
        <v>176.4</v>
      </c>
      <c r="E174" s="5">
        <v>178.34</v>
      </c>
      <c r="F174" s="6">
        <v>5447818</v>
      </c>
    </row>
    <row r="175" spans="1:6" x14ac:dyDescent="0.2">
      <c r="A175" s="4">
        <v>44720</v>
      </c>
      <c r="B175" s="5">
        <v>178.1</v>
      </c>
      <c r="C175" s="5">
        <v>179.45</v>
      </c>
      <c r="D175" s="5">
        <v>176.8</v>
      </c>
      <c r="E175" s="5">
        <v>177.28</v>
      </c>
      <c r="F175" s="6">
        <v>4333091</v>
      </c>
    </row>
    <row r="176" spans="1:6" x14ac:dyDescent="0.2">
      <c r="A176" s="4">
        <v>44721</v>
      </c>
      <c r="B176" s="5">
        <v>177.21</v>
      </c>
      <c r="C176" s="5">
        <v>178.65</v>
      </c>
      <c r="D176" s="5">
        <v>173.64</v>
      </c>
      <c r="E176" s="5">
        <v>173.71</v>
      </c>
      <c r="F176" s="6">
        <v>5510417</v>
      </c>
    </row>
    <row r="177" spans="1:6" x14ac:dyDescent="0.2">
      <c r="A177" s="4">
        <v>44722</v>
      </c>
      <c r="B177" s="5">
        <v>172.17</v>
      </c>
      <c r="C177" s="5">
        <v>173.97</v>
      </c>
      <c r="D177" s="5">
        <v>170.62119999999999</v>
      </c>
      <c r="E177" s="5">
        <v>172.55</v>
      </c>
      <c r="F177" s="6">
        <v>6647865</v>
      </c>
    </row>
    <row r="178" spans="1:6" x14ac:dyDescent="0.2">
      <c r="A178" s="4">
        <v>44725</v>
      </c>
      <c r="B178" s="5">
        <v>170.08</v>
      </c>
      <c r="C178" s="5">
        <v>172.25</v>
      </c>
      <c r="D178" s="5">
        <v>170.0788</v>
      </c>
      <c r="E178" s="5">
        <v>170.81</v>
      </c>
      <c r="F178" s="6">
        <v>7997023</v>
      </c>
    </row>
    <row r="179" spans="1:6" x14ac:dyDescent="0.2">
      <c r="A179" s="4">
        <v>44726</v>
      </c>
      <c r="B179" s="5">
        <v>171.06</v>
      </c>
      <c r="C179" s="5">
        <v>171.11</v>
      </c>
      <c r="D179" s="5">
        <v>167.26</v>
      </c>
      <c r="E179" s="5">
        <v>168.19</v>
      </c>
      <c r="F179" s="6">
        <v>7116777</v>
      </c>
    </row>
    <row r="180" spans="1:6" x14ac:dyDescent="0.2">
      <c r="A180" s="4">
        <v>44727</v>
      </c>
      <c r="B180" s="5">
        <v>169.64</v>
      </c>
      <c r="C180" s="5">
        <v>171.44</v>
      </c>
      <c r="D180" s="5">
        <v>168.64</v>
      </c>
      <c r="E180" s="5">
        <v>169.99</v>
      </c>
      <c r="F180" s="6">
        <v>7796330</v>
      </c>
    </row>
    <row r="181" spans="1:6" x14ac:dyDescent="0.2">
      <c r="A181" s="4">
        <v>44728</v>
      </c>
      <c r="B181" s="5">
        <v>168.4</v>
      </c>
      <c r="C181" s="5">
        <v>170.21</v>
      </c>
      <c r="D181" s="5">
        <v>167.41</v>
      </c>
      <c r="E181" s="5">
        <v>170.08</v>
      </c>
      <c r="F181" s="6">
        <v>7056743</v>
      </c>
    </row>
    <row r="182" spans="1:6" x14ac:dyDescent="0.2">
      <c r="A182" s="4">
        <v>44729</v>
      </c>
      <c r="B182" s="5">
        <v>170.63</v>
      </c>
      <c r="C182" s="5">
        <v>172.2</v>
      </c>
      <c r="D182" s="5">
        <v>169.24</v>
      </c>
      <c r="E182" s="5">
        <v>169.46</v>
      </c>
      <c r="F182" s="6">
        <v>12486570</v>
      </c>
    </row>
    <row r="183" spans="1:6" x14ac:dyDescent="0.2">
      <c r="A183" s="4">
        <v>44733</v>
      </c>
      <c r="B183" s="5">
        <v>170.75</v>
      </c>
      <c r="C183" s="5">
        <v>173.86</v>
      </c>
      <c r="D183" s="5">
        <v>169.56</v>
      </c>
      <c r="E183" s="5">
        <v>173.01</v>
      </c>
      <c r="F183" s="6">
        <v>8219662</v>
      </c>
    </row>
    <row r="184" spans="1:6" x14ac:dyDescent="0.2">
      <c r="A184" s="4">
        <v>44734</v>
      </c>
      <c r="B184" s="5">
        <v>172</v>
      </c>
      <c r="C184" s="5">
        <v>177.92</v>
      </c>
      <c r="D184" s="5">
        <v>171.69</v>
      </c>
      <c r="E184" s="5">
        <v>175.74</v>
      </c>
      <c r="F184" s="6">
        <v>10593450</v>
      </c>
    </row>
    <row r="185" spans="1:6" x14ac:dyDescent="0.2">
      <c r="A185" s="4">
        <v>44735</v>
      </c>
      <c r="B185" s="5">
        <v>177</v>
      </c>
      <c r="C185" s="5">
        <v>179.815</v>
      </c>
      <c r="D185" s="5">
        <v>176.52</v>
      </c>
      <c r="E185" s="5">
        <v>179.66</v>
      </c>
      <c r="F185" s="6">
        <v>10223460</v>
      </c>
    </row>
    <row r="186" spans="1:6" x14ac:dyDescent="0.2">
      <c r="A186" s="4">
        <v>44736</v>
      </c>
      <c r="B186" s="5">
        <v>180.78</v>
      </c>
      <c r="C186" s="5">
        <v>182.53</v>
      </c>
      <c r="D186" s="5">
        <v>179.97749999999999</v>
      </c>
      <c r="E186" s="5">
        <v>182.29</v>
      </c>
      <c r="F186" s="6">
        <v>9374446</v>
      </c>
    </row>
    <row r="187" spans="1:6" x14ac:dyDescent="0.2">
      <c r="A187" s="4">
        <v>44739</v>
      </c>
      <c r="B187" s="5">
        <v>181.64</v>
      </c>
      <c r="C187" s="5">
        <v>183.35059999999999</v>
      </c>
      <c r="D187" s="5">
        <v>181.5</v>
      </c>
      <c r="E187" s="5">
        <v>182.12</v>
      </c>
      <c r="F187" s="6">
        <v>5908839</v>
      </c>
    </row>
    <row r="188" spans="1:6" x14ac:dyDescent="0.2">
      <c r="A188" s="4">
        <v>44740</v>
      </c>
      <c r="B188" s="5">
        <v>182.17</v>
      </c>
      <c r="C188" s="5">
        <v>182.97</v>
      </c>
      <c r="D188" s="5">
        <v>176.31</v>
      </c>
      <c r="E188" s="5">
        <v>176.94</v>
      </c>
      <c r="F188" s="6">
        <v>9277210</v>
      </c>
    </row>
    <row r="189" spans="1:6" x14ac:dyDescent="0.2">
      <c r="A189" s="4">
        <v>44741</v>
      </c>
      <c r="B189" s="5">
        <v>177.22</v>
      </c>
      <c r="C189" s="5">
        <v>178.3</v>
      </c>
      <c r="D189" s="5">
        <v>176.43</v>
      </c>
      <c r="E189" s="5">
        <v>176.99</v>
      </c>
      <c r="F189" s="6">
        <v>7097873</v>
      </c>
    </row>
    <row r="190" spans="1:6" x14ac:dyDescent="0.2">
      <c r="A190" s="4">
        <v>44742</v>
      </c>
      <c r="B190" s="5">
        <v>176.86</v>
      </c>
      <c r="C190" s="5">
        <v>178.29</v>
      </c>
      <c r="D190" s="5">
        <v>175.03</v>
      </c>
      <c r="E190" s="5">
        <v>177.51</v>
      </c>
      <c r="F190" s="6">
        <v>10777250</v>
      </c>
    </row>
    <row r="191" spans="1:6" x14ac:dyDescent="0.2">
      <c r="A191" s="4">
        <v>44743</v>
      </c>
      <c r="B191" s="5">
        <v>177.45</v>
      </c>
      <c r="C191" s="5">
        <v>179.72</v>
      </c>
      <c r="D191" s="5">
        <v>176.69</v>
      </c>
      <c r="E191" s="5">
        <v>179.52</v>
      </c>
      <c r="F191" s="6">
        <v>5498393</v>
      </c>
    </row>
    <row r="192" spans="1:6" x14ac:dyDescent="0.2">
      <c r="A192" s="4">
        <v>44747</v>
      </c>
      <c r="B192" s="5">
        <v>178.83</v>
      </c>
      <c r="C192" s="5">
        <v>179.125</v>
      </c>
      <c r="D192" s="5">
        <v>174.61</v>
      </c>
      <c r="E192" s="5">
        <v>178.14</v>
      </c>
      <c r="F192" s="6">
        <v>5677363</v>
      </c>
    </row>
    <row r="193" spans="1:6" x14ac:dyDescent="0.2">
      <c r="A193" s="4">
        <v>44748</v>
      </c>
      <c r="B193" s="5">
        <v>178.07</v>
      </c>
      <c r="C193" s="5">
        <v>179.44</v>
      </c>
      <c r="D193" s="5">
        <v>177.41</v>
      </c>
      <c r="E193" s="5">
        <v>178.3</v>
      </c>
      <c r="F193" s="6">
        <v>5335631</v>
      </c>
    </row>
    <row r="194" spans="1:6" x14ac:dyDescent="0.2">
      <c r="A194" s="4">
        <v>44749</v>
      </c>
      <c r="B194" s="5">
        <v>177.86</v>
      </c>
      <c r="C194" s="5">
        <v>179.12</v>
      </c>
      <c r="D194" s="5">
        <v>177.51</v>
      </c>
      <c r="E194" s="5">
        <v>178.5</v>
      </c>
      <c r="F194" s="6">
        <v>5725839</v>
      </c>
    </row>
    <row r="195" spans="1:6" x14ac:dyDescent="0.2">
      <c r="A195" s="4">
        <v>44750</v>
      </c>
      <c r="B195" s="5">
        <v>178.33</v>
      </c>
      <c r="C195" s="5">
        <v>179.99</v>
      </c>
      <c r="D195" s="5">
        <v>177.77</v>
      </c>
      <c r="E195" s="5">
        <v>178.28</v>
      </c>
      <c r="F195" s="6">
        <v>3828375</v>
      </c>
    </row>
    <row r="196" spans="1:6" x14ac:dyDescent="0.2">
      <c r="A196" s="4">
        <v>44753</v>
      </c>
      <c r="B196" s="5">
        <v>177.7</v>
      </c>
      <c r="C196" s="5">
        <v>179.02</v>
      </c>
      <c r="D196" s="5">
        <v>177.52</v>
      </c>
      <c r="E196" s="5">
        <v>178.35</v>
      </c>
      <c r="F196" s="6">
        <v>3645448</v>
      </c>
    </row>
    <row r="197" spans="1:6" x14ac:dyDescent="0.2">
      <c r="A197" s="4">
        <v>44754</v>
      </c>
      <c r="B197" s="5">
        <v>177.98</v>
      </c>
      <c r="C197" s="5">
        <v>178.45</v>
      </c>
      <c r="D197" s="5">
        <v>175.1951</v>
      </c>
      <c r="E197" s="5">
        <v>175.85</v>
      </c>
      <c r="F197" s="6">
        <v>4708892</v>
      </c>
    </row>
    <row r="198" spans="1:6" x14ac:dyDescent="0.2">
      <c r="A198" s="4">
        <v>44755</v>
      </c>
      <c r="B198" s="5">
        <v>175.66</v>
      </c>
      <c r="C198" s="5">
        <v>176.33</v>
      </c>
      <c r="D198" s="5">
        <v>174.5</v>
      </c>
      <c r="E198" s="5">
        <v>175.44</v>
      </c>
      <c r="F198" s="6">
        <v>5291697</v>
      </c>
    </row>
    <row r="199" spans="1:6" x14ac:dyDescent="0.2">
      <c r="A199" s="4">
        <v>44756</v>
      </c>
      <c r="B199" s="5">
        <v>172.53</v>
      </c>
      <c r="C199" s="5">
        <v>176.01</v>
      </c>
      <c r="D199" s="5">
        <v>172.29679999999999</v>
      </c>
      <c r="E199" s="5">
        <v>175.68</v>
      </c>
      <c r="F199" s="6">
        <v>5359551</v>
      </c>
    </row>
    <row r="200" spans="1:6" x14ac:dyDescent="0.2">
      <c r="A200" s="4">
        <v>44757</v>
      </c>
      <c r="B200" s="5">
        <v>177.71</v>
      </c>
      <c r="C200" s="5">
        <v>178.51</v>
      </c>
      <c r="D200" s="5">
        <v>176.55</v>
      </c>
      <c r="E200" s="5">
        <v>178.23</v>
      </c>
      <c r="F200" s="6">
        <v>5691095</v>
      </c>
    </row>
    <row r="201" spans="1:6" x14ac:dyDescent="0.2">
      <c r="A201" s="4">
        <v>44760</v>
      </c>
      <c r="B201" s="5">
        <v>177.74</v>
      </c>
      <c r="C201" s="5">
        <v>178.19</v>
      </c>
      <c r="D201" s="5">
        <v>173.91</v>
      </c>
      <c r="E201" s="5">
        <v>174.23</v>
      </c>
      <c r="F201" s="6">
        <v>7605677</v>
      </c>
    </row>
    <row r="202" spans="1:6" x14ac:dyDescent="0.2">
      <c r="A202" s="4">
        <v>44761</v>
      </c>
      <c r="B202" s="5">
        <v>176.33</v>
      </c>
      <c r="C202" s="5">
        <v>176.75</v>
      </c>
      <c r="D202" s="5">
        <v>169.88</v>
      </c>
      <c r="E202" s="5">
        <v>171.69</v>
      </c>
      <c r="F202" s="6">
        <v>13256440</v>
      </c>
    </row>
    <row r="203" spans="1:6" x14ac:dyDescent="0.2">
      <c r="A203" s="4">
        <v>44762</v>
      </c>
      <c r="B203" s="5">
        <v>172.2</v>
      </c>
      <c r="C203" s="5">
        <v>172.55</v>
      </c>
      <c r="D203" s="5">
        <v>169.76</v>
      </c>
      <c r="E203" s="5">
        <v>170.71</v>
      </c>
      <c r="F203" s="6">
        <v>7455775</v>
      </c>
    </row>
    <row r="204" spans="1:6" x14ac:dyDescent="0.2">
      <c r="A204" s="4">
        <v>44763</v>
      </c>
      <c r="B204" s="5">
        <v>170.05</v>
      </c>
      <c r="C204" s="5">
        <v>171.39</v>
      </c>
      <c r="D204" s="5">
        <v>169.77</v>
      </c>
      <c r="E204" s="5">
        <v>171.31</v>
      </c>
      <c r="F204" s="6">
        <v>5729215</v>
      </c>
    </row>
    <row r="205" spans="1:6" x14ac:dyDescent="0.2">
      <c r="A205" s="4">
        <v>44764</v>
      </c>
      <c r="B205" s="5">
        <v>171.595</v>
      </c>
      <c r="C205" s="5">
        <v>172.49</v>
      </c>
      <c r="D205" s="5">
        <v>171.06</v>
      </c>
      <c r="E205" s="5">
        <v>172.12</v>
      </c>
      <c r="F205" s="6">
        <v>4257032</v>
      </c>
    </row>
    <row r="206" spans="1:6" x14ac:dyDescent="0.2">
      <c r="A206" s="4">
        <v>44767</v>
      </c>
      <c r="B206" s="5">
        <v>172.12</v>
      </c>
      <c r="C206" s="5">
        <v>172.97499999999999</v>
      </c>
      <c r="D206" s="5">
        <v>171.72</v>
      </c>
      <c r="E206" s="5">
        <v>172.46</v>
      </c>
      <c r="F206" s="6">
        <v>4437270</v>
      </c>
    </row>
    <row r="207" spans="1:6" x14ac:dyDescent="0.2">
      <c r="A207" s="4">
        <v>44768</v>
      </c>
      <c r="B207" s="5">
        <v>172.56</v>
      </c>
      <c r="C207" s="5">
        <v>174.98</v>
      </c>
      <c r="D207" s="5">
        <v>172.49</v>
      </c>
      <c r="E207" s="5">
        <v>173.68</v>
      </c>
      <c r="F207" s="6">
        <v>4525545</v>
      </c>
    </row>
    <row r="208" spans="1:6" x14ac:dyDescent="0.2">
      <c r="A208" s="4">
        <v>44769</v>
      </c>
      <c r="B208" s="5">
        <v>172.63</v>
      </c>
      <c r="C208" s="5">
        <v>174.1</v>
      </c>
      <c r="D208" s="5">
        <v>171.13</v>
      </c>
      <c r="E208" s="5">
        <v>173.2</v>
      </c>
      <c r="F208" s="6">
        <v>4648499</v>
      </c>
    </row>
    <row r="209" spans="1:6" x14ac:dyDescent="0.2">
      <c r="A209" s="4">
        <v>44770</v>
      </c>
      <c r="B209" s="5">
        <v>173.4</v>
      </c>
      <c r="C209" s="5">
        <v>176.09</v>
      </c>
      <c r="D209" s="5">
        <v>171.44</v>
      </c>
      <c r="E209" s="5">
        <v>174.2</v>
      </c>
      <c r="F209" s="6">
        <v>5513018</v>
      </c>
    </row>
    <row r="210" spans="1:6" x14ac:dyDescent="0.2">
      <c r="A210" s="4">
        <v>44771</v>
      </c>
      <c r="B210" s="5">
        <v>173.79</v>
      </c>
      <c r="C210" s="5">
        <v>174.85</v>
      </c>
      <c r="D210" s="5">
        <v>172.91</v>
      </c>
      <c r="E210" s="5">
        <v>174.52</v>
      </c>
      <c r="F210" s="6">
        <v>6451431</v>
      </c>
    </row>
    <row r="211" spans="1:6" x14ac:dyDescent="0.2">
      <c r="A211" s="4">
        <v>44774</v>
      </c>
      <c r="B211" s="5">
        <v>174.17</v>
      </c>
      <c r="C211" s="5">
        <v>175.155</v>
      </c>
      <c r="D211" s="5">
        <v>173.54249999999999</v>
      </c>
      <c r="E211" s="5">
        <v>173.91</v>
      </c>
      <c r="F211" s="6">
        <v>5461387</v>
      </c>
    </row>
    <row r="212" spans="1:6" x14ac:dyDescent="0.2">
      <c r="A212" s="4">
        <v>44775</v>
      </c>
      <c r="B212" s="5">
        <v>175.01</v>
      </c>
      <c r="C212" s="5">
        <v>175.49</v>
      </c>
      <c r="D212" s="5">
        <v>172.7</v>
      </c>
      <c r="E212" s="5">
        <v>172.92</v>
      </c>
      <c r="F212" s="6">
        <v>5794225</v>
      </c>
    </row>
    <row r="213" spans="1:6" x14ac:dyDescent="0.2">
      <c r="A213" s="4">
        <v>44776</v>
      </c>
      <c r="B213" s="5">
        <v>172.55</v>
      </c>
      <c r="C213" s="5">
        <v>175.26</v>
      </c>
      <c r="D213" s="5">
        <v>171.77</v>
      </c>
      <c r="E213" s="5">
        <v>174.59</v>
      </c>
      <c r="F213" s="6">
        <v>5009952</v>
      </c>
    </row>
    <row r="214" spans="1:6" x14ac:dyDescent="0.2">
      <c r="A214" s="4">
        <v>44777</v>
      </c>
      <c r="B214" s="5">
        <v>174.81</v>
      </c>
      <c r="C214" s="5">
        <v>175.09</v>
      </c>
      <c r="D214" s="5">
        <v>171.6</v>
      </c>
      <c r="E214" s="5">
        <v>171.79</v>
      </c>
      <c r="F214" s="6">
        <v>5651554</v>
      </c>
    </row>
    <row r="215" spans="1:6" x14ac:dyDescent="0.2">
      <c r="A215" s="4">
        <v>44778</v>
      </c>
      <c r="B215" s="5">
        <v>171.3</v>
      </c>
      <c r="C215" s="5">
        <v>171.53</v>
      </c>
      <c r="D215" s="5">
        <v>169.79</v>
      </c>
      <c r="E215" s="5">
        <v>171.11</v>
      </c>
      <c r="F215" s="6">
        <v>5235516</v>
      </c>
    </row>
    <row r="216" spans="1:6" x14ac:dyDescent="0.2">
      <c r="A216" s="4">
        <v>44781</v>
      </c>
      <c r="B216" s="5">
        <v>171.3</v>
      </c>
      <c r="C216" s="5">
        <v>171.48</v>
      </c>
      <c r="D216" s="5">
        <v>169.43539999999999</v>
      </c>
      <c r="E216" s="5">
        <v>170.2</v>
      </c>
      <c r="F216" s="6">
        <v>4630836</v>
      </c>
    </row>
    <row r="217" spans="1:6" x14ac:dyDescent="0.2">
      <c r="A217" s="4">
        <v>44782</v>
      </c>
      <c r="B217" s="5">
        <v>170.54</v>
      </c>
      <c r="C217" s="5">
        <v>171.12</v>
      </c>
      <c r="D217" s="5">
        <v>169.73</v>
      </c>
      <c r="E217" s="5">
        <v>170.18</v>
      </c>
      <c r="F217" s="6">
        <v>5532526</v>
      </c>
    </row>
    <row r="218" spans="1:6" x14ac:dyDescent="0.2">
      <c r="A218" s="4">
        <v>44783</v>
      </c>
      <c r="B218" s="5">
        <v>171.02</v>
      </c>
      <c r="C218" s="5">
        <v>171.24</v>
      </c>
      <c r="D218" s="5">
        <v>169.53</v>
      </c>
      <c r="E218" s="5">
        <v>170.67</v>
      </c>
      <c r="F218" s="6">
        <v>5603444</v>
      </c>
    </row>
    <row r="219" spans="1:6" x14ac:dyDescent="0.2">
      <c r="A219" s="4">
        <v>44784</v>
      </c>
      <c r="B219" s="5">
        <v>168.52</v>
      </c>
      <c r="C219" s="5">
        <v>169.95</v>
      </c>
      <c r="D219" s="5">
        <v>166.98</v>
      </c>
      <c r="E219" s="5">
        <v>167.14</v>
      </c>
      <c r="F219" s="6">
        <v>9328688</v>
      </c>
    </row>
    <row r="220" spans="1:6" x14ac:dyDescent="0.2">
      <c r="A220" s="4">
        <v>44785</v>
      </c>
      <c r="B220" s="5">
        <v>167.54</v>
      </c>
      <c r="C220" s="5">
        <v>167.94</v>
      </c>
      <c r="D220" s="5">
        <v>165.15</v>
      </c>
      <c r="E220" s="5">
        <v>165.3</v>
      </c>
      <c r="F220" s="6">
        <v>14606900</v>
      </c>
    </row>
    <row r="221" spans="1:6" x14ac:dyDescent="0.2">
      <c r="A221" s="4">
        <v>44788</v>
      </c>
      <c r="B221" s="5">
        <v>166</v>
      </c>
      <c r="C221" s="5">
        <v>166.75</v>
      </c>
      <c r="D221" s="5">
        <v>165.125</v>
      </c>
      <c r="E221" s="5">
        <v>166.09</v>
      </c>
      <c r="F221" s="6">
        <v>10072040</v>
      </c>
    </row>
    <row r="222" spans="1:6" x14ac:dyDescent="0.2">
      <c r="A222" s="4">
        <v>44789</v>
      </c>
      <c r="B222" s="5">
        <v>165.86</v>
      </c>
      <c r="C222" s="5">
        <v>168.25389999999999</v>
      </c>
      <c r="D222" s="5">
        <v>165.6</v>
      </c>
      <c r="E222" s="5">
        <v>167.57</v>
      </c>
      <c r="F222" s="6">
        <v>7453595</v>
      </c>
    </row>
    <row r="223" spans="1:6" x14ac:dyDescent="0.2">
      <c r="A223" s="4">
        <v>44790</v>
      </c>
      <c r="B223" s="5">
        <v>166.41</v>
      </c>
      <c r="C223" s="5">
        <v>168.56</v>
      </c>
      <c r="D223" s="5">
        <v>166.41</v>
      </c>
      <c r="E223" s="5">
        <v>167.58</v>
      </c>
      <c r="F223" s="6">
        <v>7406590</v>
      </c>
    </row>
    <row r="224" spans="1:6" x14ac:dyDescent="0.2">
      <c r="A224" s="4">
        <v>44791</v>
      </c>
      <c r="B224" s="5">
        <v>167.68</v>
      </c>
      <c r="C224" s="5">
        <v>168.3</v>
      </c>
      <c r="D224" s="5">
        <v>165.93</v>
      </c>
      <c r="E224" s="5">
        <v>166.77</v>
      </c>
      <c r="F224" s="6">
        <v>8312105</v>
      </c>
    </row>
    <row r="225" spans="1:6" x14ac:dyDescent="0.2">
      <c r="A225" s="4">
        <v>44792</v>
      </c>
      <c r="B225" s="5">
        <v>167.1</v>
      </c>
      <c r="C225" s="5">
        <v>170.12</v>
      </c>
      <c r="D225" s="5">
        <v>167</v>
      </c>
      <c r="E225" s="5">
        <v>169.31</v>
      </c>
      <c r="F225" s="6">
        <v>8128543</v>
      </c>
    </row>
    <row r="226" spans="1:6" x14ac:dyDescent="0.2">
      <c r="A226" s="4">
        <v>44795</v>
      </c>
      <c r="B226" s="5">
        <v>168.9</v>
      </c>
      <c r="C226" s="5">
        <v>168.92</v>
      </c>
      <c r="D226" s="5">
        <v>167.17</v>
      </c>
      <c r="E226" s="5">
        <v>167.59</v>
      </c>
      <c r="F226" s="6">
        <v>5462550</v>
      </c>
    </row>
    <row r="227" spans="1:6" x14ac:dyDescent="0.2">
      <c r="A227" s="4">
        <v>44796</v>
      </c>
      <c r="B227" s="5">
        <v>167</v>
      </c>
      <c r="C227" s="5">
        <v>167.77</v>
      </c>
      <c r="D227" s="5">
        <v>165.8</v>
      </c>
      <c r="E227" s="5">
        <v>166.13</v>
      </c>
      <c r="F227" s="6">
        <v>5566296</v>
      </c>
    </row>
    <row r="228" spans="1:6" x14ac:dyDescent="0.2">
      <c r="A228" s="4">
        <v>44797</v>
      </c>
      <c r="B228" s="5">
        <v>166.56</v>
      </c>
      <c r="C228" s="5">
        <v>166.59</v>
      </c>
      <c r="D228" s="5">
        <v>165.07</v>
      </c>
      <c r="E228" s="5">
        <v>165.58</v>
      </c>
      <c r="F228" s="6">
        <v>5684329</v>
      </c>
    </row>
    <row r="229" spans="1:6" x14ac:dyDescent="0.2">
      <c r="A229" s="4">
        <v>44798</v>
      </c>
      <c r="B229" s="5">
        <v>165.95</v>
      </c>
      <c r="C229" s="5">
        <v>167.24</v>
      </c>
      <c r="D229" s="5">
        <v>164.7</v>
      </c>
      <c r="E229" s="5">
        <v>167.13</v>
      </c>
      <c r="F229" s="6">
        <v>5678662</v>
      </c>
    </row>
    <row r="230" spans="1:6" x14ac:dyDescent="0.2">
      <c r="A230" s="4">
        <v>44799</v>
      </c>
      <c r="B230" s="5">
        <v>167.46</v>
      </c>
      <c r="C230" s="5">
        <v>167.5</v>
      </c>
      <c r="D230" s="5">
        <v>164.19499999999999</v>
      </c>
      <c r="E230" s="5">
        <v>164.27</v>
      </c>
      <c r="F230" s="6">
        <v>5667136</v>
      </c>
    </row>
    <row r="231" spans="1:6" x14ac:dyDescent="0.2">
      <c r="A231" s="4">
        <v>44802</v>
      </c>
      <c r="B231" s="5">
        <v>163.47</v>
      </c>
      <c r="C231" s="5">
        <v>163.84</v>
      </c>
      <c r="D231" s="5">
        <v>162.02000000000001</v>
      </c>
      <c r="E231" s="5">
        <v>163</v>
      </c>
      <c r="F231" s="6">
        <v>5259249</v>
      </c>
    </row>
    <row r="232" spans="1:6" x14ac:dyDescent="0.2">
      <c r="A232" s="4">
        <v>44803</v>
      </c>
      <c r="B232" s="5">
        <v>163.30000000000001</v>
      </c>
      <c r="C232" s="5">
        <v>163.54</v>
      </c>
      <c r="D232" s="5">
        <v>162.03</v>
      </c>
      <c r="E232" s="5">
        <v>162.43</v>
      </c>
      <c r="F232" s="6">
        <v>6973254</v>
      </c>
    </row>
    <row r="233" spans="1:6" x14ac:dyDescent="0.2">
      <c r="A233" s="4">
        <v>44804</v>
      </c>
      <c r="B233" s="5">
        <v>163.22999999999999</v>
      </c>
      <c r="C233" s="5">
        <v>163.55000000000001</v>
      </c>
      <c r="D233" s="5">
        <v>161.27000000000001</v>
      </c>
      <c r="E233" s="5">
        <v>161.34</v>
      </c>
      <c r="F233" s="6">
        <v>8741708</v>
      </c>
    </row>
    <row r="234" spans="1:6" x14ac:dyDescent="0.2">
      <c r="A234" s="4">
        <v>44805</v>
      </c>
      <c r="B234" s="5">
        <v>161.49</v>
      </c>
      <c r="C234" s="5">
        <v>165.5</v>
      </c>
      <c r="D234" s="5">
        <v>161.47999999999999</v>
      </c>
      <c r="E234" s="5">
        <v>165.34</v>
      </c>
      <c r="F234" s="6">
        <v>7509594</v>
      </c>
    </row>
    <row r="235" spans="1:6" x14ac:dyDescent="0.2">
      <c r="A235" s="4">
        <v>44806</v>
      </c>
      <c r="B235" s="5">
        <v>165.86</v>
      </c>
      <c r="C235" s="5">
        <v>166.2</v>
      </c>
      <c r="D235" s="5">
        <v>162.01</v>
      </c>
      <c r="E235" s="5">
        <v>162.74</v>
      </c>
      <c r="F235" s="6">
        <v>5803704</v>
      </c>
    </row>
    <row r="236" spans="1:6" x14ac:dyDescent="0.2">
      <c r="A236" s="4">
        <v>44810</v>
      </c>
      <c r="B236" s="5">
        <v>163.94</v>
      </c>
      <c r="C236" s="5">
        <v>166.215</v>
      </c>
      <c r="D236" s="5">
        <v>162.82</v>
      </c>
      <c r="E236" s="5">
        <v>163.18</v>
      </c>
      <c r="F236" s="6">
        <v>7394550</v>
      </c>
    </row>
    <row r="237" spans="1:6" x14ac:dyDescent="0.2">
      <c r="A237" s="4">
        <v>44811</v>
      </c>
      <c r="B237" s="5">
        <v>162.91</v>
      </c>
      <c r="C237" s="5">
        <v>164.42</v>
      </c>
      <c r="D237" s="5">
        <v>162.16</v>
      </c>
      <c r="E237" s="5">
        <v>164.07</v>
      </c>
      <c r="F237" s="6">
        <v>4546700</v>
      </c>
    </row>
    <row r="238" spans="1:6" x14ac:dyDescent="0.2">
      <c r="A238" s="4">
        <v>44812</v>
      </c>
      <c r="B238" s="5">
        <v>163.88</v>
      </c>
      <c r="C238" s="5">
        <v>165.42</v>
      </c>
      <c r="D238" s="5">
        <v>163.08000000000001</v>
      </c>
      <c r="E238" s="5">
        <v>165.39</v>
      </c>
      <c r="F238" s="6">
        <v>5838401</v>
      </c>
    </row>
    <row r="239" spans="1:6" x14ac:dyDescent="0.2">
      <c r="A239" s="4">
        <v>44813</v>
      </c>
      <c r="B239" s="5">
        <v>164.99</v>
      </c>
      <c r="C239" s="5">
        <v>166.2</v>
      </c>
      <c r="D239" s="5">
        <v>164.38839999999999</v>
      </c>
      <c r="E239" s="5">
        <v>165.71</v>
      </c>
      <c r="F239" s="6">
        <v>5501863</v>
      </c>
    </row>
    <row r="240" spans="1:6" x14ac:dyDescent="0.2">
      <c r="A240" s="4">
        <v>44816</v>
      </c>
      <c r="B240" s="5">
        <v>166.11</v>
      </c>
      <c r="C240" s="5">
        <v>166.57</v>
      </c>
      <c r="D240" s="5">
        <v>165.22</v>
      </c>
      <c r="E240" s="5">
        <v>165.64</v>
      </c>
      <c r="F240" s="6">
        <v>6365306</v>
      </c>
    </row>
    <row r="241" spans="1:6" x14ac:dyDescent="0.2">
      <c r="A241" s="4">
        <v>44817</v>
      </c>
      <c r="B241" s="5">
        <v>163.57</v>
      </c>
      <c r="C241" s="5">
        <v>164.44</v>
      </c>
      <c r="D241" s="5">
        <v>160.81</v>
      </c>
      <c r="E241" s="5">
        <v>161.33000000000001</v>
      </c>
      <c r="F241" s="6">
        <v>6726360</v>
      </c>
    </row>
    <row r="242" spans="1:6" x14ac:dyDescent="0.2">
      <c r="A242" s="4">
        <v>44818</v>
      </c>
      <c r="B242" s="5">
        <v>162.38</v>
      </c>
      <c r="C242" s="5">
        <v>165.36</v>
      </c>
      <c r="D242" s="5">
        <v>162.38</v>
      </c>
      <c r="E242" s="5">
        <v>164.66</v>
      </c>
      <c r="F242" s="6">
        <v>9555693</v>
      </c>
    </row>
    <row r="243" spans="1:6" x14ac:dyDescent="0.2">
      <c r="A243" s="4">
        <v>44819</v>
      </c>
      <c r="B243" s="5">
        <v>164.45</v>
      </c>
      <c r="C243" s="5">
        <v>166.07</v>
      </c>
      <c r="D243" s="5">
        <v>164.1</v>
      </c>
      <c r="E243" s="5">
        <v>165.08</v>
      </c>
      <c r="F243" s="6">
        <v>7174495</v>
      </c>
    </row>
    <row r="244" spans="1:6" x14ac:dyDescent="0.2">
      <c r="A244" s="4">
        <v>44820</v>
      </c>
      <c r="B244" s="5">
        <v>165.32</v>
      </c>
      <c r="C244" s="5">
        <v>167.63</v>
      </c>
      <c r="D244" s="5">
        <v>164.75</v>
      </c>
      <c r="E244" s="5">
        <v>167.6</v>
      </c>
      <c r="F244" s="6">
        <v>20201540</v>
      </c>
    </row>
    <row r="245" spans="1:6" x14ac:dyDescent="0.2">
      <c r="A245" s="4">
        <v>44823</v>
      </c>
      <c r="B245" s="5">
        <v>166.3</v>
      </c>
      <c r="C245" s="5">
        <v>166.43</v>
      </c>
      <c r="D245" s="5">
        <v>164.08</v>
      </c>
      <c r="E245" s="5">
        <v>166.28</v>
      </c>
      <c r="F245" s="6">
        <v>7380906</v>
      </c>
    </row>
    <row r="246" spans="1:6" x14ac:dyDescent="0.2">
      <c r="A246" s="4">
        <v>44824</v>
      </c>
      <c r="B246" s="5">
        <v>165.22</v>
      </c>
      <c r="C246" s="5">
        <v>165.9</v>
      </c>
      <c r="D246" s="5">
        <v>164.32</v>
      </c>
      <c r="E246" s="5">
        <v>164.97</v>
      </c>
      <c r="F246" s="6">
        <v>7143441</v>
      </c>
    </row>
    <row r="247" spans="1:6" x14ac:dyDescent="0.2">
      <c r="A247" s="4">
        <v>44825</v>
      </c>
      <c r="B247" s="5">
        <v>165.02</v>
      </c>
      <c r="C247" s="5">
        <v>166.79499999999999</v>
      </c>
      <c r="D247" s="5">
        <v>163.24</v>
      </c>
      <c r="E247" s="5">
        <v>163.28</v>
      </c>
      <c r="F247" s="6">
        <v>8071195</v>
      </c>
    </row>
    <row r="248" spans="1:6" x14ac:dyDescent="0.2">
      <c r="A248" s="4">
        <v>44826</v>
      </c>
      <c r="B248" s="5">
        <v>163.15</v>
      </c>
      <c r="C248" s="5">
        <v>167.16</v>
      </c>
      <c r="D248" s="5">
        <v>162.83000000000001</v>
      </c>
      <c r="E248" s="5">
        <v>166.18</v>
      </c>
      <c r="F248" s="6">
        <v>7401060</v>
      </c>
    </row>
    <row r="249" spans="1:6" x14ac:dyDescent="0.2">
      <c r="A249" s="4">
        <v>44827</v>
      </c>
      <c r="B249" s="5">
        <v>165.74</v>
      </c>
      <c r="C249" s="5">
        <v>167.48</v>
      </c>
      <c r="D249" s="5">
        <v>164.66</v>
      </c>
      <c r="E249" s="5">
        <v>166.72</v>
      </c>
      <c r="F249" s="6">
        <v>9598555</v>
      </c>
    </row>
    <row r="250" spans="1:6" x14ac:dyDescent="0.2">
      <c r="A250" s="4">
        <v>44830</v>
      </c>
      <c r="B250" s="5">
        <v>165.8</v>
      </c>
      <c r="C250" s="5">
        <v>166.84</v>
      </c>
      <c r="D250" s="5">
        <v>164.38</v>
      </c>
      <c r="E250" s="5">
        <v>165.7</v>
      </c>
      <c r="F250" s="6">
        <v>8735455</v>
      </c>
    </row>
    <row r="251" spans="1:6" x14ac:dyDescent="0.2">
      <c r="A251" s="4">
        <v>44831</v>
      </c>
      <c r="B251" s="5">
        <v>166.36</v>
      </c>
      <c r="C251" s="5">
        <v>167.67</v>
      </c>
      <c r="D251" s="5">
        <v>164.4</v>
      </c>
      <c r="E251" s="5">
        <v>164.94</v>
      </c>
      <c r="F251" s="6">
        <v>8686684</v>
      </c>
    </row>
    <row r="252" spans="1:6" x14ac:dyDescent="0.2">
      <c r="A252" s="4">
        <v>44832</v>
      </c>
      <c r="B252" s="5">
        <v>166.245</v>
      </c>
      <c r="C252" s="5">
        <v>167.38</v>
      </c>
      <c r="D252" s="5">
        <v>165.1</v>
      </c>
      <c r="E252" s="5">
        <v>166.36</v>
      </c>
      <c r="F252" s="6">
        <v>8661065</v>
      </c>
    </row>
    <row r="253" spans="1:6" x14ac:dyDescent="0.2">
      <c r="A253" s="4">
        <v>44833</v>
      </c>
      <c r="B253" s="5">
        <v>166.48</v>
      </c>
      <c r="C253" s="5">
        <v>167.17</v>
      </c>
      <c r="D253" s="5">
        <v>163.89</v>
      </c>
      <c r="E253" s="5">
        <v>164.53</v>
      </c>
      <c r="F253" s="6">
        <v>7008279</v>
      </c>
    </row>
    <row r="254" spans="1:6" x14ac:dyDescent="0.2">
      <c r="A254" s="4">
        <v>44834</v>
      </c>
      <c r="B254" s="5">
        <v>165</v>
      </c>
      <c r="C254" s="5">
        <v>165.74</v>
      </c>
      <c r="D254" s="5">
        <v>163.32</v>
      </c>
      <c r="E254" s="5">
        <v>163.36000000000001</v>
      </c>
      <c r="F254" s="6">
        <v>8985190</v>
      </c>
    </row>
    <row r="255" spans="1:6" x14ac:dyDescent="0.2">
      <c r="A255" s="4">
        <v>44837</v>
      </c>
      <c r="B255" s="5">
        <v>164.29</v>
      </c>
      <c r="C255" s="5">
        <v>164.38</v>
      </c>
      <c r="D255" s="5">
        <v>161.69999999999999</v>
      </c>
      <c r="E255" s="5">
        <v>163.19999999999999</v>
      </c>
      <c r="F255" s="6">
        <v>8656972</v>
      </c>
    </row>
    <row r="256" spans="1:6" x14ac:dyDescent="0.2">
      <c r="A256" s="4">
        <v>44838</v>
      </c>
      <c r="B256" s="5">
        <v>163.85</v>
      </c>
      <c r="C256" s="5">
        <v>166</v>
      </c>
      <c r="D256" s="5">
        <v>162.91999999999999</v>
      </c>
      <c r="E256" s="5">
        <v>165.62</v>
      </c>
      <c r="F256" s="6">
        <v>6236107</v>
      </c>
    </row>
    <row r="257" spans="1:6" x14ac:dyDescent="0.2">
      <c r="A257" s="4">
        <v>44839</v>
      </c>
      <c r="B257" s="5">
        <v>165.02</v>
      </c>
      <c r="C257" s="5">
        <v>166.04</v>
      </c>
      <c r="D257" s="5">
        <v>164.21</v>
      </c>
      <c r="E257" s="5">
        <v>165.11</v>
      </c>
      <c r="F257" s="6">
        <v>4539577</v>
      </c>
    </row>
    <row r="258" spans="1:6" x14ac:dyDescent="0.2">
      <c r="A258" s="4">
        <v>44840</v>
      </c>
      <c r="B258" s="5">
        <v>164.79</v>
      </c>
      <c r="C258" s="5">
        <v>165</v>
      </c>
      <c r="D258" s="5">
        <v>161.69</v>
      </c>
      <c r="E258" s="5">
        <v>161.91</v>
      </c>
      <c r="F258" s="6">
        <v>5890654</v>
      </c>
    </row>
    <row r="259" spans="1:6" x14ac:dyDescent="0.2">
      <c r="A259" s="4">
        <v>44841</v>
      </c>
      <c r="B259" s="5">
        <v>161.77000000000001</v>
      </c>
      <c r="C259" s="5">
        <v>162.22</v>
      </c>
      <c r="D259" s="5">
        <v>159.16999999999999</v>
      </c>
      <c r="E259" s="5">
        <v>160.19999999999999</v>
      </c>
      <c r="F259" s="6">
        <v>6363549</v>
      </c>
    </row>
    <row r="260" spans="1:6" x14ac:dyDescent="0.2">
      <c r="A260" s="4">
        <v>44844</v>
      </c>
      <c r="B260" s="5">
        <v>160.63</v>
      </c>
      <c r="C260" s="5">
        <v>161.28</v>
      </c>
      <c r="D260" s="5">
        <v>159.18</v>
      </c>
      <c r="E260" s="5">
        <v>160.41</v>
      </c>
      <c r="F260" s="6">
        <v>5315589</v>
      </c>
    </row>
    <row r="261" spans="1:6" x14ac:dyDescent="0.2">
      <c r="A261" s="4">
        <v>44845</v>
      </c>
      <c r="B261" s="5">
        <v>160.37</v>
      </c>
      <c r="C261" s="5">
        <v>164.11</v>
      </c>
      <c r="D261" s="5">
        <v>160.37</v>
      </c>
      <c r="E261" s="5">
        <v>162.72999999999999</v>
      </c>
      <c r="F261" s="6">
        <v>6212362</v>
      </c>
    </row>
    <row r="262" spans="1:6" x14ac:dyDescent="0.2">
      <c r="A262" s="4">
        <v>44846</v>
      </c>
      <c r="B262" s="5">
        <v>162.94</v>
      </c>
      <c r="C262" s="5">
        <v>164.88</v>
      </c>
      <c r="D262" s="5">
        <v>162.495</v>
      </c>
      <c r="E262" s="5">
        <v>162.69</v>
      </c>
      <c r="F262" s="6">
        <v>4341741</v>
      </c>
    </row>
    <row r="263" spans="1:6" x14ac:dyDescent="0.2">
      <c r="A263" s="4">
        <v>44847</v>
      </c>
      <c r="B263" s="5">
        <v>160.88999999999999</v>
      </c>
      <c r="C263" s="5">
        <v>165.99</v>
      </c>
      <c r="D263" s="5">
        <v>160.74809999999999</v>
      </c>
      <c r="E263" s="5">
        <v>165.15</v>
      </c>
      <c r="F263" s="6">
        <v>6465108</v>
      </c>
    </row>
    <row r="264" spans="1:6" x14ac:dyDescent="0.2">
      <c r="A264" s="4">
        <v>44848</v>
      </c>
      <c r="B264" s="5">
        <v>164.44</v>
      </c>
      <c r="C264" s="5">
        <v>165.68</v>
      </c>
      <c r="D264" s="5">
        <v>163.6</v>
      </c>
      <c r="E264" s="5">
        <v>164.46</v>
      </c>
      <c r="F264" s="6">
        <v>5684946</v>
      </c>
    </row>
    <row r="265" spans="1:6" x14ac:dyDescent="0.2">
      <c r="A265" s="4">
        <v>44851</v>
      </c>
      <c r="B265" s="5">
        <v>165.4</v>
      </c>
      <c r="C265" s="5">
        <v>167.21</v>
      </c>
      <c r="D265" s="5">
        <v>165.01</v>
      </c>
      <c r="E265" s="5">
        <v>166.59</v>
      </c>
      <c r="F265" s="6">
        <v>6710843</v>
      </c>
    </row>
    <row r="266" spans="1:6" x14ac:dyDescent="0.2">
      <c r="A266" s="4">
        <v>44852</v>
      </c>
      <c r="B266" s="5">
        <v>165</v>
      </c>
      <c r="C266" s="5">
        <v>167.17</v>
      </c>
      <c r="D266" s="5">
        <v>163.05000000000001</v>
      </c>
      <c r="E266" s="5">
        <v>166.01</v>
      </c>
      <c r="F266" s="6">
        <v>10883580</v>
      </c>
    </row>
    <row r="267" spans="1:6" x14ac:dyDescent="0.2">
      <c r="A267" s="4">
        <v>44853</v>
      </c>
      <c r="B267" s="5">
        <v>166</v>
      </c>
      <c r="C267" s="5">
        <v>166.25</v>
      </c>
      <c r="D267" s="5">
        <v>163.89</v>
      </c>
      <c r="E267" s="5">
        <v>164.69</v>
      </c>
      <c r="F267" s="6">
        <v>10044640</v>
      </c>
    </row>
    <row r="268" spans="1:6" x14ac:dyDescent="0.2">
      <c r="A268" s="4">
        <v>44854</v>
      </c>
      <c r="B268" s="5">
        <v>165</v>
      </c>
      <c r="C268" s="5">
        <v>165.74</v>
      </c>
      <c r="D268" s="5">
        <v>164.33</v>
      </c>
      <c r="E268" s="5">
        <v>165.11</v>
      </c>
      <c r="F268" s="6">
        <v>5659884</v>
      </c>
    </row>
    <row r="269" spans="1:6" x14ac:dyDescent="0.2">
      <c r="A269" s="4">
        <v>44855</v>
      </c>
      <c r="B269" s="5">
        <v>164.71</v>
      </c>
      <c r="C269" s="5">
        <v>169.37</v>
      </c>
      <c r="D269" s="5">
        <v>164.43</v>
      </c>
      <c r="E269" s="5">
        <v>168.71</v>
      </c>
      <c r="F269" s="6">
        <v>8487565</v>
      </c>
    </row>
    <row r="270" spans="1:6" x14ac:dyDescent="0.2">
      <c r="A270" s="4">
        <v>44858</v>
      </c>
      <c r="B270" s="5">
        <v>169.81</v>
      </c>
      <c r="C270" s="5">
        <v>172.08</v>
      </c>
      <c r="D270" s="5">
        <v>169.25</v>
      </c>
      <c r="E270" s="5">
        <v>170.98</v>
      </c>
      <c r="F270" s="6">
        <v>6855502</v>
      </c>
    </row>
    <row r="271" spans="1:6" x14ac:dyDescent="0.2">
      <c r="A271" s="4">
        <v>44859</v>
      </c>
      <c r="B271" s="5">
        <v>170.17</v>
      </c>
      <c r="C271" s="5">
        <v>171.11</v>
      </c>
      <c r="D271" s="5">
        <v>168.52</v>
      </c>
      <c r="E271" s="5">
        <v>170.71</v>
      </c>
      <c r="F271" s="6">
        <v>5661948</v>
      </c>
    </row>
    <row r="272" spans="1:6" x14ac:dyDescent="0.2">
      <c r="A272" s="4">
        <v>44860</v>
      </c>
      <c r="B272" s="5">
        <v>171.32</v>
      </c>
      <c r="C272" s="5">
        <v>172.57</v>
      </c>
      <c r="D272" s="5">
        <v>170.52</v>
      </c>
      <c r="E272" s="5">
        <v>172.21</v>
      </c>
      <c r="F272" s="6">
        <v>6124314</v>
      </c>
    </row>
    <row r="273" spans="1:6" x14ac:dyDescent="0.2">
      <c r="A273" s="4">
        <v>44861</v>
      </c>
      <c r="B273" s="5">
        <v>172.35</v>
      </c>
      <c r="C273" s="5">
        <v>173.43</v>
      </c>
      <c r="D273" s="5">
        <v>171.72</v>
      </c>
      <c r="E273" s="5">
        <v>172.31</v>
      </c>
      <c r="F273" s="6">
        <v>5390871</v>
      </c>
    </row>
    <row r="274" spans="1:6" x14ac:dyDescent="0.2">
      <c r="A274" s="4">
        <v>44862</v>
      </c>
      <c r="B274" s="5">
        <v>173</v>
      </c>
      <c r="C274" s="5">
        <v>175.39</v>
      </c>
      <c r="D274" s="5">
        <v>172.59399999999999</v>
      </c>
      <c r="E274" s="5">
        <v>174.87</v>
      </c>
      <c r="F274" s="6">
        <v>6073933</v>
      </c>
    </row>
    <row r="275" spans="1:6" x14ac:dyDescent="0.2">
      <c r="A275" s="4">
        <v>44865</v>
      </c>
      <c r="B275" s="5">
        <v>174.52</v>
      </c>
      <c r="C275" s="5">
        <v>175.16</v>
      </c>
      <c r="D275" s="5">
        <v>173.42</v>
      </c>
      <c r="E275" s="5">
        <v>173.97</v>
      </c>
      <c r="F275" s="6">
        <v>7809972</v>
      </c>
    </row>
    <row r="276" spans="1:6" x14ac:dyDescent="0.2">
      <c r="A276" s="4">
        <v>44866</v>
      </c>
      <c r="B276" s="5">
        <v>174.06</v>
      </c>
      <c r="C276" s="5">
        <v>174.63</v>
      </c>
      <c r="D276" s="5">
        <v>170.42</v>
      </c>
      <c r="E276" s="5">
        <v>173.09</v>
      </c>
      <c r="F276" s="6">
        <v>6985027</v>
      </c>
    </row>
    <row r="277" spans="1:6" x14ac:dyDescent="0.2">
      <c r="A277" s="4">
        <v>44867</v>
      </c>
      <c r="B277" s="5">
        <v>172.89</v>
      </c>
      <c r="C277" s="5">
        <v>173.94</v>
      </c>
      <c r="D277" s="5">
        <v>170.29</v>
      </c>
      <c r="E277" s="5">
        <v>170.43</v>
      </c>
      <c r="F277" s="6">
        <v>6878410</v>
      </c>
    </row>
    <row r="278" spans="1:6" x14ac:dyDescent="0.2">
      <c r="A278" s="4">
        <v>44868</v>
      </c>
      <c r="B278" s="5">
        <v>169.81</v>
      </c>
      <c r="C278" s="5">
        <v>171.47</v>
      </c>
      <c r="D278" s="5">
        <v>168.94</v>
      </c>
      <c r="E278" s="5">
        <v>170.72</v>
      </c>
      <c r="F278" s="6">
        <v>4819890</v>
      </c>
    </row>
    <row r="279" spans="1:6" x14ac:dyDescent="0.2">
      <c r="A279" s="4">
        <v>44869</v>
      </c>
      <c r="B279" s="5">
        <v>171.56</v>
      </c>
      <c r="C279" s="5">
        <v>172.5</v>
      </c>
      <c r="D279" s="5">
        <v>169.24</v>
      </c>
      <c r="E279" s="5">
        <v>171.48</v>
      </c>
      <c r="F279" s="6">
        <v>5300904</v>
      </c>
    </row>
    <row r="280" spans="1:6" x14ac:dyDescent="0.2">
      <c r="A280" s="4">
        <v>44872</v>
      </c>
      <c r="B280" s="5">
        <v>171.67</v>
      </c>
      <c r="C280" s="5">
        <v>173.85</v>
      </c>
      <c r="D280" s="5">
        <v>171.44</v>
      </c>
      <c r="E280" s="5">
        <v>172.98</v>
      </c>
      <c r="F280" s="6">
        <v>6621046</v>
      </c>
    </row>
    <row r="281" spans="1:6" x14ac:dyDescent="0.2">
      <c r="A281" s="4">
        <v>44873</v>
      </c>
      <c r="B281" s="5">
        <v>173.13</v>
      </c>
      <c r="C281" s="5">
        <v>174.6908</v>
      </c>
      <c r="D281" s="5">
        <v>172.18</v>
      </c>
      <c r="E281" s="5">
        <v>173.84</v>
      </c>
      <c r="F281" s="6">
        <v>5148386</v>
      </c>
    </row>
    <row r="282" spans="1:6" x14ac:dyDescent="0.2">
      <c r="A282" s="4">
        <v>44874</v>
      </c>
      <c r="B282" s="5">
        <v>174.27</v>
      </c>
      <c r="C282" s="5">
        <v>175</v>
      </c>
      <c r="D282" s="5">
        <v>172.34</v>
      </c>
      <c r="E282" s="5">
        <v>172.45</v>
      </c>
      <c r="F282" s="6">
        <v>6150217</v>
      </c>
    </row>
    <row r="283" spans="1:6" x14ac:dyDescent="0.2">
      <c r="A283" s="4">
        <v>44875</v>
      </c>
      <c r="B283" s="5">
        <v>174.35</v>
      </c>
      <c r="C283" s="5">
        <v>174.77</v>
      </c>
      <c r="D283" s="5">
        <v>172.04</v>
      </c>
      <c r="E283" s="5">
        <v>174.47</v>
      </c>
      <c r="F283" s="6">
        <v>7877515</v>
      </c>
    </row>
    <row r="284" spans="1:6" x14ac:dyDescent="0.2">
      <c r="A284" s="4">
        <v>44876</v>
      </c>
      <c r="B284" s="5">
        <v>172.73</v>
      </c>
      <c r="C284" s="5">
        <v>173.11</v>
      </c>
      <c r="D284" s="5">
        <v>166.82</v>
      </c>
      <c r="E284" s="5">
        <v>169.25</v>
      </c>
      <c r="F284" s="6">
        <v>11074660</v>
      </c>
    </row>
    <row r="285" spans="1:6" x14ac:dyDescent="0.2">
      <c r="A285" s="4">
        <v>44879</v>
      </c>
      <c r="B285" s="5">
        <v>170.25</v>
      </c>
      <c r="C285" s="5">
        <v>173.26</v>
      </c>
      <c r="D285" s="5">
        <v>170.25</v>
      </c>
      <c r="E285" s="5">
        <v>171.91</v>
      </c>
      <c r="F285" s="6">
        <v>6581488</v>
      </c>
    </row>
    <row r="286" spans="1:6" x14ac:dyDescent="0.2">
      <c r="A286" s="4">
        <v>44880</v>
      </c>
      <c r="B286" s="5">
        <v>172.19</v>
      </c>
      <c r="C286" s="5">
        <v>173</v>
      </c>
      <c r="D286" s="5">
        <v>170.52099999999999</v>
      </c>
      <c r="E286" s="5">
        <v>172.39</v>
      </c>
      <c r="F286" s="6">
        <v>9350954</v>
      </c>
    </row>
    <row r="287" spans="1:6" x14ac:dyDescent="0.2">
      <c r="A287" s="4">
        <v>44881</v>
      </c>
      <c r="B287" s="5">
        <v>173.64</v>
      </c>
      <c r="C287" s="5">
        <v>174.99</v>
      </c>
      <c r="D287" s="5">
        <v>173.13</v>
      </c>
      <c r="E287" s="5">
        <v>173.46</v>
      </c>
      <c r="F287" s="6">
        <v>5501017</v>
      </c>
    </row>
    <row r="288" spans="1:6" x14ac:dyDescent="0.2">
      <c r="A288" s="4">
        <v>44882</v>
      </c>
      <c r="B288" s="5">
        <v>173</v>
      </c>
      <c r="C288" s="5">
        <v>174.99</v>
      </c>
      <c r="D288" s="5">
        <v>172.98</v>
      </c>
      <c r="E288" s="5">
        <v>174.86</v>
      </c>
      <c r="F288" s="6">
        <v>4465845</v>
      </c>
    </row>
    <row r="289" spans="1:6" x14ac:dyDescent="0.2">
      <c r="A289" s="4">
        <v>44883</v>
      </c>
      <c r="B289" s="5">
        <v>175</v>
      </c>
      <c r="C289" s="5">
        <v>176.64</v>
      </c>
      <c r="D289" s="5">
        <v>174.62299999999999</v>
      </c>
      <c r="E289" s="5">
        <v>176.2</v>
      </c>
      <c r="F289" s="6">
        <v>6555709</v>
      </c>
    </row>
    <row r="290" spans="1:6" x14ac:dyDescent="0.2">
      <c r="A290" s="4">
        <v>44886</v>
      </c>
      <c r="B290" s="5">
        <v>175.89</v>
      </c>
      <c r="C290" s="5">
        <v>176.55</v>
      </c>
      <c r="D290" s="5">
        <v>174.83</v>
      </c>
      <c r="E290" s="5">
        <v>175.97</v>
      </c>
      <c r="F290" s="6">
        <v>5706552</v>
      </c>
    </row>
    <row r="291" spans="1:6" x14ac:dyDescent="0.2">
      <c r="A291" s="4">
        <v>44887</v>
      </c>
      <c r="B291" s="5">
        <v>176.4</v>
      </c>
      <c r="C291" s="5">
        <v>177.19</v>
      </c>
      <c r="D291" s="5">
        <v>176.33</v>
      </c>
      <c r="E291" s="5">
        <v>176.82</v>
      </c>
      <c r="F291" s="6">
        <v>4708028</v>
      </c>
    </row>
    <row r="292" spans="1:6" x14ac:dyDescent="0.2">
      <c r="A292" s="4">
        <v>44888</v>
      </c>
      <c r="B292" s="5">
        <v>176.44</v>
      </c>
      <c r="C292" s="5">
        <v>177.4</v>
      </c>
      <c r="D292" s="5">
        <v>176.01</v>
      </c>
      <c r="E292" s="5">
        <v>177.01</v>
      </c>
      <c r="F292" s="6">
        <v>5389488</v>
      </c>
    </row>
    <row r="293" spans="1:6" x14ac:dyDescent="0.2">
      <c r="A293" s="4">
        <v>44890</v>
      </c>
      <c r="B293" s="5">
        <v>177.38</v>
      </c>
      <c r="C293" s="5">
        <v>178.12</v>
      </c>
      <c r="D293" s="5">
        <v>176.86</v>
      </c>
      <c r="E293" s="5">
        <v>177.24</v>
      </c>
      <c r="F293" s="6">
        <v>3058608</v>
      </c>
    </row>
    <row r="294" spans="1:6" x14ac:dyDescent="0.2">
      <c r="A294" s="4">
        <v>44893</v>
      </c>
      <c r="B294" s="5">
        <v>176.75</v>
      </c>
      <c r="C294" s="5">
        <v>177.77</v>
      </c>
      <c r="D294" s="5">
        <v>176.56</v>
      </c>
      <c r="E294" s="5">
        <v>177.33</v>
      </c>
      <c r="F294" s="6">
        <v>6183178</v>
      </c>
    </row>
    <row r="295" spans="1:6" x14ac:dyDescent="0.2">
      <c r="A295" s="4">
        <v>44894</v>
      </c>
      <c r="B295" s="5">
        <v>177.01</v>
      </c>
      <c r="C295" s="5">
        <v>177.26</v>
      </c>
      <c r="D295" s="5">
        <v>174.66</v>
      </c>
      <c r="E295" s="5">
        <v>176.09</v>
      </c>
      <c r="F295" s="6">
        <v>6700469</v>
      </c>
    </row>
    <row r="296" spans="1:6" x14ac:dyDescent="0.2">
      <c r="A296" s="4">
        <v>44895</v>
      </c>
      <c r="B296" s="5">
        <v>176.37</v>
      </c>
      <c r="C296" s="5">
        <v>178.01</v>
      </c>
      <c r="D296" s="5">
        <v>174.78</v>
      </c>
      <c r="E296" s="5">
        <v>178</v>
      </c>
      <c r="F296" s="6">
        <v>13288010</v>
      </c>
    </row>
    <row r="297" spans="1:6" x14ac:dyDescent="0.2">
      <c r="A297" s="4">
        <v>44896</v>
      </c>
      <c r="B297" s="5">
        <v>179</v>
      </c>
      <c r="C297" s="5">
        <v>179.96</v>
      </c>
      <c r="D297" s="5">
        <v>177.77</v>
      </c>
      <c r="E297" s="5">
        <v>178.74</v>
      </c>
      <c r="F297" s="6">
        <v>6282567</v>
      </c>
    </row>
    <row r="298" spans="1:6" x14ac:dyDescent="0.2">
      <c r="A298" s="4">
        <v>44897</v>
      </c>
      <c r="B298" s="5">
        <v>177.5</v>
      </c>
      <c r="C298" s="5">
        <v>178.96</v>
      </c>
      <c r="D298" s="5">
        <v>176.96</v>
      </c>
      <c r="E298" s="5">
        <v>178.88</v>
      </c>
      <c r="F298" s="6">
        <v>5824048</v>
      </c>
    </row>
    <row r="299" spans="1:6" x14ac:dyDescent="0.2">
      <c r="A299" s="4">
        <v>44900</v>
      </c>
      <c r="B299" s="5">
        <v>178.36</v>
      </c>
      <c r="C299" s="5">
        <v>179.36</v>
      </c>
      <c r="D299" s="5">
        <v>178</v>
      </c>
      <c r="E299" s="5">
        <v>178.78</v>
      </c>
      <c r="F299" s="6">
        <v>5120648</v>
      </c>
    </row>
    <row r="300" spans="1:6" x14ac:dyDescent="0.2">
      <c r="A300" s="4">
        <v>44901</v>
      </c>
      <c r="B300" s="5">
        <v>179.92</v>
      </c>
      <c r="C300" s="5">
        <v>180</v>
      </c>
      <c r="D300" s="5">
        <v>175.93</v>
      </c>
      <c r="E300" s="5">
        <v>176.1</v>
      </c>
      <c r="F300" s="6">
        <v>7943506</v>
      </c>
    </row>
    <row r="301" spans="1:6" x14ac:dyDescent="0.2">
      <c r="A301" s="4">
        <v>44902</v>
      </c>
      <c r="B301" s="5">
        <v>176.57</v>
      </c>
      <c r="C301" s="5">
        <v>177.88</v>
      </c>
      <c r="D301" s="5">
        <v>176.23</v>
      </c>
      <c r="E301" s="5">
        <v>177.17</v>
      </c>
      <c r="F301" s="6">
        <v>5702579</v>
      </c>
    </row>
    <row r="302" spans="1:6" x14ac:dyDescent="0.2">
      <c r="A302" s="4">
        <v>44903</v>
      </c>
      <c r="B302" s="5">
        <v>176.82</v>
      </c>
      <c r="C302" s="5">
        <v>177.47</v>
      </c>
      <c r="D302" s="5">
        <v>176.34</v>
      </c>
      <c r="E302" s="5">
        <v>177.2</v>
      </c>
      <c r="F302" s="6">
        <v>4798463</v>
      </c>
    </row>
    <row r="303" spans="1:6" x14ac:dyDescent="0.2">
      <c r="A303" s="4">
        <v>44904</v>
      </c>
      <c r="B303" s="5">
        <v>177.12</v>
      </c>
      <c r="C303" s="5">
        <v>177.89</v>
      </c>
      <c r="D303" s="5">
        <v>175.66</v>
      </c>
      <c r="E303" s="5">
        <v>175.74</v>
      </c>
      <c r="F303" s="6">
        <v>4560968</v>
      </c>
    </row>
    <row r="304" spans="1:6" x14ac:dyDescent="0.2">
      <c r="A304" s="4">
        <v>44907</v>
      </c>
      <c r="B304" s="5">
        <v>175.95</v>
      </c>
      <c r="C304" s="5">
        <v>177.87</v>
      </c>
      <c r="D304" s="5">
        <v>175.6</v>
      </c>
      <c r="E304" s="5">
        <v>177.84</v>
      </c>
      <c r="F304" s="6">
        <v>4882385</v>
      </c>
    </row>
    <row r="305" spans="1:6" x14ac:dyDescent="0.2">
      <c r="A305" s="4">
        <v>44908</v>
      </c>
      <c r="B305" s="5">
        <v>179.1</v>
      </c>
      <c r="C305" s="5">
        <v>180.2</v>
      </c>
      <c r="D305" s="5">
        <v>178.3083</v>
      </c>
      <c r="E305" s="5">
        <v>179.21</v>
      </c>
      <c r="F305" s="6">
        <v>9177603</v>
      </c>
    </row>
    <row r="306" spans="1:6" x14ac:dyDescent="0.2">
      <c r="A306" s="4">
        <v>44909</v>
      </c>
      <c r="B306" s="5">
        <v>178.58</v>
      </c>
      <c r="C306" s="5">
        <v>181.03899999999999</v>
      </c>
      <c r="D306" s="5">
        <v>178.58</v>
      </c>
      <c r="E306" s="5">
        <v>179.76</v>
      </c>
      <c r="F306" s="6">
        <v>9533583</v>
      </c>
    </row>
    <row r="307" spans="1:6" x14ac:dyDescent="0.2">
      <c r="A307" s="4">
        <v>44910</v>
      </c>
      <c r="B307" s="5">
        <v>179.2</v>
      </c>
      <c r="C307" s="5">
        <v>179.84</v>
      </c>
      <c r="D307" s="5">
        <v>176.4</v>
      </c>
      <c r="E307" s="5">
        <v>177.49</v>
      </c>
      <c r="F307" s="6">
        <v>7602616</v>
      </c>
    </row>
    <row r="308" spans="1:6" x14ac:dyDescent="0.2">
      <c r="A308" s="4">
        <v>44911</v>
      </c>
      <c r="B308" s="5">
        <v>177</v>
      </c>
      <c r="C308" s="5">
        <v>177</v>
      </c>
      <c r="D308" s="5">
        <v>174.86</v>
      </c>
      <c r="E308" s="5">
        <v>175.67</v>
      </c>
      <c r="F308" s="6">
        <v>18841800</v>
      </c>
    </row>
    <row r="309" spans="1:6" x14ac:dyDescent="0.2">
      <c r="A309" s="4">
        <v>44914</v>
      </c>
      <c r="B309" s="5">
        <v>175.35</v>
      </c>
      <c r="C309" s="5">
        <v>176.16499999999999</v>
      </c>
      <c r="D309" s="5">
        <v>174.07</v>
      </c>
      <c r="E309" s="5">
        <v>175.48</v>
      </c>
      <c r="F309" s="6">
        <v>5736042</v>
      </c>
    </row>
    <row r="310" spans="1:6" x14ac:dyDescent="0.2">
      <c r="A310" s="4">
        <v>44915</v>
      </c>
      <c r="B310" s="5">
        <v>176</v>
      </c>
      <c r="C310" s="5">
        <v>176.44</v>
      </c>
      <c r="D310" s="5">
        <v>175.17</v>
      </c>
      <c r="E310" s="5">
        <v>175.67</v>
      </c>
      <c r="F310" s="6">
        <v>6174730</v>
      </c>
    </row>
    <row r="311" spans="1:6" x14ac:dyDescent="0.2">
      <c r="A311" s="4">
        <v>44916</v>
      </c>
      <c r="B311" s="5">
        <v>176.27</v>
      </c>
      <c r="C311" s="5">
        <v>178.18</v>
      </c>
      <c r="D311" s="5">
        <v>175.65</v>
      </c>
      <c r="E311" s="5">
        <v>177.68</v>
      </c>
      <c r="F311" s="6">
        <v>5471973</v>
      </c>
    </row>
    <row r="312" spans="1:6" x14ac:dyDescent="0.2">
      <c r="A312" s="4">
        <v>44917</v>
      </c>
      <c r="B312" s="5">
        <v>176.77</v>
      </c>
      <c r="C312" s="5">
        <v>177.51</v>
      </c>
      <c r="D312" s="5">
        <v>175.34</v>
      </c>
      <c r="E312" s="5">
        <v>177.03</v>
      </c>
      <c r="F312" s="6">
        <v>5709312</v>
      </c>
    </row>
    <row r="313" spans="1:6" x14ac:dyDescent="0.2">
      <c r="A313" s="4">
        <v>44918</v>
      </c>
      <c r="B313" s="5">
        <v>176.67</v>
      </c>
      <c r="C313" s="5">
        <v>177.52</v>
      </c>
      <c r="D313" s="5">
        <v>175.81</v>
      </c>
      <c r="E313" s="5">
        <v>177.48</v>
      </c>
      <c r="F313" s="6">
        <v>3683420</v>
      </c>
    </row>
    <row r="314" spans="1:6" x14ac:dyDescent="0.2">
      <c r="A314" s="4">
        <v>44922</v>
      </c>
      <c r="B314" s="5">
        <v>178.11</v>
      </c>
      <c r="C314" s="5">
        <v>178.35</v>
      </c>
      <c r="D314" s="5">
        <v>176.99</v>
      </c>
      <c r="E314" s="5">
        <v>177.43</v>
      </c>
      <c r="F314" s="6">
        <v>3067292</v>
      </c>
    </row>
    <row r="315" spans="1:6" x14ac:dyDescent="0.2">
      <c r="A315" s="4">
        <v>44923</v>
      </c>
      <c r="B315" s="5">
        <v>177.76</v>
      </c>
      <c r="C315" s="5">
        <v>178.45</v>
      </c>
      <c r="D315" s="5">
        <v>176.65</v>
      </c>
      <c r="E315" s="5">
        <v>176.66</v>
      </c>
      <c r="F315" s="6">
        <v>2645619</v>
      </c>
    </row>
    <row r="316" spans="1:6" x14ac:dyDescent="0.2">
      <c r="A316" s="4">
        <v>44924</v>
      </c>
      <c r="B316" s="5">
        <v>177.55</v>
      </c>
      <c r="C316" s="5">
        <v>178.3</v>
      </c>
      <c r="D316" s="5">
        <v>177.07</v>
      </c>
      <c r="E316" s="5">
        <v>177.56</v>
      </c>
      <c r="F316" s="6">
        <v>2828780</v>
      </c>
    </row>
    <row r="317" spans="1:6" x14ac:dyDescent="0.2">
      <c r="A317" s="4">
        <v>44925</v>
      </c>
      <c r="B317" s="5">
        <v>177.49</v>
      </c>
      <c r="C317" s="5">
        <v>177.77</v>
      </c>
      <c r="D317" s="5">
        <v>175.4</v>
      </c>
      <c r="E317" s="5">
        <v>176.65</v>
      </c>
      <c r="F317" s="6">
        <v>4216656</v>
      </c>
    </row>
    <row r="318" spans="1:6" x14ac:dyDescent="0.2">
      <c r="A318" s="4">
        <v>44929</v>
      </c>
      <c r="B318" s="5">
        <v>176.16</v>
      </c>
      <c r="C318" s="5">
        <v>178.38</v>
      </c>
      <c r="D318" s="5">
        <v>176.01</v>
      </c>
      <c r="E318" s="5">
        <v>178.19</v>
      </c>
      <c r="F318" s="6">
        <v>6344864</v>
      </c>
    </row>
    <row r="319" spans="1:6" x14ac:dyDescent="0.2">
      <c r="A319" s="4">
        <v>44930</v>
      </c>
      <c r="B319" s="5">
        <v>178.89</v>
      </c>
      <c r="C319" s="5">
        <v>180.19</v>
      </c>
      <c r="D319" s="5">
        <v>178.48</v>
      </c>
      <c r="E319" s="5">
        <v>180.13</v>
      </c>
      <c r="F319" s="6">
        <v>9788784</v>
      </c>
    </row>
    <row r="320" spans="1:6" x14ac:dyDescent="0.2">
      <c r="A320" s="4">
        <v>44931</v>
      </c>
      <c r="B320" s="5">
        <v>179.02</v>
      </c>
      <c r="C320" s="5">
        <v>179.99</v>
      </c>
      <c r="D320" s="5">
        <v>178.41</v>
      </c>
      <c r="E320" s="5">
        <v>178.8</v>
      </c>
      <c r="F320" s="6">
        <v>6255308</v>
      </c>
    </row>
    <row r="321" spans="1:6" x14ac:dyDescent="0.2">
      <c r="A321" s="4">
        <v>44932</v>
      </c>
      <c r="B321" s="5">
        <v>180.13</v>
      </c>
      <c r="C321" s="5">
        <v>180.93</v>
      </c>
      <c r="D321" s="5">
        <v>179.39</v>
      </c>
      <c r="E321" s="5">
        <v>180.25</v>
      </c>
      <c r="F321" s="6">
        <v>5705960</v>
      </c>
    </row>
    <row r="322" spans="1:6" x14ac:dyDescent="0.2">
      <c r="A322" s="4">
        <v>44935</v>
      </c>
      <c r="B322" s="5">
        <v>179.3</v>
      </c>
      <c r="C322" s="5">
        <v>179.76</v>
      </c>
      <c r="D322" s="5">
        <v>175.17500000000001</v>
      </c>
      <c r="E322" s="5">
        <v>175.58</v>
      </c>
      <c r="F322" s="6">
        <v>7925277</v>
      </c>
    </row>
    <row r="323" spans="1:6" x14ac:dyDescent="0.2">
      <c r="A323" s="4">
        <v>44936</v>
      </c>
      <c r="B323" s="5">
        <v>175.7</v>
      </c>
      <c r="C323" s="5">
        <v>176.14</v>
      </c>
      <c r="D323" s="5">
        <v>174.32</v>
      </c>
      <c r="E323" s="5">
        <v>175.16</v>
      </c>
      <c r="F323" s="6">
        <v>5047467</v>
      </c>
    </row>
    <row r="324" spans="1:6" x14ac:dyDescent="0.2">
      <c r="A324" s="4">
        <v>44937</v>
      </c>
      <c r="B324" s="5">
        <v>175.57</v>
      </c>
      <c r="C324" s="5">
        <v>175.72</v>
      </c>
      <c r="D324" s="5">
        <v>172.11</v>
      </c>
      <c r="E324" s="5">
        <v>174.88</v>
      </c>
      <c r="F324" s="6">
        <v>6494755</v>
      </c>
    </row>
    <row r="325" spans="1:6" x14ac:dyDescent="0.2">
      <c r="A325" s="4">
        <v>44938</v>
      </c>
      <c r="B325" s="5">
        <v>174.26</v>
      </c>
      <c r="C325" s="5">
        <v>174.70599999999999</v>
      </c>
      <c r="D325" s="5">
        <v>172.8</v>
      </c>
      <c r="E325" s="5">
        <v>174</v>
      </c>
      <c r="F325" s="6">
        <v>4269394</v>
      </c>
    </row>
    <row r="326" spans="1:6" x14ac:dyDescent="0.2">
      <c r="A326" s="4">
        <v>44939</v>
      </c>
      <c r="B326" s="5">
        <v>173.19</v>
      </c>
      <c r="C326" s="5">
        <v>174.01</v>
      </c>
      <c r="D326" s="5">
        <v>172.38</v>
      </c>
      <c r="E326" s="5">
        <v>173.43</v>
      </c>
      <c r="F326" s="6">
        <v>6088155</v>
      </c>
    </row>
    <row r="327" spans="1:6" x14ac:dyDescent="0.2">
      <c r="A327" s="4">
        <v>44943</v>
      </c>
      <c r="B327" s="5">
        <v>174</v>
      </c>
      <c r="C327" s="5">
        <v>174.58</v>
      </c>
      <c r="D327" s="5">
        <v>172.09</v>
      </c>
      <c r="E327" s="5">
        <v>172.36</v>
      </c>
      <c r="F327" s="6">
        <v>6053302</v>
      </c>
    </row>
    <row r="328" spans="1:6" x14ac:dyDescent="0.2">
      <c r="A328" s="4">
        <v>44944</v>
      </c>
      <c r="B328" s="5">
        <v>171.65</v>
      </c>
      <c r="C328" s="5">
        <v>172</v>
      </c>
      <c r="D328" s="5">
        <v>169.71</v>
      </c>
      <c r="E328" s="5">
        <v>169.76</v>
      </c>
      <c r="F328" s="6">
        <v>7047759</v>
      </c>
    </row>
    <row r="329" spans="1:6" x14ac:dyDescent="0.2">
      <c r="A329" s="4">
        <v>44945</v>
      </c>
      <c r="B329" s="5">
        <v>169.03</v>
      </c>
      <c r="C329" s="5">
        <v>171.28</v>
      </c>
      <c r="D329" s="5">
        <v>168.71</v>
      </c>
      <c r="E329" s="5">
        <v>169.53</v>
      </c>
      <c r="F329" s="6">
        <v>6939514</v>
      </c>
    </row>
    <row r="330" spans="1:6" x14ac:dyDescent="0.2">
      <c r="A330" s="4">
        <v>44946</v>
      </c>
      <c r="B330" s="5">
        <v>170.1</v>
      </c>
      <c r="C330" s="5">
        <v>170.11</v>
      </c>
      <c r="D330" s="5">
        <v>167.48</v>
      </c>
      <c r="E330" s="5">
        <v>168.74</v>
      </c>
      <c r="F330" s="6">
        <v>8620553</v>
      </c>
    </row>
    <row r="331" spans="1:6" x14ac:dyDescent="0.2">
      <c r="A331" s="4">
        <v>44949</v>
      </c>
      <c r="B331" s="5">
        <v>169.1</v>
      </c>
      <c r="C331" s="5">
        <v>169.63</v>
      </c>
      <c r="D331" s="5">
        <v>167.94739999999999</v>
      </c>
      <c r="E331" s="5">
        <v>168.31</v>
      </c>
      <c r="F331" s="6">
        <v>8425412</v>
      </c>
    </row>
    <row r="332" spans="1:6" x14ac:dyDescent="0.2">
      <c r="A332" s="4">
        <v>44950</v>
      </c>
      <c r="B332" s="5">
        <v>175</v>
      </c>
      <c r="C332" s="5">
        <v>175</v>
      </c>
      <c r="D332" s="5">
        <v>166.01</v>
      </c>
      <c r="E332" s="5">
        <v>168.31</v>
      </c>
      <c r="F332" s="6">
        <v>10541840</v>
      </c>
    </row>
    <row r="333" spans="1:6" x14ac:dyDescent="0.2">
      <c r="A333" s="4">
        <v>44951</v>
      </c>
      <c r="B333" s="5">
        <v>167.17</v>
      </c>
      <c r="C333" s="5">
        <v>169.51</v>
      </c>
      <c r="D333" s="5">
        <v>167.08</v>
      </c>
      <c r="E333" s="5">
        <v>169.51</v>
      </c>
      <c r="F333" s="6">
        <v>7099816</v>
      </c>
    </row>
    <row r="334" spans="1:6" x14ac:dyDescent="0.2">
      <c r="A334" s="4">
        <v>44952</v>
      </c>
      <c r="B334" s="5">
        <v>169.55</v>
      </c>
      <c r="C334" s="5">
        <v>169.91</v>
      </c>
      <c r="D334" s="5">
        <v>168.65</v>
      </c>
      <c r="E334" s="5">
        <v>168.89</v>
      </c>
      <c r="F334" s="6">
        <v>6946106</v>
      </c>
    </row>
    <row r="335" spans="1:6" x14ac:dyDescent="0.2">
      <c r="A335" s="4">
        <v>44953</v>
      </c>
      <c r="B335" s="5">
        <v>168.54</v>
      </c>
      <c r="C335" s="5">
        <v>168.86600000000001</v>
      </c>
      <c r="D335" s="5">
        <v>167.77</v>
      </c>
      <c r="E335" s="5">
        <v>168.23</v>
      </c>
      <c r="F335" s="6">
        <v>6058104</v>
      </c>
    </row>
    <row r="336" spans="1:6" x14ac:dyDescent="0.2">
      <c r="A336" s="4">
        <v>44956</v>
      </c>
      <c r="B336" s="5">
        <v>167.93</v>
      </c>
      <c r="C336" s="5">
        <v>168.54</v>
      </c>
      <c r="D336" s="5">
        <v>161.08000000000001</v>
      </c>
      <c r="E336" s="5">
        <v>162</v>
      </c>
      <c r="F336" s="6">
        <v>23259080</v>
      </c>
    </row>
    <row r="337" spans="1:6" x14ac:dyDescent="0.2">
      <c r="A337" s="4">
        <v>44957</v>
      </c>
      <c r="B337" s="5">
        <v>161.69999999999999</v>
      </c>
      <c r="C337" s="5">
        <v>163.43</v>
      </c>
      <c r="D337" s="5">
        <v>161.05000000000001</v>
      </c>
      <c r="E337" s="5">
        <v>163.41999999999999</v>
      </c>
      <c r="F337" s="6">
        <v>11612530</v>
      </c>
    </row>
    <row r="338" spans="1:6" x14ac:dyDescent="0.2">
      <c r="A338" s="4">
        <v>44958</v>
      </c>
      <c r="B338" s="5">
        <v>162.99</v>
      </c>
      <c r="C338" s="5">
        <v>165.98</v>
      </c>
      <c r="D338" s="5">
        <v>162.4</v>
      </c>
      <c r="E338" s="5">
        <v>164.92</v>
      </c>
      <c r="F338" s="6">
        <v>9865296</v>
      </c>
    </row>
    <row r="339" spans="1:6" x14ac:dyDescent="0.2">
      <c r="A339" s="4">
        <v>44959</v>
      </c>
      <c r="B339" s="5">
        <v>163</v>
      </c>
      <c r="C339" s="5">
        <v>166.22</v>
      </c>
      <c r="D339" s="5">
        <v>162.82239999999999</v>
      </c>
      <c r="E339" s="5">
        <v>165.54</v>
      </c>
      <c r="F339" s="6">
        <v>10098970</v>
      </c>
    </row>
    <row r="340" spans="1:6" x14ac:dyDescent="0.2">
      <c r="A340" s="4">
        <v>44960</v>
      </c>
      <c r="B340" s="5">
        <v>166.03</v>
      </c>
      <c r="C340" s="5">
        <v>166.34</v>
      </c>
      <c r="D340" s="5">
        <v>163.89</v>
      </c>
      <c r="E340" s="5">
        <v>164.61</v>
      </c>
      <c r="F340" s="6">
        <v>6868540</v>
      </c>
    </row>
    <row r="341" spans="1:6" x14ac:dyDescent="0.2">
      <c r="A341" s="4">
        <v>44963</v>
      </c>
      <c r="B341" s="5">
        <v>164.55</v>
      </c>
      <c r="C341" s="5">
        <v>164.85249999999999</v>
      </c>
      <c r="D341" s="5">
        <v>163.1</v>
      </c>
      <c r="E341" s="5">
        <v>163.36000000000001</v>
      </c>
      <c r="F341" s="6">
        <v>7020989</v>
      </c>
    </row>
    <row r="342" spans="1:6" x14ac:dyDescent="0.2">
      <c r="A342" s="4">
        <v>44964</v>
      </c>
      <c r="B342" s="5">
        <v>161.6</v>
      </c>
      <c r="C342" s="5">
        <v>163.88</v>
      </c>
      <c r="D342" s="5">
        <v>161.41999999999999</v>
      </c>
      <c r="E342" s="5">
        <v>163.4</v>
      </c>
      <c r="F342" s="6">
        <v>7310756</v>
      </c>
    </row>
    <row r="343" spans="1:6" x14ac:dyDescent="0.2">
      <c r="A343" s="4">
        <v>44965</v>
      </c>
      <c r="B343" s="5">
        <v>163.30000000000001</v>
      </c>
      <c r="C343" s="5">
        <v>164.56</v>
      </c>
      <c r="D343" s="5">
        <v>162.89949999999999</v>
      </c>
      <c r="E343" s="5">
        <v>163.61000000000001</v>
      </c>
      <c r="F343" s="6">
        <v>6054697</v>
      </c>
    </row>
    <row r="344" spans="1:6" x14ac:dyDescent="0.2">
      <c r="A344" s="4">
        <v>44966</v>
      </c>
      <c r="B344" s="5">
        <v>163.63</v>
      </c>
      <c r="C344" s="5">
        <v>164.79499999999999</v>
      </c>
      <c r="D344" s="5">
        <v>161.07</v>
      </c>
      <c r="E344" s="5">
        <v>161.4</v>
      </c>
      <c r="F344" s="6">
        <v>7949544</v>
      </c>
    </row>
    <row r="345" spans="1:6" x14ac:dyDescent="0.2">
      <c r="A345" s="4">
        <v>44967</v>
      </c>
      <c r="B345" s="5">
        <v>161.77000000000001</v>
      </c>
      <c r="C345" s="5">
        <v>162.79</v>
      </c>
      <c r="D345" s="5">
        <v>161.35</v>
      </c>
      <c r="E345" s="5">
        <v>162.15</v>
      </c>
      <c r="F345" s="6">
        <v>7028039</v>
      </c>
    </row>
    <row r="346" spans="1:6" x14ac:dyDescent="0.2">
      <c r="A346" s="4">
        <v>44970</v>
      </c>
      <c r="B346" s="5">
        <v>161.33000000000001</v>
      </c>
      <c r="C346" s="5">
        <v>162.82</v>
      </c>
      <c r="D346" s="5">
        <v>161.15</v>
      </c>
      <c r="E346" s="5">
        <v>162.75</v>
      </c>
      <c r="F346" s="6">
        <v>6414709</v>
      </c>
    </row>
    <row r="347" spans="1:6" x14ac:dyDescent="0.2">
      <c r="A347" s="4">
        <v>44971</v>
      </c>
      <c r="B347" s="5">
        <v>162.74</v>
      </c>
      <c r="C347" s="5">
        <v>162.9699</v>
      </c>
      <c r="D347" s="5">
        <v>161.76</v>
      </c>
      <c r="E347" s="5">
        <v>162.04</v>
      </c>
      <c r="F347" s="6">
        <v>6316011</v>
      </c>
    </row>
    <row r="348" spans="1:6" x14ac:dyDescent="0.2">
      <c r="A348" s="4">
        <v>44972</v>
      </c>
      <c r="B348" s="5">
        <v>161.94999999999999</v>
      </c>
      <c r="C348" s="5">
        <v>161.97999999999999</v>
      </c>
      <c r="D348" s="5">
        <v>159.29</v>
      </c>
      <c r="E348" s="5">
        <v>159.37</v>
      </c>
      <c r="F348" s="6">
        <v>12633300</v>
      </c>
    </row>
    <row r="349" spans="1:6" x14ac:dyDescent="0.2">
      <c r="A349" s="4">
        <v>44973</v>
      </c>
      <c r="B349" s="5">
        <v>159.07499999999999</v>
      </c>
      <c r="C349" s="5">
        <v>159.65</v>
      </c>
      <c r="D349" s="5">
        <v>157.91999999999999</v>
      </c>
      <c r="E349" s="5">
        <v>158.24</v>
      </c>
      <c r="F349" s="6">
        <v>11176960</v>
      </c>
    </row>
    <row r="350" spans="1:6" x14ac:dyDescent="0.2">
      <c r="A350" s="4">
        <v>44974</v>
      </c>
      <c r="B350" s="5">
        <v>157.02000000000001</v>
      </c>
      <c r="C350" s="5">
        <v>161.11000000000001</v>
      </c>
      <c r="D350" s="5">
        <v>156.62</v>
      </c>
      <c r="E350" s="5">
        <v>160.38999999999999</v>
      </c>
      <c r="F350" s="6">
        <v>12401930</v>
      </c>
    </row>
    <row r="351" spans="1:6" x14ac:dyDescent="0.2">
      <c r="A351" s="4">
        <v>44978</v>
      </c>
      <c r="B351" s="5">
        <v>159.65</v>
      </c>
      <c r="C351" s="5">
        <v>160.35</v>
      </c>
      <c r="D351" s="5">
        <v>157.88999999999999</v>
      </c>
      <c r="E351" s="5">
        <v>158</v>
      </c>
      <c r="F351" s="6">
        <v>9423860</v>
      </c>
    </row>
    <row r="352" spans="1:6" x14ac:dyDescent="0.2">
      <c r="A352" s="4">
        <v>44979</v>
      </c>
      <c r="B352" s="5">
        <v>158.5</v>
      </c>
      <c r="C352" s="5">
        <v>158.85</v>
      </c>
      <c r="D352" s="5">
        <v>157.37</v>
      </c>
      <c r="E352" s="5">
        <v>157.78</v>
      </c>
      <c r="F352" s="6">
        <v>9820240</v>
      </c>
    </row>
    <row r="353" spans="1:6" x14ac:dyDescent="0.2">
      <c r="A353" s="4">
        <v>44980</v>
      </c>
      <c r="B353" s="5">
        <v>157.71</v>
      </c>
      <c r="C353" s="5">
        <v>158.58500000000001</v>
      </c>
      <c r="D353" s="5">
        <v>156.66999999999999</v>
      </c>
      <c r="E353" s="5">
        <v>157.72999999999999</v>
      </c>
      <c r="F353" s="6">
        <v>9385092</v>
      </c>
    </row>
    <row r="354" spans="1:6" x14ac:dyDescent="0.2">
      <c r="A354" s="4">
        <v>44981</v>
      </c>
      <c r="B354" s="5">
        <v>156.65</v>
      </c>
      <c r="C354" s="5">
        <v>156.85</v>
      </c>
      <c r="D354" s="5">
        <v>155.21</v>
      </c>
      <c r="E354" s="5">
        <v>155.97</v>
      </c>
      <c r="F354" s="6">
        <v>8689726</v>
      </c>
    </row>
    <row r="355" spans="1:6" x14ac:dyDescent="0.2">
      <c r="A355" s="4">
        <v>44984</v>
      </c>
      <c r="B355" s="5">
        <v>156.44999999999999</v>
      </c>
      <c r="C355" s="5">
        <v>156.9</v>
      </c>
      <c r="D355" s="5">
        <v>155.08000000000001</v>
      </c>
      <c r="E355" s="5">
        <v>155.63</v>
      </c>
      <c r="F355" s="6">
        <v>7267122</v>
      </c>
    </row>
    <row r="356" spans="1:6" x14ac:dyDescent="0.2">
      <c r="A356" s="4">
        <v>44985</v>
      </c>
      <c r="B356" s="5">
        <v>154.97999999999999</v>
      </c>
      <c r="C356" s="5">
        <v>155.27000000000001</v>
      </c>
      <c r="D356" s="5">
        <v>153.04</v>
      </c>
      <c r="E356" s="5">
        <v>153.26</v>
      </c>
      <c r="F356" s="6">
        <v>9062342</v>
      </c>
    </row>
    <row r="357" spans="1:6" x14ac:dyDescent="0.2">
      <c r="A357" s="4">
        <v>44986</v>
      </c>
      <c r="B357" s="5">
        <v>153.01</v>
      </c>
      <c r="C357" s="5">
        <v>153.24</v>
      </c>
      <c r="D357" s="5">
        <v>151.91</v>
      </c>
      <c r="E357" s="5">
        <v>152.57</v>
      </c>
      <c r="F357" s="6">
        <v>6766972</v>
      </c>
    </row>
    <row r="358" spans="1:6" x14ac:dyDescent="0.2">
      <c r="A358" s="4">
        <v>44987</v>
      </c>
      <c r="B358" s="5">
        <v>151.75</v>
      </c>
      <c r="C358" s="5">
        <v>152.76</v>
      </c>
      <c r="D358" s="5">
        <v>151.23099999999999</v>
      </c>
      <c r="E358" s="5">
        <v>152.44999999999999</v>
      </c>
      <c r="F358" s="6">
        <v>8765070</v>
      </c>
    </row>
    <row r="359" spans="1:6" x14ac:dyDescent="0.2">
      <c r="A359" s="4">
        <v>44988</v>
      </c>
      <c r="B359" s="5">
        <v>153.37</v>
      </c>
      <c r="C359" s="5">
        <v>154.12</v>
      </c>
      <c r="D359" s="5">
        <v>152.84</v>
      </c>
      <c r="E359" s="5">
        <v>154.02000000000001</v>
      </c>
      <c r="F359" s="6">
        <v>5747158</v>
      </c>
    </row>
    <row r="360" spans="1:6" x14ac:dyDescent="0.2">
      <c r="A360" s="4">
        <v>44991</v>
      </c>
      <c r="B360" s="5">
        <v>154.66</v>
      </c>
      <c r="C360" s="5">
        <v>155.72999999999999</v>
      </c>
      <c r="D360" s="5">
        <v>154.565</v>
      </c>
      <c r="E360" s="5">
        <v>155.56</v>
      </c>
      <c r="F360" s="6">
        <v>8148207</v>
      </c>
    </row>
    <row r="361" spans="1:6" x14ac:dyDescent="0.2">
      <c r="A361" s="4">
        <v>44992</v>
      </c>
      <c r="B361" s="5">
        <v>156.09</v>
      </c>
      <c r="C361" s="5">
        <v>156.25</v>
      </c>
      <c r="D361" s="5">
        <v>153.35</v>
      </c>
      <c r="E361" s="5">
        <v>154.09</v>
      </c>
      <c r="F361" s="6">
        <v>7457731</v>
      </c>
    </row>
    <row r="362" spans="1:6" x14ac:dyDescent="0.2">
      <c r="A362" s="4">
        <v>44993</v>
      </c>
      <c r="B362" s="5">
        <v>153.97999999999999</v>
      </c>
      <c r="C362" s="5">
        <v>154.19550000000001</v>
      </c>
      <c r="D362" s="5">
        <v>152.47999999999999</v>
      </c>
      <c r="E362" s="5">
        <v>152.96</v>
      </c>
      <c r="F362" s="6">
        <v>6230522</v>
      </c>
    </row>
    <row r="363" spans="1:6" x14ac:dyDescent="0.2">
      <c r="A363" s="4">
        <v>44994</v>
      </c>
      <c r="B363" s="5">
        <v>153.46</v>
      </c>
      <c r="C363" s="5">
        <v>153.6</v>
      </c>
      <c r="D363" s="5">
        <v>150.71</v>
      </c>
      <c r="E363" s="5">
        <v>151.24</v>
      </c>
      <c r="F363" s="6">
        <v>7439367</v>
      </c>
    </row>
    <row r="364" spans="1:6" x14ac:dyDescent="0.2">
      <c r="A364" s="4">
        <v>44995</v>
      </c>
      <c r="B364" s="5">
        <v>151.86000000000001</v>
      </c>
      <c r="C364" s="5">
        <v>153.49</v>
      </c>
      <c r="D364" s="5">
        <v>151.1</v>
      </c>
      <c r="E364" s="5">
        <v>151.61000000000001</v>
      </c>
      <c r="F364" s="6">
        <v>8504316</v>
      </c>
    </row>
    <row r="365" spans="1:6" x14ac:dyDescent="0.2">
      <c r="A365" s="4">
        <v>44998</v>
      </c>
      <c r="B365" s="5">
        <v>152.09</v>
      </c>
      <c r="C365" s="5">
        <v>155.91</v>
      </c>
      <c r="D365" s="5">
        <v>151.57</v>
      </c>
      <c r="E365" s="5">
        <v>153.06</v>
      </c>
      <c r="F365" s="6">
        <v>10799580</v>
      </c>
    </row>
    <row r="366" spans="1:6" x14ac:dyDescent="0.2">
      <c r="A366" s="4">
        <v>44999</v>
      </c>
      <c r="B366" s="5">
        <v>153.28</v>
      </c>
      <c r="C366" s="5">
        <v>154.03</v>
      </c>
      <c r="D366" s="5">
        <v>151.9</v>
      </c>
      <c r="E366" s="5">
        <v>153.91999999999999</v>
      </c>
      <c r="F366" s="6">
        <v>8421189</v>
      </c>
    </row>
    <row r="367" spans="1:6" x14ac:dyDescent="0.2">
      <c r="A367" s="4">
        <v>45000</v>
      </c>
      <c r="B367" s="5">
        <v>152.84</v>
      </c>
      <c r="C367" s="5">
        <v>154.88999999999999</v>
      </c>
      <c r="D367" s="5">
        <v>152.52590000000001</v>
      </c>
      <c r="E367" s="5">
        <v>154.35</v>
      </c>
      <c r="F367" s="6">
        <v>7757686</v>
      </c>
    </row>
    <row r="368" spans="1:6" x14ac:dyDescent="0.2">
      <c r="A368" s="4">
        <v>45001</v>
      </c>
      <c r="B368" s="5">
        <v>153.44999999999999</v>
      </c>
      <c r="C368" s="5">
        <v>154.36500000000001</v>
      </c>
      <c r="D368" s="5">
        <v>152.60499999999999</v>
      </c>
      <c r="E368" s="5">
        <v>154.03</v>
      </c>
      <c r="F368" s="6">
        <v>7606079</v>
      </c>
    </row>
    <row r="369" spans="1:6" x14ac:dyDescent="0.2">
      <c r="A369" s="4">
        <v>45002</v>
      </c>
      <c r="B369" s="5">
        <v>154.47999999999999</v>
      </c>
      <c r="C369" s="5">
        <v>154.94990000000001</v>
      </c>
      <c r="D369" s="5">
        <v>152.30000000000001</v>
      </c>
      <c r="E369" s="5">
        <v>152.38</v>
      </c>
      <c r="F369" s="6">
        <v>20540670</v>
      </c>
    </row>
    <row r="370" spans="1:6" x14ac:dyDescent="0.2">
      <c r="A370" s="4">
        <v>45005</v>
      </c>
      <c r="B370" s="5">
        <v>152.47</v>
      </c>
      <c r="C370" s="5">
        <v>154.07499999999999</v>
      </c>
      <c r="D370" s="5">
        <v>152.38</v>
      </c>
      <c r="E370" s="5">
        <v>153.88999999999999</v>
      </c>
      <c r="F370" s="6">
        <v>7128958</v>
      </c>
    </row>
    <row r="371" spans="1:6" x14ac:dyDescent="0.2">
      <c r="A371" s="4">
        <v>45006</v>
      </c>
      <c r="B371" s="5">
        <v>154</v>
      </c>
      <c r="C371" s="5">
        <v>154.13</v>
      </c>
      <c r="D371" s="5">
        <v>152.16999999999999</v>
      </c>
      <c r="E371" s="5">
        <v>153.88999999999999</v>
      </c>
      <c r="F371" s="6">
        <v>8376843</v>
      </c>
    </row>
    <row r="372" spans="1:6" x14ac:dyDescent="0.2">
      <c r="A372" s="4">
        <v>45007</v>
      </c>
      <c r="B372" s="5">
        <v>153.85</v>
      </c>
      <c r="C372" s="5">
        <v>154.06</v>
      </c>
      <c r="D372" s="5">
        <v>151.03</v>
      </c>
      <c r="E372" s="5">
        <v>151.05000000000001</v>
      </c>
      <c r="F372" s="6">
        <v>7943526</v>
      </c>
    </row>
    <row r="373" spans="1:6" x14ac:dyDescent="0.2">
      <c r="A373" s="4">
        <v>45008</v>
      </c>
      <c r="B373" s="5">
        <v>151.17500000000001</v>
      </c>
      <c r="C373" s="5">
        <v>151.69</v>
      </c>
      <c r="D373" s="5">
        <v>150.11000000000001</v>
      </c>
      <c r="E373" s="5">
        <v>151.13</v>
      </c>
      <c r="F373" s="6">
        <v>9051510</v>
      </c>
    </row>
    <row r="374" spans="1:6" x14ac:dyDescent="0.2">
      <c r="A374" s="4">
        <v>45009</v>
      </c>
      <c r="B374" s="5">
        <v>151.47999999999999</v>
      </c>
      <c r="C374" s="5">
        <v>152.76</v>
      </c>
      <c r="D374" s="5">
        <v>150.83000000000001</v>
      </c>
      <c r="E374" s="5">
        <v>152.65</v>
      </c>
      <c r="F374" s="6">
        <v>5696845</v>
      </c>
    </row>
    <row r="375" spans="1:6" x14ac:dyDescent="0.2">
      <c r="A375" s="4">
        <v>45012</v>
      </c>
      <c r="B375" s="5">
        <v>154.19999999999999</v>
      </c>
      <c r="C375" s="5">
        <v>154.54</v>
      </c>
      <c r="D375" s="5">
        <v>153.11000000000001</v>
      </c>
      <c r="E375" s="5">
        <v>153.30000000000001</v>
      </c>
      <c r="F375" s="6">
        <v>6772282</v>
      </c>
    </row>
    <row r="376" spans="1:6" x14ac:dyDescent="0.2">
      <c r="A376" s="4">
        <v>45013</v>
      </c>
      <c r="B376" s="5">
        <v>152.38999999999999</v>
      </c>
      <c r="C376" s="5">
        <v>153.44999999999999</v>
      </c>
      <c r="D376" s="5">
        <v>151.72499999999999</v>
      </c>
      <c r="E376" s="5">
        <v>151.82</v>
      </c>
      <c r="F376" s="6">
        <v>6115293</v>
      </c>
    </row>
    <row r="377" spans="1:6" x14ac:dyDescent="0.2">
      <c r="A377" s="4">
        <v>45014</v>
      </c>
      <c r="B377" s="5">
        <v>152.24</v>
      </c>
      <c r="C377" s="5">
        <v>153.38</v>
      </c>
      <c r="D377" s="5">
        <v>152.07</v>
      </c>
      <c r="E377" s="5">
        <v>153.31</v>
      </c>
      <c r="F377" s="6">
        <v>6012030</v>
      </c>
    </row>
    <row r="378" spans="1:6" x14ac:dyDescent="0.2">
      <c r="A378" s="4">
        <v>45015</v>
      </c>
      <c r="B378" s="5">
        <v>153.58000000000001</v>
      </c>
      <c r="C378" s="5">
        <v>153.80000000000001</v>
      </c>
      <c r="D378" s="5">
        <v>152.81</v>
      </c>
      <c r="E378" s="5">
        <v>153.43</v>
      </c>
      <c r="F378" s="6">
        <v>4555905</v>
      </c>
    </row>
    <row r="379" spans="1:6" x14ac:dyDescent="0.2">
      <c r="A379" s="4">
        <v>45016</v>
      </c>
      <c r="B379" s="5">
        <v>153.79</v>
      </c>
      <c r="C379" s="5">
        <v>155.19</v>
      </c>
      <c r="D379" s="5">
        <v>153.24</v>
      </c>
      <c r="E379" s="5">
        <v>155</v>
      </c>
      <c r="F379" s="6">
        <v>9890047</v>
      </c>
    </row>
    <row r="380" spans="1:6" x14ac:dyDescent="0.2">
      <c r="A380" s="4">
        <v>45019</v>
      </c>
      <c r="B380" s="5">
        <v>154.94999999999999</v>
      </c>
      <c r="C380" s="5">
        <v>157.01</v>
      </c>
      <c r="D380" s="5">
        <v>153.94</v>
      </c>
      <c r="E380" s="5">
        <v>156.85</v>
      </c>
      <c r="F380" s="6">
        <v>6841888</v>
      </c>
    </row>
    <row r="381" spans="1:6" x14ac:dyDescent="0.2">
      <c r="A381" s="4">
        <v>45020</v>
      </c>
      <c r="B381" s="5">
        <v>156.97</v>
      </c>
      <c r="C381" s="5">
        <v>158.97</v>
      </c>
      <c r="D381" s="5">
        <v>156.59</v>
      </c>
      <c r="E381" s="5">
        <v>158.49</v>
      </c>
      <c r="F381" s="6">
        <v>8314527</v>
      </c>
    </row>
    <row r="382" spans="1:6" x14ac:dyDescent="0.2">
      <c r="A382" s="4">
        <v>45021</v>
      </c>
      <c r="B382" s="5">
        <v>164.37</v>
      </c>
      <c r="C382" s="5">
        <v>165.66</v>
      </c>
      <c r="D382" s="5">
        <v>162.76</v>
      </c>
      <c r="E382" s="5">
        <v>165.61</v>
      </c>
      <c r="F382" s="6">
        <v>16704180</v>
      </c>
    </row>
    <row r="383" spans="1:6" x14ac:dyDescent="0.2">
      <c r="A383" s="4">
        <v>45022</v>
      </c>
      <c r="B383" s="5">
        <v>165.99</v>
      </c>
      <c r="C383" s="5">
        <v>167.23</v>
      </c>
      <c r="D383" s="5">
        <v>164.8</v>
      </c>
      <c r="E383" s="5">
        <v>165.15</v>
      </c>
      <c r="F383" s="6">
        <v>9615407</v>
      </c>
    </row>
    <row r="384" spans="1:6" x14ac:dyDescent="0.2">
      <c r="A384" s="4">
        <v>45026</v>
      </c>
      <c r="B384" s="5">
        <v>164.63</v>
      </c>
      <c r="C384" s="5">
        <v>164.84</v>
      </c>
      <c r="D384" s="5">
        <v>163.63999999999999</v>
      </c>
      <c r="E384" s="5">
        <v>164.32</v>
      </c>
      <c r="F384" s="6">
        <v>5353951</v>
      </c>
    </row>
    <row r="385" spans="1:6" x14ac:dyDescent="0.2">
      <c r="A385" s="4">
        <v>45027</v>
      </c>
      <c r="B385" s="5">
        <v>164.42</v>
      </c>
      <c r="C385" s="5">
        <v>165.28</v>
      </c>
      <c r="D385" s="5">
        <v>164.0401</v>
      </c>
      <c r="E385" s="5">
        <v>164.27</v>
      </c>
      <c r="F385" s="6">
        <v>5903824</v>
      </c>
    </row>
    <row r="386" spans="1:6" x14ac:dyDescent="0.2">
      <c r="A386" s="4">
        <v>45028</v>
      </c>
      <c r="B386" s="5">
        <v>163.94</v>
      </c>
      <c r="C386" s="5">
        <v>164.84</v>
      </c>
      <c r="D386" s="5">
        <v>163.1</v>
      </c>
      <c r="E386" s="5">
        <v>163.92</v>
      </c>
      <c r="F386" s="6">
        <v>5764240</v>
      </c>
    </row>
    <row r="387" spans="1:6" x14ac:dyDescent="0.2">
      <c r="A387" s="4">
        <v>45029</v>
      </c>
      <c r="B387" s="5">
        <v>164.18</v>
      </c>
      <c r="C387" s="5">
        <v>166.33</v>
      </c>
      <c r="D387" s="5">
        <v>163.80500000000001</v>
      </c>
      <c r="E387" s="5">
        <v>166.11</v>
      </c>
      <c r="F387" s="6">
        <v>5640617</v>
      </c>
    </row>
    <row r="388" spans="1:6" x14ac:dyDescent="0.2">
      <c r="A388" s="4">
        <v>45030</v>
      </c>
      <c r="B388" s="5">
        <v>165.97</v>
      </c>
      <c r="C388" s="5">
        <v>166.11500000000001</v>
      </c>
      <c r="D388" s="5">
        <v>164.06</v>
      </c>
      <c r="E388" s="5">
        <v>165.84</v>
      </c>
      <c r="F388" s="6">
        <v>7225127</v>
      </c>
    </row>
    <row r="389" spans="1:6" x14ac:dyDescent="0.2">
      <c r="A389" s="4">
        <v>45033</v>
      </c>
      <c r="B389" s="5">
        <v>165.73500000000001</v>
      </c>
      <c r="C389" s="5">
        <v>166.24</v>
      </c>
      <c r="D389" s="5">
        <v>164.94</v>
      </c>
      <c r="E389" s="5">
        <v>165.67</v>
      </c>
      <c r="F389" s="6">
        <v>8046428</v>
      </c>
    </row>
    <row r="390" spans="1:6" x14ac:dyDescent="0.2">
      <c r="A390" s="4">
        <v>45034</v>
      </c>
      <c r="B390" s="5">
        <v>164.25</v>
      </c>
      <c r="C390" s="5">
        <v>164.69</v>
      </c>
      <c r="D390" s="5">
        <v>159.65</v>
      </c>
      <c r="E390" s="5">
        <v>161.01</v>
      </c>
      <c r="F390" s="6">
        <v>14571490</v>
      </c>
    </row>
    <row r="391" spans="1:6" x14ac:dyDescent="0.2">
      <c r="A391" s="4">
        <v>45035</v>
      </c>
      <c r="B391" s="5">
        <v>161.99</v>
      </c>
      <c r="C391" s="5">
        <v>162.68</v>
      </c>
      <c r="D391" s="5">
        <v>161.16999999999999</v>
      </c>
      <c r="E391" s="5">
        <v>162.53</v>
      </c>
      <c r="F391" s="6">
        <v>6752006</v>
      </c>
    </row>
    <row r="392" spans="1:6" x14ac:dyDescent="0.2">
      <c r="A392" s="4">
        <v>45036</v>
      </c>
      <c r="B392" s="5">
        <v>162.43</v>
      </c>
      <c r="C392" s="5">
        <v>163.82</v>
      </c>
      <c r="D392" s="5">
        <v>160.96</v>
      </c>
      <c r="E392" s="5">
        <v>163.58000000000001</v>
      </c>
      <c r="F392" s="6">
        <v>9498768</v>
      </c>
    </row>
    <row r="393" spans="1:6" x14ac:dyDescent="0.2">
      <c r="A393" s="4">
        <v>45037</v>
      </c>
      <c r="B393" s="5">
        <v>164.44</v>
      </c>
      <c r="C393" s="5">
        <v>164.97</v>
      </c>
      <c r="D393" s="5">
        <v>161.97</v>
      </c>
      <c r="E393" s="5">
        <v>162.69</v>
      </c>
      <c r="F393" s="6">
        <v>7014214</v>
      </c>
    </row>
    <row r="394" spans="1:6" x14ac:dyDescent="0.2">
      <c r="A394" s="4">
        <v>45040</v>
      </c>
      <c r="B394" s="5">
        <v>162.69</v>
      </c>
      <c r="C394" s="5">
        <v>163.80500000000001</v>
      </c>
      <c r="D394" s="5">
        <v>161.87</v>
      </c>
      <c r="E394" s="5">
        <v>163.68</v>
      </c>
      <c r="F394" s="6">
        <v>5278892</v>
      </c>
    </row>
    <row r="395" spans="1:6" x14ac:dyDescent="0.2">
      <c r="A395" s="4">
        <v>45041</v>
      </c>
      <c r="B395" s="5">
        <v>164.31</v>
      </c>
      <c r="C395" s="5">
        <v>165.35</v>
      </c>
      <c r="D395" s="5">
        <v>164.155</v>
      </c>
      <c r="E395" s="5">
        <v>165.18</v>
      </c>
      <c r="F395" s="6">
        <v>6263103</v>
      </c>
    </row>
    <row r="396" spans="1:6" x14ac:dyDescent="0.2">
      <c r="A396" s="4">
        <v>45042</v>
      </c>
      <c r="B396" s="5">
        <v>164.09</v>
      </c>
      <c r="C396" s="5">
        <v>164.39</v>
      </c>
      <c r="D396" s="5">
        <v>162.24</v>
      </c>
      <c r="E396" s="5">
        <v>162.62</v>
      </c>
      <c r="F396" s="6">
        <v>5518174</v>
      </c>
    </row>
    <row r="397" spans="1:6" x14ac:dyDescent="0.2">
      <c r="A397" s="4">
        <v>45043</v>
      </c>
      <c r="B397" s="5">
        <v>162.9</v>
      </c>
      <c r="C397" s="5">
        <v>163.4067</v>
      </c>
      <c r="D397" s="5">
        <v>162.13</v>
      </c>
      <c r="E397" s="5">
        <v>163</v>
      </c>
      <c r="F397" s="6">
        <v>5739700</v>
      </c>
    </row>
    <row r="398" spans="1:6" x14ac:dyDescent="0.2">
      <c r="A398" s="4">
        <v>45044</v>
      </c>
      <c r="B398" s="5">
        <v>162.81</v>
      </c>
      <c r="C398" s="5">
        <v>163.76</v>
      </c>
      <c r="D398" s="5">
        <v>162.5566</v>
      </c>
      <c r="E398" s="5">
        <v>163.69999999999999</v>
      </c>
      <c r="F398" s="6">
        <v>6024864</v>
      </c>
    </row>
    <row r="399" spans="1:6" x14ac:dyDescent="0.2">
      <c r="A399" s="4">
        <v>45047</v>
      </c>
      <c r="B399" s="5">
        <v>163.6</v>
      </c>
      <c r="C399" s="5">
        <v>164.298</v>
      </c>
      <c r="D399" s="5">
        <v>162.24</v>
      </c>
      <c r="E399" s="5">
        <v>163.6</v>
      </c>
      <c r="F399" s="6">
        <v>4893426</v>
      </c>
    </row>
    <row r="400" spans="1:6" x14ac:dyDescent="0.2">
      <c r="A400" s="4">
        <v>45048</v>
      </c>
      <c r="B400" s="5">
        <v>164.34</v>
      </c>
      <c r="C400" s="5">
        <v>165.48</v>
      </c>
      <c r="D400" s="5">
        <v>163.55500000000001</v>
      </c>
      <c r="E400" s="5">
        <v>165.03</v>
      </c>
      <c r="F400" s="6">
        <v>7541724</v>
      </c>
    </row>
    <row r="401" spans="1:6" x14ac:dyDescent="0.2">
      <c r="A401" s="4">
        <v>45049</v>
      </c>
      <c r="B401" s="5">
        <v>165.55</v>
      </c>
      <c r="C401" s="5">
        <v>166.18</v>
      </c>
      <c r="D401" s="5">
        <v>162.51</v>
      </c>
      <c r="E401" s="5">
        <v>162.87</v>
      </c>
      <c r="F401" s="6">
        <v>5937170</v>
      </c>
    </row>
    <row r="402" spans="1:6" x14ac:dyDescent="0.2">
      <c r="A402" s="4">
        <v>45050</v>
      </c>
      <c r="B402" s="5">
        <v>162.68</v>
      </c>
      <c r="C402" s="5">
        <v>162.9</v>
      </c>
      <c r="D402" s="5">
        <v>161.25</v>
      </c>
      <c r="E402" s="5">
        <v>162.13</v>
      </c>
      <c r="F402" s="6">
        <v>5127992</v>
      </c>
    </row>
    <row r="403" spans="1:6" x14ac:dyDescent="0.2">
      <c r="A403" s="4">
        <v>45051</v>
      </c>
      <c r="B403" s="5">
        <v>162.84</v>
      </c>
      <c r="C403" s="5">
        <v>163.13</v>
      </c>
      <c r="D403" s="5">
        <v>161.69</v>
      </c>
      <c r="E403" s="5">
        <v>162.68</v>
      </c>
      <c r="F403" s="6">
        <v>5194461</v>
      </c>
    </row>
    <row r="404" spans="1:6" x14ac:dyDescent="0.2">
      <c r="A404" s="4">
        <v>45054</v>
      </c>
      <c r="B404" s="5">
        <v>161.99</v>
      </c>
      <c r="C404" s="5">
        <v>162.57</v>
      </c>
      <c r="D404" s="5">
        <v>161.34</v>
      </c>
      <c r="E404" s="5">
        <v>162.31</v>
      </c>
      <c r="F404" s="6">
        <v>4994929</v>
      </c>
    </row>
    <row r="405" spans="1:6" x14ac:dyDescent="0.2">
      <c r="A405" s="4">
        <v>45055</v>
      </c>
      <c r="B405" s="5">
        <v>161.75</v>
      </c>
      <c r="C405" s="5">
        <v>162.13</v>
      </c>
      <c r="D405" s="5">
        <v>160.79</v>
      </c>
      <c r="E405" s="5">
        <v>161.05000000000001</v>
      </c>
      <c r="F405" s="6">
        <v>5520642</v>
      </c>
    </row>
    <row r="406" spans="1:6" x14ac:dyDescent="0.2">
      <c r="A406" s="4">
        <v>45056</v>
      </c>
      <c r="B406" s="5">
        <v>161.19999999999999</v>
      </c>
      <c r="C406" s="5">
        <v>161.97</v>
      </c>
      <c r="D406" s="5">
        <v>160.06</v>
      </c>
      <c r="E406" s="5">
        <v>161.65</v>
      </c>
      <c r="F406" s="6">
        <v>6756629</v>
      </c>
    </row>
    <row r="407" spans="1:6" x14ac:dyDescent="0.2">
      <c r="A407" s="4">
        <v>45057</v>
      </c>
      <c r="B407" s="5">
        <v>161.83000000000001</v>
      </c>
      <c r="C407" s="5">
        <v>162.19</v>
      </c>
      <c r="D407" s="5">
        <v>159.39009999999999</v>
      </c>
      <c r="E407" s="5">
        <v>160.99</v>
      </c>
      <c r="F407" s="6">
        <v>5867620</v>
      </c>
    </row>
    <row r="408" spans="1:6" x14ac:dyDescent="0.2">
      <c r="A408" s="4">
        <v>45058</v>
      </c>
      <c r="B408" s="5">
        <v>161.36000000000001</v>
      </c>
      <c r="C408" s="5">
        <v>161.56</v>
      </c>
      <c r="D408" s="5">
        <v>160.01</v>
      </c>
      <c r="E408" s="5">
        <v>160.78</v>
      </c>
      <c r="F408" s="6">
        <v>3904327</v>
      </c>
    </row>
    <row r="409" spans="1:6" x14ac:dyDescent="0.2">
      <c r="A409" s="4">
        <v>45061</v>
      </c>
      <c r="B409" s="5">
        <v>160.80000000000001</v>
      </c>
      <c r="C409" s="5">
        <v>161.03</v>
      </c>
      <c r="D409" s="5">
        <v>158.94</v>
      </c>
      <c r="E409" s="5">
        <v>159.55000000000001</v>
      </c>
      <c r="F409" s="6">
        <v>5104486</v>
      </c>
    </row>
    <row r="410" spans="1:6" x14ac:dyDescent="0.2">
      <c r="A410" s="4">
        <v>45062</v>
      </c>
      <c r="B410" s="5">
        <v>159.06</v>
      </c>
      <c r="C410" s="5">
        <v>160.25</v>
      </c>
      <c r="D410" s="5">
        <v>158.53</v>
      </c>
      <c r="E410" s="5">
        <v>159.34</v>
      </c>
      <c r="F410" s="6">
        <v>5599505</v>
      </c>
    </row>
    <row r="411" spans="1:6" x14ac:dyDescent="0.2">
      <c r="A411" s="4">
        <v>45063</v>
      </c>
      <c r="B411" s="5">
        <v>159.79</v>
      </c>
      <c r="C411" s="5">
        <v>160.05500000000001</v>
      </c>
      <c r="D411" s="5">
        <v>157.77000000000001</v>
      </c>
      <c r="E411" s="5">
        <v>158.99</v>
      </c>
      <c r="F411" s="6">
        <v>6840687</v>
      </c>
    </row>
    <row r="412" spans="1:6" x14ac:dyDescent="0.2">
      <c r="A412" s="4">
        <v>45064</v>
      </c>
      <c r="B412" s="5">
        <v>158.66</v>
      </c>
      <c r="C412" s="5">
        <v>158.93</v>
      </c>
      <c r="D412" s="5">
        <v>157.56</v>
      </c>
      <c r="E412" s="5">
        <v>158.47999999999999</v>
      </c>
      <c r="F412" s="6">
        <v>5172966</v>
      </c>
    </row>
    <row r="413" spans="1:6" x14ac:dyDescent="0.2">
      <c r="A413" s="4">
        <v>45065</v>
      </c>
      <c r="B413" s="5">
        <v>158.59</v>
      </c>
      <c r="C413" s="5">
        <v>159.93440000000001</v>
      </c>
      <c r="D413" s="5">
        <v>158.13999999999999</v>
      </c>
      <c r="E413" s="5">
        <v>158.91</v>
      </c>
      <c r="F413" s="6">
        <v>6527141</v>
      </c>
    </row>
    <row r="414" spans="1:6" x14ac:dyDescent="0.2">
      <c r="A414" s="4">
        <v>45068</v>
      </c>
      <c r="B414" s="5">
        <v>158</v>
      </c>
      <c r="C414" s="5">
        <v>159.13999999999999</v>
      </c>
      <c r="D414" s="5">
        <v>156.78</v>
      </c>
      <c r="E414" s="5">
        <v>156.87</v>
      </c>
      <c r="F414" s="6">
        <v>5675927</v>
      </c>
    </row>
    <row r="415" spans="1:6" x14ac:dyDescent="0.2">
      <c r="A415" s="4">
        <v>45069</v>
      </c>
      <c r="B415" s="5">
        <v>157.1</v>
      </c>
      <c r="C415" s="5">
        <v>158.27000000000001</v>
      </c>
      <c r="D415" s="5">
        <v>156.37</v>
      </c>
      <c r="E415" s="5">
        <v>156.81</v>
      </c>
      <c r="F415" s="6">
        <v>5793009</v>
      </c>
    </row>
    <row r="416" spans="1:6" x14ac:dyDescent="0.2">
      <c r="A416" s="4">
        <v>45070</v>
      </c>
      <c r="B416" s="5">
        <v>157.08000000000001</v>
      </c>
      <c r="C416" s="5">
        <v>157.13999999999999</v>
      </c>
      <c r="D416" s="5">
        <v>155.91999999999999</v>
      </c>
      <c r="E416" s="5">
        <v>156.66</v>
      </c>
      <c r="F416" s="6">
        <v>5015148</v>
      </c>
    </row>
    <row r="417" spans="1:6" x14ac:dyDescent="0.2">
      <c r="A417" s="4">
        <v>45071</v>
      </c>
      <c r="B417" s="5">
        <v>156.05000000000001</v>
      </c>
      <c r="C417" s="5">
        <v>156.29</v>
      </c>
      <c r="D417" s="5">
        <v>153.72</v>
      </c>
      <c r="E417" s="5">
        <v>154.41</v>
      </c>
      <c r="F417" s="6">
        <v>6886056</v>
      </c>
    </row>
    <row r="418" spans="1:6" x14ac:dyDescent="0.2">
      <c r="A418" s="4">
        <v>45072</v>
      </c>
      <c r="B418" s="5">
        <v>154.69</v>
      </c>
      <c r="C418" s="5">
        <v>155.27500000000001</v>
      </c>
      <c r="D418" s="5">
        <v>154.19999999999999</v>
      </c>
      <c r="E418" s="5">
        <v>154.35</v>
      </c>
      <c r="F418" s="6">
        <v>6845396</v>
      </c>
    </row>
    <row r="419" spans="1:6" x14ac:dyDescent="0.2">
      <c r="A419" s="4">
        <v>45076</v>
      </c>
      <c r="B419" s="5">
        <v>153.97</v>
      </c>
      <c r="C419" s="5">
        <v>155.38</v>
      </c>
      <c r="D419" s="5">
        <v>153.32</v>
      </c>
      <c r="E419" s="5">
        <v>154.37</v>
      </c>
      <c r="F419" s="6">
        <v>5593080</v>
      </c>
    </row>
    <row r="420" spans="1:6" x14ac:dyDescent="0.2">
      <c r="A420" s="4">
        <v>45077</v>
      </c>
      <c r="B420" s="5">
        <v>154.69499999999999</v>
      </c>
      <c r="C420" s="5">
        <v>155.69</v>
      </c>
      <c r="D420" s="5">
        <v>153.85</v>
      </c>
      <c r="E420" s="5">
        <v>155.06</v>
      </c>
      <c r="F420" s="6">
        <v>11324590</v>
      </c>
    </row>
    <row r="421" spans="1:6" x14ac:dyDescent="0.2">
      <c r="A421" s="4">
        <v>45078</v>
      </c>
      <c r="B421" s="5">
        <v>154.54</v>
      </c>
      <c r="C421" s="5">
        <v>155.04</v>
      </c>
      <c r="D421" s="5">
        <v>153.15</v>
      </c>
      <c r="E421" s="5">
        <v>154.54</v>
      </c>
      <c r="F421" s="6">
        <v>7901348</v>
      </c>
    </row>
    <row r="422" spans="1:6" x14ac:dyDescent="0.2">
      <c r="A422" s="4">
        <v>45079</v>
      </c>
      <c r="B422" s="5">
        <v>154.72</v>
      </c>
      <c r="C422" s="5">
        <v>157.31</v>
      </c>
      <c r="D422" s="5">
        <v>154.09</v>
      </c>
      <c r="E422" s="5">
        <v>156.97</v>
      </c>
      <c r="F422" s="6">
        <v>7659721</v>
      </c>
    </row>
    <row r="423" spans="1:6" x14ac:dyDescent="0.2">
      <c r="A423" s="4">
        <v>45082</v>
      </c>
      <c r="B423" s="5">
        <v>156.75</v>
      </c>
      <c r="C423" s="5">
        <v>158.63999999999999</v>
      </c>
      <c r="D423" s="5">
        <v>156.97</v>
      </c>
      <c r="E423" s="5">
        <v>158.32</v>
      </c>
      <c r="F423" s="6">
        <v>6430453</v>
      </c>
    </row>
    <row r="424" spans="1:6" x14ac:dyDescent="0.2">
      <c r="A424" s="4">
        <v>45083</v>
      </c>
      <c r="B424" s="5">
        <v>159.58000000000001</v>
      </c>
      <c r="C424" s="5">
        <v>159.61000000000001</v>
      </c>
      <c r="D424" s="5">
        <v>157.4</v>
      </c>
      <c r="E424" s="5">
        <v>158.18</v>
      </c>
      <c r="F424" s="6">
        <v>5073642</v>
      </c>
    </row>
    <row r="425" spans="1:6" x14ac:dyDescent="0.2">
      <c r="A425" s="4">
        <v>45084</v>
      </c>
      <c r="B425" s="5">
        <v>158.1</v>
      </c>
      <c r="C425" s="5">
        <v>158.80000000000001</v>
      </c>
      <c r="D425" s="5">
        <v>157.44</v>
      </c>
      <c r="E425" s="5">
        <v>158.52000000000001</v>
      </c>
      <c r="F425" s="6">
        <v>6504285</v>
      </c>
    </row>
    <row r="426" spans="1:6" x14ac:dyDescent="0.2">
      <c r="A426" s="4">
        <v>45085</v>
      </c>
      <c r="B426" s="5">
        <v>158.5</v>
      </c>
      <c r="C426" s="5">
        <v>160.41999999999999</v>
      </c>
      <c r="D426" s="5">
        <v>157.82</v>
      </c>
      <c r="E426" s="5">
        <v>160.26</v>
      </c>
      <c r="F426" s="6">
        <v>5818952</v>
      </c>
    </row>
    <row r="427" spans="1:6" x14ac:dyDescent="0.2">
      <c r="A427" s="4">
        <v>45086</v>
      </c>
      <c r="B427" s="5">
        <v>160.41999999999999</v>
      </c>
      <c r="C427" s="5">
        <v>160.72499999999999</v>
      </c>
      <c r="D427" s="5">
        <v>159.465</v>
      </c>
      <c r="E427" s="5">
        <v>160.01</v>
      </c>
      <c r="F427" s="6">
        <v>6264779</v>
      </c>
    </row>
    <row r="428" spans="1:6" x14ac:dyDescent="0.2">
      <c r="A428" s="4">
        <v>45089</v>
      </c>
      <c r="B428" s="5">
        <v>160</v>
      </c>
      <c r="C428" s="5">
        <v>160.25</v>
      </c>
      <c r="D428" s="5">
        <v>158.72999999999999</v>
      </c>
      <c r="E428" s="5">
        <v>159.9</v>
      </c>
      <c r="F428" s="6">
        <v>6511261</v>
      </c>
    </row>
    <row r="429" spans="1:6" x14ac:dyDescent="0.2">
      <c r="A429" s="4">
        <v>45090</v>
      </c>
      <c r="B429" s="5">
        <v>159.72999999999999</v>
      </c>
      <c r="C429" s="5">
        <v>160.84</v>
      </c>
      <c r="D429" s="5">
        <v>159.15</v>
      </c>
      <c r="E429" s="5">
        <v>160.74</v>
      </c>
      <c r="F429" s="6">
        <v>6066788</v>
      </c>
    </row>
    <row r="430" spans="1:6" x14ac:dyDescent="0.2">
      <c r="A430" s="4">
        <v>45091</v>
      </c>
      <c r="B430" s="5">
        <v>161.6</v>
      </c>
      <c r="C430" s="5">
        <v>162.08000000000001</v>
      </c>
      <c r="D430" s="5">
        <v>160.97999999999999</v>
      </c>
      <c r="E430" s="5">
        <v>161.56</v>
      </c>
      <c r="F430" s="6">
        <v>6699139</v>
      </c>
    </row>
    <row r="431" spans="1:6" x14ac:dyDescent="0.2">
      <c r="A431" s="4">
        <v>45092</v>
      </c>
      <c r="B431" s="5">
        <v>162.05000000000001</v>
      </c>
      <c r="C431" s="5">
        <v>163.91</v>
      </c>
      <c r="D431" s="5">
        <v>161.43</v>
      </c>
      <c r="E431" s="5">
        <v>163.72999999999999</v>
      </c>
      <c r="F431" s="6">
        <v>7138314</v>
      </c>
    </row>
    <row r="432" spans="1:6" x14ac:dyDescent="0.2">
      <c r="A432" s="4">
        <v>45093</v>
      </c>
      <c r="B432" s="5">
        <v>164.48</v>
      </c>
      <c r="C432" s="5">
        <v>164.99</v>
      </c>
      <c r="D432" s="5">
        <v>163.87</v>
      </c>
      <c r="E432" s="5">
        <v>164.23</v>
      </c>
      <c r="F432" s="6">
        <v>13426610</v>
      </c>
    </row>
    <row r="433" spans="1:6" x14ac:dyDescent="0.2">
      <c r="A433" s="4">
        <v>45097</v>
      </c>
      <c r="B433" s="5">
        <v>164.26</v>
      </c>
      <c r="C433" s="5">
        <v>165.31</v>
      </c>
      <c r="D433" s="5">
        <v>163.81</v>
      </c>
      <c r="E433" s="5">
        <v>164.13</v>
      </c>
      <c r="F433" s="6">
        <v>7996117</v>
      </c>
    </row>
    <row r="434" spans="1:6" x14ac:dyDescent="0.2">
      <c r="A434" s="4">
        <v>45098</v>
      </c>
      <c r="B434" s="5">
        <v>163.58000000000001</v>
      </c>
      <c r="C434" s="5">
        <v>164.92</v>
      </c>
      <c r="D434" s="5">
        <v>162.69</v>
      </c>
      <c r="E434" s="5">
        <v>163.88</v>
      </c>
      <c r="F434" s="6">
        <v>7177549</v>
      </c>
    </row>
    <row r="435" spans="1:6" x14ac:dyDescent="0.2">
      <c r="A435" s="4">
        <v>45099</v>
      </c>
      <c r="B435" s="5">
        <v>163.9</v>
      </c>
      <c r="C435" s="5">
        <v>165.72</v>
      </c>
      <c r="D435" s="5">
        <v>163.79</v>
      </c>
      <c r="E435" s="5">
        <v>165.62</v>
      </c>
      <c r="F435" s="6">
        <v>5486186</v>
      </c>
    </row>
    <row r="436" spans="1:6" x14ac:dyDescent="0.2">
      <c r="A436" s="4">
        <v>45100</v>
      </c>
      <c r="B436" s="5">
        <v>166.11</v>
      </c>
      <c r="C436" s="5">
        <v>166.27</v>
      </c>
      <c r="D436" s="5">
        <v>165.03</v>
      </c>
      <c r="E436" s="5">
        <v>165.48</v>
      </c>
      <c r="F436" s="6">
        <v>9450724</v>
      </c>
    </row>
    <row r="437" spans="1:6" x14ac:dyDescent="0.2">
      <c r="A437" s="4">
        <v>45103</v>
      </c>
      <c r="B437" s="5">
        <v>164.98</v>
      </c>
      <c r="C437" s="5">
        <v>164.98</v>
      </c>
      <c r="D437" s="5">
        <v>161.33000000000001</v>
      </c>
      <c r="E437" s="5">
        <v>163.63</v>
      </c>
      <c r="F437" s="6">
        <v>6978804</v>
      </c>
    </row>
    <row r="438" spans="1:6" x14ac:dyDescent="0.2">
      <c r="A438" s="4">
        <v>45104</v>
      </c>
      <c r="B438" s="5">
        <v>163.68</v>
      </c>
      <c r="C438" s="5">
        <v>163.88</v>
      </c>
      <c r="D438" s="5">
        <v>162.44</v>
      </c>
      <c r="E438" s="5">
        <v>163.29</v>
      </c>
      <c r="F438" s="6">
        <v>4927711</v>
      </c>
    </row>
    <row r="439" spans="1:6" x14ac:dyDescent="0.2">
      <c r="A439" s="4">
        <v>45105</v>
      </c>
      <c r="B439" s="5">
        <v>163.19999999999999</v>
      </c>
      <c r="C439" s="5">
        <v>163.19999999999999</v>
      </c>
      <c r="D439" s="5">
        <v>161.91</v>
      </c>
      <c r="E439" s="5">
        <v>162.96</v>
      </c>
      <c r="F439" s="6">
        <v>6780435</v>
      </c>
    </row>
    <row r="440" spans="1:6" x14ac:dyDescent="0.2">
      <c r="A440" s="4">
        <v>45106</v>
      </c>
      <c r="B440" s="5">
        <v>162.63999999999999</v>
      </c>
      <c r="C440" s="5">
        <v>164.32</v>
      </c>
      <c r="D440" s="5">
        <v>162.22999999999999</v>
      </c>
      <c r="E440" s="5">
        <v>164.1</v>
      </c>
      <c r="F440" s="6">
        <v>4547514</v>
      </c>
    </row>
    <row r="441" spans="1:6" x14ac:dyDescent="0.2">
      <c r="A441" s="4">
        <v>45107</v>
      </c>
      <c r="B441" s="5">
        <v>164.86</v>
      </c>
      <c r="C441" s="5">
        <v>165.94</v>
      </c>
      <c r="D441" s="5">
        <v>164.35</v>
      </c>
      <c r="E441" s="5">
        <v>165.52</v>
      </c>
      <c r="F441" s="6">
        <v>7580141</v>
      </c>
    </row>
    <row r="442" spans="1:6" x14ac:dyDescent="0.2">
      <c r="A442" s="4">
        <v>45110</v>
      </c>
      <c r="B442" s="5">
        <v>164.34</v>
      </c>
      <c r="C442" s="5">
        <v>164.39</v>
      </c>
      <c r="D442" s="5">
        <v>162.96</v>
      </c>
      <c r="E442" s="5">
        <v>163.35</v>
      </c>
      <c r="F442" s="6">
        <v>4033713</v>
      </c>
    </row>
    <row r="443" spans="1:6" x14ac:dyDescent="0.2">
      <c r="A443" s="4">
        <v>45112</v>
      </c>
      <c r="B443" s="5">
        <v>162.99</v>
      </c>
      <c r="C443" s="5">
        <v>163.92</v>
      </c>
      <c r="D443" s="5">
        <v>162.72999999999999</v>
      </c>
      <c r="E443" s="5">
        <v>162.81</v>
      </c>
      <c r="F443" s="6">
        <v>7225523</v>
      </c>
    </row>
    <row r="444" spans="1:6" x14ac:dyDescent="0.2">
      <c r="A444" s="4">
        <v>45113</v>
      </c>
      <c r="B444" s="5">
        <v>162.25</v>
      </c>
      <c r="C444" s="5">
        <v>162.37</v>
      </c>
      <c r="D444" s="5">
        <v>161</v>
      </c>
      <c r="E444" s="5">
        <v>161.6</v>
      </c>
      <c r="F444" s="6">
        <v>6333687</v>
      </c>
    </row>
    <row r="445" spans="1:6" x14ac:dyDescent="0.2">
      <c r="A445" s="4">
        <v>45114</v>
      </c>
      <c r="B445" s="5">
        <v>160.47</v>
      </c>
      <c r="C445" s="5">
        <v>161.04</v>
      </c>
      <c r="D445" s="5">
        <v>159.19999999999999</v>
      </c>
      <c r="E445" s="5">
        <v>159.25</v>
      </c>
      <c r="F445" s="6">
        <v>7022226</v>
      </c>
    </row>
    <row r="446" spans="1:6" x14ac:dyDescent="0.2">
      <c r="A446" s="4">
        <v>45117</v>
      </c>
      <c r="B446" s="5">
        <v>159.43</v>
      </c>
      <c r="C446" s="5">
        <v>160.30000000000001</v>
      </c>
      <c r="D446" s="5">
        <v>159</v>
      </c>
      <c r="E446" s="5">
        <v>159.51</v>
      </c>
      <c r="F446" s="6">
        <v>5739364</v>
      </c>
    </row>
    <row r="447" spans="1:6" x14ac:dyDescent="0.2">
      <c r="A447" s="4">
        <v>45118</v>
      </c>
      <c r="B447" s="5">
        <v>159.13</v>
      </c>
      <c r="C447" s="5">
        <v>160.30000000000001</v>
      </c>
      <c r="D447" s="5">
        <v>157.6</v>
      </c>
      <c r="E447" s="5">
        <v>158.63</v>
      </c>
      <c r="F447" s="6">
        <v>6606956</v>
      </c>
    </row>
    <row r="448" spans="1:6" x14ac:dyDescent="0.2">
      <c r="A448" s="4">
        <v>45119</v>
      </c>
      <c r="B448" s="5">
        <v>158.94</v>
      </c>
      <c r="C448" s="5">
        <v>158.94</v>
      </c>
      <c r="D448" s="5">
        <v>157.88</v>
      </c>
      <c r="E448" s="5">
        <v>158.08000000000001</v>
      </c>
      <c r="F448" s="6">
        <v>6940442</v>
      </c>
    </row>
    <row r="449" spans="1:6" x14ac:dyDescent="0.2">
      <c r="A449" s="4">
        <v>45120</v>
      </c>
      <c r="B449" s="5">
        <v>158</v>
      </c>
      <c r="C449" s="5">
        <v>159.13</v>
      </c>
      <c r="D449" s="5">
        <v>157.41</v>
      </c>
      <c r="E449" s="5">
        <v>158.81</v>
      </c>
      <c r="F449" s="6">
        <v>6401743</v>
      </c>
    </row>
    <row r="450" spans="1:6" x14ac:dyDescent="0.2">
      <c r="A450" s="4">
        <v>45121</v>
      </c>
      <c r="B450" s="5">
        <v>159.18</v>
      </c>
      <c r="C450" s="5">
        <v>160.22499999999999</v>
      </c>
      <c r="D450" s="5">
        <v>158.97999999999999</v>
      </c>
      <c r="E450" s="5">
        <v>159.87</v>
      </c>
      <c r="F450" s="6">
        <v>5362237</v>
      </c>
    </row>
    <row r="451" spans="1:6" x14ac:dyDescent="0.2">
      <c r="A451" s="4">
        <v>45124</v>
      </c>
      <c r="B451" s="5">
        <v>159.75</v>
      </c>
      <c r="C451" s="5">
        <v>159.87</v>
      </c>
      <c r="D451" s="5">
        <v>158.15</v>
      </c>
      <c r="E451" s="5">
        <v>159.07</v>
      </c>
      <c r="F451" s="6">
        <v>5488030</v>
      </c>
    </row>
    <row r="452" spans="1:6" x14ac:dyDescent="0.2">
      <c r="A452" s="4">
        <v>45125</v>
      </c>
      <c r="B452" s="5">
        <v>159.07</v>
      </c>
      <c r="C452" s="5">
        <v>160.88999999999999</v>
      </c>
      <c r="D452" s="5">
        <v>158.19</v>
      </c>
      <c r="E452" s="5">
        <v>159.06</v>
      </c>
      <c r="F452" s="6">
        <v>6332509</v>
      </c>
    </row>
    <row r="453" spans="1:6" x14ac:dyDescent="0.2">
      <c r="A453" s="4">
        <v>45126</v>
      </c>
      <c r="B453" s="5">
        <v>157.91</v>
      </c>
      <c r="C453" s="5">
        <v>160.41</v>
      </c>
      <c r="D453" s="5">
        <v>157.33000000000001</v>
      </c>
      <c r="E453" s="5">
        <v>158.74</v>
      </c>
      <c r="F453" s="6">
        <v>7522557</v>
      </c>
    </row>
    <row r="454" spans="1:6" x14ac:dyDescent="0.2">
      <c r="A454" s="4">
        <v>45127</v>
      </c>
      <c r="B454" s="5">
        <v>161.94</v>
      </c>
      <c r="C454" s="5">
        <v>169.14</v>
      </c>
      <c r="D454" s="5">
        <v>161.30000000000001</v>
      </c>
      <c r="E454" s="5">
        <v>168.38</v>
      </c>
      <c r="F454" s="6">
        <v>21892880</v>
      </c>
    </row>
    <row r="455" spans="1:6" x14ac:dyDescent="0.2">
      <c r="A455" s="4">
        <v>45128</v>
      </c>
      <c r="B455" s="5">
        <v>168.18</v>
      </c>
      <c r="C455" s="5">
        <v>170.82</v>
      </c>
      <c r="D455" s="5">
        <v>168.18</v>
      </c>
      <c r="E455" s="5">
        <v>170.19</v>
      </c>
      <c r="F455" s="6">
        <v>12080000</v>
      </c>
    </row>
    <row r="456" spans="1:6" x14ac:dyDescent="0.2">
      <c r="A456" s="4">
        <v>45131</v>
      </c>
      <c r="B456" s="5">
        <v>171.5</v>
      </c>
      <c r="C456" s="5">
        <v>173.82</v>
      </c>
      <c r="D456" s="5">
        <v>170.99</v>
      </c>
      <c r="E456" s="5">
        <v>171.08</v>
      </c>
      <c r="F456" s="6">
        <v>15155450</v>
      </c>
    </row>
    <row r="457" spans="1:6" x14ac:dyDescent="0.2">
      <c r="A457" s="4">
        <v>45132</v>
      </c>
      <c r="B457" s="5">
        <v>170.45</v>
      </c>
      <c r="C457" s="5">
        <v>172.68</v>
      </c>
      <c r="D457" s="5">
        <v>169.75</v>
      </c>
      <c r="E457" s="5">
        <v>172.39</v>
      </c>
      <c r="F457" s="6">
        <v>13790050</v>
      </c>
    </row>
    <row r="458" spans="1:6" x14ac:dyDescent="0.2">
      <c r="A458" s="4">
        <v>45133</v>
      </c>
      <c r="B458" s="5">
        <v>172</v>
      </c>
      <c r="C458" s="5">
        <v>173.85</v>
      </c>
      <c r="D458" s="5">
        <v>171.4</v>
      </c>
      <c r="E458" s="5">
        <v>172.72</v>
      </c>
      <c r="F458" s="6">
        <v>14288170</v>
      </c>
    </row>
    <row r="459" spans="1:6" x14ac:dyDescent="0.2">
      <c r="A459" s="4">
        <v>45134</v>
      </c>
      <c r="B459" s="5">
        <v>172.18</v>
      </c>
      <c r="C459" s="5">
        <v>174.29</v>
      </c>
      <c r="D459" s="5">
        <v>172.04</v>
      </c>
      <c r="E459" s="5">
        <v>173.69</v>
      </c>
      <c r="F459" s="6">
        <v>12446390</v>
      </c>
    </row>
    <row r="460" spans="1:6" x14ac:dyDescent="0.2">
      <c r="A460" s="4">
        <v>45135</v>
      </c>
      <c r="B460" s="5">
        <v>174</v>
      </c>
      <c r="C460" s="5">
        <v>175.36</v>
      </c>
      <c r="D460" s="5">
        <v>173.23</v>
      </c>
      <c r="E460" s="5">
        <v>174.48</v>
      </c>
      <c r="F460" s="6">
        <v>14138840</v>
      </c>
    </row>
    <row r="461" spans="1:6" x14ac:dyDescent="0.2">
      <c r="A461" s="4">
        <v>45138</v>
      </c>
      <c r="B461" s="5">
        <v>169.69</v>
      </c>
      <c r="C461" s="5">
        <v>170.22</v>
      </c>
      <c r="D461" s="5">
        <v>166.71</v>
      </c>
      <c r="E461" s="5">
        <v>167.53</v>
      </c>
      <c r="F461" s="6">
        <v>22632720</v>
      </c>
    </row>
    <row r="462" spans="1:6" x14ac:dyDescent="0.2">
      <c r="A462" s="4">
        <v>45139</v>
      </c>
      <c r="B462" s="5">
        <v>166.36500000000001</v>
      </c>
      <c r="C462" s="5">
        <v>169.09</v>
      </c>
      <c r="D462" s="5">
        <v>166.06</v>
      </c>
      <c r="E462" s="5">
        <v>168.89</v>
      </c>
      <c r="F462" s="6">
        <v>15811550</v>
      </c>
    </row>
    <row r="463" spans="1:6" x14ac:dyDescent="0.2">
      <c r="A463" s="4">
        <v>45140</v>
      </c>
      <c r="B463" s="5">
        <v>168.85</v>
      </c>
      <c r="C463" s="5">
        <v>171.24</v>
      </c>
      <c r="D463" s="5">
        <v>168.85</v>
      </c>
      <c r="E463" s="5">
        <v>169.91</v>
      </c>
      <c r="F463" s="6">
        <v>14599260</v>
      </c>
    </row>
    <row r="464" spans="1:6" x14ac:dyDescent="0.2">
      <c r="A464" s="4">
        <v>45141</v>
      </c>
      <c r="B464" s="5">
        <v>169.95</v>
      </c>
      <c r="C464" s="5">
        <v>171.32</v>
      </c>
      <c r="D464" s="5">
        <v>169.67</v>
      </c>
      <c r="E464" s="5">
        <v>170.64</v>
      </c>
      <c r="F464" s="6">
        <v>17425230</v>
      </c>
    </row>
    <row r="465" spans="1:6" x14ac:dyDescent="0.2">
      <c r="A465" s="4">
        <v>45142</v>
      </c>
      <c r="B465" s="5">
        <v>170.34</v>
      </c>
      <c r="C465" s="5">
        <v>172.68</v>
      </c>
      <c r="D465" s="5">
        <v>167.89</v>
      </c>
      <c r="E465" s="5">
        <v>169.04</v>
      </c>
      <c r="F465" s="6">
        <v>23415050</v>
      </c>
    </row>
    <row r="466" spans="1:6" x14ac:dyDescent="0.2">
      <c r="A466" s="4">
        <v>45145</v>
      </c>
      <c r="B466" s="5">
        <v>169.49</v>
      </c>
      <c r="C466" s="5">
        <v>173.34</v>
      </c>
      <c r="D466" s="5">
        <v>169.36</v>
      </c>
      <c r="E466" s="5">
        <v>173.1</v>
      </c>
      <c r="F466" s="6">
        <v>17736440</v>
      </c>
    </row>
    <row r="467" spans="1:6" x14ac:dyDescent="0.2">
      <c r="A467" s="4">
        <v>45146</v>
      </c>
      <c r="B467" s="5">
        <v>172.99</v>
      </c>
      <c r="C467" s="5">
        <v>173.55</v>
      </c>
      <c r="D467" s="5">
        <v>171.39</v>
      </c>
      <c r="E467" s="5">
        <v>173.18</v>
      </c>
      <c r="F467" s="6">
        <v>27378700</v>
      </c>
    </row>
    <row r="468" spans="1:6" x14ac:dyDescent="0.2">
      <c r="A468" s="4">
        <v>45147</v>
      </c>
      <c r="B468" s="5">
        <v>173</v>
      </c>
      <c r="C468" s="5">
        <v>174.25</v>
      </c>
      <c r="D468" s="5">
        <v>172.05</v>
      </c>
      <c r="E468" s="5">
        <v>173.07</v>
      </c>
      <c r="F468" s="6">
        <v>42974370</v>
      </c>
    </row>
    <row r="469" spans="1:6" x14ac:dyDescent="0.2">
      <c r="A469" s="4">
        <v>45148</v>
      </c>
      <c r="B469" s="5">
        <v>174</v>
      </c>
      <c r="C469" s="5">
        <v>175.97</v>
      </c>
      <c r="D469" s="5">
        <v>171.64</v>
      </c>
      <c r="E469" s="5">
        <v>172.17</v>
      </c>
      <c r="F469" s="6">
        <v>48213840</v>
      </c>
    </row>
    <row r="470" spans="1:6" x14ac:dyDescent="0.2">
      <c r="A470" s="4">
        <v>45149</v>
      </c>
      <c r="B470" s="5">
        <v>172.48</v>
      </c>
      <c r="C470" s="5">
        <v>173.95</v>
      </c>
      <c r="D470" s="5">
        <v>171.62</v>
      </c>
      <c r="E470" s="5">
        <v>173.85</v>
      </c>
      <c r="F470" s="6">
        <v>45905610</v>
      </c>
    </row>
    <row r="471" spans="1:6" x14ac:dyDescent="0.2">
      <c r="A471" s="4">
        <v>45152</v>
      </c>
      <c r="B471" s="5">
        <v>173.52</v>
      </c>
      <c r="C471" s="5">
        <v>175.6</v>
      </c>
      <c r="D471" s="5">
        <v>171.75</v>
      </c>
      <c r="E471" s="5">
        <v>173.44</v>
      </c>
      <c r="F471" s="6">
        <v>64036950</v>
      </c>
    </row>
    <row r="472" spans="1:6" x14ac:dyDescent="0.2">
      <c r="A472" s="4">
        <v>45153</v>
      </c>
      <c r="B472" s="5">
        <v>172.8</v>
      </c>
      <c r="C472" s="5">
        <v>174.56</v>
      </c>
      <c r="D472" s="5">
        <v>172.14</v>
      </c>
      <c r="E472" s="5">
        <v>172.94</v>
      </c>
      <c r="F472" s="6">
        <v>88924920</v>
      </c>
    </row>
    <row r="473" spans="1:6" x14ac:dyDescent="0.2">
      <c r="A473" s="4">
        <v>45154</v>
      </c>
      <c r="B473" s="5">
        <v>172.53</v>
      </c>
      <c r="C473" s="5">
        <v>174.73</v>
      </c>
      <c r="D473" s="5">
        <v>172.13</v>
      </c>
      <c r="E473" s="5">
        <v>172.39</v>
      </c>
      <c r="F473" s="6">
        <v>85594290</v>
      </c>
    </row>
    <row r="474" spans="1:6" x14ac:dyDescent="0.2">
      <c r="A474" s="4">
        <v>45155</v>
      </c>
      <c r="B474" s="5">
        <v>172.86</v>
      </c>
      <c r="C474" s="5">
        <v>175.39</v>
      </c>
      <c r="D474" s="5">
        <v>172.76</v>
      </c>
      <c r="E474" s="5">
        <v>174.01</v>
      </c>
      <c r="F474" s="6">
        <v>70904180</v>
      </c>
    </row>
    <row r="475" spans="1:6" x14ac:dyDescent="0.2">
      <c r="A475" s="4">
        <v>45156</v>
      </c>
      <c r="B475" s="5">
        <v>173.17</v>
      </c>
      <c r="C475" s="5">
        <v>173.99</v>
      </c>
      <c r="D475" s="5">
        <v>171.31</v>
      </c>
      <c r="E475" s="5">
        <v>172.49</v>
      </c>
      <c r="F475" s="6">
        <v>49631740</v>
      </c>
    </row>
    <row r="476" spans="1:6" x14ac:dyDescent="0.2">
      <c r="A476" s="4">
        <v>45159</v>
      </c>
      <c r="B476" s="5">
        <v>169.69</v>
      </c>
      <c r="C476" s="5">
        <v>169.85</v>
      </c>
      <c r="D476" s="5">
        <v>165.96</v>
      </c>
      <c r="E476" s="5">
        <v>167.35</v>
      </c>
      <c r="F476" s="6">
        <v>151319500</v>
      </c>
    </row>
    <row r="477" spans="1:6" x14ac:dyDescent="0.2">
      <c r="A477" s="4">
        <v>45160</v>
      </c>
      <c r="B477" s="5">
        <v>166.86</v>
      </c>
      <c r="C477" s="5">
        <v>167.84</v>
      </c>
      <c r="D477" s="5">
        <v>165.41</v>
      </c>
      <c r="E477" s="5">
        <v>166.02</v>
      </c>
      <c r="F477" s="6">
        <v>56835370</v>
      </c>
    </row>
    <row r="478" spans="1:6" x14ac:dyDescent="0.2">
      <c r="A478" s="4">
        <v>45161</v>
      </c>
      <c r="B478" s="5">
        <v>168.93</v>
      </c>
      <c r="C478" s="5">
        <v>170.18</v>
      </c>
      <c r="D478" s="5">
        <v>162.01050000000001</v>
      </c>
      <c r="E478" s="5">
        <v>163.19999999999999</v>
      </c>
      <c r="F478" s="6">
        <v>119011400</v>
      </c>
    </row>
    <row r="479" spans="1:6" x14ac:dyDescent="0.2">
      <c r="A479" s="4">
        <v>45162</v>
      </c>
      <c r="B479" s="5">
        <v>164.03</v>
      </c>
      <c r="C479" s="5">
        <v>166.67</v>
      </c>
      <c r="D479" s="5">
        <v>163.86</v>
      </c>
      <c r="E479" s="5">
        <v>165.09</v>
      </c>
      <c r="F479" s="6">
        <v>70755060</v>
      </c>
    </row>
    <row r="480" spans="1:6" x14ac:dyDescent="0.2">
      <c r="A480" s="4">
        <v>45163</v>
      </c>
      <c r="B480" s="5">
        <v>164.3</v>
      </c>
      <c r="C480" s="5">
        <v>167.78</v>
      </c>
      <c r="D480" s="5">
        <v>164.06</v>
      </c>
      <c r="E480" s="5">
        <v>166.25</v>
      </c>
      <c r="F480" s="6">
        <v>18185520</v>
      </c>
    </row>
    <row r="481" spans="1:6" x14ac:dyDescent="0.2">
      <c r="A481" s="4">
        <v>45166</v>
      </c>
      <c r="B481" s="5">
        <v>165</v>
      </c>
      <c r="C481" s="5">
        <v>166.21</v>
      </c>
      <c r="D481" s="5">
        <v>163.16499999999999</v>
      </c>
      <c r="E481" s="5">
        <v>164.29</v>
      </c>
      <c r="F481" s="6">
        <v>18457990</v>
      </c>
    </row>
    <row r="482" spans="1:6" x14ac:dyDescent="0.2">
      <c r="A482" s="4">
        <v>45167</v>
      </c>
      <c r="B482" s="5">
        <v>164.87</v>
      </c>
      <c r="C482" s="5">
        <v>165.68</v>
      </c>
      <c r="D482" s="5">
        <v>162.77000000000001</v>
      </c>
      <c r="E482" s="5">
        <v>164.31</v>
      </c>
      <c r="F482" s="6">
        <v>12208610</v>
      </c>
    </row>
    <row r="483" spans="1:6" x14ac:dyDescent="0.2">
      <c r="A483" s="4">
        <v>45168</v>
      </c>
      <c r="B483" s="5">
        <v>165.11</v>
      </c>
      <c r="C483" s="5">
        <v>165.83</v>
      </c>
      <c r="D483" s="5">
        <v>163.68</v>
      </c>
      <c r="E483" s="5">
        <v>163.72999999999999</v>
      </c>
      <c r="F483" s="6">
        <v>9939097</v>
      </c>
    </row>
    <row r="484" spans="1:6" x14ac:dyDescent="0.2">
      <c r="A484" s="4">
        <v>45169</v>
      </c>
      <c r="B484" s="5">
        <v>163.37</v>
      </c>
      <c r="C484" s="5">
        <v>163.57</v>
      </c>
      <c r="D484" s="5">
        <v>161.279</v>
      </c>
      <c r="E484" s="5">
        <v>161.68</v>
      </c>
      <c r="F484" s="6">
        <v>15333000</v>
      </c>
    </row>
    <row r="485" spans="1:6" x14ac:dyDescent="0.2">
      <c r="A485" s="4">
        <v>45170</v>
      </c>
      <c r="B485" s="5">
        <v>161.41999999999999</v>
      </c>
      <c r="C485" s="5">
        <v>162.47999999999999</v>
      </c>
      <c r="D485" s="5">
        <v>160.01499999999999</v>
      </c>
      <c r="E485" s="5">
        <v>160.47999999999999</v>
      </c>
      <c r="F485" s="6">
        <v>8610052</v>
      </c>
    </row>
    <row r="486" spans="1:6" x14ac:dyDescent="0.2">
      <c r="A486" s="4">
        <v>45174</v>
      </c>
      <c r="B486" s="5">
        <v>160.56</v>
      </c>
      <c r="C486" s="5">
        <v>161.97</v>
      </c>
      <c r="D486" s="5">
        <v>160.28</v>
      </c>
      <c r="E486" s="5">
        <v>160.68</v>
      </c>
      <c r="F486" s="6">
        <v>9019777</v>
      </c>
    </row>
    <row r="487" spans="1:6" x14ac:dyDescent="0.2">
      <c r="A487" s="4">
        <v>45175</v>
      </c>
      <c r="B487" s="5">
        <v>159.84</v>
      </c>
      <c r="C487" s="5">
        <v>160</v>
      </c>
      <c r="D487" s="5">
        <v>157.35</v>
      </c>
      <c r="E487" s="5">
        <v>158.01</v>
      </c>
      <c r="F487" s="6">
        <v>9753833</v>
      </c>
    </row>
    <row r="488" spans="1:6" x14ac:dyDescent="0.2">
      <c r="A488" s="4">
        <v>45176</v>
      </c>
      <c r="B488" s="5">
        <v>159.13999999999999</v>
      </c>
      <c r="C488" s="5">
        <v>161.06</v>
      </c>
      <c r="D488" s="5">
        <v>158.97999999999999</v>
      </c>
      <c r="E488" s="5">
        <v>160.03</v>
      </c>
      <c r="F488" s="6">
        <v>9931811</v>
      </c>
    </row>
    <row r="489" spans="1:6" x14ac:dyDescent="0.2">
      <c r="A489" s="4">
        <v>45177</v>
      </c>
      <c r="B489" s="5">
        <v>159.59</v>
      </c>
      <c r="C489" s="5">
        <v>160.68</v>
      </c>
      <c r="D489" s="5">
        <v>159.19</v>
      </c>
      <c r="E489" s="5">
        <v>160.56</v>
      </c>
      <c r="F489" s="6">
        <v>6958201</v>
      </c>
    </row>
    <row r="490" spans="1:6" x14ac:dyDescent="0.2">
      <c r="A490" s="4">
        <v>45180</v>
      </c>
      <c r="B490" s="5">
        <v>161.06</v>
      </c>
      <c r="C490" s="5">
        <v>162.69</v>
      </c>
      <c r="D490" s="5">
        <v>160.44999999999999</v>
      </c>
      <c r="E490" s="5">
        <v>162.66</v>
      </c>
      <c r="F490" s="6">
        <v>6309295</v>
      </c>
    </row>
    <row r="491" spans="1:6" x14ac:dyDescent="0.2">
      <c r="A491" s="4">
        <v>45181</v>
      </c>
      <c r="B491" s="5">
        <v>162.22</v>
      </c>
      <c r="C491" s="5">
        <v>163.92500000000001</v>
      </c>
      <c r="D491" s="5">
        <v>161.53</v>
      </c>
      <c r="E491" s="5">
        <v>163.58000000000001</v>
      </c>
      <c r="F491" s="6">
        <v>6045756</v>
      </c>
    </row>
    <row r="492" spans="1:6" x14ac:dyDescent="0.2">
      <c r="A492" s="4">
        <v>45182</v>
      </c>
      <c r="B492" s="5">
        <v>163.76</v>
      </c>
      <c r="C492" s="5">
        <v>164.95</v>
      </c>
      <c r="D492" s="5">
        <v>163</v>
      </c>
      <c r="E492" s="5">
        <v>163.99</v>
      </c>
      <c r="F492" s="6">
        <v>7397520</v>
      </c>
    </row>
    <row r="493" spans="1:6" x14ac:dyDescent="0.2">
      <c r="A493" s="4">
        <v>45183</v>
      </c>
      <c r="B493" s="5">
        <v>164.68</v>
      </c>
      <c r="C493" s="5">
        <v>165.27</v>
      </c>
      <c r="D493" s="5">
        <v>163.44</v>
      </c>
      <c r="E493" s="5">
        <v>163.74</v>
      </c>
      <c r="F493" s="6">
        <v>7758552</v>
      </c>
    </row>
    <row r="494" spans="1:6" x14ac:dyDescent="0.2">
      <c r="A494" s="4">
        <v>45184</v>
      </c>
      <c r="B494" s="5">
        <v>163.98</v>
      </c>
      <c r="C494" s="5">
        <v>164.82</v>
      </c>
      <c r="D494" s="5">
        <v>161.21</v>
      </c>
      <c r="E494" s="5">
        <v>161.44999999999999</v>
      </c>
      <c r="F494" s="6">
        <v>13392070</v>
      </c>
    </row>
    <row r="495" spans="1:6" x14ac:dyDescent="0.2">
      <c r="A495" s="4">
        <v>45187</v>
      </c>
      <c r="B495" s="5">
        <v>162.12</v>
      </c>
      <c r="C495" s="5">
        <v>163.14500000000001</v>
      </c>
      <c r="D495" s="5">
        <v>160.75</v>
      </c>
      <c r="E495" s="5">
        <v>162.47</v>
      </c>
      <c r="F495" s="6">
        <v>5789146</v>
      </c>
    </row>
    <row r="496" spans="1:6" x14ac:dyDescent="0.2">
      <c r="A496" s="4">
        <v>45188</v>
      </c>
      <c r="B496" s="5">
        <v>162.25</v>
      </c>
      <c r="C496" s="5">
        <v>162.85</v>
      </c>
      <c r="D496" s="5">
        <v>161.38</v>
      </c>
      <c r="E496" s="5">
        <v>162.19999999999999</v>
      </c>
      <c r="F496" s="6">
        <v>5550851</v>
      </c>
    </row>
    <row r="497" spans="1:6" x14ac:dyDescent="0.2">
      <c r="A497" s="4">
        <v>45189</v>
      </c>
      <c r="B497" s="5">
        <v>162.19</v>
      </c>
      <c r="C497" s="5">
        <v>163.53540000000001</v>
      </c>
      <c r="D497" s="5">
        <v>161.66</v>
      </c>
      <c r="E497" s="5">
        <v>162.91</v>
      </c>
      <c r="F497" s="6">
        <v>3837595</v>
      </c>
    </row>
    <row r="498" spans="1:6" x14ac:dyDescent="0.2">
      <c r="A498" s="4">
        <v>45190</v>
      </c>
      <c r="B498" s="5">
        <v>162.57</v>
      </c>
      <c r="C498" s="5">
        <v>163.5</v>
      </c>
      <c r="D498" s="5">
        <v>161.59</v>
      </c>
      <c r="E498" s="5">
        <v>161.66</v>
      </c>
      <c r="F498" s="6">
        <v>4526772</v>
      </c>
    </row>
    <row r="499" spans="1:6" x14ac:dyDescent="0.2">
      <c r="A499" s="4">
        <v>45191</v>
      </c>
      <c r="B499" s="5">
        <v>161.30000000000001</v>
      </c>
      <c r="C499" s="5">
        <v>161.4</v>
      </c>
      <c r="D499" s="5">
        <v>160.25</v>
      </c>
      <c r="E499" s="5">
        <v>160.5</v>
      </c>
      <c r="F499" s="6">
        <v>4977354</v>
      </c>
    </row>
    <row r="500" spans="1:6" x14ac:dyDescent="0.2">
      <c r="A500" s="4">
        <v>45194</v>
      </c>
      <c r="B500" s="5">
        <v>160.07</v>
      </c>
      <c r="C500" s="5">
        <v>160.36000000000001</v>
      </c>
      <c r="D500" s="5">
        <v>158.72999999999999</v>
      </c>
      <c r="E500" s="5">
        <v>160.26</v>
      </c>
      <c r="F500" s="6">
        <v>6722584</v>
      </c>
    </row>
    <row r="501" spans="1:6" x14ac:dyDescent="0.2">
      <c r="A501" s="4">
        <v>45195</v>
      </c>
      <c r="B501" s="5">
        <v>159.81</v>
      </c>
      <c r="C501" s="5">
        <v>160.08000000000001</v>
      </c>
      <c r="D501" s="5">
        <v>158.86000000000001</v>
      </c>
      <c r="E501" s="5">
        <v>159.02000000000001</v>
      </c>
      <c r="F501" s="6">
        <v>4904860</v>
      </c>
    </row>
    <row r="502" spans="1:6" x14ac:dyDescent="0.2">
      <c r="A502" s="4">
        <v>45196</v>
      </c>
      <c r="B502" s="5">
        <v>158.58000000000001</v>
      </c>
      <c r="C502" s="5">
        <v>158.76</v>
      </c>
      <c r="D502" s="5">
        <v>155.255</v>
      </c>
      <c r="E502" s="5">
        <v>157.11000000000001</v>
      </c>
      <c r="F502" s="6">
        <v>10210690</v>
      </c>
    </row>
    <row r="503" spans="1:6" x14ac:dyDescent="0.2">
      <c r="A503" s="4">
        <v>45197</v>
      </c>
      <c r="B503" s="5">
        <v>157.5</v>
      </c>
      <c r="C503" s="5">
        <v>157.96</v>
      </c>
      <c r="D503" s="5">
        <v>156.22</v>
      </c>
      <c r="E503" s="5">
        <v>156.88</v>
      </c>
      <c r="F503" s="6">
        <v>7861879</v>
      </c>
    </row>
    <row r="504" spans="1:6" x14ac:dyDescent="0.2">
      <c r="A504" s="4">
        <v>45198</v>
      </c>
      <c r="B504" s="5">
        <v>157.37</v>
      </c>
      <c r="C504" s="5">
        <v>157.6</v>
      </c>
      <c r="D504" s="5">
        <v>155.35</v>
      </c>
      <c r="E504" s="5">
        <v>155.75</v>
      </c>
      <c r="F504" s="6">
        <v>7680711</v>
      </c>
    </row>
    <row r="505" spans="1:6" x14ac:dyDescent="0.2">
      <c r="A505" s="4">
        <v>45201</v>
      </c>
      <c r="B505" s="5">
        <v>155.41999999999999</v>
      </c>
      <c r="C505" s="5">
        <v>155.41999999999999</v>
      </c>
      <c r="D505" s="5">
        <v>153.32</v>
      </c>
      <c r="E505" s="5">
        <v>155.15</v>
      </c>
      <c r="F505" s="6">
        <v>7259935</v>
      </c>
    </row>
    <row r="506" spans="1:6" x14ac:dyDescent="0.2">
      <c r="A506" s="4">
        <v>45202</v>
      </c>
      <c r="B506" s="5">
        <v>154.68</v>
      </c>
      <c r="C506" s="5">
        <v>155.495</v>
      </c>
      <c r="D506" s="5">
        <v>153.88999999999999</v>
      </c>
      <c r="E506" s="5">
        <v>155.34</v>
      </c>
      <c r="F506" s="6">
        <v>5741035</v>
      </c>
    </row>
    <row r="507" spans="1:6" x14ac:dyDescent="0.2">
      <c r="A507" s="4">
        <v>45203</v>
      </c>
      <c r="B507" s="5">
        <v>155.57</v>
      </c>
      <c r="C507" s="5">
        <v>155.93</v>
      </c>
      <c r="D507" s="5">
        <v>154.57</v>
      </c>
      <c r="E507" s="5">
        <v>155.52000000000001</v>
      </c>
      <c r="F507" s="6">
        <v>4955308</v>
      </c>
    </row>
    <row r="508" spans="1:6" x14ac:dyDescent="0.2">
      <c r="A508" s="4">
        <v>45204</v>
      </c>
      <c r="B508" s="5">
        <v>156.27000000000001</v>
      </c>
      <c r="C508" s="5">
        <v>158.03989999999999</v>
      </c>
      <c r="D508" s="5">
        <v>156.07</v>
      </c>
      <c r="E508" s="5">
        <v>157.13999999999999</v>
      </c>
      <c r="F508" s="6">
        <v>5993541</v>
      </c>
    </row>
    <row r="509" spans="1:6" x14ac:dyDescent="0.2">
      <c r="A509" s="4">
        <v>45205</v>
      </c>
      <c r="B509" s="5">
        <v>157.08000000000001</v>
      </c>
      <c r="C509" s="5">
        <v>158.30000000000001</v>
      </c>
      <c r="D509" s="5">
        <v>156.59</v>
      </c>
      <c r="E509" s="5">
        <v>157.63999999999999</v>
      </c>
      <c r="F509" s="6">
        <v>5802226</v>
      </c>
    </row>
    <row r="510" spans="1:6" x14ac:dyDescent="0.2">
      <c r="A510" s="4">
        <v>45208</v>
      </c>
      <c r="B510" s="5">
        <v>157.18</v>
      </c>
      <c r="C510" s="5">
        <v>158.88</v>
      </c>
      <c r="D510" s="5">
        <v>157.09</v>
      </c>
      <c r="E510" s="5">
        <v>158.54</v>
      </c>
      <c r="F510" s="6">
        <v>4414322</v>
      </c>
    </row>
    <row r="511" spans="1:6" x14ac:dyDescent="0.2">
      <c r="A511" s="4">
        <v>45209</v>
      </c>
      <c r="B511" s="5">
        <v>158.38</v>
      </c>
      <c r="C511" s="5">
        <v>159.27000000000001</v>
      </c>
      <c r="D511" s="5">
        <v>157.9</v>
      </c>
      <c r="E511" s="5">
        <v>158.36000000000001</v>
      </c>
      <c r="F511" s="6">
        <v>5273531</v>
      </c>
    </row>
    <row r="512" spans="1:6" x14ac:dyDescent="0.2">
      <c r="A512" s="4">
        <v>45210</v>
      </c>
      <c r="B512" s="5">
        <v>158.46</v>
      </c>
      <c r="C512" s="5">
        <v>159.05000000000001</v>
      </c>
      <c r="D512" s="5">
        <v>156.04</v>
      </c>
      <c r="E512" s="5">
        <v>156.18</v>
      </c>
      <c r="F512" s="6">
        <v>6922907</v>
      </c>
    </row>
    <row r="513" spans="1:6" x14ac:dyDescent="0.2">
      <c r="A513" s="4">
        <v>45211</v>
      </c>
      <c r="B513" s="5">
        <v>155.91999999999999</v>
      </c>
      <c r="C513" s="5">
        <v>156.5599</v>
      </c>
      <c r="D513" s="5">
        <v>155.06630000000001</v>
      </c>
      <c r="E513" s="5">
        <v>156.33000000000001</v>
      </c>
      <c r="F513" s="6">
        <v>5792419</v>
      </c>
    </row>
    <row r="514" spans="1:6" x14ac:dyDescent="0.2">
      <c r="A514" s="4">
        <v>45212</v>
      </c>
      <c r="B514" s="5">
        <v>156.72999999999999</v>
      </c>
      <c r="C514" s="5">
        <v>157.36000000000001</v>
      </c>
      <c r="D514" s="5">
        <v>156.05000000000001</v>
      </c>
      <c r="E514" s="5">
        <v>156.85</v>
      </c>
      <c r="F514" s="6">
        <v>5360347</v>
      </c>
    </row>
    <row r="515" spans="1:6" x14ac:dyDescent="0.2">
      <c r="A515" s="4">
        <v>45215</v>
      </c>
      <c r="B515" s="5">
        <v>157.82</v>
      </c>
      <c r="C515" s="5">
        <v>158.25</v>
      </c>
      <c r="D515" s="5">
        <v>156.84</v>
      </c>
      <c r="E515" s="5">
        <v>157.53</v>
      </c>
      <c r="F515" s="6">
        <v>6408142</v>
      </c>
    </row>
    <row r="516" spans="1:6" x14ac:dyDescent="0.2">
      <c r="A516" s="4">
        <v>45216</v>
      </c>
      <c r="B516" s="5">
        <v>155.97999999999999</v>
      </c>
      <c r="C516" s="5">
        <v>158.94990000000001</v>
      </c>
      <c r="D516" s="5">
        <v>154.60849999999999</v>
      </c>
      <c r="E516" s="5">
        <v>156.09</v>
      </c>
      <c r="F516" s="6">
        <v>12244370</v>
      </c>
    </row>
    <row r="517" spans="1:6" x14ac:dyDescent="0.2">
      <c r="A517" s="4">
        <v>45217</v>
      </c>
      <c r="B517" s="5">
        <v>155.41</v>
      </c>
      <c r="C517" s="5">
        <v>155.94999999999999</v>
      </c>
      <c r="D517" s="5">
        <v>152.05000000000001</v>
      </c>
      <c r="E517" s="5">
        <v>152.72999999999999</v>
      </c>
      <c r="F517" s="6">
        <v>9097348</v>
      </c>
    </row>
    <row r="518" spans="1:6" x14ac:dyDescent="0.2">
      <c r="A518" s="4">
        <v>45218</v>
      </c>
      <c r="B518" s="5">
        <v>151.66999999999999</v>
      </c>
      <c r="C518" s="5">
        <v>153.10929999999999</v>
      </c>
      <c r="D518" s="5">
        <v>150.15</v>
      </c>
      <c r="E518" s="5">
        <v>152.32</v>
      </c>
      <c r="F518" s="6">
        <v>7733790</v>
      </c>
    </row>
    <row r="519" spans="1:6" x14ac:dyDescent="0.2">
      <c r="A519" s="4">
        <v>45219</v>
      </c>
      <c r="B519" s="5">
        <v>152.74</v>
      </c>
      <c r="C519" s="5">
        <v>153.87</v>
      </c>
      <c r="D519" s="5">
        <v>152.33000000000001</v>
      </c>
      <c r="E519" s="5">
        <v>153</v>
      </c>
      <c r="F519" s="6">
        <v>7206976</v>
      </c>
    </row>
    <row r="520" spans="1:6" x14ac:dyDescent="0.2">
      <c r="A520" s="4">
        <v>45222</v>
      </c>
      <c r="B520" s="5">
        <v>152.86000000000001</v>
      </c>
      <c r="C520" s="5">
        <v>153.5</v>
      </c>
      <c r="D520" s="5">
        <v>151.21</v>
      </c>
      <c r="E520" s="5">
        <v>151.38999999999999</v>
      </c>
      <c r="F520" s="6">
        <v>5873981</v>
      </c>
    </row>
    <row r="521" spans="1:6" x14ac:dyDescent="0.2">
      <c r="A521" s="4">
        <v>45223</v>
      </c>
      <c r="B521" s="5">
        <v>150.75</v>
      </c>
      <c r="C521" s="5">
        <v>151.96</v>
      </c>
      <c r="D521" s="5">
        <v>150.13</v>
      </c>
      <c r="E521" s="5">
        <v>151.22999999999999</v>
      </c>
      <c r="F521" s="6">
        <v>6155269</v>
      </c>
    </row>
    <row r="522" spans="1:6" x14ac:dyDescent="0.2">
      <c r="A522" s="4">
        <v>45224</v>
      </c>
      <c r="B522" s="5">
        <v>151.24</v>
      </c>
      <c r="C522" s="5">
        <v>152.16999999999999</v>
      </c>
      <c r="D522" s="5">
        <v>150.22999999999999</v>
      </c>
      <c r="E522" s="5">
        <v>151.57</v>
      </c>
      <c r="F522" s="6">
        <v>5880816</v>
      </c>
    </row>
    <row r="523" spans="1:6" x14ac:dyDescent="0.2">
      <c r="A523" s="4">
        <v>45225</v>
      </c>
      <c r="B523" s="5">
        <v>151.97</v>
      </c>
      <c r="C523" s="5">
        <v>151.97</v>
      </c>
      <c r="D523" s="5">
        <v>148.88</v>
      </c>
      <c r="E523" s="5">
        <v>149</v>
      </c>
      <c r="F523" s="6">
        <v>7612507</v>
      </c>
    </row>
    <row r="524" spans="1:6" x14ac:dyDescent="0.2">
      <c r="A524" s="4">
        <v>45226</v>
      </c>
      <c r="B524" s="5">
        <v>148.49</v>
      </c>
      <c r="C524" s="5">
        <v>148.66</v>
      </c>
      <c r="D524" s="5">
        <v>144.94999999999999</v>
      </c>
      <c r="E524" s="5">
        <v>145.6</v>
      </c>
      <c r="F524" s="6">
        <v>11385750</v>
      </c>
    </row>
    <row r="525" spans="1:6" x14ac:dyDescent="0.2">
      <c r="A525" s="4">
        <v>45229</v>
      </c>
      <c r="B525" s="5">
        <v>146.09</v>
      </c>
      <c r="C525" s="5">
        <v>147.24</v>
      </c>
      <c r="D525" s="5">
        <v>146</v>
      </c>
      <c r="E525" s="5">
        <v>147.03</v>
      </c>
      <c r="F525" s="6">
        <v>8205509</v>
      </c>
    </row>
    <row r="526" spans="1:6" x14ac:dyDescent="0.2">
      <c r="A526" s="4">
        <v>45230</v>
      </c>
      <c r="B526" s="5">
        <v>147.54</v>
      </c>
      <c r="C526" s="5">
        <v>148.54499999999999</v>
      </c>
      <c r="D526" s="5">
        <v>146.64160000000001</v>
      </c>
      <c r="E526" s="5">
        <v>148.34</v>
      </c>
      <c r="F526" s="6">
        <v>7577017</v>
      </c>
    </row>
    <row r="527" spans="1:6" x14ac:dyDescent="0.2">
      <c r="A527" s="4">
        <v>45231</v>
      </c>
      <c r="B527" s="5">
        <v>149.19</v>
      </c>
      <c r="C527" s="5">
        <v>149.76</v>
      </c>
      <c r="D527" s="5">
        <v>148.46</v>
      </c>
      <c r="E527" s="5">
        <v>148.69</v>
      </c>
      <c r="F527" s="6">
        <v>5732973</v>
      </c>
    </row>
    <row r="528" spans="1:6" x14ac:dyDescent="0.2">
      <c r="A528" s="4">
        <v>45232</v>
      </c>
      <c r="B528" s="5">
        <v>147.71</v>
      </c>
      <c r="C528" s="5">
        <v>150.4</v>
      </c>
      <c r="D528" s="5">
        <v>147.54</v>
      </c>
      <c r="E528" s="5">
        <v>150.24</v>
      </c>
      <c r="F528" s="6">
        <v>5349097</v>
      </c>
    </row>
    <row r="529" spans="1:6" x14ac:dyDescent="0.2">
      <c r="A529" s="4">
        <v>45233</v>
      </c>
      <c r="B529" s="5">
        <v>151.21</v>
      </c>
      <c r="C529" s="5">
        <v>152.27000000000001</v>
      </c>
      <c r="D529" s="5">
        <v>150.14500000000001</v>
      </c>
      <c r="E529" s="5">
        <v>151.34</v>
      </c>
      <c r="F529" s="6">
        <v>4926765</v>
      </c>
    </row>
    <row r="530" spans="1:6" x14ac:dyDescent="0.2">
      <c r="A530" s="4">
        <v>45236</v>
      </c>
      <c r="B530" s="5">
        <v>151.78</v>
      </c>
      <c r="C530" s="5">
        <v>152.42500000000001</v>
      </c>
      <c r="D530" s="5">
        <v>151.37</v>
      </c>
      <c r="E530" s="5">
        <v>151.69999999999999</v>
      </c>
      <c r="F530" s="6">
        <v>4851421</v>
      </c>
    </row>
    <row r="531" spans="1:6" x14ac:dyDescent="0.2">
      <c r="A531" s="4">
        <v>45237</v>
      </c>
      <c r="B531" s="5">
        <v>151.93</v>
      </c>
      <c r="C531" s="5">
        <v>152.25</v>
      </c>
      <c r="D531" s="5">
        <v>150.68</v>
      </c>
      <c r="E531" s="5">
        <v>150.9</v>
      </c>
      <c r="F531" s="6">
        <v>4840590</v>
      </c>
    </row>
    <row r="532" spans="1:6" x14ac:dyDescent="0.2">
      <c r="A532" s="4">
        <v>45238</v>
      </c>
      <c r="B532" s="5">
        <v>151.35</v>
      </c>
      <c r="C532" s="5">
        <v>151.83000000000001</v>
      </c>
      <c r="D532" s="5">
        <v>150.34</v>
      </c>
      <c r="E532" s="5">
        <v>150.35</v>
      </c>
      <c r="F532" s="6">
        <v>5460167</v>
      </c>
    </row>
    <row r="533" spans="1:6" x14ac:dyDescent="0.2">
      <c r="A533" s="4">
        <v>45239</v>
      </c>
      <c r="B533" s="5">
        <v>150.5</v>
      </c>
      <c r="C533" s="5">
        <v>150.5</v>
      </c>
      <c r="D533" s="5">
        <v>147.26</v>
      </c>
      <c r="E533" s="5">
        <v>147.41999999999999</v>
      </c>
      <c r="F533" s="6">
        <v>6973598</v>
      </c>
    </row>
    <row r="534" spans="1:6" x14ac:dyDescent="0.2">
      <c r="A534" s="4">
        <v>45240</v>
      </c>
      <c r="B534" s="5">
        <v>148.25</v>
      </c>
      <c r="C534" s="5">
        <v>148.5</v>
      </c>
      <c r="D534" s="5">
        <v>145.63999999999999</v>
      </c>
      <c r="E534" s="5">
        <v>147.25</v>
      </c>
      <c r="F534" s="6">
        <v>6931611</v>
      </c>
    </row>
    <row r="535" spans="1:6" x14ac:dyDescent="0.2">
      <c r="A535" s="4">
        <v>45243</v>
      </c>
      <c r="B535" s="5">
        <v>147.25</v>
      </c>
      <c r="C535" s="5">
        <v>147.9</v>
      </c>
      <c r="D535" s="5">
        <v>146.65</v>
      </c>
      <c r="E535" s="5">
        <v>147.63</v>
      </c>
      <c r="F535" s="6">
        <v>5889367</v>
      </c>
    </row>
    <row r="536" spans="1:6" x14ac:dyDescent="0.2">
      <c r="A536" s="4">
        <v>45244</v>
      </c>
      <c r="B536" s="5">
        <v>147.63999999999999</v>
      </c>
      <c r="C536" s="5">
        <v>148.54</v>
      </c>
      <c r="D536" s="5">
        <v>146.97</v>
      </c>
      <c r="E536" s="5">
        <v>147.66</v>
      </c>
      <c r="F536" s="6">
        <v>6713647</v>
      </c>
    </row>
    <row r="537" spans="1:6" x14ac:dyDescent="0.2">
      <c r="A537" s="4">
        <v>45245</v>
      </c>
      <c r="B537" s="5">
        <v>147.35</v>
      </c>
      <c r="C537" s="5">
        <v>149.41999999999999</v>
      </c>
      <c r="D537" s="5">
        <v>147.27000000000001</v>
      </c>
      <c r="E537" s="5">
        <v>148.80000000000001</v>
      </c>
      <c r="F537" s="6">
        <v>6729120</v>
      </c>
    </row>
    <row r="538" spans="1:6" x14ac:dyDescent="0.2">
      <c r="A538" s="4">
        <v>45246</v>
      </c>
      <c r="B538" s="5">
        <v>149.5</v>
      </c>
      <c r="C538" s="5">
        <v>150.16999999999999</v>
      </c>
      <c r="D538" s="5">
        <v>148.63999999999999</v>
      </c>
      <c r="E538" s="5">
        <v>150.1</v>
      </c>
      <c r="F538" s="6">
        <v>6875566</v>
      </c>
    </row>
    <row r="539" spans="1:6" x14ac:dyDescent="0.2">
      <c r="A539" s="4">
        <v>45247</v>
      </c>
      <c r="B539" s="5">
        <v>150.55000000000001</v>
      </c>
      <c r="C539" s="5">
        <v>150.785</v>
      </c>
      <c r="D539" s="5">
        <v>149.065</v>
      </c>
      <c r="E539" s="5">
        <v>149.79</v>
      </c>
      <c r="F539" s="6">
        <v>7025544</v>
      </c>
    </row>
    <row r="540" spans="1:6" x14ac:dyDescent="0.2">
      <c r="A540" s="4">
        <v>45250</v>
      </c>
      <c r="B540" s="5">
        <v>147.91</v>
      </c>
      <c r="C540" s="5">
        <v>150.4</v>
      </c>
      <c r="D540" s="5">
        <v>147.54</v>
      </c>
      <c r="E540" s="5">
        <v>149.91</v>
      </c>
      <c r="F540" s="6">
        <v>8860472</v>
      </c>
    </row>
    <row r="541" spans="1:6" x14ac:dyDescent="0.2">
      <c r="A541" s="4">
        <v>45251</v>
      </c>
      <c r="B541" s="5">
        <v>150.1</v>
      </c>
      <c r="C541" s="5">
        <v>151.29</v>
      </c>
      <c r="D541" s="5">
        <v>149.61000000000001</v>
      </c>
      <c r="E541" s="5">
        <v>151.12</v>
      </c>
      <c r="F541" s="6">
        <v>5916344</v>
      </c>
    </row>
    <row r="542" spans="1:6" x14ac:dyDescent="0.2">
      <c r="A542" s="4">
        <v>45252</v>
      </c>
      <c r="B542" s="5">
        <v>151.63</v>
      </c>
      <c r="C542" s="5">
        <v>152.04</v>
      </c>
      <c r="D542" s="5">
        <v>150.38999999999999</v>
      </c>
      <c r="E542" s="5">
        <v>150.82</v>
      </c>
      <c r="F542" s="6">
        <v>4635503</v>
      </c>
    </row>
    <row r="543" spans="1:6" x14ac:dyDescent="0.2">
      <c r="A543" s="4">
        <v>45254</v>
      </c>
      <c r="B543" s="5">
        <v>150.86000000000001</v>
      </c>
      <c r="C543" s="5">
        <v>152.67939999999999</v>
      </c>
      <c r="D543" s="5">
        <v>150.86000000000001</v>
      </c>
      <c r="E543" s="5">
        <v>152.5</v>
      </c>
      <c r="F543" s="6">
        <v>3351448</v>
      </c>
    </row>
    <row r="544" spans="1:6" x14ac:dyDescent="0.2">
      <c r="A544" s="4">
        <v>45257</v>
      </c>
      <c r="B544" s="5">
        <v>152.29</v>
      </c>
      <c r="C544" s="5">
        <v>152.32</v>
      </c>
      <c r="D544" s="5">
        <v>150.97</v>
      </c>
      <c r="E544" s="5">
        <v>151.28</v>
      </c>
      <c r="F544" s="6">
        <v>6449740</v>
      </c>
    </row>
    <row r="545" spans="1:6" x14ac:dyDescent="0.2">
      <c r="A545" s="4">
        <v>45258</v>
      </c>
      <c r="B545" s="5">
        <v>151.4</v>
      </c>
      <c r="C545" s="5">
        <v>151.81</v>
      </c>
      <c r="D545" s="5">
        <v>150.84</v>
      </c>
      <c r="E545" s="5">
        <v>151.63</v>
      </c>
      <c r="F545" s="6">
        <v>5909044</v>
      </c>
    </row>
    <row r="546" spans="1:6" x14ac:dyDescent="0.2">
      <c r="A546" s="4">
        <v>45259</v>
      </c>
      <c r="B546" s="5">
        <v>151.33000000000001</v>
      </c>
      <c r="C546" s="5">
        <v>152.19999999999999</v>
      </c>
      <c r="D546" s="5">
        <v>151.07</v>
      </c>
      <c r="E546" s="5">
        <v>152.11000000000001</v>
      </c>
      <c r="F546" s="6">
        <v>5190026</v>
      </c>
    </row>
    <row r="547" spans="1:6" x14ac:dyDescent="0.2">
      <c r="A547" s="4">
        <v>45260</v>
      </c>
      <c r="B547" s="5">
        <v>152.26</v>
      </c>
      <c r="C547" s="5">
        <v>155.13999999999999</v>
      </c>
      <c r="D547" s="5">
        <v>151.91999999999999</v>
      </c>
      <c r="E547" s="5">
        <v>154.66</v>
      </c>
      <c r="F547" s="6">
        <v>12481870</v>
      </c>
    </row>
    <row r="548" spans="1:6" x14ac:dyDescent="0.2">
      <c r="A548" s="4">
        <v>45261</v>
      </c>
      <c r="B548" s="5">
        <v>156.44</v>
      </c>
      <c r="C548" s="5">
        <v>158.46</v>
      </c>
      <c r="D548" s="5">
        <v>155.47</v>
      </c>
      <c r="E548" s="5">
        <v>158.38</v>
      </c>
      <c r="F548" s="6">
        <v>10342900</v>
      </c>
    </row>
    <row r="549" spans="1:6" x14ac:dyDescent="0.2">
      <c r="A549" s="4">
        <v>45264</v>
      </c>
      <c r="B549" s="5">
        <v>158</v>
      </c>
      <c r="C549" s="5">
        <v>160.02000000000001</v>
      </c>
      <c r="D549" s="5">
        <v>158</v>
      </c>
      <c r="E549" s="5">
        <v>158.88</v>
      </c>
      <c r="F549" s="6">
        <v>8920279</v>
      </c>
    </row>
    <row r="550" spans="1:6" x14ac:dyDescent="0.2">
      <c r="A550" s="4">
        <v>45265</v>
      </c>
      <c r="B550" s="5">
        <v>158.80000000000001</v>
      </c>
      <c r="C550" s="5">
        <v>159.63</v>
      </c>
      <c r="D550" s="5">
        <v>158.22</v>
      </c>
      <c r="E550" s="5">
        <v>158.55000000000001</v>
      </c>
      <c r="F550" s="6">
        <v>7268151</v>
      </c>
    </row>
    <row r="551" spans="1:6" x14ac:dyDescent="0.2">
      <c r="A551" s="4">
        <v>45266</v>
      </c>
      <c r="B551" s="5">
        <v>158.52000000000001</v>
      </c>
      <c r="C551" s="5">
        <v>158.6592</v>
      </c>
      <c r="D551" s="5">
        <v>156.16999999999999</v>
      </c>
      <c r="E551" s="5">
        <v>156.62</v>
      </c>
      <c r="F551" s="6">
        <v>6642891</v>
      </c>
    </row>
    <row r="552" spans="1:6" x14ac:dyDescent="0.2">
      <c r="A552" s="4">
        <v>45267</v>
      </c>
      <c r="B552" s="5">
        <v>156.58000000000001</v>
      </c>
      <c r="C552" s="5">
        <v>156.58000000000001</v>
      </c>
      <c r="D552" s="5">
        <v>154.71</v>
      </c>
      <c r="E552" s="5">
        <v>155.4</v>
      </c>
      <c r="F552" s="6">
        <v>6532388</v>
      </c>
    </row>
    <row r="553" spans="1:6" x14ac:dyDescent="0.2">
      <c r="A553" s="4">
        <v>45268</v>
      </c>
      <c r="B553" s="5">
        <v>155.41999999999999</v>
      </c>
      <c r="C553" s="5">
        <v>155.85</v>
      </c>
      <c r="D553" s="5">
        <v>153.84</v>
      </c>
      <c r="E553" s="5">
        <v>154.41999999999999</v>
      </c>
      <c r="F553" s="6">
        <v>6254673</v>
      </c>
    </row>
    <row r="554" spans="1:6" x14ac:dyDescent="0.2">
      <c r="A554" s="4">
        <v>45271</v>
      </c>
      <c r="B554" s="5">
        <v>154.5</v>
      </c>
      <c r="C554" s="5">
        <v>155.47999999999999</v>
      </c>
      <c r="D554" s="5">
        <v>154.35</v>
      </c>
      <c r="E554" s="5">
        <v>155.06</v>
      </c>
      <c r="F554" s="6">
        <v>6090360</v>
      </c>
    </row>
    <row r="555" spans="1:6" x14ac:dyDescent="0.2">
      <c r="A555" s="4">
        <v>45272</v>
      </c>
      <c r="B555" s="5">
        <v>155</v>
      </c>
      <c r="C555" s="5">
        <v>155.32</v>
      </c>
      <c r="D555" s="5">
        <v>153.65</v>
      </c>
      <c r="E555" s="5">
        <v>155.07</v>
      </c>
      <c r="F555" s="6">
        <v>5324406</v>
      </c>
    </row>
    <row r="556" spans="1:6" x14ac:dyDescent="0.2">
      <c r="A556" s="4">
        <v>45273</v>
      </c>
      <c r="B556" s="5">
        <v>153.66</v>
      </c>
      <c r="C556" s="5">
        <v>155.94</v>
      </c>
      <c r="D556" s="5">
        <v>151.77000000000001</v>
      </c>
      <c r="E556" s="5">
        <v>155.79</v>
      </c>
      <c r="F556" s="6">
        <v>10764580</v>
      </c>
    </row>
    <row r="557" spans="1:6" x14ac:dyDescent="0.2">
      <c r="A557" s="4">
        <v>45274</v>
      </c>
      <c r="B557" s="5">
        <v>156.47</v>
      </c>
      <c r="C557" s="5">
        <v>157.16</v>
      </c>
      <c r="D557" s="5">
        <v>155.04740000000001</v>
      </c>
      <c r="E557" s="5">
        <v>156.87</v>
      </c>
      <c r="F557" s="6">
        <v>9240800</v>
      </c>
    </row>
    <row r="558" spans="1:6" x14ac:dyDescent="0.2">
      <c r="A558" s="4">
        <v>45275</v>
      </c>
      <c r="B558" s="5">
        <v>155.49</v>
      </c>
      <c r="C558" s="5">
        <v>156.69</v>
      </c>
      <c r="D558" s="5">
        <v>153.76</v>
      </c>
      <c r="E558" s="5">
        <v>155.16</v>
      </c>
      <c r="F558" s="6">
        <v>21727750</v>
      </c>
    </row>
    <row r="559" spans="1:6" x14ac:dyDescent="0.2">
      <c r="A559" s="4">
        <v>45278</v>
      </c>
      <c r="B559" s="5">
        <v>155.21</v>
      </c>
      <c r="C559" s="5">
        <v>156.44</v>
      </c>
      <c r="D559" s="5">
        <v>154.76</v>
      </c>
      <c r="E559" s="5">
        <v>155.44</v>
      </c>
      <c r="F559" s="6">
        <v>7231383</v>
      </c>
    </row>
    <row r="560" spans="1:6" x14ac:dyDescent="0.2">
      <c r="A560" s="4">
        <v>45279</v>
      </c>
      <c r="B560" s="5">
        <v>155.30000000000001</v>
      </c>
      <c r="C560" s="5">
        <v>156.5</v>
      </c>
      <c r="D560" s="5">
        <v>154.94</v>
      </c>
      <c r="E560" s="5">
        <v>156.46</v>
      </c>
      <c r="F560" s="6">
        <v>6651744</v>
      </c>
    </row>
    <row r="561" spans="1:6" x14ac:dyDescent="0.2">
      <c r="A561" s="4">
        <v>45280</v>
      </c>
      <c r="B561" s="5">
        <v>156.54</v>
      </c>
      <c r="C561" s="5">
        <v>156.66</v>
      </c>
      <c r="D561" s="5">
        <v>153.11000000000001</v>
      </c>
      <c r="E561" s="5">
        <v>153.27000000000001</v>
      </c>
      <c r="F561" s="6">
        <v>7008313</v>
      </c>
    </row>
    <row r="562" spans="1:6" x14ac:dyDescent="0.2">
      <c r="A562" s="4">
        <v>45281</v>
      </c>
      <c r="B562" s="5">
        <v>153.69</v>
      </c>
      <c r="C562" s="5">
        <v>155.13</v>
      </c>
      <c r="D562" s="5">
        <v>153.30000000000001</v>
      </c>
      <c r="E562" s="5">
        <v>154.84</v>
      </c>
      <c r="F562" s="6">
        <v>4598843</v>
      </c>
    </row>
    <row r="563" spans="1:6" x14ac:dyDescent="0.2">
      <c r="A563" s="4">
        <v>45282</v>
      </c>
      <c r="B563" s="5">
        <v>155.25</v>
      </c>
      <c r="C563" s="5">
        <v>156.53</v>
      </c>
      <c r="D563" s="5">
        <v>155.02000000000001</v>
      </c>
      <c r="E563" s="5">
        <v>155.46</v>
      </c>
      <c r="F563" s="6">
        <v>3798865</v>
      </c>
    </row>
    <row r="564" spans="1:6" x14ac:dyDescent="0.2">
      <c r="A564" s="4">
        <v>45286</v>
      </c>
      <c r="B564" s="5">
        <v>155</v>
      </c>
      <c r="C564" s="5">
        <v>156.35</v>
      </c>
      <c r="D564" s="5">
        <v>154.85</v>
      </c>
      <c r="E564" s="5">
        <v>156.13999999999999</v>
      </c>
      <c r="F564" s="6">
        <v>4170190</v>
      </c>
    </row>
    <row r="565" spans="1:6" x14ac:dyDescent="0.2">
      <c r="A565" s="4">
        <v>45287</v>
      </c>
      <c r="B565" s="5">
        <v>155.5</v>
      </c>
      <c r="C565" s="5">
        <v>156.52000000000001</v>
      </c>
      <c r="D565" s="5">
        <v>155.41999999999999</v>
      </c>
      <c r="E565" s="5">
        <v>156.35</v>
      </c>
      <c r="F565" s="6">
        <v>5288101</v>
      </c>
    </row>
    <row r="566" spans="1:6" x14ac:dyDescent="0.2">
      <c r="A566" s="4">
        <v>45288</v>
      </c>
      <c r="B566" s="5">
        <v>156</v>
      </c>
      <c r="C566" s="5">
        <v>157.24</v>
      </c>
      <c r="D566" s="5">
        <v>155.99</v>
      </c>
      <c r="E566" s="5">
        <v>156.58000000000001</v>
      </c>
      <c r="F566" s="6">
        <v>4377535</v>
      </c>
    </row>
    <row r="567" spans="1:6" x14ac:dyDescent="0.2">
      <c r="A567" s="4">
        <v>45289</v>
      </c>
      <c r="B567" s="5">
        <v>156.51</v>
      </c>
      <c r="C567" s="5">
        <v>156.9</v>
      </c>
      <c r="D567" s="5">
        <v>155.97999999999999</v>
      </c>
      <c r="E567" s="5">
        <v>156.74</v>
      </c>
      <c r="F567" s="6">
        <v>4313691</v>
      </c>
    </row>
    <row r="568" spans="1:6" x14ac:dyDescent="0.2">
      <c r="A568" s="4">
        <v>45293</v>
      </c>
      <c r="B568" s="5">
        <v>156.93</v>
      </c>
      <c r="C568" s="5">
        <v>161.63929999999999</v>
      </c>
      <c r="D568" s="5">
        <v>156.79</v>
      </c>
      <c r="E568" s="5">
        <v>159.97</v>
      </c>
      <c r="F568" s="6">
        <v>9622108</v>
      </c>
    </row>
    <row r="569" spans="1:6" x14ac:dyDescent="0.2">
      <c r="A569" s="4">
        <v>45294</v>
      </c>
      <c r="B569" s="5">
        <v>160.63999999999999</v>
      </c>
      <c r="C569" s="5">
        <v>161.44</v>
      </c>
      <c r="D569" s="5">
        <v>159.80000000000001</v>
      </c>
      <c r="E569" s="5">
        <v>160.97</v>
      </c>
      <c r="F569" s="6">
        <v>8231987</v>
      </c>
    </row>
    <row r="570" spans="1:6" x14ac:dyDescent="0.2">
      <c r="A570" s="4">
        <v>45295</v>
      </c>
      <c r="B570" s="5">
        <v>161.59</v>
      </c>
      <c r="C570" s="5">
        <v>161.97999999999999</v>
      </c>
      <c r="D570" s="5">
        <v>160.41999999999999</v>
      </c>
      <c r="E570" s="5">
        <v>160.63</v>
      </c>
      <c r="F570" s="6">
        <v>6766641</v>
      </c>
    </row>
    <row r="571" spans="1:6" x14ac:dyDescent="0.2">
      <c r="A571" s="4">
        <v>45296</v>
      </c>
      <c r="B571" s="5">
        <v>160.5</v>
      </c>
      <c r="C571" s="5">
        <v>161.34</v>
      </c>
      <c r="D571" s="5">
        <v>159.47</v>
      </c>
      <c r="E571" s="5">
        <v>161.13</v>
      </c>
      <c r="F571" s="6">
        <v>5602564</v>
      </c>
    </row>
    <row r="572" spans="1:6" x14ac:dyDescent="0.2">
      <c r="A572" s="4">
        <v>45299</v>
      </c>
      <c r="B572" s="5">
        <v>161.1</v>
      </c>
      <c r="C572" s="5">
        <v>161.66</v>
      </c>
      <c r="D572" s="5">
        <v>159.61000000000001</v>
      </c>
      <c r="E572" s="5">
        <v>161.53</v>
      </c>
      <c r="F572" s="6">
        <v>6569810</v>
      </c>
    </row>
    <row r="573" spans="1:6" x14ac:dyDescent="0.2">
      <c r="A573" s="4">
        <v>45300</v>
      </c>
      <c r="B573" s="5">
        <v>161.63</v>
      </c>
      <c r="C573" s="5">
        <v>163.28</v>
      </c>
      <c r="D573" s="5">
        <v>160.595</v>
      </c>
      <c r="E573" s="5">
        <v>161.63</v>
      </c>
      <c r="F573" s="6">
        <v>6357014</v>
      </c>
    </row>
    <row r="574" spans="1:6" x14ac:dyDescent="0.2">
      <c r="A574" s="4">
        <v>45301</v>
      </c>
      <c r="B574" s="5">
        <v>161.82499999999999</v>
      </c>
      <c r="C574" s="5">
        <v>162.62</v>
      </c>
      <c r="D574" s="5">
        <v>161.19999999999999</v>
      </c>
      <c r="E574" s="5">
        <v>161.87</v>
      </c>
      <c r="F574" s="6">
        <v>4945088</v>
      </c>
    </row>
    <row r="575" spans="1:6" x14ac:dyDescent="0.2">
      <c r="A575" s="4">
        <v>45302</v>
      </c>
      <c r="B575" s="5">
        <v>162.07</v>
      </c>
      <c r="C575" s="5">
        <v>162.19900000000001</v>
      </c>
      <c r="D575" s="5">
        <v>160.78</v>
      </c>
      <c r="E575" s="5">
        <v>161.15</v>
      </c>
      <c r="F575" s="6">
        <v>4946015</v>
      </c>
    </row>
    <row r="576" spans="1:6" x14ac:dyDescent="0.2">
      <c r="A576" s="4">
        <v>45303</v>
      </c>
      <c r="B576" s="5">
        <v>161.84</v>
      </c>
      <c r="C576" s="5">
        <v>162.47</v>
      </c>
      <c r="D576" s="5">
        <v>161.69</v>
      </c>
      <c r="E576" s="5">
        <v>162.38999999999999</v>
      </c>
      <c r="F576" s="6">
        <v>4496942</v>
      </c>
    </row>
    <row r="577" spans="1:6" x14ac:dyDescent="0.2">
      <c r="A577" s="4">
        <v>45307</v>
      </c>
      <c r="B577" s="5">
        <v>161.57</v>
      </c>
      <c r="C577" s="5">
        <v>162.25</v>
      </c>
      <c r="D577" s="5">
        <v>160.18</v>
      </c>
      <c r="E577" s="5">
        <v>160.52000000000001</v>
      </c>
      <c r="F577" s="6">
        <v>6923174</v>
      </c>
    </row>
    <row r="578" spans="1:6" x14ac:dyDescent="0.2">
      <c r="A578" s="4">
        <v>45308</v>
      </c>
      <c r="B578" s="5">
        <v>160.25</v>
      </c>
      <c r="C578" s="5">
        <v>161.30000000000001</v>
      </c>
      <c r="D578" s="5">
        <v>159.87</v>
      </c>
      <c r="E578" s="5">
        <v>160.43</v>
      </c>
      <c r="F578" s="6">
        <v>5072104</v>
      </c>
    </row>
    <row r="579" spans="1:6" x14ac:dyDescent="0.2">
      <c r="A579" s="4">
        <v>45309</v>
      </c>
      <c r="B579" s="5">
        <v>160</v>
      </c>
      <c r="C579" s="5">
        <v>161.37</v>
      </c>
      <c r="D579" s="5">
        <v>159.69</v>
      </c>
      <c r="E579" s="5">
        <v>161.21</v>
      </c>
      <c r="F579" s="6">
        <v>5368502</v>
      </c>
    </row>
    <row r="580" spans="1:6" x14ac:dyDescent="0.2">
      <c r="A580" s="4">
        <v>45310</v>
      </c>
      <c r="B580" s="5">
        <v>161.15</v>
      </c>
      <c r="C580" s="5">
        <v>161.92259999999999</v>
      </c>
      <c r="D580" s="5">
        <v>160.28</v>
      </c>
      <c r="E580" s="5">
        <v>161.68</v>
      </c>
      <c r="F580" s="6">
        <v>7071320</v>
      </c>
    </row>
    <row r="581" spans="1:6" x14ac:dyDescent="0.2">
      <c r="A581" s="4">
        <v>45313</v>
      </c>
      <c r="B581" s="5">
        <v>162</v>
      </c>
      <c r="C581" s="5">
        <v>163.58000000000001</v>
      </c>
      <c r="D581" s="5">
        <v>161.34</v>
      </c>
      <c r="E581" s="5">
        <v>162.47</v>
      </c>
      <c r="F581" s="6">
        <v>6824156</v>
      </c>
    </row>
    <row r="582" spans="1:6" x14ac:dyDescent="0.2">
      <c r="A582" s="4">
        <v>45314</v>
      </c>
      <c r="B582" s="5">
        <v>159.66</v>
      </c>
      <c r="C582" s="5">
        <v>160.50749999999999</v>
      </c>
      <c r="D582" s="5">
        <v>156.91</v>
      </c>
      <c r="E582" s="5">
        <v>159.81</v>
      </c>
      <c r="F582" s="6">
        <v>9149777</v>
      </c>
    </row>
    <row r="583" spans="1:6" x14ac:dyDescent="0.2">
      <c r="A583" s="4">
        <v>45315</v>
      </c>
      <c r="B583" s="5">
        <v>159.75</v>
      </c>
      <c r="C583" s="5">
        <v>160.6</v>
      </c>
      <c r="D583" s="5">
        <v>158.16</v>
      </c>
      <c r="E583" s="5">
        <v>158.96</v>
      </c>
      <c r="F583" s="6">
        <v>7247926</v>
      </c>
    </row>
    <row r="584" spans="1:6" x14ac:dyDescent="0.2">
      <c r="A584" s="4">
        <v>45316</v>
      </c>
      <c r="B584" s="5">
        <v>159</v>
      </c>
      <c r="C584" s="5">
        <v>159.62</v>
      </c>
      <c r="D584" s="5">
        <v>158.47</v>
      </c>
      <c r="E584" s="5">
        <v>159.56</v>
      </c>
      <c r="F584" s="6">
        <v>5478898</v>
      </c>
    </row>
    <row r="585" spans="1:6" x14ac:dyDescent="0.2">
      <c r="A585" s="4">
        <v>45317</v>
      </c>
      <c r="B585" s="5">
        <v>160.43</v>
      </c>
      <c r="C585" s="5">
        <v>160.74</v>
      </c>
      <c r="D585" s="5">
        <v>159.36009999999999</v>
      </c>
      <c r="E585" s="5">
        <v>159.5</v>
      </c>
      <c r="F585" s="6">
        <v>5591930</v>
      </c>
    </row>
    <row r="586" spans="1:6" x14ac:dyDescent="0.2">
      <c r="A586" s="4">
        <v>45320</v>
      </c>
      <c r="B586" s="5">
        <v>159.01</v>
      </c>
      <c r="C586" s="5">
        <v>160.06989999999999</v>
      </c>
      <c r="D586" s="5">
        <v>158.96</v>
      </c>
      <c r="E586" s="5">
        <v>159.36000000000001</v>
      </c>
      <c r="F586" s="6">
        <v>6483190</v>
      </c>
    </row>
    <row r="587" spans="1:6" x14ac:dyDescent="0.2">
      <c r="A587" s="4">
        <v>45321</v>
      </c>
      <c r="B587" s="5">
        <v>159.35</v>
      </c>
      <c r="C587" s="5">
        <v>159.76</v>
      </c>
      <c r="D587" s="5">
        <v>158.13</v>
      </c>
      <c r="E587" s="5">
        <v>158.77000000000001</v>
      </c>
      <c r="F587" s="6">
        <v>7200538</v>
      </c>
    </row>
    <row r="588" spans="1:6" x14ac:dyDescent="0.2">
      <c r="A588" s="4">
        <v>45322</v>
      </c>
      <c r="B588" s="5">
        <v>160.4</v>
      </c>
      <c r="C588" s="5">
        <v>160.62</v>
      </c>
      <c r="D588" s="5">
        <v>158.66999999999999</v>
      </c>
      <c r="E588" s="5">
        <v>158.9</v>
      </c>
      <c r="F588" s="6">
        <v>8257029</v>
      </c>
    </row>
    <row r="589" spans="1:6" x14ac:dyDescent="0.2">
      <c r="A589" s="4">
        <v>45323</v>
      </c>
      <c r="B589" s="5">
        <v>158.16</v>
      </c>
      <c r="C589" s="5">
        <v>158.49</v>
      </c>
      <c r="D589" s="5">
        <v>157.05000000000001</v>
      </c>
      <c r="E589" s="5">
        <v>158.36000000000001</v>
      </c>
      <c r="F589" s="6">
        <v>8012122</v>
      </c>
    </row>
    <row r="590" spans="1:6" x14ac:dyDescent="0.2">
      <c r="A590" s="4">
        <v>45324</v>
      </c>
      <c r="B590" s="5">
        <v>157.97</v>
      </c>
      <c r="C590" s="5">
        <v>158.31</v>
      </c>
      <c r="D590" s="5">
        <v>155.94</v>
      </c>
      <c r="E590" s="5">
        <v>156.61000000000001</v>
      </c>
      <c r="F590" s="6">
        <v>8295916</v>
      </c>
    </row>
    <row r="591" spans="1:6" x14ac:dyDescent="0.2">
      <c r="A591" s="4">
        <v>45327</v>
      </c>
      <c r="B591" s="5">
        <v>156.61000000000001</v>
      </c>
      <c r="C591" s="5">
        <v>156.88999999999999</v>
      </c>
      <c r="D591" s="5">
        <v>155.34</v>
      </c>
      <c r="E591" s="5">
        <v>155.80000000000001</v>
      </c>
      <c r="F591" s="6">
        <v>9121808</v>
      </c>
    </row>
    <row r="592" spans="1:6" x14ac:dyDescent="0.2">
      <c r="A592" s="4">
        <v>45328</v>
      </c>
      <c r="B592" s="5">
        <v>155.83000000000001</v>
      </c>
      <c r="C592" s="5">
        <v>158.72999999999999</v>
      </c>
      <c r="D592" s="5">
        <v>155.6</v>
      </c>
      <c r="E592" s="5">
        <v>158.06</v>
      </c>
      <c r="F592" s="6">
        <v>9230611</v>
      </c>
    </row>
    <row r="593" spans="1:6" x14ac:dyDescent="0.2">
      <c r="A593" s="4">
        <v>45329</v>
      </c>
      <c r="B593" s="5">
        <v>157.80000000000001</v>
      </c>
      <c r="C593" s="5">
        <v>159.37</v>
      </c>
      <c r="D593" s="5">
        <v>157.69</v>
      </c>
      <c r="E593" s="5">
        <v>157.97999999999999</v>
      </c>
      <c r="F593" s="6">
        <v>8690294</v>
      </c>
    </row>
    <row r="594" spans="1:6" x14ac:dyDescent="0.2">
      <c r="A594" s="4">
        <v>45330</v>
      </c>
      <c r="B594" s="5">
        <v>157.34</v>
      </c>
      <c r="C594" s="5">
        <v>157.34</v>
      </c>
      <c r="D594" s="5">
        <v>155.31</v>
      </c>
      <c r="E594" s="5">
        <v>156.4</v>
      </c>
      <c r="F594" s="6">
        <v>9754960</v>
      </c>
    </row>
    <row r="595" spans="1:6" x14ac:dyDescent="0.2">
      <c r="A595" s="4">
        <v>45331</v>
      </c>
      <c r="B595" s="5">
        <v>156.27000000000001</v>
      </c>
      <c r="C595" s="5">
        <v>157.19999999999999</v>
      </c>
      <c r="D595" s="5">
        <v>155.66999999999999</v>
      </c>
      <c r="E595" s="5">
        <v>156.76</v>
      </c>
      <c r="F595" s="6">
        <v>6529202</v>
      </c>
    </row>
    <row r="596" spans="1:6" x14ac:dyDescent="0.2">
      <c r="A596" s="4">
        <v>45334</v>
      </c>
      <c r="B596" s="5">
        <v>156.58000000000001</v>
      </c>
      <c r="C596" s="5">
        <v>158.41</v>
      </c>
      <c r="D596" s="5">
        <v>156.35</v>
      </c>
      <c r="E596" s="5">
        <v>157.85</v>
      </c>
      <c r="F596" s="6">
        <v>6701508</v>
      </c>
    </row>
    <row r="597" spans="1:6" x14ac:dyDescent="0.2">
      <c r="A597" s="4">
        <v>45335</v>
      </c>
      <c r="B597" s="5">
        <v>157.63999999999999</v>
      </c>
      <c r="C597" s="5">
        <v>158.44999999999999</v>
      </c>
      <c r="D597" s="5">
        <v>155.75</v>
      </c>
      <c r="E597" s="5">
        <v>156.47</v>
      </c>
      <c r="F597" s="6">
        <v>8621022</v>
      </c>
    </row>
    <row r="598" spans="1:6" x14ac:dyDescent="0.2">
      <c r="A598" s="4">
        <v>45336</v>
      </c>
      <c r="B598" s="5">
        <v>156.35</v>
      </c>
      <c r="C598" s="5">
        <v>156.46</v>
      </c>
      <c r="D598" s="5">
        <v>154.84</v>
      </c>
      <c r="E598" s="5">
        <v>155.74</v>
      </c>
      <c r="F598" s="6">
        <v>9098805</v>
      </c>
    </row>
    <row r="599" spans="1:6" x14ac:dyDescent="0.2">
      <c r="A599" s="4">
        <v>45337</v>
      </c>
      <c r="B599" s="5">
        <v>155.97999999999999</v>
      </c>
      <c r="C599" s="5">
        <v>158.47499999999999</v>
      </c>
      <c r="D599" s="5">
        <v>155.88999999999999</v>
      </c>
      <c r="E599" s="5">
        <v>157.91999999999999</v>
      </c>
      <c r="F599" s="6">
        <v>7462529</v>
      </c>
    </row>
    <row r="600" spans="1:6" x14ac:dyDescent="0.2">
      <c r="A600" s="4">
        <v>45338</v>
      </c>
      <c r="B600" s="5">
        <v>156.6</v>
      </c>
      <c r="C600" s="5">
        <v>157.255</v>
      </c>
      <c r="D600" s="5">
        <v>155.66999999999999</v>
      </c>
      <c r="E600" s="5">
        <v>156.55000000000001</v>
      </c>
      <c r="F600" s="6">
        <v>8540961</v>
      </c>
    </row>
    <row r="601" spans="1:6" x14ac:dyDescent="0.2">
      <c r="A601" s="4">
        <v>45342</v>
      </c>
      <c r="B601" s="5">
        <v>156.56</v>
      </c>
      <c r="C601" s="5">
        <v>158.61000000000001</v>
      </c>
      <c r="D601" s="5">
        <v>156.44</v>
      </c>
      <c r="E601" s="5">
        <v>157.86000000000001</v>
      </c>
      <c r="F601" s="6">
        <v>9501742</v>
      </c>
    </row>
    <row r="602" spans="1:6" x14ac:dyDescent="0.2">
      <c r="A602" s="4">
        <v>45343</v>
      </c>
      <c r="B602" s="5">
        <v>158.02000000000001</v>
      </c>
      <c r="C602" s="5">
        <v>158.69</v>
      </c>
      <c r="D602" s="5">
        <v>157.13120000000001</v>
      </c>
      <c r="E602" s="5">
        <v>158.68</v>
      </c>
      <c r="F602" s="6">
        <v>7473300</v>
      </c>
    </row>
    <row r="603" spans="1:6" x14ac:dyDescent="0.2">
      <c r="A603" s="4">
        <v>45344</v>
      </c>
      <c r="B603" s="5">
        <v>158.97999999999999</v>
      </c>
      <c r="C603" s="5">
        <v>160.74</v>
      </c>
      <c r="D603" s="5">
        <v>157.77000000000001</v>
      </c>
      <c r="E603" s="5">
        <v>160.44999999999999</v>
      </c>
      <c r="F603" s="6">
        <v>8065010</v>
      </c>
    </row>
    <row r="604" spans="1:6" x14ac:dyDescent="0.2">
      <c r="A604" s="4">
        <v>45345</v>
      </c>
      <c r="B604" s="5">
        <v>160.88</v>
      </c>
      <c r="C604" s="5">
        <v>162.25</v>
      </c>
      <c r="D604" s="5">
        <v>160.16</v>
      </c>
      <c r="E604" s="5">
        <v>161.84</v>
      </c>
      <c r="F604" s="6">
        <v>6725963</v>
      </c>
    </row>
    <row r="605" spans="1:6" x14ac:dyDescent="0.2">
      <c r="A605" s="4">
        <v>45348</v>
      </c>
      <c r="B605" s="5">
        <v>161.80000000000001</v>
      </c>
      <c r="C605" s="5">
        <v>162.01</v>
      </c>
      <c r="D605" s="5">
        <v>160.57</v>
      </c>
      <c r="E605" s="5">
        <v>160.79</v>
      </c>
      <c r="F605" s="6">
        <v>5465417</v>
      </c>
    </row>
    <row r="606" spans="1:6" x14ac:dyDescent="0.2">
      <c r="A606" s="4">
        <v>45349</v>
      </c>
      <c r="B606" s="5">
        <v>160.34</v>
      </c>
      <c r="C606" s="5">
        <v>161.04</v>
      </c>
      <c r="D606" s="5">
        <v>159.63999999999999</v>
      </c>
      <c r="E606" s="5">
        <v>160.97999999999999</v>
      </c>
      <c r="F606" s="6">
        <v>5078650</v>
      </c>
    </row>
    <row r="607" spans="1:6" x14ac:dyDescent="0.2">
      <c r="A607" s="4">
        <v>45350</v>
      </c>
      <c r="B607" s="5">
        <v>161</v>
      </c>
      <c r="C607" s="5">
        <v>161.61000000000001</v>
      </c>
      <c r="D607" s="5">
        <v>160.29</v>
      </c>
      <c r="E607" s="5">
        <v>161.55000000000001</v>
      </c>
      <c r="F607" s="6">
        <v>6071076</v>
      </c>
    </row>
    <row r="608" spans="1:6" x14ac:dyDescent="0.2">
      <c r="A608" s="4">
        <v>45351</v>
      </c>
      <c r="B608" s="5">
        <v>162</v>
      </c>
      <c r="C608" s="5">
        <v>162.19</v>
      </c>
      <c r="D608" s="5">
        <v>160.94</v>
      </c>
      <c r="E608" s="5">
        <v>161.38</v>
      </c>
      <c r="F608" s="6">
        <v>9849270</v>
      </c>
    </row>
    <row r="609" spans="1:6" x14ac:dyDescent="0.2">
      <c r="A609" s="4">
        <v>45352</v>
      </c>
      <c r="B609" s="5">
        <v>161.83000000000001</v>
      </c>
      <c r="C609" s="5">
        <v>162.57</v>
      </c>
      <c r="D609" s="5">
        <v>161.09</v>
      </c>
      <c r="E609" s="5">
        <v>162.12</v>
      </c>
      <c r="F609" s="6">
        <v>5670135</v>
      </c>
    </row>
    <row r="610" spans="1:6" x14ac:dyDescent="0.2">
      <c r="A610" s="4">
        <v>45355</v>
      </c>
      <c r="B610" s="5">
        <v>161.32</v>
      </c>
      <c r="C610" s="5">
        <v>161.61000000000001</v>
      </c>
      <c r="D610" s="5">
        <v>158.27000000000001</v>
      </c>
      <c r="E610" s="5">
        <v>159.84</v>
      </c>
      <c r="F610" s="6">
        <v>8533083</v>
      </c>
    </row>
    <row r="611" spans="1:6" x14ac:dyDescent="0.2">
      <c r="A611" s="4">
        <v>45356</v>
      </c>
      <c r="B611" s="5">
        <v>160.62</v>
      </c>
      <c r="C611" s="5">
        <v>161.24</v>
      </c>
      <c r="D611" s="5">
        <v>159.19999999999999</v>
      </c>
      <c r="E611" s="5">
        <v>159.97</v>
      </c>
      <c r="F611" s="6">
        <v>8298182</v>
      </c>
    </row>
    <row r="612" spans="1:6" x14ac:dyDescent="0.2">
      <c r="A612" s="4">
        <v>45357</v>
      </c>
      <c r="B612" s="5">
        <v>159.46</v>
      </c>
      <c r="C612" s="5">
        <v>160.93</v>
      </c>
      <c r="D612" s="5">
        <v>159.22</v>
      </c>
      <c r="E612" s="5">
        <v>159.34</v>
      </c>
      <c r="F612" s="6">
        <v>5773683</v>
      </c>
    </row>
    <row r="613" spans="1:6" x14ac:dyDescent="0.2">
      <c r="A613" s="4">
        <v>45358</v>
      </c>
      <c r="B613" s="5">
        <v>160</v>
      </c>
      <c r="C613" s="5">
        <v>160.36000000000001</v>
      </c>
      <c r="D613" s="5">
        <v>158.24</v>
      </c>
      <c r="E613" s="5">
        <v>158.87</v>
      </c>
      <c r="F613" s="6">
        <v>5188726</v>
      </c>
    </row>
    <row r="614" spans="1:6" x14ac:dyDescent="0.2">
      <c r="A614" s="4">
        <v>45359</v>
      </c>
      <c r="B614" s="5">
        <v>158.87</v>
      </c>
      <c r="C614" s="5">
        <v>160.38999999999999</v>
      </c>
      <c r="D614" s="5">
        <v>158.42500000000001</v>
      </c>
      <c r="E614" s="5">
        <v>159.52000000000001</v>
      </c>
      <c r="F614" s="6">
        <v>5283951</v>
      </c>
    </row>
    <row r="615" spans="1:6" x14ac:dyDescent="0.2">
      <c r="A615" s="4">
        <v>45362</v>
      </c>
      <c r="B615" s="5">
        <v>159.49</v>
      </c>
      <c r="C615" s="5">
        <v>161.32</v>
      </c>
      <c r="D615" s="5">
        <v>158.88</v>
      </c>
      <c r="E615" s="5">
        <v>161.22999999999999</v>
      </c>
      <c r="F615" s="6">
        <v>4620826</v>
      </c>
    </row>
    <row r="616" spans="1:6" x14ac:dyDescent="0.2">
      <c r="A616" s="4">
        <v>45363</v>
      </c>
      <c r="B616" s="5">
        <v>161.58000000000001</v>
      </c>
      <c r="C616" s="5">
        <v>163.11000000000001</v>
      </c>
      <c r="D616" s="5">
        <v>161.13</v>
      </c>
      <c r="E616" s="5">
        <v>162.74</v>
      </c>
      <c r="F616" s="6">
        <v>8018736</v>
      </c>
    </row>
    <row r="617" spans="1:6" x14ac:dyDescent="0.2">
      <c r="A617" s="4">
        <v>45364</v>
      </c>
      <c r="B617" s="5">
        <v>162.53</v>
      </c>
      <c r="C617" s="5">
        <v>162.68</v>
      </c>
      <c r="D617" s="5">
        <v>159.81</v>
      </c>
      <c r="E617" s="5">
        <v>161.1</v>
      </c>
      <c r="F617" s="6">
        <v>6260000</v>
      </c>
    </row>
    <row r="618" spans="1:6" x14ac:dyDescent="0.2">
      <c r="A618" s="4">
        <v>45365</v>
      </c>
      <c r="B618" s="5">
        <v>160.94</v>
      </c>
      <c r="C618" s="5">
        <v>161.54</v>
      </c>
      <c r="D618" s="5">
        <v>158.69</v>
      </c>
      <c r="E618" s="5">
        <v>159.21</v>
      </c>
      <c r="F618" s="6">
        <v>6988264</v>
      </c>
    </row>
    <row r="619" spans="1:6" x14ac:dyDescent="0.2">
      <c r="A619" s="4">
        <v>45366</v>
      </c>
      <c r="B619" s="5">
        <v>158.06</v>
      </c>
      <c r="C619" s="5">
        <v>159.19</v>
      </c>
      <c r="D619" s="5">
        <v>157.1</v>
      </c>
      <c r="E619" s="5">
        <v>158.18</v>
      </c>
      <c r="F619" s="6">
        <v>13165500</v>
      </c>
    </row>
    <row r="620" spans="1:6" x14ac:dyDescent="0.2">
      <c r="A620" s="4">
        <v>45369</v>
      </c>
      <c r="B620" s="5">
        <v>158.57</v>
      </c>
      <c r="C620" s="5">
        <v>158.69</v>
      </c>
      <c r="D620" s="5">
        <v>156.5</v>
      </c>
      <c r="E620" s="5">
        <v>156.76</v>
      </c>
      <c r="F620" s="6">
        <v>6602255</v>
      </c>
    </row>
    <row r="621" spans="1:6" x14ac:dyDescent="0.2">
      <c r="A621" s="4">
        <v>45370</v>
      </c>
      <c r="B621" s="5">
        <v>156.66999999999999</v>
      </c>
      <c r="C621" s="5">
        <v>156.86000000000001</v>
      </c>
      <c r="D621" s="5">
        <v>155.66</v>
      </c>
      <c r="E621" s="5">
        <v>156.21</v>
      </c>
      <c r="F621" s="6">
        <v>7840624</v>
      </c>
    </row>
    <row r="622" spans="1:6" x14ac:dyDescent="0.2">
      <c r="A622" s="4">
        <v>45371</v>
      </c>
      <c r="B622" s="5">
        <v>155.69999999999999</v>
      </c>
      <c r="C622" s="5">
        <v>156.44</v>
      </c>
      <c r="D622" s="5">
        <v>155.21</v>
      </c>
      <c r="E622" s="5">
        <v>155.76</v>
      </c>
      <c r="F622" s="6">
        <v>5982304</v>
      </c>
    </row>
    <row r="623" spans="1:6" x14ac:dyDescent="0.2">
      <c r="A623" s="4">
        <v>45372</v>
      </c>
      <c r="B623" s="5">
        <v>155.59</v>
      </c>
      <c r="C623" s="5">
        <v>156.94999999999999</v>
      </c>
      <c r="D623" s="5">
        <v>155.1</v>
      </c>
      <c r="E623" s="5">
        <v>155.75</v>
      </c>
      <c r="F623" s="6">
        <v>5915777</v>
      </c>
    </row>
    <row r="624" spans="1:6" x14ac:dyDescent="0.2">
      <c r="A624" s="4">
        <v>45373</v>
      </c>
      <c r="B624" s="5">
        <v>155.69</v>
      </c>
      <c r="C624" s="5">
        <v>156.36000000000001</v>
      </c>
      <c r="D624" s="5">
        <v>155.11000000000001</v>
      </c>
      <c r="E624" s="5">
        <v>155.22999999999999</v>
      </c>
      <c r="F624" s="6">
        <v>7248622</v>
      </c>
    </row>
    <row r="625" spans="1:6" x14ac:dyDescent="0.2">
      <c r="A625" s="4">
        <v>45376</v>
      </c>
      <c r="B625" s="5">
        <v>155.4</v>
      </c>
      <c r="C625" s="5">
        <v>155.9836</v>
      </c>
      <c r="D625" s="5">
        <v>154.9</v>
      </c>
      <c r="E625" s="5">
        <v>155.22</v>
      </c>
      <c r="F625" s="6">
        <v>7498100</v>
      </c>
    </row>
    <row r="626" spans="1:6" x14ac:dyDescent="0.2">
      <c r="A626" s="4">
        <v>45377</v>
      </c>
      <c r="B626" s="5">
        <v>155.61000000000001</v>
      </c>
      <c r="C626" s="5">
        <v>156.22999999999999</v>
      </c>
      <c r="D626" s="5">
        <v>154.76</v>
      </c>
      <c r="E626" s="5">
        <v>155.77000000000001</v>
      </c>
      <c r="F626" s="6">
        <v>6864099</v>
      </c>
    </row>
    <row r="627" spans="1:6" x14ac:dyDescent="0.2">
      <c r="A627" s="4">
        <v>45378</v>
      </c>
      <c r="B627" s="5">
        <v>155.99</v>
      </c>
      <c r="C627" s="5">
        <v>158.22</v>
      </c>
      <c r="D627" s="5">
        <v>155.44</v>
      </c>
      <c r="E627" s="5">
        <v>157.96</v>
      </c>
      <c r="F627" s="6">
        <v>8461600</v>
      </c>
    </row>
    <row r="628" spans="1:6" x14ac:dyDescent="0.2">
      <c r="A628" s="4">
        <v>45379</v>
      </c>
      <c r="B628" s="5">
        <v>158.19999999999999</v>
      </c>
      <c r="C628" s="5">
        <v>159.13999999999999</v>
      </c>
      <c r="D628" s="5">
        <v>158.11000000000001</v>
      </c>
      <c r="E628" s="5">
        <v>158.19</v>
      </c>
      <c r="F628" s="6">
        <v>6181503</v>
      </c>
    </row>
    <row r="629" spans="1:6" x14ac:dyDescent="0.2">
      <c r="A629" s="4">
        <v>45383</v>
      </c>
      <c r="B629" s="5">
        <v>157.72</v>
      </c>
      <c r="C629" s="5">
        <v>158.15</v>
      </c>
      <c r="D629" s="5">
        <v>156.77000000000001</v>
      </c>
      <c r="E629" s="5">
        <v>157.78</v>
      </c>
      <c r="F629" s="6">
        <v>4364699</v>
      </c>
    </row>
    <row r="630" spans="1:6" x14ac:dyDescent="0.2">
      <c r="A630" s="4">
        <v>45384</v>
      </c>
      <c r="B630" s="5">
        <v>156.57</v>
      </c>
      <c r="C630" s="5">
        <v>157.83000000000001</v>
      </c>
      <c r="D630" s="5">
        <v>155.94999999999999</v>
      </c>
      <c r="E630" s="5">
        <v>157.72999999999999</v>
      </c>
      <c r="F630" s="6">
        <v>6102497</v>
      </c>
    </row>
    <row r="631" spans="1:6" x14ac:dyDescent="0.2">
      <c r="A631" s="4">
        <v>45385</v>
      </c>
      <c r="B631" s="5">
        <v>157.79</v>
      </c>
      <c r="C631" s="5">
        <v>158.05000000000001</v>
      </c>
      <c r="D631" s="5">
        <v>154.25</v>
      </c>
      <c r="E631" s="5">
        <v>154.26</v>
      </c>
      <c r="F631" s="6">
        <v>8098242</v>
      </c>
    </row>
    <row r="632" spans="1:6" x14ac:dyDescent="0.2">
      <c r="A632" s="4">
        <v>45386</v>
      </c>
      <c r="B632" s="5">
        <v>155.31</v>
      </c>
      <c r="C632" s="5">
        <v>155.5</v>
      </c>
      <c r="D632" s="5">
        <v>152.41</v>
      </c>
      <c r="E632" s="5">
        <v>152.5</v>
      </c>
      <c r="F632" s="6">
        <v>6947423</v>
      </c>
    </row>
    <row r="633" spans="1:6" x14ac:dyDescent="0.2">
      <c r="A633" s="4">
        <v>45387</v>
      </c>
      <c r="B633" s="5">
        <v>152.03</v>
      </c>
      <c r="C633" s="5">
        <v>153.01</v>
      </c>
      <c r="D633" s="5">
        <v>151.61000000000001</v>
      </c>
      <c r="E633" s="5">
        <v>152.38999999999999</v>
      </c>
      <c r="F633" s="6">
        <v>6783020</v>
      </c>
    </row>
    <row r="634" spans="1:6" x14ac:dyDescent="0.2">
      <c r="A634" s="4">
        <v>45390</v>
      </c>
      <c r="B634" s="5">
        <v>151.99</v>
      </c>
      <c r="C634" s="5">
        <v>153.035</v>
      </c>
      <c r="D634" s="5">
        <v>151.56</v>
      </c>
      <c r="E634" s="5">
        <v>151.59</v>
      </c>
      <c r="F634" s="6">
        <v>5935415</v>
      </c>
    </row>
    <row r="635" spans="1:6" x14ac:dyDescent="0.2">
      <c r="A635" s="4">
        <v>45391</v>
      </c>
      <c r="B635" s="5">
        <v>151.55000000000001</v>
      </c>
      <c r="C635" s="5">
        <v>152.5301</v>
      </c>
      <c r="D635" s="5">
        <v>150.94</v>
      </c>
      <c r="E635" s="5">
        <v>152.29</v>
      </c>
      <c r="F635" s="6">
        <v>6135556</v>
      </c>
    </row>
    <row r="636" spans="1:6" x14ac:dyDescent="0.2">
      <c r="A636" s="4">
        <v>45392</v>
      </c>
      <c r="B636" s="5">
        <v>151.53</v>
      </c>
      <c r="C636" s="5">
        <v>151.82</v>
      </c>
      <c r="D636" s="5">
        <v>149.76</v>
      </c>
      <c r="E636" s="5">
        <v>150.19999999999999</v>
      </c>
      <c r="F636" s="6">
        <v>6809519</v>
      </c>
    </row>
    <row r="637" spans="1:6" x14ac:dyDescent="0.2">
      <c r="A637" s="4">
        <v>45393</v>
      </c>
      <c r="B637" s="5">
        <v>150.80000000000001</v>
      </c>
      <c r="C637" s="5">
        <v>150.87</v>
      </c>
      <c r="D637" s="5">
        <v>148.38999999999999</v>
      </c>
      <c r="E637" s="5">
        <v>148.79</v>
      </c>
      <c r="F637" s="6">
        <v>8374434</v>
      </c>
    </row>
    <row r="638" spans="1:6" x14ac:dyDescent="0.2">
      <c r="A638" s="4">
        <v>45394</v>
      </c>
      <c r="B638" s="5">
        <v>148.06</v>
      </c>
      <c r="C638" s="5">
        <v>149.065</v>
      </c>
      <c r="D638" s="5">
        <v>147.15</v>
      </c>
      <c r="E638" s="5">
        <v>147.52000000000001</v>
      </c>
      <c r="F638" s="6">
        <v>7100178</v>
      </c>
    </row>
    <row r="639" spans="1:6" x14ac:dyDescent="0.2">
      <c r="A639" s="4">
        <v>45397</v>
      </c>
      <c r="B639" s="5">
        <v>148.37</v>
      </c>
      <c r="C639" s="5">
        <v>149.49</v>
      </c>
      <c r="D639" s="5">
        <v>147.37</v>
      </c>
      <c r="E639" s="5">
        <v>147.59</v>
      </c>
      <c r="F639" s="6">
        <v>8502266</v>
      </c>
    </row>
    <row r="640" spans="1:6" x14ac:dyDescent="0.2">
      <c r="A640" s="4">
        <v>45398</v>
      </c>
      <c r="B640" s="5">
        <v>145.01</v>
      </c>
      <c r="C640" s="5">
        <v>146.25</v>
      </c>
      <c r="D640" s="5">
        <v>143.38999999999999</v>
      </c>
      <c r="E640" s="5">
        <v>144.44999999999999</v>
      </c>
      <c r="F640" s="6">
        <v>12774860</v>
      </c>
    </row>
    <row r="641" spans="1:6" x14ac:dyDescent="0.2">
      <c r="A641" s="4">
        <v>45399</v>
      </c>
      <c r="B641" s="5">
        <v>145</v>
      </c>
      <c r="C641" s="5">
        <v>145.41</v>
      </c>
      <c r="D641" s="5">
        <v>143.54</v>
      </c>
      <c r="E641" s="5">
        <v>144.77000000000001</v>
      </c>
      <c r="F641" s="6">
        <v>9378059</v>
      </c>
    </row>
    <row r="642" spans="1:6" x14ac:dyDescent="0.2">
      <c r="A642" s="4">
        <v>45400</v>
      </c>
      <c r="B642" s="5">
        <v>144.97999999999999</v>
      </c>
      <c r="C642" s="5">
        <v>145.80000000000001</v>
      </c>
      <c r="D642" s="5">
        <v>143.13</v>
      </c>
      <c r="E642" s="5">
        <v>145.74</v>
      </c>
      <c r="F642" s="6">
        <v>9887704</v>
      </c>
    </row>
    <row r="643" spans="1:6" x14ac:dyDescent="0.2">
      <c r="A643" s="4">
        <v>45401</v>
      </c>
      <c r="B643" s="5">
        <v>146.15</v>
      </c>
      <c r="C643" s="5">
        <v>148.13</v>
      </c>
      <c r="D643" s="5">
        <v>144.54</v>
      </c>
      <c r="E643" s="5">
        <v>147.91</v>
      </c>
      <c r="F643" s="6">
        <v>9750751</v>
      </c>
    </row>
    <row r="644" spans="1:6" x14ac:dyDescent="0.2">
      <c r="A644" s="4">
        <v>45404</v>
      </c>
      <c r="B644" s="5">
        <v>148.51</v>
      </c>
      <c r="C644" s="5">
        <v>150.27000000000001</v>
      </c>
      <c r="D644" s="5">
        <v>147.30000000000001</v>
      </c>
      <c r="E644" s="5">
        <v>149.12</v>
      </c>
      <c r="F644" s="6">
        <v>10118690</v>
      </c>
    </row>
    <row r="645" spans="1:6" x14ac:dyDescent="0.2">
      <c r="A645" s="4">
        <v>45405</v>
      </c>
      <c r="B645" s="5">
        <v>149.86000000000001</v>
      </c>
      <c r="C645" s="5">
        <v>150.49</v>
      </c>
      <c r="D645" s="5">
        <v>148.19999999999999</v>
      </c>
      <c r="E645" s="5">
        <v>149.56</v>
      </c>
      <c r="F645" s="6">
        <v>10110440</v>
      </c>
    </row>
    <row r="646" spans="1:6" x14ac:dyDescent="0.2">
      <c r="A646" s="4">
        <v>45406</v>
      </c>
      <c r="B646" s="5">
        <v>148.13999999999999</v>
      </c>
      <c r="C646" s="5">
        <v>148.99</v>
      </c>
      <c r="D646" s="5">
        <v>146.86000000000001</v>
      </c>
      <c r="E646" s="5">
        <v>148.53</v>
      </c>
      <c r="F646" s="6">
        <v>9756259</v>
      </c>
    </row>
    <row r="647" spans="1:6" x14ac:dyDescent="0.2">
      <c r="A647" s="4">
        <v>45407</v>
      </c>
      <c r="B647" s="5">
        <v>149.37</v>
      </c>
      <c r="C647" s="5">
        <v>149.58000000000001</v>
      </c>
      <c r="D647" s="5">
        <v>146.33000000000001</v>
      </c>
      <c r="E647" s="5">
        <v>146.82</v>
      </c>
      <c r="F647" s="6">
        <v>7642732</v>
      </c>
    </row>
    <row r="648" spans="1:6" x14ac:dyDescent="0.2">
      <c r="A648" s="4">
        <v>45408</v>
      </c>
      <c r="B648" s="5">
        <v>146.69999999999999</v>
      </c>
      <c r="C648" s="5">
        <v>147.17500000000001</v>
      </c>
      <c r="D648" s="5">
        <v>145.94999999999999</v>
      </c>
      <c r="E648" s="5">
        <v>146.13999999999999</v>
      </c>
      <c r="F648" s="6">
        <v>6182982</v>
      </c>
    </row>
    <row r="649" spans="1:6" x14ac:dyDescent="0.2">
      <c r="A649" s="4">
        <v>45411</v>
      </c>
      <c r="B649" s="5">
        <v>146.13999999999999</v>
      </c>
      <c r="C649" s="5">
        <v>147.22</v>
      </c>
      <c r="D649" s="5">
        <v>145.98500000000001</v>
      </c>
      <c r="E649" s="5">
        <v>146.82</v>
      </c>
      <c r="F649" s="6">
        <v>6461588</v>
      </c>
    </row>
    <row r="650" spans="1:6" x14ac:dyDescent="0.2">
      <c r="A650" s="4">
        <v>45412</v>
      </c>
      <c r="B650" s="5">
        <v>146.88</v>
      </c>
      <c r="C650" s="5">
        <v>146.88</v>
      </c>
      <c r="D650" s="5">
        <v>144.53</v>
      </c>
      <c r="E650" s="5">
        <v>144.59</v>
      </c>
      <c r="F650" s="6">
        <v>8817719</v>
      </c>
    </row>
    <row r="651" spans="1:6" x14ac:dyDescent="0.2">
      <c r="A651" s="4">
        <v>45413</v>
      </c>
      <c r="B651" s="5">
        <v>148.73500000000001</v>
      </c>
      <c r="C651" s="5">
        <v>151.85</v>
      </c>
      <c r="D651" s="5">
        <v>147.62</v>
      </c>
      <c r="E651" s="5">
        <v>151.18</v>
      </c>
      <c r="F651" s="6">
        <v>14473710</v>
      </c>
    </row>
    <row r="652" spans="1:6" x14ac:dyDescent="0.2">
      <c r="A652" s="4">
        <v>45414</v>
      </c>
      <c r="B652" s="5">
        <v>152.04</v>
      </c>
      <c r="C652" s="5">
        <v>152.33000000000001</v>
      </c>
      <c r="D652" s="5">
        <v>149.13999999999999</v>
      </c>
      <c r="E652" s="5">
        <v>149.91999999999999</v>
      </c>
      <c r="F652" s="6">
        <v>8459796</v>
      </c>
    </row>
    <row r="653" spans="1:6" x14ac:dyDescent="0.2">
      <c r="A653" s="4">
        <v>45415</v>
      </c>
      <c r="B653" s="5">
        <v>149.88999999999999</v>
      </c>
      <c r="C653" s="5">
        <v>149.88999999999999</v>
      </c>
      <c r="D653" s="5">
        <v>147.82</v>
      </c>
      <c r="E653" s="5">
        <v>149.27000000000001</v>
      </c>
      <c r="F653" s="6">
        <v>6532718</v>
      </c>
    </row>
    <row r="654" spans="1:6" x14ac:dyDescent="0.2">
      <c r="A654" s="4">
        <v>45418</v>
      </c>
      <c r="B654" s="5">
        <v>149.87</v>
      </c>
      <c r="C654" s="5">
        <v>150.05000000000001</v>
      </c>
      <c r="D654" s="5">
        <v>147.91</v>
      </c>
      <c r="E654" s="5">
        <v>148.58000000000001</v>
      </c>
      <c r="F654" s="6">
        <v>5042757</v>
      </c>
    </row>
    <row r="655" spans="1:6" x14ac:dyDescent="0.2">
      <c r="A655" s="4">
        <v>45419</v>
      </c>
      <c r="B655" s="5">
        <v>149.38</v>
      </c>
      <c r="C655" s="5">
        <v>149.72999999999999</v>
      </c>
      <c r="D655" s="5">
        <v>148.44999999999999</v>
      </c>
      <c r="E655" s="5">
        <v>148.72</v>
      </c>
      <c r="F655" s="6">
        <v>7333730</v>
      </c>
    </row>
    <row r="656" spans="1:6" x14ac:dyDescent="0.2">
      <c r="A656" s="4">
        <v>45420</v>
      </c>
      <c r="B656" s="5">
        <v>149.12</v>
      </c>
      <c r="C656" s="5">
        <v>149.72999999999999</v>
      </c>
      <c r="D656" s="5">
        <v>148.69999999999999</v>
      </c>
      <c r="E656" s="5">
        <v>148.94999999999999</v>
      </c>
      <c r="F656" s="6">
        <v>7735148</v>
      </c>
    </row>
    <row r="657" spans="1:6" x14ac:dyDescent="0.2">
      <c r="A657" s="4">
        <v>45421</v>
      </c>
      <c r="B657" s="5">
        <v>148.97999999999999</v>
      </c>
      <c r="C657" s="5">
        <v>150.1</v>
      </c>
      <c r="D657" s="5">
        <v>148.88999999999999</v>
      </c>
      <c r="E657" s="5">
        <v>149.85</v>
      </c>
      <c r="F657" s="6">
        <v>6546153</v>
      </c>
    </row>
    <row r="658" spans="1:6" x14ac:dyDescent="0.2">
      <c r="A658" s="4">
        <v>45422</v>
      </c>
      <c r="B658" s="5">
        <v>150</v>
      </c>
      <c r="C658" s="5">
        <v>150.09</v>
      </c>
      <c r="D658" s="5">
        <v>149.19</v>
      </c>
      <c r="E658" s="5">
        <v>149.91</v>
      </c>
      <c r="F658" s="6">
        <v>5710566</v>
      </c>
    </row>
    <row r="659" spans="1:6" x14ac:dyDescent="0.2">
      <c r="A659" s="4">
        <v>45425</v>
      </c>
      <c r="B659" s="5">
        <v>150.04</v>
      </c>
      <c r="C659" s="5">
        <v>152</v>
      </c>
      <c r="D659" s="5">
        <v>149.70500000000001</v>
      </c>
      <c r="E659" s="5">
        <v>151.22</v>
      </c>
      <c r="F659" s="6">
        <v>5628467</v>
      </c>
    </row>
    <row r="660" spans="1:6" x14ac:dyDescent="0.2">
      <c r="A660" s="4">
        <v>45426</v>
      </c>
      <c r="B660" s="5">
        <v>151.85</v>
      </c>
      <c r="C660" s="5">
        <v>152.21</v>
      </c>
      <c r="D660" s="5">
        <v>150.69999999999999</v>
      </c>
      <c r="E660" s="5">
        <v>151.38</v>
      </c>
      <c r="F660" s="6">
        <v>8254171</v>
      </c>
    </row>
    <row r="661" spans="1:6" x14ac:dyDescent="0.2">
      <c r="A661" s="4">
        <v>45427</v>
      </c>
      <c r="B661" s="5">
        <v>151.82</v>
      </c>
      <c r="C661" s="5">
        <v>152.94999999999999</v>
      </c>
      <c r="D661" s="5">
        <v>151.30000000000001</v>
      </c>
      <c r="E661" s="5">
        <v>152.66999999999999</v>
      </c>
      <c r="F661" s="6">
        <v>5547955</v>
      </c>
    </row>
    <row r="662" spans="1:6" x14ac:dyDescent="0.2">
      <c r="A662" s="4">
        <v>45428</v>
      </c>
      <c r="B662" s="5">
        <v>153</v>
      </c>
      <c r="C662" s="5">
        <v>154.38</v>
      </c>
      <c r="D662" s="5">
        <v>152.33000000000001</v>
      </c>
      <c r="E662" s="5">
        <v>154.28</v>
      </c>
      <c r="F662" s="6">
        <v>7590959</v>
      </c>
    </row>
    <row r="663" spans="1:6" x14ac:dyDescent="0.2">
      <c r="A663" s="4">
        <v>45429</v>
      </c>
      <c r="B663" s="5">
        <v>154.86000000000001</v>
      </c>
      <c r="C663" s="5">
        <v>154.86000000000001</v>
      </c>
      <c r="D663" s="5">
        <v>153.71289999999999</v>
      </c>
      <c r="E663" s="5">
        <v>154.63999999999999</v>
      </c>
      <c r="F663" s="6">
        <v>6521794</v>
      </c>
    </row>
    <row r="664" spans="1:6" x14ac:dyDescent="0.2">
      <c r="A664" s="4">
        <v>45432</v>
      </c>
      <c r="B664" s="5">
        <v>153.1</v>
      </c>
      <c r="C664" s="5">
        <v>153.38999999999999</v>
      </c>
      <c r="D664" s="5">
        <v>151.26</v>
      </c>
      <c r="E664" s="5">
        <v>151.27000000000001</v>
      </c>
      <c r="F664" s="6">
        <v>7742280</v>
      </c>
    </row>
    <row r="665" spans="1:6" x14ac:dyDescent="0.2">
      <c r="A665" s="4">
        <v>45433</v>
      </c>
      <c r="B665" s="5">
        <v>151.78</v>
      </c>
      <c r="C665" s="5">
        <v>152.58500000000001</v>
      </c>
      <c r="D665" s="5">
        <v>150.785</v>
      </c>
      <c r="E665" s="5">
        <v>151.24</v>
      </c>
      <c r="F665" s="6">
        <v>5492354</v>
      </c>
    </row>
    <row r="666" spans="1:6" x14ac:dyDescent="0.2">
      <c r="A666" s="4">
        <v>45434</v>
      </c>
      <c r="B666" s="5">
        <v>150.84</v>
      </c>
      <c r="C666" s="5">
        <v>154.08000000000001</v>
      </c>
      <c r="D666" s="5">
        <v>150.32</v>
      </c>
      <c r="E666" s="5">
        <v>153.5</v>
      </c>
      <c r="F666" s="6">
        <v>6609788</v>
      </c>
    </row>
    <row r="667" spans="1:6" x14ac:dyDescent="0.2">
      <c r="A667" s="4">
        <v>45435</v>
      </c>
      <c r="B667" s="5">
        <v>152.75</v>
      </c>
      <c r="C667" s="5">
        <v>152.84</v>
      </c>
      <c r="D667" s="5">
        <v>149.375</v>
      </c>
      <c r="E667" s="5">
        <v>149.69999999999999</v>
      </c>
      <c r="F667" s="6">
        <v>8000422</v>
      </c>
    </row>
    <row r="668" spans="1:6" x14ac:dyDescent="0.2">
      <c r="A668" s="4">
        <v>45436</v>
      </c>
      <c r="B668" s="5">
        <v>149.53</v>
      </c>
      <c r="C668" s="5">
        <v>149.81389999999999</v>
      </c>
      <c r="D668" s="5">
        <v>146.76</v>
      </c>
      <c r="E668" s="5">
        <v>146.97</v>
      </c>
      <c r="F668" s="6">
        <v>9520576</v>
      </c>
    </row>
    <row r="669" spans="1:6" x14ac:dyDescent="0.2">
      <c r="A669" s="4">
        <v>45440</v>
      </c>
      <c r="B669" s="5">
        <v>146.79</v>
      </c>
      <c r="C669" s="5">
        <v>146.79</v>
      </c>
      <c r="D669" s="5">
        <v>144.15020000000001</v>
      </c>
      <c r="E669" s="5">
        <v>144.38</v>
      </c>
      <c r="F669" s="6">
        <v>10499830</v>
      </c>
    </row>
    <row r="670" spans="1:6" x14ac:dyDescent="0.2">
      <c r="A670" s="4">
        <v>45441</v>
      </c>
      <c r="B670" s="5">
        <v>143.82</v>
      </c>
      <c r="C670" s="5">
        <v>145.41499999999999</v>
      </c>
      <c r="D670" s="5">
        <v>143.71</v>
      </c>
      <c r="E670" s="5">
        <v>144.44</v>
      </c>
      <c r="F670" s="6">
        <v>8263810</v>
      </c>
    </row>
    <row r="671" spans="1:6" x14ac:dyDescent="0.2">
      <c r="A671" s="4">
        <v>45442</v>
      </c>
      <c r="B671" s="5">
        <v>144.62</v>
      </c>
      <c r="C671" s="5">
        <v>145.61000000000001</v>
      </c>
      <c r="D671" s="5">
        <v>144.02000000000001</v>
      </c>
      <c r="E671" s="5">
        <v>145.28</v>
      </c>
      <c r="F671" s="6">
        <v>8491111</v>
      </c>
    </row>
    <row r="672" spans="1:6" x14ac:dyDescent="0.2">
      <c r="A672" s="4">
        <v>45443</v>
      </c>
      <c r="B672" s="5">
        <v>145.57</v>
      </c>
      <c r="C672" s="5">
        <v>147.47999999999999</v>
      </c>
      <c r="D672" s="5">
        <v>145.19</v>
      </c>
      <c r="E672" s="5">
        <v>146.66999999999999</v>
      </c>
      <c r="F672" s="6">
        <v>14621200</v>
      </c>
    </row>
    <row r="673" spans="1:6" x14ac:dyDescent="0.2">
      <c r="A673" s="4">
        <v>45446</v>
      </c>
      <c r="B673" s="5">
        <v>147.25</v>
      </c>
      <c r="C673" s="5">
        <v>148.9</v>
      </c>
      <c r="D673" s="5">
        <v>146.77000000000001</v>
      </c>
      <c r="E673" s="5">
        <v>147.74</v>
      </c>
      <c r="F673" s="6">
        <v>7329241</v>
      </c>
    </row>
    <row r="674" spans="1:6" x14ac:dyDescent="0.2">
      <c r="A674" s="4">
        <v>45447</v>
      </c>
      <c r="B674" s="5">
        <v>147.47999999999999</v>
      </c>
      <c r="C674" s="5">
        <v>148.31</v>
      </c>
      <c r="D674" s="5">
        <v>146.19</v>
      </c>
      <c r="E674" s="5">
        <v>147.80000000000001</v>
      </c>
      <c r="F674" s="6">
        <v>8876441</v>
      </c>
    </row>
    <row r="675" spans="1:6" x14ac:dyDescent="0.2">
      <c r="A675" s="4">
        <v>45448</v>
      </c>
      <c r="B675" s="5">
        <v>147.97</v>
      </c>
      <c r="C675" s="5">
        <v>147.99</v>
      </c>
      <c r="D675" s="5">
        <v>145.85499999999999</v>
      </c>
      <c r="E675" s="5">
        <v>145.97</v>
      </c>
      <c r="F675" s="6">
        <v>5891299</v>
      </c>
    </row>
    <row r="676" spans="1:6" x14ac:dyDescent="0.2">
      <c r="A676" s="4">
        <v>45449</v>
      </c>
      <c r="B676" s="5">
        <v>145.5</v>
      </c>
      <c r="C676" s="5">
        <v>147</v>
      </c>
      <c r="D676" s="5">
        <v>144.66</v>
      </c>
      <c r="E676" s="5">
        <v>146.41999999999999</v>
      </c>
      <c r="F676" s="6">
        <v>5016301</v>
      </c>
    </row>
    <row r="677" spans="1:6" x14ac:dyDescent="0.2">
      <c r="A677" s="4">
        <v>45450</v>
      </c>
      <c r="B677" s="5">
        <v>146.68</v>
      </c>
      <c r="C677" s="5">
        <v>148.30000000000001</v>
      </c>
      <c r="D677" s="5">
        <v>146.34</v>
      </c>
      <c r="E677" s="5">
        <v>147.08000000000001</v>
      </c>
      <c r="F677" s="6">
        <v>5111626</v>
      </c>
    </row>
    <row r="678" spans="1:6" x14ac:dyDescent="0.2">
      <c r="A678" s="4">
        <v>45453</v>
      </c>
      <c r="B678" s="5">
        <v>146.53</v>
      </c>
      <c r="C678" s="5">
        <v>147.56</v>
      </c>
      <c r="D678" s="5">
        <v>145.6</v>
      </c>
      <c r="E678" s="5">
        <v>147.13</v>
      </c>
      <c r="F678" s="6">
        <v>5751309</v>
      </c>
    </row>
    <row r="679" spans="1:6" x14ac:dyDescent="0.2">
      <c r="A679" s="4">
        <v>45454</v>
      </c>
      <c r="B679" s="5">
        <v>146.81</v>
      </c>
      <c r="C679" s="5">
        <v>147.16</v>
      </c>
      <c r="D679" s="5">
        <v>145.44</v>
      </c>
      <c r="E679" s="5">
        <v>146.76</v>
      </c>
      <c r="F679" s="6">
        <v>5661236</v>
      </c>
    </row>
    <row r="680" spans="1:6" x14ac:dyDescent="0.2">
      <c r="A680" s="4">
        <v>45455</v>
      </c>
      <c r="B680" s="5">
        <v>147.06</v>
      </c>
      <c r="C680" s="5">
        <v>147.21</v>
      </c>
      <c r="D680" s="5">
        <v>144.78</v>
      </c>
      <c r="E680" s="5">
        <v>145.41</v>
      </c>
      <c r="F680" s="6">
        <v>6180493</v>
      </c>
    </row>
    <row r="681" spans="1:6" x14ac:dyDescent="0.2">
      <c r="A681" s="4">
        <v>45456</v>
      </c>
      <c r="B681" s="5">
        <v>145.07</v>
      </c>
      <c r="C681" s="5">
        <v>146</v>
      </c>
      <c r="D681" s="5">
        <v>143.88</v>
      </c>
      <c r="E681" s="5">
        <v>145.44999999999999</v>
      </c>
      <c r="F681" s="6">
        <v>6840374</v>
      </c>
    </row>
    <row r="682" spans="1:6" x14ac:dyDescent="0.2">
      <c r="A682" s="4">
        <v>45457</v>
      </c>
      <c r="B682" s="5">
        <v>145.13999999999999</v>
      </c>
      <c r="C682" s="5">
        <v>145.97</v>
      </c>
      <c r="D682" s="5">
        <v>144.47999999999999</v>
      </c>
      <c r="E682" s="5">
        <v>145.54</v>
      </c>
      <c r="F682" s="6">
        <v>4075342</v>
      </c>
    </row>
    <row r="683" spans="1:6" x14ac:dyDescent="0.2">
      <c r="A683" s="4">
        <v>45460</v>
      </c>
      <c r="B683" s="5">
        <v>145.02000000000001</v>
      </c>
      <c r="C683" s="5">
        <v>146.43</v>
      </c>
      <c r="D683" s="5">
        <v>144.74</v>
      </c>
      <c r="E683" s="5">
        <v>145.94999999999999</v>
      </c>
      <c r="F683" s="6">
        <v>6666583</v>
      </c>
    </row>
    <row r="684" spans="1:6" x14ac:dyDescent="0.2">
      <c r="A684" s="4">
        <v>45461</v>
      </c>
      <c r="B684" s="5">
        <v>145.96</v>
      </c>
      <c r="C684" s="5">
        <v>146.38999999999999</v>
      </c>
      <c r="D684" s="5">
        <v>145.26499999999999</v>
      </c>
      <c r="E684" s="5">
        <v>145.65</v>
      </c>
      <c r="F684" s="6">
        <v>6156572</v>
      </c>
    </row>
    <row r="685" spans="1:6" x14ac:dyDescent="0.2">
      <c r="A685" s="4">
        <v>45463</v>
      </c>
      <c r="B685" s="5">
        <v>145.27000000000001</v>
      </c>
      <c r="C685" s="5">
        <v>148.08000000000001</v>
      </c>
      <c r="D685" s="5">
        <v>145.01</v>
      </c>
      <c r="E685" s="5">
        <v>147.78</v>
      </c>
      <c r="F685" s="6">
        <v>8749717</v>
      </c>
    </row>
    <row r="686" spans="1:6" x14ac:dyDescent="0.2">
      <c r="A686" s="4">
        <v>45464</v>
      </c>
      <c r="B686" s="5">
        <v>147.88999999999999</v>
      </c>
      <c r="C686" s="5">
        <v>149.08000000000001</v>
      </c>
      <c r="D686" s="5">
        <v>147.37</v>
      </c>
      <c r="E686" s="5">
        <v>148.75</v>
      </c>
      <c r="F686" s="6">
        <v>15176870</v>
      </c>
    </row>
    <row r="687" spans="1:6" x14ac:dyDescent="0.2">
      <c r="A687" s="4">
        <v>45467</v>
      </c>
      <c r="B687" s="5">
        <v>149</v>
      </c>
      <c r="C687" s="5">
        <v>149.7199</v>
      </c>
      <c r="D687" s="5">
        <v>148.16999999999999</v>
      </c>
      <c r="E687" s="5">
        <v>149.12</v>
      </c>
      <c r="F687" s="6">
        <v>6914671</v>
      </c>
    </row>
    <row r="688" spans="1:6" x14ac:dyDescent="0.2">
      <c r="A688" s="4">
        <v>45468</v>
      </c>
      <c r="B688" s="5">
        <v>149.18</v>
      </c>
      <c r="C688" s="5">
        <v>149.19999999999999</v>
      </c>
      <c r="D688" s="5">
        <v>146.94</v>
      </c>
      <c r="E688" s="5">
        <v>147.19</v>
      </c>
      <c r="F688" s="6">
        <v>6620303</v>
      </c>
    </row>
    <row r="689" spans="1:6" x14ac:dyDescent="0.2">
      <c r="A689" s="4">
        <v>45469</v>
      </c>
      <c r="B689" s="5">
        <v>146.19999999999999</v>
      </c>
      <c r="C689" s="5">
        <v>147.19</v>
      </c>
      <c r="D689" s="5">
        <v>145.78</v>
      </c>
      <c r="E689" s="5">
        <v>146.82</v>
      </c>
      <c r="F689" s="6">
        <v>5267809</v>
      </c>
    </row>
    <row r="690" spans="1:6" x14ac:dyDescent="0.2">
      <c r="A690" s="4">
        <v>45470</v>
      </c>
      <c r="B690" s="5">
        <v>146.80000000000001</v>
      </c>
      <c r="C690" s="5">
        <v>147.36000000000001</v>
      </c>
      <c r="D690" s="5">
        <v>144.84</v>
      </c>
      <c r="E690" s="5">
        <v>145.80000000000001</v>
      </c>
      <c r="F690" s="6">
        <v>5739246</v>
      </c>
    </row>
    <row r="691" spans="1:6" x14ac:dyDescent="0.2">
      <c r="A691" s="4">
        <v>45471</v>
      </c>
      <c r="B691" s="5">
        <v>146.04</v>
      </c>
      <c r="C691" s="5">
        <v>147.07</v>
      </c>
      <c r="D691" s="5">
        <v>145.65</v>
      </c>
      <c r="E691" s="5">
        <v>146.16</v>
      </c>
      <c r="F691" s="6">
        <v>10495740</v>
      </c>
    </row>
    <row r="692" spans="1:6" x14ac:dyDescent="0.2">
      <c r="A692" s="4">
        <v>45474</v>
      </c>
      <c r="B692" s="5">
        <v>146.07</v>
      </c>
      <c r="C692" s="5">
        <v>148.69999999999999</v>
      </c>
      <c r="D692" s="5">
        <v>145.62010000000001</v>
      </c>
      <c r="E692" s="5">
        <v>146.44</v>
      </c>
      <c r="F692" s="6">
        <v>5144443</v>
      </c>
    </row>
    <row r="693" spans="1:6" x14ac:dyDescent="0.2">
      <c r="A693" s="4">
        <v>45475</v>
      </c>
      <c r="B693" s="5">
        <v>146.43</v>
      </c>
      <c r="C693" s="5">
        <v>147.15</v>
      </c>
      <c r="D693" s="5">
        <v>145.74</v>
      </c>
      <c r="E693" s="5">
        <v>146.03</v>
      </c>
      <c r="F693" s="6">
        <v>5491962</v>
      </c>
    </row>
    <row r="694" spans="1:6" x14ac:dyDescent="0.2">
      <c r="A694" s="4">
        <v>45476</v>
      </c>
      <c r="B694" s="5">
        <v>146.19999999999999</v>
      </c>
      <c r="C694" s="5">
        <v>146.65</v>
      </c>
      <c r="D694" s="5">
        <v>144.74</v>
      </c>
      <c r="E694" s="5">
        <v>145.69</v>
      </c>
      <c r="F694" s="6">
        <v>3246157</v>
      </c>
    </row>
    <row r="695" spans="1:6" x14ac:dyDescent="0.2">
      <c r="A695" s="4">
        <v>45478</v>
      </c>
      <c r="B695" s="5">
        <v>145.77000000000001</v>
      </c>
      <c r="C695" s="5">
        <v>146.55000000000001</v>
      </c>
      <c r="D695" s="5">
        <v>144.5</v>
      </c>
      <c r="E695" s="5">
        <v>146.47999999999999</v>
      </c>
      <c r="F695" s="6">
        <v>4888535</v>
      </c>
    </row>
    <row r="696" spans="1:6" x14ac:dyDescent="0.2">
      <c r="A696" s="4">
        <v>45481</v>
      </c>
      <c r="B696" s="5">
        <v>146.4</v>
      </c>
      <c r="C696" s="5">
        <v>147.22</v>
      </c>
      <c r="D696" s="5">
        <v>145.25</v>
      </c>
      <c r="E696" s="5">
        <v>145.47999999999999</v>
      </c>
      <c r="F696" s="6">
        <v>5260229</v>
      </c>
    </row>
    <row r="697" spans="1:6" x14ac:dyDescent="0.2">
      <c r="A697" s="4">
        <v>45482</v>
      </c>
      <c r="B697" s="5">
        <v>145.66999999999999</v>
      </c>
      <c r="C697" s="5">
        <v>147.13</v>
      </c>
      <c r="D697" s="5">
        <v>145.18</v>
      </c>
      <c r="E697" s="5">
        <v>147.05000000000001</v>
      </c>
      <c r="F697" s="6">
        <v>5892187</v>
      </c>
    </row>
    <row r="698" spans="1:6" x14ac:dyDescent="0.2">
      <c r="A698" s="4">
        <v>45483</v>
      </c>
      <c r="B698" s="5">
        <v>147.26</v>
      </c>
      <c r="C698" s="5">
        <v>149.47</v>
      </c>
      <c r="D698" s="5">
        <v>146.68</v>
      </c>
      <c r="E698" s="5">
        <v>149.43</v>
      </c>
      <c r="F698" s="6">
        <v>6093187</v>
      </c>
    </row>
    <row r="699" spans="1:6" x14ac:dyDescent="0.2">
      <c r="A699" s="4">
        <v>45484</v>
      </c>
      <c r="B699" s="5">
        <v>149.58000000000001</v>
      </c>
      <c r="C699" s="5">
        <v>150.58000000000001</v>
      </c>
      <c r="D699" s="5">
        <v>148.63999999999999</v>
      </c>
      <c r="E699" s="5">
        <v>149.69999999999999</v>
      </c>
      <c r="F699" s="6">
        <v>6352109</v>
      </c>
    </row>
    <row r="700" spans="1:6" x14ac:dyDescent="0.2">
      <c r="A700" s="4">
        <v>45485</v>
      </c>
      <c r="B700" s="5">
        <v>150</v>
      </c>
      <c r="C700" s="5">
        <v>150.88</v>
      </c>
      <c r="D700" s="5">
        <v>149.24</v>
      </c>
      <c r="E700" s="5">
        <v>149.88</v>
      </c>
      <c r="F700" s="6">
        <v>5336394</v>
      </c>
    </row>
    <row r="701" spans="1:6" x14ac:dyDescent="0.2">
      <c r="A701" s="4">
        <v>45488</v>
      </c>
      <c r="B701" s="5">
        <v>150.08000000000001</v>
      </c>
      <c r="C701" s="5">
        <v>150.25</v>
      </c>
      <c r="D701" s="5">
        <v>148.87</v>
      </c>
      <c r="E701" s="5">
        <v>149.24</v>
      </c>
      <c r="F701" s="6">
        <v>6711354</v>
      </c>
    </row>
    <row r="702" spans="1:6" x14ac:dyDescent="0.2">
      <c r="A702" s="4">
        <v>45489</v>
      </c>
      <c r="B702" s="5">
        <v>149.69</v>
      </c>
      <c r="C702" s="5">
        <v>151.08000000000001</v>
      </c>
      <c r="D702" s="5">
        <v>149.16</v>
      </c>
      <c r="E702" s="5">
        <v>151.01</v>
      </c>
      <c r="F702" s="6">
        <v>6469582</v>
      </c>
    </row>
    <row r="703" spans="1:6" x14ac:dyDescent="0.2">
      <c r="A703" s="4">
        <v>45490</v>
      </c>
      <c r="B703" s="5">
        <v>151.55000000000001</v>
      </c>
      <c r="C703" s="5">
        <v>157.49</v>
      </c>
      <c r="D703" s="5">
        <v>151.41499999999999</v>
      </c>
      <c r="E703" s="5">
        <v>156.58000000000001</v>
      </c>
      <c r="F703" s="6">
        <v>13801430</v>
      </c>
    </row>
    <row r="704" spans="1:6" x14ac:dyDescent="0.2">
      <c r="A704" s="4">
        <v>45491</v>
      </c>
      <c r="B704" s="5">
        <v>155.6</v>
      </c>
      <c r="C704" s="5">
        <v>157.07</v>
      </c>
      <c r="D704" s="5">
        <v>154.62</v>
      </c>
      <c r="E704" s="5">
        <v>155.41999999999999</v>
      </c>
      <c r="F704" s="6">
        <v>10166250</v>
      </c>
    </row>
    <row r="705" spans="1:6" x14ac:dyDescent="0.2">
      <c r="A705" s="4">
        <v>45492</v>
      </c>
      <c r="B705" s="5">
        <v>156.51</v>
      </c>
      <c r="C705" s="5">
        <v>156.51</v>
      </c>
      <c r="D705" s="5">
        <v>154.12</v>
      </c>
      <c r="E705" s="5">
        <v>154.69</v>
      </c>
      <c r="F705" s="6">
        <v>7398036</v>
      </c>
    </row>
    <row r="706" spans="1:6" x14ac:dyDescent="0.2">
      <c r="A706" s="4">
        <v>45495</v>
      </c>
      <c r="B706" s="5">
        <v>154.77000000000001</v>
      </c>
      <c r="C706" s="5">
        <v>155.11000000000001</v>
      </c>
      <c r="D706" s="5">
        <v>153.59</v>
      </c>
      <c r="E706" s="5">
        <v>154.24</v>
      </c>
      <c r="F706" s="6">
        <v>6840609</v>
      </c>
    </row>
    <row r="707" spans="1:6" x14ac:dyDescent="0.2">
      <c r="A707" s="4">
        <v>45496</v>
      </c>
      <c r="B707" s="5">
        <v>153.31</v>
      </c>
      <c r="C707" s="5">
        <v>153.5</v>
      </c>
      <c r="D707" s="5">
        <v>151.57</v>
      </c>
      <c r="E707" s="5">
        <v>152.35</v>
      </c>
      <c r="F707" s="6">
        <v>6261870</v>
      </c>
    </row>
    <row r="708" spans="1:6" x14ac:dyDescent="0.2">
      <c r="A708" s="4">
        <v>45497</v>
      </c>
      <c r="B708" s="5">
        <v>152.76</v>
      </c>
      <c r="C708" s="5">
        <v>156.41</v>
      </c>
      <c r="D708" s="5">
        <v>152.33000000000001</v>
      </c>
      <c r="E708" s="5">
        <v>156.28</v>
      </c>
      <c r="F708" s="6">
        <v>7168217</v>
      </c>
    </row>
    <row r="709" spans="1:6" x14ac:dyDescent="0.2">
      <c r="A709" s="4">
        <v>45498</v>
      </c>
      <c r="B709" s="5">
        <v>156.47999999999999</v>
      </c>
      <c r="C709" s="5">
        <v>160.58000000000001</v>
      </c>
      <c r="D709" s="5">
        <v>156</v>
      </c>
      <c r="E709" s="5">
        <v>159.63999999999999</v>
      </c>
      <c r="F709" s="6">
        <v>10019580</v>
      </c>
    </row>
    <row r="710" spans="1:6" x14ac:dyDescent="0.2">
      <c r="A710" s="4">
        <v>45499</v>
      </c>
      <c r="B710" s="5">
        <v>159.75</v>
      </c>
      <c r="C710" s="5">
        <v>161.58000000000001</v>
      </c>
      <c r="D710" s="5">
        <v>159.47239999999999</v>
      </c>
      <c r="E710" s="5">
        <v>160.63999999999999</v>
      </c>
      <c r="F710" s="6">
        <v>8356878</v>
      </c>
    </row>
    <row r="711" spans="1:6" x14ac:dyDescent="0.2">
      <c r="A711" s="4">
        <v>45502</v>
      </c>
      <c r="B711" s="5">
        <v>159.97</v>
      </c>
      <c r="C711" s="5">
        <v>160</v>
      </c>
      <c r="D711" s="5">
        <v>158.05000000000001</v>
      </c>
      <c r="E711" s="5">
        <v>158.56</v>
      </c>
      <c r="F711" s="6">
        <v>5625204</v>
      </c>
    </row>
    <row r="712" spans="1:6" x14ac:dyDescent="0.2">
      <c r="A712" s="4">
        <v>45503</v>
      </c>
      <c r="B712" s="5">
        <v>158.54</v>
      </c>
      <c r="C712" s="5">
        <v>161.55000000000001</v>
      </c>
      <c r="D712" s="5">
        <v>158.36000000000001</v>
      </c>
      <c r="E712" s="5">
        <v>161.33000000000001</v>
      </c>
      <c r="F712" s="6">
        <v>6545677</v>
      </c>
    </row>
    <row r="713" spans="1:6" x14ac:dyDescent="0.2">
      <c r="A713" s="4">
        <v>45504</v>
      </c>
      <c r="B713" s="5">
        <v>159.85</v>
      </c>
      <c r="C713" s="5">
        <v>160.35</v>
      </c>
      <c r="D713" s="5">
        <v>157.74</v>
      </c>
      <c r="E713" s="5">
        <v>157.85</v>
      </c>
      <c r="F713" s="6">
        <v>8293239</v>
      </c>
    </row>
    <row r="714" spans="1:6" x14ac:dyDescent="0.2">
      <c r="A714" s="4">
        <v>45505</v>
      </c>
      <c r="B714" s="5">
        <v>158.47999999999999</v>
      </c>
      <c r="C714" s="5">
        <v>160.81</v>
      </c>
      <c r="D714" s="5">
        <v>157.71</v>
      </c>
      <c r="E714" s="5">
        <v>160.76</v>
      </c>
      <c r="F714" s="6">
        <v>7213419</v>
      </c>
    </row>
    <row r="715" spans="1:6" x14ac:dyDescent="0.2">
      <c r="A715" s="4">
        <v>45506</v>
      </c>
      <c r="B715" s="5">
        <v>161.9</v>
      </c>
      <c r="C715" s="5">
        <v>164.85</v>
      </c>
      <c r="D715" s="5">
        <v>161</v>
      </c>
      <c r="E715" s="5">
        <v>164.14</v>
      </c>
      <c r="F715" s="6">
        <v>11280360</v>
      </c>
    </row>
    <row r="716" spans="1:6" x14ac:dyDescent="0.2">
      <c r="A716" s="4">
        <v>45509</v>
      </c>
      <c r="B716" s="5">
        <v>163.79499999999999</v>
      </c>
      <c r="C716" s="5">
        <v>165.78</v>
      </c>
      <c r="D716" s="5">
        <v>160.58000000000001</v>
      </c>
      <c r="E716" s="5">
        <v>161.25</v>
      </c>
      <c r="F716" s="6">
        <v>12032210</v>
      </c>
    </row>
    <row r="717" spans="1:6" x14ac:dyDescent="0.2">
      <c r="A717" s="4">
        <v>45510</v>
      </c>
      <c r="B717" s="5">
        <v>161.05000000000001</v>
      </c>
      <c r="C717" s="5">
        <v>161.47999999999999</v>
      </c>
      <c r="D717" s="5">
        <v>158.94</v>
      </c>
      <c r="E717" s="5">
        <v>158.97</v>
      </c>
      <c r="F717" s="6">
        <v>7607144</v>
      </c>
    </row>
    <row r="718" spans="1:6" x14ac:dyDescent="0.2">
      <c r="A718" s="4">
        <v>45511</v>
      </c>
      <c r="B718" s="5">
        <v>158.87</v>
      </c>
      <c r="C718" s="5">
        <v>160.61500000000001</v>
      </c>
      <c r="D718" s="5">
        <v>158.19</v>
      </c>
      <c r="E718" s="5">
        <v>158.9</v>
      </c>
      <c r="F718" s="6">
        <v>5993028</v>
      </c>
    </row>
    <row r="719" spans="1:6" x14ac:dyDescent="0.2">
      <c r="A719" s="4">
        <v>45512</v>
      </c>
      <c r="B719" s="5">
        <v>158.57</v>
      </c>
      <c r="C719" s="5">
        <v>160.69999999999999</v>
      </c>
      <c r="D719" s="5">
        <v>158.03</v>
      </c>
      <c r="E719" s="5">
        <v>160.22</v>
      </c>
      <c r="F719" s="6">
        <v>5094830</v>
      </c>
    </row>
    <row r="720" spans="1:6" x14ac:dyDescent="0.2">
      <c r="A720" s="4">
        <v>45513</v>
      </c>
      <c r="B720" s="5">
        <v>160.12</v>
      </c>
      <c r="C720" s="5">
        <v>160.93</v>
      </c>
      <c r="D720" s="5">
        <v>159.34</v>
      </c>
      <c r="E720" s="5">
        <v>160.62</v>
      </c>
      <c r="F720" s="6">
        <v>4579186</v>
      </c>
    </row>
    <row r="721" spans="1:6" x14ac:dyDescent="0.2">
      <c r="A721" s="4">
        <v>45516</v>
      </c>
      <c r="B721" s="5">
        <v>160.97</v>
      </c>
      <c r="C721" s="5">
        <v>161.69999999999999</v>
      </c>
      <c r="D721" s="5">
        <v>158.71</v>
      </c>
      <c r="E721" s="5">
        <v>159.88</v>
      </c>
      <c r="F721" s="6">
        <v>7605419</v>
      </c>
    </row>
    <row r="722" spans="1:6" x14ac:dyDescent="0.2">
      <c r="A722" s="4">
        <v>45517</v>
      </c>
      <c r="B722" s="5">
        <v>160.27000000000001</v>
      </c>
      <c r="C722" s="5">
        <v>160.37</v>
      </c>
      <c r="D722" s="5">
        <v>156.44</v>
      </c>
      <c r="E722" s="5">
        <v>158.38999999999999</v>
      </c>
      <c r="F722" s="6">
        <v>9711395</v>
      </c>
    </row>
    <row r="723" spans="1:6" x14ac:dyDescent="0.2">
      <c r="A723" s="4">
        <v>45518</v>
      </c>
      <c r="B723" s="5">
        <v>157.83000000000001</v>
      </c>
      <c r="C723" s="5">
        <v>159.55000000000001</v>
      </c>
      <c r="D723" s="5">
        <v>157.4</v>
      </c>
      <c r="E723" s="5">
        <v>158.47999999999999</v>
      </c>
      <c r="F723" s="6">
        <v>5141249</v>
      </c>
    </row>
    <row r="724" spans="1:6" x14ac:dyDescent="0.2">
      <c r="A724" s="4">
        <v>45519</v>
      </c>
      <c r="B724" s="5">
        <v>158.37</v>
      </c>
      <c r="C724" s="5">
        <v>159.495</v>
      </c>
      <c r="D724" s="5">
        <v>157.84</v>
      </c>
      <c r="E724" s="5">
        <v>159.09</v>
      </c>
      <c r="F724" s="6">
        <v>7237785</v>
      </c>
    </row>
    <row r="725" spans="1:6" x14ac:dyDescent="0.2">
      <c r="A725" s="4">
        <v>45520</v>
      </c>
      <c r="B725" s="5">
        <v>159.13999999999999</v>
      </c>
      <c r="C725" s="5">
        <v>159.94</v>
      </c>
      <c r="D725" s="5">
        <v>158.18</v>
      </c>
      <c r="E725" s="5">
        <v>159.38999999999999</v>
      </c>
      <c r="F725" s="6">
        <v>5012774</v>
      </c>
    </row>
    <row r="726" spans="1:6" x14ac:dyDescent="0.2">
      <c r="A726" s="4">
        <v>45523</v>
      </c>
      <c r="B726" s="5">
        <v>159.46</v>
      </c>
      <c r="C726" s="5">
        <v>160.29499999999999</v>
      </c>
      <c r="D726" s="5">
        <v>159.13</v>
      </c>
      <c r="E726" s="5">
        <v>159.63</v>
      </c>
      <c r="F726" s="6">
        <v>4408517</v>
      </c>
    </row>
    <row r="727" spans="1:6" x14ac:dyDescent="0.2">
      <c r="A727" s="4">
        <v>45524</v>
      </c>
      <c r="B727" s="5">
        <v>160</v>
      </c>
      <c r="C727" s="5">
        <v>160.93</v>
      </c>
      <c r="D727" s="5">
        <v>159.66999999999999</v>
      </c>
      <c r="E727" s="5">
        <v>160.16</v>
      </c>
      <c r="F727" s="6">
        <v>7275133</v>
      </c>
    </row>
    <row r="728" spans="1:6" x14ac:dyDescent="0.2">
      <c r="A728" s="4">
        <v>45525</v>
      </c>
      <c r="B728" s="5">
        <v>160.4</v>
      </c>
      <c r="C728" s="5">
        <v>161.47999999999999</v>
      </c>
      <c r="D728" s="5">
        <v>160.31</v>
      </c>
      <c r="E728" s="5">
        <v>161.43</v>
      </c>
      <c r="F728" s="6">
        <v>5019375</v>
      </c>
    </row>
    <row r="729" spans="1:6" x14ac:dyDescent="0.2">
      <c r="A729" s="4">
        <v>45526</v>
      </c>
      <c r="B729" s="5">
        <v>162</v>
      </c>
      <c r="C729" s="5">
        <v>162.49</v>
      </c>
      <c r="D729" s="5">
        <v>160.79</v>
      </c>
      <c r="E729" s="5">
        <v>162.35</v>
      </c>
      <c r="F729" s="6">
        <v>6552142</v>
      </c>
    </row>
    <row r="730" spans="1:6" x14ac:dyDescent="0.2">
      <c r="A730" s="4">
        <v>45527</v>
      </c>
      <c r="B730" s="5">
        <v>162.5</v>
      </c>
      <c r="C730" s="5">
        <v>164.22</v>
      </c>
      <c r="D730" s="5">
        <v>161.69499999999999</v>
      </c>
      <c r="E730" s="5">
        <v>164.13</v>
      </c>
      <c r="F730" s="6">
        <v>7093429</v>
      </c>
    </row>
    <row r="731" spans="1:6" x14ac:dyDescent="0.2">
      <c r="A731" s="4">
        <v>45530</v>
      </c>
      <c r="B731" s="5">
        <v>164.17</v>
      </c>
      <c r="C731" s="5">
        <v>165.71</v>
      </c>
      <c r="D731" s="5">
        <v>163.54</v>
      </c>
      <c r="E731" s="5">
        <v>164.61</v>
      </c>
      <c r="F731" s="6">
        <v>6870622</v>
      </c>
    </row>
    <row r="732" spans="1:6" x14ac:dyDescent="0.2">
      <c r="A732" s="4">
        <v>45531</v>
      </c>
      <c r="B732" s="5">
        <v>163.5</v>
      </c>
      <c r="C732" s="5">
        <v>164.035</v>
      </c>
      <c r="D732" s="5">
        <v>162.16</v>
      </c>
      <c r="E732" s="5">
        <v>162.94999999999999</v>
      </c>
      <c r="F732" s="6">
        <v>4388728</v>
      </c>
    </row>
    <row r="733" spans="1:6" x14ac:dyDescent="0.2">
      <c r="A733" s="4">
        <v>45532</v>
      </c>
      <c r="B733" s="5">
        <v>163</v>
      </c>
      <c r="C733" s="5">
        <v>165</v>
      </c>
      <c r="D733" s="5">
        <v>162.71</v>
      </c>
      <c r="E733" s="5">
        <v>163.92</v>
      </c>
      <c r="F733" s="6">
        <v>5187198</v>
      </c>
    </row>
    <row r="734" spans="1:6" x14ac:dyDescent="0.2">
      <c r="A734" s="4">
        <v>45533</v>
      </c>
      <c r="B734" s="5">
        <v>164.63</v>
      </c>
      <c r="C734" s="5">
        <v>164.72</v>
      </c>
      <c r="D734" s="5">
        <v>163.36000000000001</v>
      </c>
      <c r="E734" s="5">
        <v>164.23</v>
      </c>
      <c r="F734" s="6">
        <v>7390125</v>
      </c>
    </row>
    <row r="735" spans="1:6" x14ac:dyDescent="0.2">
      <c r="A735" s="4">
        <v>45534</v>
      </c>
      <c r="B735" s="5">
        <v>164.12</v>
      </c>
      <c r="C735" s="5">
        <v>165.98</v>
      </c>
      <c r="D735" s="5">
        <v>163.81</v>
      </c>
      <c r="E735" s="5">
        <v>165.86</v>
      </c>
      <c r="F735" s="6">
        <v>7971017</v>
      </c>
    </row>
    <row r="736" spans="1:6" x14ac:dyDescent="0.2">
      <c r="A736" s="4">
        <v>45538</v>
      </c>
      <c r="B736" s="5">
        <v>165.24</v>
      </c>
      <c r="C736" s="5">
        <v>167.81</v>
      </c>
      <c r="D736" s="5">
        <v>164.77</v>
      </c>
      <c r="E736" s="5">
        <v>167.16</v>
      </c>
      <c r="F736" s="6">
        <v>6956452</v>
      </c>
    </row>
    <row r="737" spans="1:6" x14ac:dyDescent="0.2">
      <c r="A737" s="4">
        <v>45539</v>
      </c>
      <c r="B737" s="5">
        <v>167.81</v>
      </c>
      <c r="C737" s="5">
        <v>168.85</v>
      </c>
      <c r="D737" s="5">
        <v>166.04</v>
      </c>
      <c r="E737" s="5">
        <v>167.36</v>
      </c>
      <c r="F737" s="6">
        <v>6939132</v>
      </c>
    </row>
    <row r="738" spans="1:6" x14ac:dyDescent="0.2">
      <c r="A738" s="4">
        <v>45540</v>
      </c>
      <c r="B738" s="5">
        <v>167.2</v>
      </c>
      <c r="C738" s="5">
        <v>167.37</v>
      </c>
      <c r="D738" s="5">
        <v>164.83</v>
      </c>
      <c r="E738" s="5">
        <v>164.99</v>
      </c>
      <c r="F738" s="6">
        <v>4600392</v>
      </c>
    </row>
    <row r="739" spans="1:6" x14ac:dyDescent="0.2">
      <c r="A739" s="4">
        <v>45541</v>
      </c>
      <c r="B739" s="5">
        <v>165.18</v>
      </c>
      <c r="C739" s="5">
        <v>165.93989999999999</v>
      </c>
      <c r="D739" s="5">
        <v>164.12</v>
      </c>
      <c r="E739" s="5">
        <v>164.38</v>
      </c>
      <c r="F739" s="6">
        <v>6016884</v>
      </c>
    </row>
    <row r="740" spans="1:6" x14ac:dyDescent="0.2">
      <c r="A740" s="4">
        <v>45544</v>
      </c>
      <c r="B740" s="5">
        <v>164.84</v>
      </c>
      <c r="C740" s="5">
        <v>167.405</v>
      </c>
      <c r="D740" s="5">
        <v>164.47</v>
      </c>
      <c r="E740" s="5">
        <v>166.61</v>
      </c>
      <c r="F740" s="6">
        <v>7538233</v>
      </c>
    </row>
    <row r="741" spans="1:6" x14ac:dyDescent="0.2">
      <c r="A741" s="4">
        <v>45545</v>
      </c>
      <c r="B741" s="5">
        <v>167.5</v>
      </c>
      <c r="C741" s="5">
        <v>168.46</v>
      </c>
      <c r="D741" s="5">
        <v>166.745</v>
      </c>
      <c r="E741" s="5">
        <v>167.38</v>
      </c>
      <c r="F741" s="6">
        <v>6559734</v>
      </c>
    </row>
    <row r="742" spans="1:6" x14ac:dyDescent="0.2">
      <c r="A742" s="4">
        <v>45546</v>
      </c>
      <c r="B742" s="5">
        <v>166.79</v>
      </c>
      <c r="C742" s="5">
        <v>166.79</v>
      </c>
      <c r="D742" s="5">
        <v>164.09</v>
      </c>
      <c r="E742" s="5">
        <v>164.82</v>
      </c>
      <c r="F742" s="6">
        <v>5920165</v>
      </c>
    </row>
    <row r="743" spans="1:6" x14ac:dyDescent="0.2">
      <c r="A743" s="4">
        <v>45547</v>
      </c>
      <c r="B743" s="5">
        <v>164.2</v>
      </c>
      <c r="C743" s="5">
        <v>165.1</v>
      </c>
      <c r="D743" s="5">
        <v>162.71010000000001</v>
      </c>
      <c r="E743" s="5">
        <v>164.64</v>
      </c>
      <c r="F743" s="6">
        <v>4541046</v>
      </c>
    </row>
    <row r="744" spans="1:6" x14ac:dyDescent="0.2">
      <c r="A744" s="4">
        <v>45548</v>
      </c>
      <c r="B744" s="5">
        <v>164.74</v>
      </c>
      <c r="C744" s="5">
        <v>165.75</v>
      </c>
      <c r="D744" s="5">
        <v>163.82</v>
      </c>
      <c r="E744" s="5">
        <v>165.52</v>
      </c>
      <c r="F744" s="6">
        <v>3693548</v>
      </c>
    </row>
    <row r="745" spans="1:6" x14ac:dyDescent="0.2">
      <c r="A745" s="4">
        <v>45551</v>
      </c>
      <c r="B745" s="5">
        <v>166.36</v>
      </c>
      <c r="C745" s="5">
        <v>167.25</v>
      </c>
      <c r="D745" s="5">
        <v>165.78</v>
      </c>
      <c r="E745" s="5">
        <v>166.99</v>
      </c>
      <c r="F745" s="6">
        <v>5187887</v>
      </c>
    </row>
    <row r="746" spans="1:6" x14ac:dyDescent="0.2">
      <c r="A746" s="4">
        <v>45552</v>
      </c>
      <c r="B746" s="5">
        <v>166.24</v>
      </c>
      <c r="C746" s="5">
        <v>167.72</v>
      </c>
      <c r="D746" s="5">
        <v>165.93</v>
      </c>
      <c r="E746" s="5">
        <v>167.07</v>
      </c>
      <c r="F746" s="6">
        <v>5066586</v>
      </c>
    </row>
    <row r="747" spans="1:6" x14ac:dyDescent="0.2">
      <c r="A747" s="4">
        <v>45553</v>
      </c>
      <c r="B747" s="5">
        <v>166.63</v>
      </c>
      <c r="C747" s="5">
        <v>168.35</v>
      </c>
      <c r="D747" s="5">
        <v>165.74</v>
      </c>
      <c r="E747" s="5">
        <v>166.15</v>
      </c>
      <c r="F747" s="6">
        <v>4722765</v>
      </c>
    </row>
    <row r="748" spans="1:6" x14ac:dyDescent="0.2">
      <c r="A748" s="4">
        <v>45554</v>
      </c>
      <c r="B748" s="5">
        <v>166.23</v>
      </c>
      <c r="C748" s="5">
        <v>166.37</v>
      </c>
      <c r="D748" s="5">
        <v>164.42</v>
      </c>
      <c r="E748" s="5">
        <v>164.82</v>
      </c>
      <c r="F748" s="6">
        <v>4956119</v>
      </c>
    </row>
    <row r="749" spans="1:6" x14ac:dyDescent="0.2">
      <c r="A749" s="4">
        <v>45555</v>
      </c>
      <c r="B749" s="5">
        <v>164.3</v>
      </c>
      <c r="C749" s="5">
        <v>164.87</v>
      </c>
      <c r="D749" s="5">
        <v>163.55000000000001</v>
      </c>
      <c r="E749" s="5">
        <v>164.16</v>
      </c>
      <c r="F749" s="6">
        <v>11838970</v>
      </c>
    </row>
    <row r="750" spans="1:6" x14ac:dyDescent="0.2">
      <c r="A750" s="4">
        <v>45558</v>
      </c>
      <c r="B750" s="5">
        <v>164.4</v>
      </c>
      <c r="C750" s="5">
        <v>164.5</v>
      </c>
      <c r="D750" s="5">
        <v>162.72</v>
      </c>
      <c r="E750" s="5">
        <v>163.22</v>
      </c>
      <c r="F750" s="6">
        <v>4671645</v>
      </c>
    </row>
    <row r="751" spans="1:6" x14ac:dyDescent="0.2">
      <c r="A751" s="4">
        <v>45559</v>
      </c>
      <c r="B751" s="5">
        <v>162.79</v>
      </c>
      <c r="C751" s="5">
        <v>163.49</v>
      </c>
      <c r="D751" s="5">
        <v>161.55000000000001</v>
      </c>
      <c r="E751" s="5">
        <v>162.78</v>
      </c>
      <c r="F751" s="6">
        <v>6041561</v>
      </c>
    </row>
    <row r="752" spans="1:6" x14ac:dyDescent="0.2">
      <c r="A752" s="4">
        <v>45560</v>
      </c>
      <c r="B752" s="5">
        <v>163</v>
      </c>
      <c r="C752" s="5">
        <v>163.315</v>
      </c>
      <c r="D752" s="5">
        <v>160.36000000000001</v>
      </c>
      <c r="E752" s="5">
        <v>160.6</v>
      </c>
      <c r="F752" s="6">
        <v>5420011</v>
      </c>
    </row>
    <row r="753" spans="1:6" x14ac:dyDescent="0.2">
      <c r="A753" s="4">
        <v>45561</v>
      </c>
      <c r="B753" s="5">
        <v>160.24</v>
      </c>
      <c r="C753" s="5">
        <v>161.54</v>
      </c>
      <c r="D753" s="5">
        <v>160.02000000000001</v>
      </c>
      <c r="E753" s="5">
        <v>161.38999999999999</v>
      </c>
      <c r="F753" s="6">
        <v>6122231</v>
      </c>
    </row>
    <row r="754" spans="1:6" x14ac:dyDescent="0.2">
      <c r="A754" s="4">
        <v>45562</v>
      </c>
      <c r="B754" s="5">
        <v>162</v>
      </c>
      <c r="C754" s="5">
        <v>163.43</v>
      </c>
      <c r="D754" s="5">
        <v>161.34</v>
      </c>
      <c r="E754" s="5">
        <v>161.4</v>
      </c>
      <c r="F754" s="6">
        <v>7553905</v>
      </c>
    </row>
    <row r="755" spans="1:6" x14ac:dyDescent="0.2">
      <c r="A755" s="4">
        <v>45565</v>
      </c>
      <c r="B755" s="5">
        <v>161.57</v>
      </c>
      <c r="C755" s="5">
        <v>162.18</v>
      </c>
      <c r="D755" s="5">
        <v>160.68</v>
      </c>
      <c r="E755" s="5">
        <v>162.06</v>
      </c>
      <c r="F755" s="6">
        <v>6010407</v>
      </c>
    </row>
    <row r="756" spans="1:6" x14ac:dyDescent="0.2">
      <c r="A756" s="4">
        <v>45566</v>
      </c>
      <c r="B756" s="5">
        <v>162.43</v>
      </c>
      <c r="C756" s="5">
        <v>162.75</v>
      </c>
      <c r="D756" s="5">
        <v>161.18</v>
      </c>
      <c r="E756" s="5">
        <v>161.99</v>
      </c>
      <c r="F756" s="6">
        <v>4408019</v>
      </c>
    </row>
    <row r="757" spans="1:6" x14ac:dyDescent="0.2">
      <c r="A757" s="4">
        <v>45567</v>
      </c>
      <c r="B757" s="5">
        <v>161.51</v>
      </c>
      <c r="C757" s="5">
        <v>162.12</v>
      </c>
      <c r="D757" s="5">
        <v>160.65</v>
      </c>
      <c r="E757" s="5">
        <v>161.16999999999999</v>
      </c>
      <c r="F757" s="6">
        <v>4684472</v>
      </c>
    </row>
    <row r="758" spans="1:6" x14ac:dyDescent="0.2">
      <c r="A758" s="4">
        <v>45568</v>
      </c>
      <c r="B758" s="5">
        <v>160.78</v>
      </c>
      <c r="C758" s="5">
        <v>161.44</v>
      </c>
      <c r="D758" s="5">
        <v>160.22</v>
      </c>
      <c r="E758" s="5">
        <v>160.5</v>
      </c>
      <c r="F758" s="6">
        <v>4791223</v>
      </c>
    </row>
    <row r="759" spans="1:6" x14ac:dyDescent="0.2">
      <c r="A759" s="4">
        <v>45569</v>
      </c>
      <c r="B759" s="5">
        <v>159.63</v>
      </c>
      <c r="C759" s="5">
        <v>160.5</v>
      </c>
      <c r="D759" s="5">
        <v>158.77500000000001</v>
      </c>
      <c r="E759" s="5">
        <v>160.29</v>
      </c>
      <c r="F759" s="6">
        <v>5331694</v>
      </c>
    </row>
    <row r="760" spans="1:6" x14ac:dyDescent="0.2">
      <c r="A760" s="4">
        <v>45572</v>
      </c>
      <c r="B760" s="5">
        <v>160.25</v>
      </c>
      <c r="C760" s="5">
        <v>160.86000000000001</v>
      </c>
      <c r="D760" s="5">
        <v>159.22</v>
      </c>
      <c r="E760" s="5">
        <v>159.53</v>
      </c>
      <c r="F760" s="6">
        <v>4265971</v>
      </c>
    </row>
    <row r="761" spans="1:6" x14ac:dyDescent="0.2">
      <c r="A761" s="4">
        <v>45573</v>
      </c>
      <c r="B761" s="5">
        <v>159.49</v>
      </c>
      <c r="C761" s="5">
        <v>160.245</v>
      </c>
      <c r="D761" s="5">
        <v>158.94999999999999</v>
      </c>
      <c r="E761" s="5">
        <v>159.69</v>
      </c>
      <c r="F761" s="6">
        <v>4766250</v>
      </c>
    </row>
    <row r="762" spans="1:6" x14ac:dyDescent="0.2">
      <c r="A762" s="4">
        <v>45574</v>
      </c>
      <c r="B762" s="5">
        <v>159.91999999999999</v>
      </c>
      <c r="C762" s="5">
        <v>161.215</v>
      </c>
      <c r="D762" s="5">
        <v>159.51</v>
      </c>
      <c r="E762" s="5">
        <v>160.65</v>
      </c>
      <c r="F762" s="6">
        <v>6047269</v>
      </c>
    </row>
    <row r="763" spans="1:6" x14ac:dyDescent="0.2">
      <c r="A763" s="4">
        <v>45575</v>
      </c>
      <c r="B763" s="5">
        <v>161.36000000000001</v>
      </c>
      <c r="C763" s="5">
        <v>161.38999999999999</v>
      </c>
      <c r="D763" s="5">
        <v>159.995</v>
      </c>
      <c r="E763" s="5">
        <v>160.51</v>
      </c>
      <c r="F763" s="6">
        <v>4793889</v>
      </c>
    </row>
    <row r="764" spans="1:6" x14ac:dyDescent="0.2">
      <c r="A764" s="4">
        <v>45576</v>
      </c>
      <c r="B764" s="5">
        <v>162.18</v>
      </c>
      <c r="C764" s="5">
        <v>162.66</v>
      </c>
      <c r="D764" s="5">
        <v>161.19999999999999</v>
      </c>
      <c r="E764" s="5">
        <v>161.46</v>
      </c>
      <c r="F764" s="6">
        <v>5253459</v>
      </c>
    </row>
    <row r="765" spans="1:6" x14ac:dyDescent="0.2">
      <c r="A765" s="4">
        <v>45579</v>
      </c>
      <c r="B765" s="5">
        <v>161.4</v>
      </c>
      <c r="C765" s="5">
        <v>162.13999999999999</v>
      </c>
      <c r="D765" s="5">
        <v>160.9</v>
      </c>
      <c r="E765" s="5">
        <v>161.6</v>
      </c>
      <c r="F765" s="6">
        <v>5963961</v>
      </c>
    </row>
    <row r="766" spans="1:6" x14ac:dyDescent="0.2">
      <c r="A766" s="4">
        <v>45580</v>
      </c>
      <c r="B766" s="5">
        <v>160</v>
      </c>
      <c r="C766" s="5">
        <v>166.75</v>
      </c>
      <c r="D766" s="5">
        <v>159</v>
      </c>
      <c r="E766" s="5">
        <v>164.1</v>
      </c>
      <c r="F766" s="6">
        <v>10547970</v>
      </c>
    </row>
    <row r="767" spans="1:6" x14ac:dyDescent="0.2">
      <c r="A767" s="4">
        <v>45581</v>
      </c>
      <c r="B767" s="5">
        <v>164</v>
      </c>
      <c r="C767" s="5">
        <v>164.99</v>
      </c>
      <c r="D767" s="5">
        <v>162.63999999999999</v>
      </c>
      <c r="E767" s="5">
        <v>164.28</v>
      </c>
      <c r="F767" s="6">
        <v>5982291</v>
      </c>
    </row>
    <row r="768" spans="1:6" x14ac:dyDescent="0.2">
      <c r="A768" s="4">
        <v>45582</v>
      </c>
      <c r="B768" s="5">
        <v>164.26</v>
      </c>
      <c r="C768" s="5">
        <v>165</v>
      </c>
      <c r="D768" s="5">
        <v>163.63</v>
      </c>
      <c r="E768" s="5">
        <v>164.47</v>
      </c>
      <c r="F768" s="6">
        <v>4798238</v>
      </c>
    </row>
    <row r="769" spans="1:6" x14ac:dyDescent="0.2">
      <c r="A769" s="4">
        <v>45583</v>
      </c>
      <c r="B769" s="5">
        <v>164.89</v>
      </c>
      <c r="C769" s="5">
        <v>165.28960000000001</v>
      </c>
      <c r="D769" s="5">
        <v>163.93</v>
      </c>
      <c r="E769" s="5">
        <v>165.12</v>
      </c>
      <c r="F769" s="6">
        <v>5908012</v>
      </c>
    </row>
    <row r="770" spans="1:6" x14ac:dyDescent="0.2">
      <c r="A770" s="4">
        <v>45586</v>
      </c>
      <c r="B770" s="5">
        <v>165.1</v>
      </c>
      <c r="C770" s="5">
        <v>165.25</v>
      </c>
      <c r="D770" s="5">
        <v>162.31</v>
      </c>
      <c r="E770" s="5">
        <v>162.83000000000001</v>
      </c>
      <c r="F770" s="6">
        <v>6082736</v>
      </c>
    </row>
    <row r="771" spans="1:6" x14ac:dyDescent="0.2">
      <c r="A771" s="4">
        <v>45587</v>
      </c>
      <c r="B771" s="5">
        <v>162.32</v>
      </c>
      <c r="C771" s="5">
        <v>163.72999999999999</v>
      </c>
      <c r="D771" s="5">
        <v>161.9</v>
      </c>
      <c r="E771" s="5">
        <v>163.44999999999999</v>
      </c>
      <c r="F771" s="6">
        <v>5680612</v>
      </c>
    </row>
    <row r="772" spans="1:6" x14ac:dyDescent="0.2">
      <c r="A772" s="4">
        <v>45588</v>
      </c>
      <c r="B772" s="5">
        <v>162.82</v>
      </c>
      <c r="C772" s="5">
        <v>166</v>
      </c>
      <c r="D772" s="5">
        <v>162.41999999999999</v>
      </c>
      <c r="E772" s="5">
        <v>165.86</v>
      </c>
      <c r="F772" s="6">
        <v>7442026</v>
      </c>
    </row>
    <row r="773" spans="1:6" x14ac:dyDescent="0.2">
      <c r="A773" s="4">
        <v>45589</v>
      </c>
      <c r="B773" s="5">
        <v>165</v>
      </c>
      <c r="C773" s="5">
        <v>165.51</v>
      </c>
      <c r="D773" s="5">
        <v>163.34</v>
      </c>
      <c r="E773" s="5">
        <v>163.66999999999999</v>
      </c>
      <c r="F773" s="6">
        <v>5386525</v>
      </c>
    </row>
    <row r="774" spans="1:6" x14ac:dyDescent="0.2">
      <c r="A774" s="4">
        <v>45590</v>
      </c>
      <c r="B774" s="5">
        <v>163.68</v>
      </c>
      <c r="C774" s="5">
        <v>163.92</v>
      </c>
      <c r="D774" s="5">
        <v>160.61000000000001</v>
      </c>
      <c r="E774" s="5">
        <v>160.88</v>
      </c>
      <c r="F774" s="6">
        <v>6400449</v>
      </c>
    </row>
    <row r="775" spans="1:6" x14ac:dyDescent="0.2">
      <c r="A775" s="4">
        <v>45593</v>
      </c>
      <c r="B775" s="5">
        <v>161.13</v>
      </c>
      <c r="C775" s="5">
        <v>161.97</v>
      </c>
      <c r="D775" s="5">
        <v>161</v>
      </c>
      <c r="E775" s="5">
        <v>161.6</v>
      </c>
      <c r="F775" s="6">
        <v>4842653</v>
      </c>
    </row>
    <row r="776" spans="1:6" x14ac:dyDescent="0.2">
      <c r="A776" s="4">
        <v>45594</v>
      </c>
      <c r="B776" s="5">
        <v>161.46</v>
      </c>
      <c r="C776" s="5">
        <v>162.16999999999999</v>
      </c>
      <c r="D776" s="5">
        <v>160.06</v>
      </c>
      <c r="E776" s="5">
        <v>160.09</v>
      </c>
      <c r="F776" s="6">
        <v>5216879</v>
      </c>
    </row>
    <row r="777" spans="1:6" x14ac:dyDescent="0.2">
      <c r="A777" s="4">
        <v>45595</v>
      </c>
      <c r="B777" s="5">
        <v>159.44999999999999</v>
      </c>
      <c r="C777" s="5">
        <v>161.28</v>
      </c>
      <c r="D777" s="5">
        <v>159.03020000000001</v>
      </c>
      <c r="E777" s="5">
        <v>160.61000000000001</v>
      </c>
      <c r="F777" s="6">
        <v>5820530</v>
      </c>
    </row>
    <row r="778" spans="1:6" x14ac:dyDescent="0.2">
      <c r="A778" s="4">
        <v>45596</v>
      </c>
      <c r="B778" s="5">
        <v>159.99</v>
      </c>
      <c r="C778" s="5">
        <v>160.87</v>
      </c>
      <c r="D778" s="5">
        <v>159.46</v>
      </c>
      <c r="E778" s="5">
        <v>159.86000000000001</v>
      </c>
      <c r="F778" s="6">
        <v>8613860</v>
      </c>
    </row>
    <row r="779" spans="1:6" x14ac:dyDescent="0.2">
      <c r="A779" s="4">
        <v>45597</v>
      </c>
      <c r="B779" s="5">
        <v>160.58000000000001</v>
      </c>
      <c r="C779" s="5">
        <v>161.06</v>
      </c>
      <c r="D779" s="5">
        <v>159.88</v>
      </c>
      <c r="E779" s="5">
        <v>160.13</v>
      </c>
      <c r="F779" s="6">
        <v>5256652</v>
      </c>
    </row>
    <row r="780" spans="1:6" x14ac:dyDescent="0.2">
      <c r="A780" s="4">
        <v>45600</v>
      </c>
      <c r="B780" s="5">
        <v>159.69999999999999</v>
      </c>
      <c r="C780" s="5">
        <v>160.28</v>
      </c>
      <c r="D780" s="5">
        <v>158.07</v>
      </c>
      <c r="E780" s="5">
        <v>158.24</v>
      </c>
      <c r="F780" s="6">
        <v>4644011</v>
      </c>
    </row>
    <row r="781" spans="1:6" x14ac:dyDescent="0.2">
      <c r="A781" s="4">
        <v>45601</v>
      </c>
      <c r="B781" s="5">
        <v>157.66999999999999</v>
      </c>
      <c r="C781" s="5">
        <v>158.59</v>
      </c>
      <c r="D781" s="5">
        <v>156.35</v>
      </c>
      <c r="E781" s="5">
        <v>158.35</v>
      </c>
      <c r="F781" s="6">
        <v>6547074</v>
      </c>
    </row>
    <row r="782" spans="1:6" x14ac:dyDescent="0.2">
      <c r="A782" s="4">
        <v>45602</v>
      </c>
      <c r="B782" s="5">
        <v>159.9</v>
      </c>
      <c r="C782" s="5">
        <v>160.85</v>
      </c>
      <c r="D782" s="5">
        <v>157.35499999999999</v>
      </c>
      <c r="E782" s="5">
        <v>157.88</v>
      </c>
      <c r="F782" s="6">
        <v>8926601</v>
      </c>
    </row>
    <row r="783" spans="1:6" x14ac:dyDescent="0.2">
      <c r="A783" s="4">
        <v>45603</v>
      </c>
      <c r="B783" s="5">
        <v>158.47</v>
      </c>
      <c r="C783" s="5">
        <v>158.75</v>
      </c>
      <c r="D783" s="5">
        <v>156.51</v>
      </c>
      <c r="E783" s="5">
        <v>156.72999999999999</v>
      </c>
      <c r="F783" s="6">
        <v>7522812</v>
      </c>
    </row>
    <row r="784" spans="1:6" x14ac:dyDescent="0.2">
      <c r="A784" s="4">
        <v>45604</v>
      </c>
      <c r="B784" s="5">
        <v>157</v>
      </c>
      <c r="C784" s="5">
        <v>157.08000000000001</v>
      </c>
      <c r="D784" s="5">
        <v>155.41</v>
      </c>
      <c r="E784" s="5">
        <v>155.47</v>
      </c>
      <c r="F784" s="6">
        <v>8926134</v>
      </c>
    </row>
    <row r="785" spans="1:6" x14ac:dyDescent="0.2">
      <c r="A785" s="4">
        <v>45607</v>
      </c>
      <c r="B785" s="5">
        <v>155.62</v>
      </c>
      <c r="C785" s="5">
        <v>157.58000000000001</v>
      </c>
      <c r="D785" s="5">
        <v>154.91</v>
      </c>
      <c r="E785" s="5">
        <v>155.04</v>
      </c>
      <c r="F785" s="6">
        <v>7146759</v>
      </c>
    </row>
    <row r="786" spans="1:6" x14ac:dyDescent="0.2">
      <c r="A786" s="4">
        <v>45608</v>
      </c>
      <c r="B786" s="5">
        <v>154.53</v>
      </c>
      <c r="C786" s="5">
        <v>155.04</v>
      </c>
      <c r="D786" s="5">
        <v>152.37</v>
      </c>
      <c r="E786" s="5">
        <v>152.63999999999999</v>
      </c>
      <c r="F786" s="6">
        <v>7181408</v>
      </c>
    </row>
    <row r="787" spans="1:6" x14ac:dyDescent="0.2">
      <c r="A787" s="4">
        <v>45609</v>
      </c>
      <c r="B787" s="5">
        <v>152.5</v>
      </c>
      <c r="C787" s="5">
        <v>153.51</v>
      </c>
      <c r="D787" s="5">
        <v>151.42449999999999</v>
      </c>
      <c r="E787" s="5">
        <v>153.24</v>
      </c>
      <c r="F787" s="6">
        <v>7162233</v>
      </c>
    </row>
    <row r="788" spans="1:6" x14ac:dyDescent="0.2">
      <c r="A788" s="4">
        <v>45610</v>
      </c>
      <c r="B788" s="5">
        <v>153.18</v>
      </c>
      <c r="C788" s="5">
        <v>153.59180000000001</v>
      </c>
      <c r="D788" s="5">
        <v>150.76</v>
      </c>
      <c r="E788" s="5">
        <v>151.87</v>
      </c>
      <c r="F788" s="6">
        <v>7716385</v>
      </c>
    </row>
    <row r="789" spans="1:6" x14ac:dyDescent="0.2">
      <c r="A789" s="4">
        <v>45611</v>
      </c>
      <c r="B789" s="5">
        <v>150.9</v>
      </c>
      <c r="C789" s="5">
        <v>154.43</v>
      </c>
      <c r="D789" s="5">
        <v>150.9</v>
      </c>
      <c r="E789" s="5">
        <v>154</v>
      </c>
      <c r="F789" s="6">
        <v>11328520</v>
      </c>
    </row>
    <row r="790" spans="1:6" x14ac:dyDescent="0.2">
      <c r="A790" s="4">
        <v>45614</v>
      </c>
      <c r="B790" s="5">
        <v>152.59</v>
      </c>
      <c r="C790" s="5">
        <v>155.33000000000001</v>
      </c>
      <c r="D790" s="5">
        <v>152.33000000000001</v>
      </c>
      <c r="E790" s="5">
        <v>154.77000000000001</v>
      </c>
      <c r="F790" s="6">
        <v>7514177</v>
      </c>
    </row>
    <row r="791" spans="1:6" x14ac:dyDescent="0.2">
      <c r="A791" s="4">
        <v>45615</v>
      </c>
      <c r="B791" s="5">
        <v>153.94499999999999</v>
      </c>
      <c r="C791" s="5">
        <v>153.99</v>
      </c>
      <c r="D791" s="5">
        <v>152.05000000000001</v>
      </c>
      <c r="E791" s="5">
        <v>153</v>
      </c>
      <c r="F791" s="6">
        <v>8233678</v>
      </c>
    </row>
    <row r="792" spans="1:6" x14ac:dyDescent="0.2">
      <c r="A792" s="4">
        <v>45616</v>
      </c>
      <c r="B792" s="5">
        <v>153.03</v>
      </c>
      <c r="C792" s="5">
        <v>153.25</v>
      </c>
      <c r="D792" s="5">
        <v>151.81</v>
      </c>
      <c r="E792" s="5">
        <v>153.11000000000001</v>
      </c>
      <c r="F792" s="6">
        <v>9061274</v>
      </c>
    </row>
    <row r="793" spans="1:6" x14ac:dyDescent="0.2">
      <c r="A793" s="4">
        <v>45617</v>
      </c>
      <c r="B793" s="5">
        <v>153.62</v>
      </c>
      <c r="C793" s="5">
        <v>156.06</v>
      </c>
      <c r="D793" s="5">
        <v>152.81</v>
      </c>
      <c r="E793" s="5">
        <v>155.5</v>
      </c>
      <c r="F793" s="6">
        <v>10141060</v>
      </c>
    </row>
    <row r="794" spans="1:6" x14ac:dyDescent="0.2">
      <c r="A794" s="4">
        <v>45618</v>
      </c>
      <c r="B794" s="5">
        <v>155.9</v>
      </c>
      <c r="C794" s="5">
        <v>157.11500000000001</v>
      </c>
      <c r="D794" s="5">
        <v>154.11000000000001</v>
      </c>
      <c r="E794" s="5">
        <v>155.16999999999999</v>
      </c>
      <c r="F794" s="6">
        <v>8265961</v>
      </c>
    </row>
    <row r="795" spans="1:6" x14ac:dyDescent="0.2">
      <c r="A795" s="4">
        <v>45621</v>
      </c>
      <c r="B795" s="5">
        <v>155.16999999999999</v>
      </c>
      <c r="C795" s="5">
        <v>157.035</v>
      </c>
      <c r="D795" s="5">
        <v>155.13999999999999</v>
      </c>
      <c r="E795" s="5">
        <v>155.78</v>
      </c>
      <c r="F795" s="6">
        <v>12256240</v>
      </c>
    </row>
    <row r="796" spans="1:6" x14ac:dyDescent="0.2">
      <c r="A796" s="4">
        <v>45622</v>
      </c>
      <c r="B796" s="5">
        <v>155.16</v>
      </c>
      <c r="C796" s="5">
        <v>155.25</v>
      </c>
      <c r="D796" s="5">
        <v>153.16</v>
      </c>
      <c r="E796" s="5">
        <v>154.52000000000001</v>
      </c>
      <c r="F796" s="6">
        <v>5683499</v>
      </c>
    </row>
    <row r="797" spans="1:6" x14ac:dyDescent="0.2">
      <c r="A797" s="4">
        <v>45623</v>
      </c>
      <c r="B797" s="5">
        <v>154.63</v>
      </c>
      <c r="C797" s="5">
        <v>156.63</v>
      </c>
      <c r="D797" s="5">
        <v>154.6</v>
      </c>
      <c r="E797" s="5">
        <v>155.4</v>
      </c>
      <c r="F797" s="6">
        <v>4140444</v>
      </c>
    </row>
    <row r="798" spans="1:6" x14ac:dyDescent="0.2">
      <c r="A798" s="4">
        <v>45625</v>
      </c>
      <c r="B798" s="5">
        <v>154.88999999999999</v>
      </c>
      <c r="C798" s="5">
        <v>155.66999999999999</v>
      </c>
      <c r="D798" s="5">
        <v>154.16900000000001</v>
      </c>
      <c r="E798" s="5">
        <v>155.01</v>
      </c>
      <c r="F798" s="6">
        <v>5687821</v>
      </c>
    </row>
    <row r="799" spans="1:6" x14ac:dyDescent="0.2">
      <c r="A799" s="4">
        <v>45628</v>
      </c>
      <c r="B799" s="5">
        <v>154.75</v>
      </c>
      <c r="C799" s="5">
        <v>155</v>
      </c>
      <c r="D799" s="5">
        <v>153.92580000000001</v>
      </c>
      <c r="E799" s="5">
        <v>154.80000000000001</v>
      </c>
      <c r="F799" s="6">
        <v>6946494</v>
      </c>
    </row>
    <row r="800" spans="1:6" x14ac:dyDescent="0.2">
      <c r="A800" s="4">
        <v>45629</v>
      </c>
      <c r="B800" s="5">
        <v>154.80000000000001</v>
      </c>
      <c r="C800" s="5">
        <v>154.80000000000001</v>
      </c>
      <c r="D800" s="5">
        <v>152.30500000000001</v>
      </c>
      <c r="E800" s="5">
        <v>152.36000000000001</v>
      </c>
      <c r="F800" s="6">
        <v>8674415</v>
      </c>
    </row>
    <row r="801" spans="1:6" x14ac:dyDescent="0.2">
      <c r="A801" s="4">
        <v>45630</v>
      </c>
      <c r="B801" s="5">
        <v>151.29</v>
      </c>
      <c r="C801" s="5">
        <v>151.56</v>
      </c>
      <c r="D801" s="5">
        <v>149.75</v>
      </c>
      <c r="E801" s="5">
        <v>150.47</v>
      </c>
      <c r="F801" s="6">
        <v>10333110</v>
      </c>
    </row>
    <row r="802" spans="1:6" x14ac:dyDescent="0.2">
      <c r="A802" s="4">
        <v>45631</v>
      </c>
      <c r="B802" s="5">
        <v>150</v>
      </c>
      <c r="C802" s="5">
        <v>150.38</v>
      </c>
      <c r="D802" s="5">
        <v>148.94999999999999</v>
      </c>
      <c r="E802" s="5">
        <v>149.52000000000001</v>
      </c>
      <c r="F802" s="6">
        <v>7898098</v>
      </c>
    </row>
    <row r="803" spans="1:6" x14ac:dyDescent="0.2">
      <c r="A803" s="4">
        <v>45632</v>
      </c>
      <c r="B803" s="5">
        <v>149.38999999999999</v>
      </c>
      <c r="C803" s="5">
        <v>150.05000000000001</v>
      </c>
      <c r="D803" s="5">
        <v>148.38</v>
      </c>
      <c r="E803" s="5">
        <v>149.31</v>
      </c>
      <c r="F803" s="6">
        <v>8389611</v>
      </c>
    </row>
    <row r="804" spans="1:6" x14ac:dyDescent="0.2">
      <c r="A804" s="4">
        <v>45635</v>
      </c>
      <c r="B804" s="5">
        <v>149.29</v>
      </c>
      <c r="C804" s="5">
        <v>150.88999999999999</v>
      </c>
      <c r="D804" s="5">
        <v>148.44</v>
      </c>
      <c r="E804" s="5">
        <v>149.6</v>
      </c>
      <c r="F804" s="6">
        <v>8410303</v>
      </c>
    </row>
    <row r="805" spans="1:6" x14ac:dyDescent="0.2">
      <c r="A805" s="4">
        <v>45636</v>
      </c>
      <c r="B805" s="5">
        <v>149.93</v>
      </c>
      <c r="C805" s="5">
        <v>150.83000000000001</v>
      </c>
      <c r="D805" s="5">
        <v>148.33000000000001</v>
      </c>
      <c r="E805" s="5">
        <v>149.22999999999999</v>
      </c>
      <c r="F805" s="6">
        <v>9398671</v>
      </c>
    </row>
    <row r="806" spans="1:6" x14ac:dyDescent="0.2">
      <c r="A806" s="4">
        <v>45637</v>
      </c>
      <c r="B806" s="5">
        <v>148.5</v>
      </c>
      <c r="C806" s="5">
        <v>148.5</v>
      </c>
      <c r="D806" s="5">
        <v>146.37</v>
      </c>
      <c r="E806" s="5">
        <v>146.63999999999999</v>
      </c>
      <c r="F806" s="6">
        <v>13446660</v>
      </c>
    </row>
    <row r="807" spans="1:6" x14ac:dyDescent="0.2">
      <c r="A807" s="4">
        <v>45638</v>
      </c>
      <c r="B807" s="5">
        <v>147.19999999999999</v>
      </c>
      <c r="C807" s="5">
        <v>147.77000000000001</v>
      </c>
      <c r="D807" s="5">
        <v>146.01</v>
      </c>
      <c r="E807" s="5">
        <v>146.24</v>
      </c>
      <c r="F807" s="6">
        <v>6176269</v>
      </c>
    </row>
    <row r="808" spans="1:6" x14ac:dyDescent="0.2">
      <c r="A808" s="4">
        <v>45639</v>
      </c>
      <c r="B808" s="5">
        <v>145.66</v>
      </c>
      <c r="C808" s="5">
        <v>146.93</v>
      </c>
      <c r="D808" s="5">
        <v>145.04</v>
      </c>
      <c r="E808" s="5">
        <v>146.62</v>
      </c>
      <c r="F808" s="6">
        <v>8324900</v>
      </c>
    </row>
    <row r="809" spans="1:6" x14ac:dyDescent="0.2">
      <c r="A809" s="4">
        <v>45642</v>
      </c>
      <c r="B809" s="5">
        <v>146.72999999999999</v>
      </c>
      <c r="C809" s="5">
        <v>147.25</v>
      </c>
      <c r="D809" s="5">
        <v>143.52000000000001</v>
      </c>
      <c r="E809" s="5">
        <v>143.85</v>
      </c>
      <c r="F809" s="6">
        <v>8732378</v>
      </c>
    </row>
    <row r="810" spans="1:6" x14ac:dyDescent="0.2">
      <c r="A810" s="4">
        <v>45643</v>
      </c>
      <c r="B810" s="5">
        <v>143.84</v>
      </c>
      <c r="C810" s="5">
        <v>146.66</v>
      </c>
      <c r="D810" s="5">
        <v>143.71</v>
      </c>
      <c r="E810" s="5">
        <v>146.41</v>
      </c>
      <c r="F810" s="6">
        <v>10342960</v>
      </c>
    </row>
    <row r="811" spans="1:6" x14ac:dyDescent="0.2">
      <c r="A811" s="4">
        <v>45644</v>
      </c>
      <c r="B811" s="5">
        <v>145.678</v>
      </c>
      <c r="C811" s="5">
        <v>146.74</v>
      </c>
      <c r="D811" s="5">
        <v>144.66999999999999</v>
      </c>
      <c r="E811" s="5">
        <v>144.75</v>
      </c>
      <c r="F811" s="6">
        <v>9336094</v>
      </c>
    </row>
    <row r="812" spans="1:6" x14ac:dyDescent="0.2">
      <c r="A812" s="4">
        <v>45645</v>
      </c>
      <c r="B812" s="5">
        <v>144.13999999999999</v>
      </c>
      <c r="C812" s="5">
        <v>145.22</v>
      </c>
      <c r="D812" s="5">
        <v>143.37</v>
      </c>
      <c r="E812" s="5">
        <v>143.58000000000001</v>
      </c>
      <c r="F812" s="6">
        <v>9516653</v>
      </c>
    </row>
    <row r="813" spans="1:6" x14ac:dyDescent="0.2">
      <c r="A813" s="4">
        <v>45646</v>
      </c>
      <c r="B813" s="5">
        <v>143.05000000000001</v>
      </c>
      <c r="C813" s="5">
        <v>145.47</v>
      </c>
      <c r="D813" s="5">
        <v>142.75</v>
      </c>
      <c r="E813" s="5">
        <v>144.47</v>
      </c>
      <c r="F813" s="6">
        <v>17702760</v>
      </c>
    </row>
    <row r="814" spans="1:6" x14ac:dyDescent="0.2">
      <c r="A814" s="4">
        <v>45649</v>
      </c>
      <c r="B814" s="5">
        <v>144.63</v>
      </c>
      <c r="C814" s="5">
        <v>145.33000000000001</v>
      </c>
      <c r="D814" s="5">
        <v>143.44999999999999</v>
      </c>
      <c r="E814" s="5">
        <v>145.27000000000001</v>
      </c>
      <c r="F814" s="6">
        <v>8720824</v>
      </c>
    </row>
    <row r="815" spans="1:6" x14ac:dyDescent="0.2">
      <c r="A815" s="4">
        <v>45650</v>
      </c>
      <c r="B815" s="5">
        <v>145</v>
      </c>
      <c r="C815" s="5">
        <v>145.85</v>
      </c>
      <c r="D815" s="5">
        <v>144.33250000000001</v>
      </c>
      <c r="E815" s="5">
        <v>145.85</v>
      </c>
      <c r="F815" s="6">
        <v>3164071</v>
      </c>
    </row>
    <row r="816" spans="1:6" x14ac:dyDescent="0.2">
      <c r="A816" s="4">
        <v>45652</v>
      </c>
      <c r="B816" s="5">
        <v>145.51</v>
      </c>
      <c r="C816" s="5">
        <v>146.37</v>
      </c>
      <c r="D816" s="5">
        <v>145.09</v>
      </c>
      <c r="E816" s="5">
        <v>145.58000000000001</v>
      </c>
      <c r="F816" s="6">
        <v>4656981</v>
      </c>
    </row>
    <row r="817" spans="1:6" x14ac:dyDescent="0.2">
      <c r="A817" s="4">
        <v>45653</v>
      </c>
      <c r="B817" s="5">
        <v>144.87</v>
      </c>
      <c r="C817" s="5">
        <v>146.6</v>
      </c>
      <c r="D817" s="5">
        <v>144.68</v>
      </c>
      <c r="E817" s="5">
        <v>145.05000000000001</v>
      </c>
      <c r="F817" s="6">
        <v>5588306</v>
      </c>
    </row>
    <row r="818" spans="1:6" x14ac:dyDescent="0.2">
      <c r="A818" s="4">
        <v>45656</v>
      </c>
      <c r="B818" s="5">
        <v>144.84</v>
      </c>
      <c r="C818" s="5">
        <v>144.88</v>
      </c>
      <c r="D818" s="5">
        <v>142.94999999999999</v>
      </c>
      <c r="E818" s="5">
        <v>143.34</v>
      </c>
      <c r="F818" s="6">
        <v>6268692</v>
      </c>
    </row>
    <row r="819" spans="1:6" x14ac:dyDescent="0.2">
      <c r="A819" s="4">
        <v>45657</v>
      </c>
      <c r="B819" s="5">
        <v>143.76</v>
      </c>
      <c r="C819" s="5">
        <v>144.66999999999999</v>
      </c>
      <c r="D819" s="5">
        <v>143.3098</v>
      </c>
      <c r="E819" s="5">
        <v>144.62</v>
      </c>
      <c r="F819" s="6">
        <v>5811401</v>
      </c>
    </row>
    <row r="820" spans="1:6" x14ac:dyDescent="0.2">
      <c r="A820" s="4">
        <v>45659</v>
      </c>
      <c r="B820" s="5">
        <v>145.22999999999999</v>
      </c>
      <c r="C820" s="5">
        <v>145.77000000000001</v>
      </c>
      <c r="D820" s="5">
        <v>143.78</v>
      </c>
      <c r="E820" s="5">
        <v>144.02000000000001</v>
      </c>
      <c r="F820" s="6">
        <v>6051330</v>
      </c>
    </row>
    <row r="821" spans="1:6" x14ac:dyDescent="0.2">
      <c r="A821" s="4">
        <v>45660</v>
      </c>
      <c r="B821" s="5">
        <v>144.07</v>
      </c>
      <c r="C821" s="5">
        <v>144.57499999999999</v>
      </c>
      <c r="D821" s="5">
        <v>143.62</v>
      </c>
      <c r="E821" s="5">
        <v>144.19</v>
      </c>
      <c r="F821" s="6">
        <v>5879816</v>
      </c>
    </row>
    <row r="822" spans="1:6" x14ac:dyDescent="0.2">
      <c r="A822" s="4">
        <v>45663</v>
      </c>
      <c r="B822" s="5">
        <v>143.51</v>
      </c>
      <c r="C822" s="5">
        <v>144.815</v>
      </c>
      <c r="D822" s="5">
        <v>142.93</v>
      </c>
      <c r="E822" s="5">
        <v>143.66</v>
      </c>
      <c r="F822" s="6">
        <v>7910493</v>
      </c>
    </row>
    <row r="823" spans="1:6" x14ac:dyDescent="0.2">
      <c r="A823" s="4">
        <v>45664</v>
      </c>
      <c r="B823" s="5">
        <v>143.755</v>
      </c>
      <c r="C823" s="5">
        <v>147.18</v>
      </c>
      <c r="D823" s="5">
        <v>143.59</v>
      </c>
      <c r="E823" s="5">
        <v>146.22999999999999</v>
      </c>
      <c r="F823" s="6">
        <v>8422010</v>
      </c>
    </row>
    <row r="824" spans="1:6" x14ac:dyDescent="0.2">
      <c r="A824" s="4">
        <v>45665</v>
      </c>
      <c r="B824" s="5">
        <v>145.49</v>
      </c>
      <c r="C824" s="5">
        <v>145.59</v>
      </c>
      <c r="D824" s="5">
        <v>141.44</v>
      </c>
      <c r="E824" s="5">
        <v>142.27000000000001</v>
      </c>
      <c r="F824" s="6">
        <v>11175550</v>
      </c>
    </row>
    <row r="825" spans="1:6" x14ac:dyDescent="0.2">
      <c r="A825" s="4">
        <v>45667</v>
      </c>
      <c r="B825" s="5">
        <v>141</v>
      </c>
      <c r="C825" s="5">
        <v>143.66999999999999</v>
      </c>
      <c r="D825" s="5">
        <v>140.68</v>
      </c>
      <c r="E825" s="5">
        <v>142.06</v>
      </c>
      <c r="F825" s="6">
        <v>8821541</v>
      </c>
    </row>
    <row r="826" spans="1:6" x14ac:dyDescent="0.2">
      <c r="A826" s="4">
        <v>45670</v>
      </c>
      <c r="B826" s="5">
        <v>142.97999999999999</v>
      </c>
      <c r="C826" s="5">
        <v>145.07</v>
      </c>
      <c r="D826" s="5">
        <v>142.31</v>
      </c>
      <c r="E826" s="5">
        <v>144.47</v>
      </c>
      <c r="F826" s="6">
        <v>10376380</v>
      </c>
    </row>
    <row r="827" spans="1:6" x14ac:dyDescent="0.2">
      <c r="A827" s="4">
        <v>45671</v>
      </c>
      <c r="B827" s="5">
        <v>144.5</v>
      </c>
      <c r="C827" s="5">
        <v>144.81</v>
      </c>
      <c r="D827" s="5">
        <v>142.86000000000001</v>
      </c>
      <c r="E827" s="5">
        <v>144.75</v>
      </c>
      <c r="F827" s="6">
        <v>8681741</v>
      </c>
    </row>
    <row r="828" spans="1:6" x14ac:dyDescent="0.2">
      <c r="A828" s="4">
        <v>45672</v>
      </c>
      <c r="B828" s="5">
        <v>145.31</v>
      </c>
      <c r="C828" s="5">
        <v>146.05000000000001</v>
      </c>
      <c r="D828" s="5">
        <v>144.26</v>
      </c>
      <c r="E828" s="5">
        <v>144.97</v>
      </c>
      <c r="F828" s="6">
        <v>7434562</v>
      </c>
    </row>
    <row r="829" spans="1:6" x14ac:dyDescent="0.2">
      <c r="A829" s="4">
        <v>45673</v>
      </c>
      <c r="B829" s="5">
        <v>144.32</v>
      </c>
      <c r="C829" s="5">
        <v>148.07</v>
      </c>
      <c r="D829" s="5">
        <v>144.06</v>
      </c>
      <c r="E829" s="5">
        <v>147.77000000000001</v>
      </c>
      <c r="F829" s="6">
        <v>8964016</v>
      </c>
    </row>
    <row r="830" spans="1:6" x14ac:dyDescent="0.2">
      <c r="A830" s="4">
        <v>45674</v>
      </c>
      <c r="B830" s="5">
        <v>147.44</v>
      </c>
      <c r="C830" s="5">
        <v>148.38</v>
      </c>
      <c r="D830" s="5">
        <v>146.61000000000001</v>
      </c>
      <c r="E830" s="5">
        <v>147.03</v>
      </c>
      <c r="F830" s="6">
        <v>10773050</v>
      </c>
    </row>
    <row r="831" spans="1:6" x14ac:dyDescent="0.2">
      <c r="A831" s="4">
        <v>45678</v>
      </c>
      <c r="B831" s="5">
        <v>147.56</v>
      </c>
      <c r="C831" s="5">
        <v>148.86000000000001</v>
      </c>
      <c r="D831" s="5">
        <v>147.05000000000001</v>
      </c>
      <c r="E831" s="5">
        <v>148.15</v>
      </c>
      <c r="F831" s="6">
        <v>11111750</v>
      </c>
    </row>
    <row r="832" spans="1:6" x14ac:dyDescent="0.2">
      <c r="A832" s="4">
        <v>45679</v>
      </c>
      <c r="B832" s="5">
        <v>144</v>
      </c>
      <c r="C832" s="5">
        <v>145.47</v>
      </c>
      <c r="D832" s="5">
        <v>142.11000000000001</v>
      </c>
      <c r="E832" s="5">
        <v>145.27000000000001</v>
      </c>
      <c r="F832" s="6">
        <v>16834750</v>
      </c>
    </row>
    <row r="833" spans="1:6" x14ac:dyDescent="0.2">
      <c r="A833" s="4">
        <v>45680</v>
      </c>
      <c r="B833" s="5">
        <v>145.44</v>
      </c>
      <c r="C833" s="5">
        <v>147.91</v>
      </c>
      <c r="D833" s="5">
        <v>144.81440000000001</v>
      </c>
      <c r="E833" s="5">
        <v>146.63999999999999</v>
      </c>
      <c r="F833" s="6">
        <v>10506360</v>
      </c>
    </row>
    <row r="834" spans="1:6" x14ac:dyDescent="0.2">
      <c r="A834" s="4">
        <v>45681</v>
      </c>
      <c r="B834" s="5">
        <v>146.80500000000001</v>
      </c>
      <c r="C834" s="5">
        <v>147.631</v>
      </c>
      <c r="D834" s="5">
        <v>146.38300000000001</v>
      </c>
      <c r="E834" s="5">
        <v>146.82</v>
      </c>
      <c r="F834" s="6">
        <v>9887682</v>
      </c>
    </row>
    <row r="835" spans="1:6" x14ac:dyDescent="0.2">
      <c r="A835" s="4">
        <v>45684</v>
      </c>
      <c r="B835" s="5">
        <v>148.44999999999999</v>
      </c>
      <c r="C835" s="5">
        <v>153.44999999999999</v>
      </c>
      <c r="D835" s="5">
        <v>148</v>
      </c>
      <c r="E835" s="5">
        <v>152.88999999999999</v>
      </c>
      <c r="F835" s="6">
        <v>15152310</v>
      </c>
    </row>
    <row r="836" spans="1:6" x14ac:dyDescent="0.2">
      <c r="A836" s="4">
        <v>45685</v>
      </c>
      <c r="B836" s="5">
        <v>152.66</v>
      </c>
      <c r="C836" s="5">
        <v>152.97</v>
      </c>
      <c r="D836" s="5">
        <v>150.30000000000001</v>
      </c>
      <c r="E836" s="5">
        <v>150.38</v>
      </c>
      <c r="F836" s="6">
        <v>10320610</v>
      </c>
    </row>
    <row r="837" spans="1:6" x14ac:dyDescent="0.2">
      <c r="A837" s="4">
        <v>45686</v>
      </c>
      <c r="B837" s="5">
        <v>150.5</v>
      </c>
      <c r="C837" s="5">
        <v>151.88</v>
      </c>
      <c r="D837" s="5">
        <v>150</v>
      </c>
      <c r="E837" s="5">
        <v>151.15</v>
      </c>
      <c r="F837" s="6">
        <v>7156421</v>
      </c>
    </row>
    <row r="838" spans="1:6" x14ac:dyDescent="0.2">
      <c r="A838" s="4">
        <v>45687</v>
      </c>
      <c r="B838" s="5">
        <v>151.91</v>
      </c>
      <c r="C838" s="5">
        <v>154.13999999999999</v>
      </c>
      <c r="D838" s="5">
        <v>151.36000000000001</v>
      </c>
      <c r="E838" s="5">
        <v>152.87</v>
      </c>
      <c r="F838" s="6">
        <v>8910983</v>
      </c>
    </row>
    <row r="839" spans="1:6" x14ac:dyDescent="0.2">
      <c r="A839" s="4">
        <v>45688</v>
      </c>
      <c r="B839" s="5">
        <v>152.62</v>
      </c>
      <c r="C839" s="5">
        <v>153.18</v>
      </c>
      <c r="D839" s="5">
        <v>152.05500000000001</v>
      </c>
      <c r="E839" s="5">
        <v>152.15</v>
      </c>
      <c r="F839" s="6">
        <v>8458715</v>
      </c>
    </row>
    <row r="840" spans="1:6" x14ac:dyDescent="0.2">
      <c r="A840" s="4">
        <v>45691</v>
      </c>
      <c r="B840" s="5">
        <v>152</v>
      </c>
      <c r="C840" s="5">
        <v>152.465</v>
      </c>
      <c r="D840" s="5">
        <v>150.78</v>
      </c>
      <c r="E840" s="5">
        <v>151.87</v>
      </c>
      <c r="F840" s="6">
        <v>6687487</v>
      </c>
    </row>
    <row r="841" spans="1:6" x14ac:dyDescent="0.2">
      <c r="A841" s="4">
        <v>45692</v>
      </c>
      <c r="B841" s="5">
        <v>151.36000000000001</v>
      </c>
      <c r="C841" s="5">
        <v>154.18</v>
      </c>
      <c r="D841" s="5">
        <v>150.94499999999999</v>
      </c>
      <c r="E841" s="5">
        <v>153.49</v>
      </c>
      <c r="F841" s="6">
        <v>9645289</v>
      </c>
    </row>
    <row r="842" spans="1:6" x14ac:dyDescent="0.2">
      <c r="A842" s="4">
        <v>45693</v>
      </c>
      <c r="B842" s="5">
        <v>153.82</v>
      </c>
      <c r="C842" s="5">
        <v>154.72999999999999</v>
      </c>
      <c r="D842" s="5">
        <v>153.31</v>
      </c>
      <c r="E842" s="5">
        <v>154.69</v>
      </c>
      <c r="F842" s="6">
        <v>8946957</v>
      </c>
    </row>
    <row r="843" spans="1:6" x14ac:dyDescent="0.2">
      <c r="A843" s="4">
        <v>45694</v>
      </c>
      <c r="B843" s="5">
        <v>154.79</v>
      </c>
      <c r="C843" s="5">
        <v>154.84020000000001</v>
      </c>
      <c r="D843" s="5">
        <v>153.38</v>
      </c>
      <c r="E843" s="5">
        <v>153.51</v>
      </c>
      <c r="F843" s="6">
        <v>7418468</v>
      </c>
    </row>
    <row r="844" spans="1:6" x14ac:dyDescent="0.2">
      <c r="A844" s="4">
        <v>45695</v>
      </c>
      <c r="B844" s="5">
        <v>153.53</v>
      </c>
      <c r="C844" s="5">
        <v>154.49</v>
      </c>
      <c r="D844" s="5">
        <v>152.80000000000001</v>
      </c>
      <c r="E844" s="5">
        <v>153.12</v>
      </c>
      <c r="F844" s="6">
        <v>6204916</v>
      </c>
    </row>
    <row r="845" spans="1:6" x14ac:dyDescent="0.2">
      <c r="A845" s="4">
        <v>45698</v>
      </c>
      <c r="B845" s="5">
        <v>153.61000000000001</v>
      </c>
      <c r="C845" s="5">
        <v>154.37</v>
      </c>
      <c r="D845" s="5">
        <v>152.29</v>
      </c>
      <c r="E845" s="5">
        <v>154.24</v>
      </c>
      <c r="F845" s="6">
        <v>6936561</v>
      </c>
    </row>
    <row r="846" spans="1:6" x14ac:dyDescent="0.2">
      <c r="A846" s="4">
        <v>45699</v>
      </c>
      <c r="B846" s="5">
        <v>154.11000000000001</v>
      </c>
      <c r="C846" s="5">
        <v>156.38999999999999</v>
      </c>
      <c r="D846" s="5">
        <v>153.94</v>
      </c>
      <c r="E846" s="5">
        <v>156.13</v>
      </c>
      <c r="F846" s="6">
        <v>7554811</v>
      </c>
    </row>
    <row r="847" spans="1:6" x14ac:dyDescent="0.2">
      <c r="A847" s="4">
        <v>45700</v>
      </c>
      <c r="B847" s="5">
        <v>155.27000000000001</v>
      </c>
      <c r="C847" s="5">
        <v>155.65989999999999</v>
      </c>
      <c r="D847" s="5">
        <v>154.27000000000001</v>
      </c>
      <c r="E847" s="5">
        <v>155.26</v>
      </c>
      <c r="F847" s="6">
        <v>7746014</v>
      </c>
    </row>
    <row r="848" spans="1:6" x14ac:dyDescent="0.2">
      <c r="A848" s="4">
        <v>45701</v>
      </c>
      <c r="B848" s="5">
        <v>155.26</v>
      </c>
      <c r="C848" s="5">
        <v>158.13</v>
      </c>
      <c r="D848" s="5">
        <v>154.79</v>
      </c>
      <c r="E848" s="5">
        <v>157.25</v>
      </c>
      <c r="F848" s="6">
        <v>10705080</v>
      </c>
    </row>
    <row r="849" spans="1:6" x14ac:dyDescent="0.2">
      <c r="A849" s="4">
        <v>45702</v>
      </c>
      <c r="B849" s="5">
        <v>157.29</v>
      </c>
      <c r="C849" s="5">
        <v>157.47</v>
      </c>
      <c r="D849" s="5">
        <v>156.06</v>
      </c>
      <c r="E849" s="5">
        <v>156.15</v>
      </c>
      <c r="F849" s="6">
        <v>6411840</v>
      </c>
    </row>
    <row r="850" spans="1:6" x14ac:dyDescent="0.2">
      <c r="A850" s="4">
        <v>45706</v>
      </c>
      <c r="B850" s="5">
        <v>154.13999999999999</v>
      </c>
      <c r="C850" s="5">
        <v>155.44999999999999</v>
      </c>
      <c r="D850" s="5">
        <v>153.24</v>
      </c>
      <c r="E850" s="5">
        <v>154.99</v>
      </c>
      <c r="F850" s="6">
        <v>9670657</v>
      </c>
    </row>
    <row r="851" spans="1:6" x14ac:dyDescent="0.2">
      <c r="A851" s="4">
        <v>45707</v>
      </c>
      <c r="B851" s="5">
        <v>155</v>
      </c>
      <c r="C851" s="5">
        <v>158.30000000000001</v>
      </c>
      <c r="D851" s="5">
        <v>154.75</v>
      </c>
      <c r="E851" s="5">
        <v>157.88999999999999</v>
      </c>
      <c r="F851" s="6">
        <v>7974736</v>
      </c>
    </row>
    <row r="852" spans="1:6" x14ac:dyDescent="0.2">
      <c r="A852" s="4">
        <v>45708</v>
      </c>
      <c r="B852" s="5">
        <v>156.94999999999999</v>
      </c>
      <c r="C852" s="5">
        <v>159.94999999999999</v>
      </c>
      <c r="D852" s="5">
        <v>156.94999999999999</v>
      </c>
      <c r="E852" s="5">
        <v>159.68</v>
      </c>
      <c r="F852" s="6">
        <v>7224030</v>
      </c>
    </row>
    <row r="853" spans="1:6" x14ac:dyDescent="0.2">
      <c r="A853" s="4">
        <v>45709</v>
      </c>
      <c r="B853" s="5">
        <v>159.88</v>
      </c>
      <c r="C853" s="5">
        <v>163.51</v>
      </c>
      <c r="D853" s="5">
        <v>159.28</v>
      </c>
      <c r="E853" s="5">
        <v>162.30000000000001</v>
      </c>
      <c r="F853" s="6">
        <v>12546930</v>
      </c>
    </row>
    <row r="854" spans="1:6" x14ac:dyDescent="0.2">
      <c r="A854" s="4">
        <v>45712</v>
      </c>
      <c r="B854" s="5">
        <v>162.68</v>
      </c>
      <c r="C854" s="5">
        <v>164.87</v>
      </c>
      <c r="D854" s="5">
        <v>162.05000000000001</v>
      </c>
      <c r="E854" s="5">
        <v>163.74</v>
      </c>
      <c r="F854" s="6">
        <v>10201920</v>
      </c>
    </row>
    <row r="855" spans="1:6" x14ac:dyDescent="0.2">
      <c r="A855" s="4">
        <v>45713</v>
      </c>
      <c r="B855" s="5">
        <v>164.1</v>
      </c>
      <c r="C855" s="5">
        <v>166.43</v>
      </c>
      <c r="D855" s="5">
        <v>163.94</v>
      </c>
      <c r="E855" s="5">
        <v>166.09</v>
      </c>
      <c r="F855" s="6">
        <v>12303700</v>
      </c>
    </row>
    <row r="856" spans="1:6" x14ac:dyDescent="0.2">
      <c r="A856" s="4">
        <v>45714</v>
      </c>
      <c r="B856" s="5">
        <v>165.08</v>
      </c>
      <c r="C856" s="5">
        <v>165.13</v>
      </c>
      <c r="D856" s="5">
        <v>162.55500000000001</v>
      </c>
      <c r="E856" s="5">
        <v>163.08000000000001</v>
      </c>
      <c r="F856" s="6">
        <v>11396410</v>
      </c>
    </row>
    <row r="857" spans="1:6" x14ac:dyDescent="0.2">
      <c r="A857" s="4">
        <v>45715</v>
      </c>
      <c r="B857" s="5">
        <v>162.31</v>
      </c>
      <c r="C857" s="5">
        <v>163.95</v>
      </c>
      <c r="D857" s="5">
        <v>161.72999999999999</v>
      </c>
      <c r="E857" s="5">
        <v>163.72999999999999</v>
      </c>
      <c r="F857" s="6">
        <v>8364573</v>
      </c>
    </row>
    <row r="858" spans="1:6" x14ac:dyDescent="0.2">
      <c r="A858" s="4">
        <v>45716</v>
      </c>
      <c r="B858" s="5">
        <v>164.31</v>
      </c>
      <c r="C858" s="5">
        <v>165.94</v>
      </c>
      <c r="D858" s="5">
        <v>162.69999999999999</v>
      </c>
      <c r="E858" s="5">
        <v>165.02</v>
      </c>
      <c r="F858" s="6">
        <v>12037420</v>
      </c>
    </row>
    <row r="859" spans="1:6" x14ac:dyDescent="0.2">
      <c r="A859" s="4">
        <v>45719</v>
      </c>
      <c r="B859" s="5">
        <v>164.96</v>
      </c>
      <c r="C859" s="5">
        <v>167.33</v>
      </c>
      <c r="D859" s="5">
        <v>164.84</v>
      </c>
      <c r="E859" s="5">
        <v>167.28</v>
      </c>
      <c r="F859" s="6">
        <v>9191464</v>
      </c>
    </row>
    <row r="860" spans="1:6" x14ac:dyDescent="0.2">
      <c r="A860" s="4">
        <v>45720</v>
      </c>
      <c r="B860" s="5">
        <v>168.08</v>
      </c>
      <c r="C860" s="5">
        <v>169.99</v>
      </c>
      <c r="D860" s="5">
        <v>165.32</v>
      </c>
      <c r="E860" s="5">
        <v>165.42</v>
      </c>
      <c r="F860" s="6">
        <v>11999960</v>
      </c>
    </row>
    <row r="861" spans="1:6" x14ac:dyDescent="0.2">
      <c r="A861" s="4">
        <v>45721</v>
      </c>
      <c r="B861" s="5">
        <v>164.51</v>
      </c>
      <c r="C861" s="5">
        <v>166.46180000000001</v>
      </c>
      <c r="D861" s="5">
        <v>163.53</v>
      </c>
      <c r="E861" s="5">
        <v>165.12</v>
      </c>
      <c r="F861" s="6">
        <v>8745050</v>
      </c>
    </row>
    <row r="862" spans="1:6" x14ac:dyDescent="0.2">
      <c r="A862" s="4">
        <v>45722</v>
      </c>
      <c r="B862" s="5">
        <v>165</v>
      </c>
      <c r="C862" s="5">
        <v>165.87</v>
      </c>
      <c r="D862" s="5">
        <v>163.51</v>
      </c>
      <c r="E862" s="5">
        <v>165.83</v>
      </c>
      <c r="F862" s="6">
        <v>8037888</v>
      </c>
    </row>
    <row r="863" spans="1:6" x14ac:dyDescent="0.2">
      <c r="A863" s="4">
        <v>45723</v>
      </c>
      <c r="B863" s="5">
        <v>165.13</v>
      </c>
      <c r="C863" s="5">
        <v>168.46</v>
      </c>
      <c r="D863" s="5">
        <v>164.7</v>
      </c>
      <c r="E863" s="5">
        <v>166.69</v>
      </c>
      <c r="F863" s="6">
        <v>9637593</v>
      </c>
    </row>
    <row r="864" spans="1:6" x14ac:dyDescent="0.2">
      <c r="A864" s="4">
        <v>45726</v>
      </c>
      <c r="B864" s="5">
        <v>167.48</v>
      </c>
      <c r="C864" s="5">
        <v>169.9</v>
      </c>
      <c r="D864" s="5">
        <v>167.05</v>
      </c>
      <c r="E864" s="5">
        <v>167.7</v>
      </c>
      <c r="F864" s="6">
        <v>17558980</v>
      </c>
    </row>
    <row r="865" spans="1:6" x14ac:dyDescent="0.2">
      <c r="A865" s="4">
        <v>45727</v>
      </c>
      <c r="B865" s="5">
        <v>167.2</v>
      </c>
      <c r="C865" s="5">
        <v>167.3</v>
      </c>
      <c r="D865" s="5">
        <v>165.05</v>
      </c>
      <c r="E865" s="5">
        <v>165.86</v>
      </c>
      <c r="F865" s="6">
        <v>9890648</v>
      </c>
    </row>
    <row r="866" spans="1:6" x14ac:dyDescent="0.2">
      <c r="A866" s="4">
        <v>45728</v>
      </c>
      <c r="B866" s="5">
        <v>163.72999999999999</v>
      </c>
      <c r="C866" s="5">
        <v>164.21</v>
      </c>
      <c r="D866" s="5">
        <v>162.22999999999999</v>
      </c>
      <c r="E866" s="5">
        <v>162.85</v>
      </c>
      <c r="F866" s="6">
        <v>8010692</v>
      </c>
    </row>
    <row r="867" spans="1:6" x14ac:dyDescent="0.2">
      <c r="A867" s="4">
        <v>45729</v>
      </c>
      <c r="B867" s="5">
        <v>163.43</v>
      </c>
      <c r="C867" s="5">
        <v>164.54</v>
      </c>
      <c r="D867" s="5">
        <v>162.6601</v>
      </c>
      <c r="E867" s="5">
        <v>162.99</v>
      </c>
      <c r="F867" s="6">
        <v>5286734</v>
      </c>
    </row>
    <row r="868" spans="1:6" x14ac:dyDescent="0.2">
      <c r="A868" s="4">
        <v>45730</v>
      </c>
      <c r="B868" s="5">
        <v>162.12</v>
      </c>
      <c r="C868" s="5">
        <v>163.15</v>
      </c>
      <c r="D868" s="5">
        <v>161.1</v>
      </c>
      <c r="E868" s="5">
        <v>162.81</v>
      </c>
      <c r="F868" s="6">
        <v>6235797</v>
      </c>
    </row>
    <row r="869" spans="1:6" x14ac:dyDescent="0.2">
      <c r="A869" s="4">
        <v>45733</v>
      </c>
      <c r="B869" s="5">
        <v>162.41</v>
      </c>
      <c r="C869" s="5">
        <v>163.5</v>
      </c>
      <c r="D869" s="5">
        <v>161.72999999999999</v>
      </c>
      <c r="E869" s="5">
        <v>162.84</v>
      </c>
      <c r="F869" s="6">
        <v>6669815</v>
      </c>
    </row>
    <row r="870" spans="1:6" x14ac:dyDescent="0.2">
      <c r="A870" s="4">
        <v>45734</v>
      </c>
      <c r="B870" s="5">
        <v>163.44</v>
      </c>
      <c r="C870" s="5">
        <v>164.86</v>
      </c>
      <c r="D870" s="5">
        <v>162.965</v>
      </c>
      <c r="E870" s="5">
        <v>164.25</v>
      </c>
      <c r="F870" s="6">
        <v>7348974</v>
      </c>
    </row>
    <row r="871" spans="1:6" x14ac:dyDescent="0.2">
      <c r="A871" s="4">
        <v>45735</v>
      </c>
      <c r="B871" s="5">
        <v>163.97</v>
      </c>
      <c r="C871" s="5">
        <v>164.36</v>
      </c>
      <c r="D871" s="5">
        <v>162.21</v>
      </c>
      <c r="E871" s="5">
        <v>162.99</v>
      </c>
      <c r="F871" s="6">
        <v>5936637</v>
      </c>
    </row>
    <row r="872" spans="1:6" x14ac:dyDescent="0.2">
      <c r="A872" s="4">
        <v>45736</v>
      </c>
      <c r="B872" s="5">
        <v>163</v>
      </c>
      <c r="C872" s="5">
        <v>163.19999999999999</v>
      </c>
      <c r="D872" s="5">
        <v>161.92500000000001</v>
      </c>
      <c r="E872" s="5">
        <v>163.02000000000001</v>
      </c>
      <c r="F872" s="6">
        <v>7485930</v>
      </c>
    </row>
    <row r="873" spans="1:6" x14ac:dyDescent="0.2">
      <c r="A873" s="4">
        <v>45737</v>
      </c>
      <c r="B873" s="5">
        <v>163</v>
      </c>
      <c r="C873" s="5">
        <v>164.13</v>
      </c>
      <c r="D873" s="5">
        <v>162.47999999999999</v>
      </c>
      <c r="E873" s="5">
        <v>163.63</v>
      </c>
      <c r="F873" s="6">
        <v>17047110</v>
      </c>
    </row>
    <row r="874" spans="1:6" x14ac:dyDescent="0.2">
      <c r="A874" s="4">
        <v>45740</v>
      </c>
      <c r="B874" s="5">
        <v>162.84</v>
      </c>
      <c r="C874" s="5">
        <v>164.39</v>
      </c>
      <c r="D874" s="5">
        <v>162.5</v>
      </c>
      <c r="E874" s="5">
        <v>163.29</v>
      </c>
      <c r="F874" s="6">
        <v>8046565</v>
      </c>
    </row>
    <row r="875" spans="1:6" x14ac:dyDescent="0.2">
      <c r="A875" s="4">
        <v>45741</v>
      </c>
      <c r="B875" s="5">
        <v>163.52000000000001</v>
      </c>
      <c r="C875" s="5">
        <v>164.19</v>
      </c>
      <c r="D875" s="5">
        <v>160.55500000000001</v>
      </c>
      <c r="E875" s="5">
        <v>161.02000000000001</v>
      </c>
      <c r="F875" s="6">
        <v>7456197</v>
      </c>
    </row>
    <row r="876" spans="1:6" x14ac:dyDescent="0.2">
      <c r="A876" s="4">
        <v>45742</v>
      </c>
      <c r="B876" s="5">
        <v>161.21</v>
      </c>
      <c r="C876" s="5">
        <v>162.49</v>
      </c>
      <c r="D876" s="5">
        <v>160.63999999999999</v>
      </c>
      <c r="E876" s="5">
        <v>161.72</v>
      </c>
      <c r="F876" s="6">
        <v>7223773</v>
      </c>
    </row>
    <row r="877" spans="1:6" x14ac:dyDescent="0.2">
      <c r="A877" s="4">
        <v>45743</v>
      </c>
      <c r="B877" s="5">
        <v>162.35</v>
      </c>
      <c r="C877" s="5">
        <v>164.065</v>
      </c>
      <c r="D877" s="5">
        <v>161.32</v>
      </c>
      <c r="E877" s="5">
        <v>163.13</v>
      </c>
      <c r="F877" s="6">
        <v>6752466</v>
      </c>
    </row>
    <row r="878" spans="1:6" x14ac:dyDescent="0.2">
      <c r="A878" s="4">
        <v>45744</v>
      </c>
      <c r="B878" s="5">
        <v>163.59</v>
      </c>
      <c r="C878" s="5">
        <v>164.52</v>
      </c>
      <c r="D878" s="5">
        <v>162.91</v>
      </c>
      <c r="E878" s="5">
        <v>163.71</v>
      </c>
      <c r="F878" s="6">
        <v>5760545</v>
      </c>
    </row>
    <row r="879" spans="1:6" x14ac:dyDescent="0.2">
      <c r="A879" s="4">
        <v>45747</v>
      </c>
      <c r="B879" s="5">
        <v>164.37</v>
      </c>
      <c r="C879" s="5">
        <v>166.63</v>
      </c>
      <c r="D879" s="5">
        <v>164.23</v>
      </c>
      <c r="E879" s="5">
        <v>165.84</v>
      </c>
      <c r="F879" s="6">
        <v>12481400</v>
      </c>
    </row>
    <row r="880" spans="1:6" x14ac:dyDescent="0.2">
      <c r="A880" s="4">
        <v>45748</v>
      </c>
      <c r="B880" s="5">
        <v>160.72999999999999</v>
      </c>
      <c r="C880" s="5">
        <v>161.81</v>
      </c>
      <c r="D880" s="5">
        <v>153.13</v>
      </c>
      <c r="E880" s="5">
        <v>153.25</v>
      </c>
      <c r="F880" s="6">
        <v>23303070</v>
      </c>
    </row>
    <row r="881" spans="1:6" x14ac:dyDescent="0.2">
      <c r="A881" s="4">
        <v>45749</v>
      </c>
      <c r="B881" s="5">
        <v>154.01499999999999</v>
      </c>
      <c r="C881" s="5">
        <v>155.79</v>
      </c>
      <c r="D881" s="5">
        <v>153.45009999999999</v>
      </c>
      <c r="E881" s="5">
        <v>155.36000000000001</v>
      </c>
      <c r="F881" s="6">
        <v>10356920</v>
      </c>
    </row>
    <row r="882" spans="1:6" x14ac:dyDescent="0.2">
      <c r="A882" s="4">
        <v>45750</v>
      </c>
      <c r="B882" s="5">
        <v>158.75</v>
      </c>
      <c r="C882" s="5">
        <v>160.64500000000001</v>
      </c>
      <c r="D882" s="5">
        <v>157.47999999999999</v>
      </c>
      <c r="E882" s="5">
        <v>159.82</v>
      </c>
      <c r="F882" s="6">
        <v>13249310</v>
      </c>
    </row>
    <row r="883" spans="1:6" x14ac:dyDescent="0.2">
      <c r="A883" s="4">
        <v>45751</v>
      </c>
      <c r="B883" s="5">
        <v>159.155</v>
      </c>
      <c r="C883" s="5">
        <v>159.82</v>
      </c>
      <c r="D883" s="5">
        <v>152.93</v>
      </c>
      <c r="E883" s="5">
        <v>153.24</v>
      </c>
      <c r="F883" s="6">
        <v>16601730</v>
      </c>
    </row>
    <row r="884" spans="1:6" x14ac:dyDescent="0.2">
      <c r="A884" s="4">
        <v>45754</v>
      </c>
      <c r="B884" s="5">
        <v>151.28</v>
      </c>
      <c r="C884" s="5">
        <v>152.71</v>
      </c>
      <c r="D884" s="5">
        <v>147.4</v>
      </c>
      <c r="E884" s="5">
        <v>150.62</v>
      </c>
      <c r="F884" s="6">
        <v>18083040</v>
      </c>
    </row>
    <row r="885" spans="1:6" x14ac:dyDescent="0.2">
      <c r="A885" s="4">
        <v>45755</v>
      </c>
      <c r="B885" s="5">
        <v>153.59</v>
      </c>
      <c r="C885" s="5">
        <v>153.59</v>
      </c>
      <c r="D885" s="5">
        <v>148</v>
      </c>
      <c r="E885" s="5">
        <v>150</v>
      </c>
      <c r="F885" s="6">
        <v>12018390</v>
      </c>
    </row>
    <row r="886" spans="1:6" x14ac:dyDescent="0.2">
      <c r="A886" s="4">
        <v>45756</v>
      </c>
      <c r="B886" s="5">
        <v>142.19999999999999</v>
      </c>
      <c r="C886" s="5">
        <v>153.19</v>
      </c>
      <c r="D886" s="5">
        <v>141.5</v>
      </c>
      <c r="E886" s="5">
        <v>150.97</v>
      </c>
      <c r="F886" s="6">
        <v>18773740</v>
      </c>
    </row>
    <row r="887" spans="1:6" x14ac:dyDescent="0.2">
      <c r="A887" s="4">
        <v>45757</v>
      </c>
      <c r="B887" s="5">
        <v>150.37</v>
      </c>
      <c r="C887" s="5">
        <v>151.19999999999999</v>
      </c>
      <c r="D887" s="5">
        <v>145.13</v>
      </c>
      <c r="E887" s="5">
        <v>148.69</v>
      </c>
      <c r="F887" s="6">
        <v>13830470</v>
      </c>
    </row>
    <row r="888" spans="1:6" x14ac:dyDescent="0.2">
      <c r="A888" s="4">
        <v>45758</v>
      </c>
      <c r="B888" s="5">
        <v>149.33000000000001</v>
      </c>
      <c r="C888" s="5">
        <v>152.35</v>
      </c>
      <c r="D888" s="5">
        <v>148.19</v>
      </c>
      <c r="E888" s="5">
        <v>151.72999999999999</v>
      </c>
      <c r="F888" s="6">
        <v>9943851</v>
      </c>
    </row>
    <row r="889" spans="1:6" x14ac:dyDescent="0.2">
      <c r="A889" s="4">
        <v>45761</v>
      </c>
      <c r="B889" s="5">
        <v>151.58500000000001</v>
      </c>
      <c r="C889" s="5">
        <v>154.66999999999999</v>
      </c>
      <c r="D889" s="5">
        <v>151.16579999999999</v>
      </c>
      <c r="E889" s="5">
        <v>154.36000000000001</v>
      </c>
      <c r="F889" s="6">
        <v>10685340</v>
      </c>
    </row>
    <row r="890" spans="1:6" x14ac:dyDescent="0.2">
      <c r="A890" s="4">
        <v>45762</v>
      </c>
      <c r="B890" s="5">
        <v>155.69999999999999</v>
      </c>
      <c r="C890" s="5">
        <v>156.30000000000001</v>
      </c>
      <c r="D890" s="5">
        <v>152.1</v>
      </c>
      <c r="E890" s="5">
        <v>153.62</v>
      </c>
      <c r="F890" s="6">
        <v>10847650</v>
      </c>
    </row>
    <row r="891" spans="1:6" x14ac:dyDescent="0.2">
      <c r="A891" s="4">
        <v>45763</v>
      </c>
      <c r="B891" s="5">
        <v>155.37</v>
      </c>
      <c r="C891" s="5">
        <v>155.63</v>
      </c>
      <c r="D891" s="5">
        <v>152.24</v>
      </c>
      <c r="E891" s="5">
        <v>153.91</v>
      </c>
      <c r="F891" s="6">
        <v>7987296</v>
      </c>
    </row>
    <row r="892" spans="1:6" x14ac:dyDescent="0.2">
      <c r="A892" s="4">
        <v>45764</v>
      </c>
      <c r="B892" s="5">
        <v>154.16</v>
      </c>
      <c r="C892" s="5">
        <v>159.44</v>
      </c>
      <c r="D892" s="5">
        <v>154.16</v>
      </c>
      <c r="E892" s="5">
        <v>157.47</v>
      </c>
      <c r="F892" s="6">
        <v>10981070</v>
      </c>
    </row>
    <row r="893" spans="1:6" x14ac:dyDescent="0.2">
      <c r="A893" s="4">
        <v>45768</v>
      </c>
      <c r="B893" s="5">
        <v>157.96</v>
      </c>
      <c r="C893" s="5">
        <v>158.22999999999999</v>
      </c>
      <c r="D893" s="5">
        <v>155.49</v>
      </c>
      <c r="E893" s="5">
        <v>156.91999999999999</v>
      </c>
      <c r="F893" s="6">
        <v>6285438</v>
      </c>
    </row>
    <row r="894" spans="1:6" x14ac:dyDescent="0.2">
      <c r="A894" s="4">
        <v>45769</v>
      </c>
      <c r="B894" s="5">
        <v>157.55000000000001</v>
      </c>
      <c r="C894" s="5">
        <v>158.72</v>
      </c>
      <c r="D894" s="5">
        <v>156.26009999999999</v>
      </c>
      <c r="E894" s="5">
        <v>157.75</v>
      </c>
      <c r="F894" s="6">
        <v>7136321</v>
      </c>
    </row>
    <row r="895" spans="1:6" x14ac:dyDescent="0.2">
      <c r="A895" s="4">
        <v>45770</v>
      </c>
      <c r="B895" s="5">
        <v>156.49</v>
      </c>
      <c r="C895" s="5">
        <v>157.1</v>
      </c>
      <c r="D895" s="5">
        <v>154.33000000000001</v>
      </c>
      <c r="E895" s="5">
        <v>155.38</v>
      </c>
      <c r="F895" s="6">
        <v>9099438</v>
      </c>
    </row>
    <row r="896" spans="1:6" x14ac:dyDescent="0.2">
      <c r="A896" s="4">
        <v>45771</v>
      </c>
      <c r="B896" s="5">
        <v>155.80000000000001</v>
      </c>
      <c r="C896" s="5">
        <v>155.89500000000001</v>
      </c>
      <c r="D896" s="5">
        <v>153.44</v>
      </c>
      <c r="E896" s="5">
        <v>154.93</v>
      </c>
      <c r="F896" s="6">
        <v>8310425</v>
      </c>
    </row>
    <row r="897" spans="1:6" x14ac:dyDescent="0.2">
      <c r="A897" s="4">
        <v>45772</v>
      </c>
      <c r="B897" s="5">
        <v>154.32</v>
      </c>
      <c r="C897" s="5">
        <v>154.9</v>
      </c>
      <c r="D897" s="5">
        <v>152.44999999999999</v>
      </c>
      <c r="E897" s="5">
        <v>154.58000000000001</v>
      </c>
      <c r="F897" s="6">
        <v>8643927</v>
      </c>
    </row>
    <row r="898" spans="1:6" x14ac:dyDescent="0.2">
      <c r="A898" s="4">
        <v>45775</v>
      </c>
      <c r="B898" s="5">
        <v>155.5</v>
      </c>
      <c r="C898" s="5">
        <v>155.81</v>
      </c>
      <c r="D898" s="5">
        <v>153.82</v>
      </c>
      <c r="E898" s="5">
        <v>155.35</v>
      </c>
      <c r="F898" s="6">
        <v>5815179</v>
      </c>
    </row>
    <row r="899" spans="1:6" x14ac:dyDescent="0.2">
      <c r="A899" s="4">
        <v>45776</v>
      </c>
      <c r="B899" s="5">
        <v>155.44999999999999</v>
      </c>
      <c r="C899" s="5">
        <v>157.02000000000001</v>
      </c>
      <c r="D899" s="5">
        <v>154.29</v>
      </c>
      <c r="E899" s="5">
        <v>155.91</v>
      </c>
      <c r="F899" s="6">
        <v>5246725</v>
      </c>
    </row>
    <row r="900" spans="1:6" x14ac:dyDescent="0.2">
      <c r="A900" s="4">
        <v>45777</v>
      </c>
      <c r="B900" s="5">
        <v>158.19999999999999</v>
      </c>
      <c r="C900" s="5">
        <v>158.19999999999999</v>
      </c>
      <c r="D900" s="5">
        <v>155.02099999999999</v>
      </c>
      <c r="E900" s="5">
        <v>156.31</v>
      </c>
      <c r="F900" s="6">
        <v>9598156</v>
      </c>
    </row>
    <row r="901" spans="1:6" x14ac:dyDescent="0.2">
      <c r="A901" s="4">
        <v>45778</v>
      </c>
      <c r="B901" s="5">
        <v>155</v>
      </c>
      <c r="C901" s="5">
        <v>155.08500000000001</v>
      </c>
      <c r="D901" s="5">
        <v>153.36000000000001</v>
      </c>
      <c r="E901" s="5">
        <v>154.46</v>
      </c>
      <c r="F901" s="6">
        <v>7325849</v>
      </c>
    </row>
    <row r="902" spans="1:6" x14ac:dyDescent="0.2">
      <c r="A902" s="4">
        <v>45779</v>
      </c>
      <c r="B902" s="5">
        <v>156.07</v>
      </c>
      <c r="C902" s="5">
        <v>156.715</v>
      </c>
      <c r="D902" s="5">
        <v>155.04</v>
      </c>
      <c r="E902" s="5">
        <v>156.12</v>
      </c>
      <c r="F902" s="6">
        <v>5974539</v>
      </c>
    </row>
    <row r="903" spans="1:6" x14ac:dyDescent="0.2">
      <c r="A903" s="4">
        <v>45782</v>
      </c>
      <c r="B903" s="5">
        <v>156.66999999999999</v>
      </c>
      <c r="C903" s="5">
        <v>156.79499999999999</v>
      </c>
      <c r="D903" s="5">
        <v>154.72499999999999</v>
      </c>
      <c r="E903" s="5">
        <v>155</v>
      </c>
      <c r="F903" s="6">
        <v>5464496</v>
      </c>
    </row>
    <row r="904" spans="1:6" x14ac:dyDescent="0.2">
      <c r="A904" s="4">
        <v>45783</v>
      </c>
      <c r="B904" s="5">
        <v>154.82</v>
      </c>
      <c r="C904" s="5">
        <v>155.9</v>
      </c>
      <c r="D904" s="5">
        <v>153.685</v>
      </c>
      <c r="E904" s="5">
        <v>154.47</v>
      </c>
      <c r="F904" s="6">
        <v>8644189</v>
      </c>
    </row>
    <row r="905" spans="1:6" x14ac:dyDescent="0.2">
      <c r="A905" s="4">
        <v>45784</v>
      </c>
      <c r="B905" s="5">
        <v>154.74</v>
      </c>
      <c r="C905" s="5">
        <v>157.94229999999999</v>
      </c>
      <c r="D905" s="5">
        <v>154.5</v>
      </c>
      <c r="E905" s="5">
        <v>157.30000000000001</v>
      </c>
      <c r="F905" s="6">
        <v>7854106</v>
      </c>
    </row>
    <row r="906" spans="1:6" x14ac:dyDescent="0.2">
      <c r="A906" s="4">
        <v>45785</v>
      </c>
      <c r="B906" s="5">
        <v>155.82</v>
      </c>
      <c r="C906" s="5">
        <v>157.03</v>
      </c>
      <c r="D906" s="5">
        <v>154.78</v>
      </c>
      <c r="E906" s="5">
        <v>155.66</v>
      </c>
      <c r="F906" s="6">
        <v>7606095</v>
      </c>
    </row>
    <row r="907" spans="1:6" x14ac:dyDescent="0.2">
      <c r="A907" s="4">
        <v>45786</v>
      </c>
      <c r="B907" s="5">
        <v>155.41999999999999</v>
      </c>
      <c r="C907" s="5">
        <v>156.06</v>
      </c>
      <c r="D907" s="5">
        <v>153.81</v>
      </c>
      <c r="E907" s="5">
        <v>154.22</v>
      </c>
      <c r="F907" s="6">
        <v>6520449</v>
      </c>
    </row>
    <row r="908" spans="1:6" x14ac:dyDescent="0.2">
      <c r="A908" s="4">
        <v>45789</v>
      </c>
      <c r="B908" s="5">
        <v>152.02000000000001</v>
      </c>
      <c r="C908" s="5">
        <v>155.36000000000001</v>
      </c>
      <c r="D908" s="5">
        <v>151.18</v>
      </c>
      <c r="E908" s="5">
        <v>154.13999999999999</v>
      </c>
      <c r="F908" s="6">
        <v>9023782</v>
      </c>
    </row>
    <row r="909" spans="1:6" x14ac:dyDescent="0.2">
      <c r="A909" s="4">
        <v>45790</v>
      </c>
      <c r="B909" s="5">
        <v>151.69999999999999</v>
      </c>
      <c r="C909" s="5">
        <v>151.69999999999999</v>
      </c>
      <c r="D909" s="5">
        <v>148.08000000000001</v>
      </c>
      <c r="E909" s="5">
        <v>148.44</v>
      </c>
      <c r="F909" s="6">
        <v>10549610</v>
      </c>
    </row>
    <row r="910" spans="1:6" x14ac:dyDescent="0.2">
      <c r="A910" s="4">
        <v>45791</v>
      </c>
      <c r="B910" s="5">
        <v>148.66499999999999</v>
      </c>
      <c r="C910" s="5">
        <v>148.82</v>
      </c>
      <c r="D910" s="5">
        <v>146.11500000000001</v>
      </c>
      <c r="E910" s="5">
        <v>146.36000000000001</v>
      </c>
      <c r="F910" s="6">
        <v>10215950</v>
      </c>
    </row>
    <row r="911" spans="1:6" x14ac:dyDescent="0.2">
      <c r="A911" s="4">
        <v>45792</v>
      </c>
      <c r="B911" s="5">
        <v>148</v>
      </c>
      <c r="C911" s="5">
        <v>149.65</v>
      </c>
      <c r="D911" s="5">
        <v>147.33000000000001</v>
      </c>
      <c r="E911" s="5">
        <v>149.61000000000001</v>
      </c>
      <c r="F911" s="6">
        <v>7945768</v>
      </c>
    </row>
    <row r="912" spans="1:6" x14ac:dyDescent="0.2">
      <c r="A912" s="4">
        <v>45793</v>
      </c>
      <c r="B912" s="5">
        <v>149.66999999999999</v>
      </c>
      <c r="C912" s="5">
        <v>151.5</v>
      </c>
      <c r="D912" s="5">
        <v>149.22</v>
      </c>
      <c r="E912" s="5">
        <v>151.33000000000001</v>
      </c>
      <c r="F912" s="6">
        <v>8051150</v>
      </c>
    </row>
    <row r="913" spans="1:6" x14ac:dyDescent="0.2">
      <c r="A913" s="4">
        <v>45796</v>
      </c>
      <c r="B913" s="5">
        <v>151.88999999999999</v>
      </c>
      <c r="C913" s="5">
        <v>152.66</v>
      </c>
      <c r="D913" s="5">
        <v>151.05000000000001</v>
      </c>
      <c r="E913" s="5">
        <v>152.49</v>
      </c>
      <c r="F913" s="6">
        <v>12639950</v>
      </c>
    </row>
    <row r="914" spans="1:6" x14ac:dyDescent="0.2">
      <c r="A914" s="4">
        <v>45797</v>
      </c>
      <c r="B914" s="5">
        <v>152.33000000000001</v>
      </c>
      <c r="C914" s="5">
        <v>154.03989999999999</v>
      </c>
      <c r="D914" s="5">
        <v>152.12</v>
      </c>
      <c r="E914" s="5">
        <v>153.66</v>
      </c>
      <c r="F914" s="6">
        <v>7351451</v>
      </c>
    </row>
    <row r="915" spans="1:6" x14ac:dyDescent="0.2">
      <c r="A915" s="4">
        <v>45798</v>
      </c>
      <c r="B915" s="5">
        <v>153.19</v>
      </c>
      <c r="C915" s="5">
        <v>154.43</v>
      </c>
      <c r="D915" s="5">
        <v>153</v>
      </c>
      <c r="E915" s="5">
        <v>153.18</v>
      </c>
      <c r="F915" s="6">
        <v>7032225</v>
      </c>
    </row>
    <row r="916" spans="1:6" x14ac:dyDescent="0.2">
      <c r="A916" s="4">
        <v>45799</v>
      </c>
      <c r="B916" s="5">
        <v>152.64500000000001</v>
      </c>
      <c r="C916" s="5">
        <v>153.32</v>
      </c>
      <c r="D916" s="5">
        <v>151.37</v>
      </c>
      <c r="E916" s="5">
        <v>152.61000000000001</v>
      </c>
      <c r="F916" s="6">
        <v>7535335</v>
      </c>
    </row>
    <row r="917" spans="1:6" x14ac:dyDescent="0.2">
      <c r="A917" s="4">
        <v>45800</v>
      </c>
      <c r="B917" s="5">
        <v>153</v>
      </c>
      <c r="C917" s="5">
        <v>153.47999999999999</v>
      </c>
      <c r="D917" s="5">
        <v>152.21</v>
      </c>
      <c r="E917" s="5">
        <v>152.94</v>
      </c>
      <c r="F917" s="6">
        <v>6727539</v>
      </c>
    </row>
    <row r="918" spans="1:6" x14ac:dyDescent="0.2">
      <c r="A918" s="4">
        <v>45804</v>
      </c>
      <c r="B918" s="5">
        <v>152.52000000000001</v>
      </c>
      <c r="C918" s="5">
        <v>154.04499999999999</v>
      </c>
      <c r="D918" s="5">
        <v>151.93</v>
      </c>
      <c r="E918" s="5">
        <v>153.25</v>
      </c>
      <c r="F918" s="6">
        <v>6990694</v>
      </c>
    </row>
    <row r="919" spans="1:6" x14ac:dyDescent="0.2">
      <c r="A919" s="4">
        <v>45805</v>
      </c>
      <c r="B919" s="5">
        <v>153.28</v>
      </c>
      <c r="C919" s="5">
        <v>153.63999999999999</v>
      </c>
      <c r="D919" s="5">
        <v>151.93</v>
      </c>
      <c r="E919" s="5">
        <v>152.43</v>
      </c>
      <c r="F919" s="6">
        <v>8459310</v>
      </c>
    </row>
    <row r="920" spans="1:6" x14ac:dyDescent="0.2">
      <c r="A920" s="4">
        <v>45806</v>
      </c>
      <c r="B920" s="5">
        <v>151.75</v>
      </c>
      <c r="C920" s="5">
        <v>154.04</v>
      </c>
      <c r="D920" s="5">
        <v>151.56</v>
      </c>
      <c r="E920" s="5">
        <v>153.58000000000001</v>
      </c>
      <c r="F920" s="6">
        <v>6810982</v>
      </c>
    </row>
    <row r="921" spans="1:6" x14ac:dyDescent="0.2">
      <c r="A921" s="4">
        <v>45807</v>
      </c>
      <c r="B921" s="5">
        <v>153.9</v>
      </c>
      <c r="C921" s="5">
        <v>155.71</v>
      </c>
      <c r="D921" s="5">
        <v>153.22</v>
      </c>
      <c r="E921" s="5">
        <v>155.21</v>
      </c>
      <c r="F921" s="6">
        <v>15529720</v>
      </c>
    </row>
    <row r="922" spans="1:6" x14ac:dyDescent="0.2">
      <c r="A922" s="4">
        <v>45810</v>
      </c>
      <c r="B922" s="5">
        <v>154.47999999999999</v>
      </c>
      <c r="C922" s="5">
        <v>155.54</v>
      </c>
      <c r="D922" s="5">
        <v>152.30000000000001</v>
      </c>
      <c r="E922" s="5">
        <v>155.4</v>
      </c>
      <c r="F922" s="6">
        <v>6669669</v>
      </c>
    </row>
    <row r="923" spans="1:6" x14ac:dyDescent="0.2">
      <c r="A923" s="4">
        <v>45811</v>
      </c>
      <c r="B923" s="5">
        <v>154.80000000000001</v>
      </c>
      <c r="C923" s="5">
        <v>155.66</v>
      </c>
      <c r="D923" s="5">
        <v>154.08000000000001</v>
      </c>
      <c r="E923" s="5">
        <v>154.41999999999999</v>
      </c>
      <c r="F923" s="6">
        <v>8209757</v>
      </c>
    </row>
    <row r="924" spans="1:6" x14ac:dyDescent="0.2">
      <c r="A924" s="4">
        <v>45812</v>
      </c>
      <c r="B924" s="5">
        <v>154.93</v>
      </c>
      <c r="C924" s="5">
        <v>154.93</v>
      </c>
      <c r="D924" s="5">
        <v>153.13</v>
      </c>
      <c r="E924" s="5">
        <v>153.22</v>
      </c>
      <c r="F924" s="6">
        <v>6983861</v>
      </c>
    </row>
    <row r="925" spans="1:6" x14ac:dyDescent="0.2">
      <c r="A925" s="4">
        <v>45813</v>
      </c>
      <c r="B925" s="5">
        <v>153.68</v>
      </c>
      <c r="C925" s="5">
        <v>154.09</v>
      </c>
      <c r="D925" s="5">
        <v>152.63999999999999</v>
      </c>
      <c r="E925" s="5">
        <v>153.66</v>
      </c>
      <c r="F925" s="6">
        <v>5296258</v>
      </c>
    </row>
    <row r="926" spans="1:6" x14ac:dyDescent="0.2">
      <c r="A926" s="4">
        <v>45814</v>
      </c>
      <c r="B926" s="5">
        <v>154</v>
      </c>
      <c r="C926" s="5">
        <v>156.03</v>
      </c>
      <c r="D926" s="5">
        <v>154</v>
      </c>
      <c r="E926" s="5">
        <v>155.03</v>
      </c>
      <c r="F926" s="6">
        <v>5391841</v>
      </c>
    </row>
    <row r="927" spans="1:6" x14ac:dyDescent="0.2">
      <c r="A927" s="4">
        <v>45817</v>
      </c>
      <c r="B927" s="5">
        <v>154.85</v>
      </c>
      <c r="C927" s="5">
        <v>155.99</v>
      </c>
      <c r="D927" s="5">
        <v>154.44999999999999</v>
      </c>
      <c r="E927" s="5">
        <v>155.22999999999999</v>
      </c>
      <c r="F927" s="6">
        <v>5319232</v>
      </c>
    </row>
    <row r="928" spans="1:6" x14ac:dyDescent="0.2">
      <c r="A928" s="4">
        <v>45818</v>
      </c>
      <c r="B928" s="5">
        <v>155.43</v>
      </c>
      <c r="C928" s="5">
        <v>157.44</v>
      </c>
      <c r="D928" s="5">
        <v>155.02000000000001</v>
      </c>
      <c r="E928" s="5">
        <v>156.44999999999999</v>
      </c>
      <c r="F928" s="6">
        <v>6791881</v>
      </c>
    </row>
    <row r="929" spans="1:6" x14ac:dyDescent="0.2">
      <c r="A929" s="4">
        <v>45819</v>
      </c>
      <c r="B929" s="5">
        <v>156.30000000000001</v>
      </c>
      <c r="C929" s="5">
        <v>156.6</v>
      </c>
      <c r="D929" s="5">
        <v>154.72999999999999</v>
      </c>
      <c r="E929" s="5">
        <v>155.26</v>
      </c>
      <c r="F929" s="6">
        <v>6016039</v>
      </c>
    </row>
    <row r="930" spans="1:6" x14ac:dyDescent="0.2">
      <c r="A930" s="4">
        <v>45820</v>
      </c>
      <c r="B930" s="5">
        <v>156.24</v>
      </c>
      <c r="C930" s="5">
        <v>156.67500000000001</v>
      </c>
      <c r="D930" s="5">
        <v>155.16999999999999</v>
      </c>
      <c r="E930" s="5">
        <v>156.66</v>
      </c>
      <c r="F930" s="6">
        <v>7075511</v>
      </c>
    </row>
    <row r="931" spans="1:6" x14ac:dyDescent="0.2">
      <c r="A931" s="4">
        <v>45821</v>
      </c>
      <c r="B931" s="5">
        <v>155.97</v>
      </c>
      <c r="C931" s="5">
        <v>157.66999999999999</v>
      </c>
      <c r="D931" s="5">
        <v>155.97</v>
      </c>
      <c r="E931" s="5">
        <v>157.1</v>
      </c>
      <c r="F931" s="6">
        <v>6587849</v>
      </c>
    </row>
    <row r="932" spans="1:6" x14ac:dyDescent="0.2">
      <c r="A932" s="4">
        <v>45824</v>
      </c>
      <c r="B932" s="5">
        <v>156.41999999999999</v>
      </c>
      <c r="C932" s="5">
        <v>156.495</v>
      </c>
      <c r="D932" s="5">
        <v>154.44999999999999</v>
      </c>
      <c r="E932" s="5">
        <v>155.22</v>
      </c>
      <c r="F932" s="6">
        <v>7023995</v>
      </c>
    </row>
    <row r="933" spans="1:6" x14ac:dyDescent="0.2">
      <c r="A933" s="4">
        <v>45825</v>
      </c>
      <c r="B933" s="5">
        <v>154.965</v>
      </c>
      <c r="C933" s="5">
        <v>155.28</v>
      </c>
      <c r="D933" s="5">
        <v>152.10499999999999</v>
      </c>
      <c r="E933" s="5">
        <v>152.38</v>
      </c>
      <c r="F933" s="6">
        <v>6407098</v>
      </c>
    </row>
    <row r="934" spans="1:6" x14ac:dyDescent="0.2">
      <c r="A934" s="4">
        <v>45826</v>
      </c>
      <c r="B934" s="5">
        <v>152.57</v>
      </c>
      <c r="C934" s="5">
        <v>152.64500000000001</v>
      </c>
      <c r="D934" s="5">
        <v>150.71</v>
      </c>
      <c r="E934" s="5">
        <v>150.72999999999999</v>
      </c>
      <c r="F934" s="6">
        <v>8325237</v>
      </c>
    </row>
    <row r="935" spans="1:6" x14ac:dyDescent="0.2">
      <c r="A935" s="4">
        <v>45828</v>
      </c>
      <c r="B935" s="5">
        <v>151.26</v>
      </c>
      <c r="C935" s="5">
        <v>151.39500000000001</v>
      </c>
      <c r="D935" s="5">
        <v>149.04</v>
      </c>
      <c r="E935" s="5">
        <v>149.79</v>
      </c>
      <c r="F935" s="6">
        <v>22605470</v>
      </c>
    </row>
    <row r="936" spans="1:6" x14ac:dyDescent="0.2">
      <c r="A936" s="4">
        <v>45831</v>
      </c>
      <c r="B936" s="5">
        <v>149.74</v>
      </c>
      <c r="C936" s="5">
        <v>151.43</v>
      </c>
      <c r="D936" s="5">
        <v>149.74</v>
      </c>
      <c r="E936" s="5">
        <v>151.32</v>
      </c>
      <c r="F936" s="6">
        <v>7397853</v>
      </c>
    </row>
    <row r="937" spans="1:6" x14ac:dyDescent="0.2">
      <c r="A937" s="4">
        <v>45832</v>
      </c>
      <c r="B937" s="5">
        <v>151.5</v>
      </c>
      <c r="C937" s="5">
        <v>152.72</v>
      </c>
      <c r="D937" s="5">
        <v>150.97999999999999</v>
      </c>
      <c r="E937" s="5">
        <v>152.19</v>
      </c>
      <c r="F937" s="6">
        <v>9544217</v>
      </c>
    </row>
    <row r="938" spans="1:6" x14ac:dyDescent="0.2">
      <c r="A938" s="4">
        <v>45833</v>
      </c>
      <c r="B938" s="5">
        <v>151.38</v>
      </c>
      <c r="C938" s="5">
        <v>153.07</v>
      </c>
      <c r="D938" s="5">
        <v>150.72999999999999</v>
      </c>
      <c r="E938" s="5">
        <v>152.28</v>
      </c>
      <c r="F938" s="6">
        <v>7153708</v>
      </c>
    </row>
    <row r="939" spans="1:6" x14ac:dyDescent="0.2">
      <c r="A939" s="4">
        <v>45834</v>
      </c>
      <c r="B939" s="5">
        <v>152.69999999999999</v>
      </c>
      <c r="C939" s="5">
        <v>153.22</v>
      </c>
      <c r="D939" s="5">
        <v>151.53</v>
      </c>
      <c r="E939" s="5">
        <v>152.01</v>
      </c>
      <c r="F939" s="6">
        <v>7156903</v>
      </c>
    </row>
    <row r="940" spans="1:6" x14ac:dyDescent="0.2">
      <c r="A940" s="4">
        <v>45835</v>
      </c>
      <c r="B940" s="5">
        <v>152.01</v>
      </c>
      <c r="C940" s="5">
        <v>153.33000000000001</v>
      </c>
      <c r="D940" s="5">
        <v>151.01</v>
      </c>
      <c r="E940" s="5">
        <v>152.41</v>
      </c>
      <c r="F940" s="6">
        <v>10010790</v>
      </c>
    </row>
    <row r="941" spans="1:6" x14ac:dyDescent="0.2">
      <c r="A941" s="4">
        <v>45838</v>
      </c>
      <c r="B941" s="5">
        <v>152.16</v>
      </c>
      <c r="C941" s="5">
        <v>152.97</v>
      </c>
      <c r="D941" s="5">
        <v>151.52000000000001</v>
      </c>
      <c r="E941" s="5">
        <v>152.75</v>
      </c>
      <c r="F941" s="6">
        <v>9039552</v>
      </c>
    </row>
    <row r="942" spans="1:6" x14ac:dyDescent="0.2">
      <c r="A942" s="4">
        <v>45839</v>
      </c>
      <c r="B942" s="5">
        <v>153</v>
      </c>
      <c r="C942" s="5">
        <v>157.75</v>
      </c>
      <c r="D942" s="5">
        <v>152.81</v>
      </c>
      <c r="E942" s="5">
        <v>155.91999999999999</v>
      </c>
      <c r="F942" s="6">
        <v>10896680</v>
      </c>
    </row>
    <row r="943" spans="1:6" x14ac:dyDescent="0.2">
      <c r="A943" s="4">
        <v>45840</v>
      </c>
      <c r="B943" s="5">
        <v>156</v>
      </c>
      <c r="C943" s="5">
        <v>156.30000000000001</v>
      </c>
      <c r="D943" s="5">
        <v>155.07</v>
      </c>
      <c r="E943" s="5">
        <v>155.56</v>
      </c>
      <c r="F943" s="6">
        <v>5544030</v>
      </c>
    </row>
    <row r="944" spans="1:6" x14ac:dyDescent="0.2">
      <c r="A944" s="4">
        <v>45841</v>
      </c>
      <c r="B944" s="5">
        <v>155.43</v>
      </c>
      <c r="C944" s="5">
        <v>156.28</v>
      </c>
      <c r="D944" s="5">
        <v>154.88</v>
      </c>
      <c r="E944" s="5">
        <v>156.01</v>
      </c>
      <c r="F944" s="6">
        <v>3482521</v>
      </c>
    </row>
    <row r="945" spans="1:6" x14ac:dyDescent="0.2">
      <c r="A945" s="4">
        <v>45845</v>
      </c>
      <c r="B945" s="5">
        <v>156.02000000000001</v>
      </c>
      <c r="C945" s="5">
        <v>156.35</v>
      </c>
      <c r="D945" s="5">
        <v>154.88999999999999</v>
      </c>
      <c r="E945" s="5">
        <v>155.27000000000001</v>
      </c>
      <c r="F945" s="6">
        <v>6270887</v>
      </c>
    </row>
    <row r="946" spans="1:6" x14ac:dyDescent="0.2">
      <c r="A946" s="4">
        <v>45846</v>
      </c>
      <c r="B946" s="5">
        <v>154.47999999999999</v>
      </c>
      <c r="C946" s="5">
        <v>156.76</v>
      </c>
      <c r="D946" s="5">
        <v>154.21</v>
      </c>
      <c r="E946" s="5">
        <v>155.79</v>
      </c>
      <c r="F946" s="6">
        <v>6438221</v>
      </c>
    </row>
    <row r="947" spans="1:6" x14ac:dyDescent="0.2">
      <c r="A947" s="4">
        <v>45847</v>
      </c>
      <c r="B947" s="5">
        <v>155.79</v>
      </c>
      <c r="C947" s="5">
        <v>156.69</v>
      </c>
      <c r="D947" s="5">
        <v>155.065</v>
      </c>
      <c r="E947" s="5">
        <v>156.28</v>
      </c>
      <c r="F947" s="6">
        <v>6147685</v>
      </c>
    </row>
    <row r="948" spans="1:6" x14ac:dyDescent="0.2">
      <c r="A948" s="4">
        <v>45848</v>
      </c>
      <c r="B948" s="5">
        <v>156.1</v>
      </c>
      <c r="C948" s="5">
        <v>159.24</v>
      </c>
      <c r="D948" s="5">
        <v>155.82089999999999</v>
      </c>
      <c r="E948" s="5">
        <v>157.69</v>
      </c>
      <c r="F948" s="6">
        <v>6733128</v>
      </c>
    </row>
    <row r="949" spans="1:6" x14ac:dyDescent="0.2">
      <c r="A949" s="4">
        <v>45849</v>
      </c>
      <c r="B949" s="5">
        <v>157.08500000000001</v>
      </c>
      <c r="C949" s="5">
        <v>157.18</v>
      </c>
      <c r="D949" s="5">
        <v>155.18</v>
      </c>
      <c r="E949" s="5">
        <v>156.9</v>
      </c>
      <c r="F949" s="6">
        <v>7872172</v>
      </c>
    </row>
    <row r="950" spans="1:6" x14ac:dyDescent="0.2">
      <c r="A950" s="4">
        <v>45852</v>
      </c>
      <c r="B950" s="5">
        <v>156.87</v>
      </c>
      <c r="C950" s="5">
        <v>157.47</v>
      </c>
      <c r="D950" s="5">
        <v>155.52000000000001</v>
      </c>
      <c r="E950" s="5">
        <v>156.82</v>
      </c>
      <c r="F950" s="6">
        <v>10185630</v>
      </c>
    </row>
    <row r="951" spans="1:6" x14ac:dyDescent="0.2">
      <c r="A951" s="4">
        <v>45853</v>
      </c>
      <c r="B951" s="5">
        <v>156.36000000000001</v>
      </c>
      <c r="C951" s="5">
        <v>157.19</v>
      </c>
      <c r="D951" s="5">
        <v>154.80000000000001</v>
      </c>
      <c r="E951" s="5">
        <v>155.16999999999999</v>
      </c>
      <c r="F951" s="6">
        <v>6873200</v>
      </c>
    </row>
    <row r="952" spans="1:6" x14ac:dyDescent="0.2">
      <c r="A952" s="4">
        <v>45854</v>
      </c>
      <c r="B952" s="5">
        <v>160.30000000000001</v>
      </c>
      <c r="C952" s="5">
        <v>166.12</v>
      </c>
      <c r="D952" s="5">
        <v>159.80000000000001</v>
      </c>
      <c r="E952" s="5">
        <v>164.78</v>
      </c>
      <c r="F952" s="6">
        <v>22134770</v>
      </c>
    </row>
    <row r="953" spans="1:6" x14ac:dyDescent="0.2">
      <c r="A953" s="4">
        <v>45855</v>
      </c>
      <c r="B953" s="5">
        <v>163.18</v>
      </c>
      <c r="C953" s="5">
        <v>164.7</v>
      </c>
      <c r="D953" s="5">
        <v>162.297</v>
      </c>
      <c r="E953" s="5">
        <v>162.97999999999999</v>
      </c>
      <c r="F953" s="6">
        <v>11295750</v>
      </c>
    </row>
    <row r="954" spans="1:6" x14ac:dyDescent="0.2">
      <c r="A954" s="4">
        <v>45856</v>
      </c>
      <c r="B954" s="5">
        <v>163.93</v>
      </c>
      <c r="C954" s="5">
        <v>165.1</v>
      </c>
      <c r="D954" s="5">
        <v>163.36000000000001</v>
      </c>
      <c r="E954" s="5">
        <v>163.69999999999999</v>
      </c>
      <c r="F954" s="6">
        <v>9793046</v>
      </c>
    </row>
    <row r="955" spans="1:6" x14ac:dyDescent="0.2">
      <c r="A955" s="4">
        <v>45859</v>
      </c>
      <c r="B955" s="5">
        <v>163.77000000000001</v>
      </c>
      <c r="C955" s="5">
        <v>164.91499999999999</v>
      </c>
      <c r="D955" s="5">
        <v>162.78</v>
      </c>
      <c r="E955" s="5">
        <v>164.36</v>
      </c>
      <c r="F955" s="6">
        <v>8254003</v>
      </c>
    </row>
    <row r="956" spans="1:6" x14ac:dyDescent="0.2">
      <c r="A956" s="4">
        <v>45860</v>
      </c>
      <c r="B956" s="5">
        <v>165</v>
      </c>
      <c r="C956" s="5">
        <v>168.05500000000001</v>
      </c>
      <c r="D956" s="5">
        <v>164.71</v>
      </c>
      <c r="E956" s="5">
        <v>167.93</v>
      </c>
      <c r="F956" s="6">
        <v>9287991</v>
      </c>
    </row>
    <row r="957" spans="1:6" x14ac:dyDescent="0.2">
      <c r="A957" s="4">
        <v>45861</v>
      </c>
      <c r="B957" s="5">
        <v>168.6</v>
      </c>
      <c r="C957" s="5">
        <v>169.12</v>
      </c>
      <c r="D957" s="5">
        <v>166.59</v>
      </c>
      <c r="E957" s="5">
        <v>169.1</v>
      </c>
      <c r="F957" s="6">
        <v>10617640</v>
      </c>
    </row>
    <row r="958" spans="1:6" x14ac:dyDescent="0.2">
      <c r="A958" s="4">
        <v>45862</v>
      </c>
      <c r="B958" s="5">
        <v>169.5</v>
      </c>
      <c r="C958" s="5">
        <v>169.99</v>
      </c>
      <c r="D958" s="5">
        <v>168.88</v>
      </c>
      <c r="E958" s="5">
        <v>169.56</v>
      </c>
      <c r="F958" s="6">
        <v>6636918</v>
      </c>
    </row>
    <row r="959" spans="1:6" x14ac:dyDescent="0.2">
      <c r="A959" s="4">
        <v>45863</v>
      </c>
      <c r="B959" s="5">
        <v>169.75</v>
      </c>
      <c r="C959" s="5">
        <v>169.88</v>
      </c>
      <c r="D959" s="5">
        <v>167.44</v>
      </c>
      <c r="E959" s="5">
        <v>168.3</v>
      </c>
      <c r="F959" s="6">
        <v>6255183</v>
      </c>
    </row>
    <row r="960" spans="1:6" x14ac:dyDescent="0.2">
      <c r="A960" s="4">
        <v>45866</v>
      </c>
      <c r="B960" s="5">
        <v>167.86</v>
      </c>
      <c r="C960" s="5">
        <v>167.94</v>
      </c>
      <c r="D960" s="5">
        <v>165.05</v>
      </c>
      <c r="E960" s="5">
        <v>166.22</v>
      </c>
      <c r="F960" s="6">
        <v>8014640</v>
      </c>
    </row>
    <row r="961" spans="1:6" x14ac:dyDescent="0.2">
      <c r="A961" s="4">
        <v>45867</v>
      </c>
      <c r="B961" s="5">
        <v>166.67</v>
      </c>
      <c r="C961" s="5">
        <v>168.7817</v>
      </c>
      <c r="D961" s="5">
        <v>166.37</v>
      </c>
      <c r="E961" s="5">
        <v>168.11</v>
      </c>
      <c r="F961" s="6">
        <v>7663408</v>
      </c>
    </row>
    <row r="962" spans="1:6" x14ac:dyDescent="0.2">
      <c r="A962" s="4">
        <v>45868</v>
      </c>
      <c r="B962" s="5">
        <v>167.69499999999999</v>
      </c>
      <c r="C962" s="5">
        <v>168.61</v>
      </c>
      <c r="D962" s="5">
        <v>166.78</v>
      </c>
      <c r="E962" s="5">
        <v>167.26</v>
      </c>
      <c r="F962" s="6">
        <v>6189161</v>
      </c>
    </row>
    <row r="963" spans="1:6" x14ac:dyDescent="0.2">
      <c r="A963" s="4">
        <v>45869</v>
      </c>
      <c r="B963" s="5">
        <v>165.93</v>
      </c>
      <c r="C963" s="5">
        <v>167.07</v>
      </c>
      <c r="D963" s="5">
        <v>164.23</v>
      </c>
      <c r="E963" s="5">
        <v>164.74</v>
      </c>
      <c r="F963" s="6">
        <v>11036180</v>
      </c>
    </row>
    <row r="964" spans="1:6" x14ac:dyDescent="0.2">
      <c r="A964" s="4">
        <v>45870</v>
      </c>
      <c r="B964" s="5">
        <v>165.47499999999999</v>
      </c>
      <c r="C964" s="5">
        <v>167.62</v>
      </c>
      <c r="D964" s="5">
        <v>164.79</v>
      </c>
      <c r="E964" s="5">
        <v>167.33</v>
      </c>
      <c r="F964" s="6">
        <v>8928229</v>
      </c>
    </row>
    <row r="965" spans="1:6" x14ac:dyDescent="0.2">
      <c r="A965" s="4">
        <v>45873</v>
      </c>
      <c r="B965" s="5">
        <v>167.03</v>
      </c>
      <c r="C965" s="5">
        <v>171.19</v>
      </c>
      <c r="D965" s="5">
        <v>166.64</v>
      </c>
      <c r="E965" s="5">
        <v>171.04</v>
      </c>
      <c r="F965" s="6">
        <v>12679100</v>
      </c>
    </row>
    <row r="966" spans="1:6" x14ac:dyDescent="0.2">
      <c r="A966" s="4">
        <v>45874</v>
      </c>
      <c r="B966" s="5">
        <v>170.54</v>
      </c>
      <c r="C966" s="5">
        <v>171.55500000000001</v>
      </c>
      <c r="D966" s="5">
        <v>169.65</v>
      </c>
      <c r="E966" s="5">
        <v>170.74</v>
      </c>
      <c r="F966" s="6">
        <v>7934442</v>
      </c>
    </row>
    <row r="967" spans="1:6" x14ac:dyDescent="0.2">
      <c r="A967" s="4">
        <v>45875</v>
      </c>
      <c r="B967" s="5">
        <v>169.91</v>
      </c>
      <c r="C967" s="5">
        <v>172.18</v>
      </c>
      <c r="D967" s="5">
        <v>169.68</v>
      </c>
      <c r="E967" s="5">
        <v>170.59</v>
      </c>
      <c r="F967" s="6">
        <v>8957240</v>
      </c>
    </row>
    <row r="968" spans="1:6" x14ac:dyDescent="0.2">
      <c r="A968" s="4">
        <v>45876</v>
      </c>
      <c r="B968" s="5">
        <v>171.17</v>
      </c>
      <c r="C968" s="5">
        <v>171.62</v>
      </c>
      <c r="D968" s="5">
        <v>169.92</v>
      </c>
      <c r="E968" s="5">
        <v>171.53</v>
      </c>
      <c r="F968" s="6">
        <v>9315942</v>
      </c>
    </row>
    <row r="969" spans="1:6" x14ac:dyDescent="0.2">
      <c r="A969" s="4">
        <v>45877</v>
      </c>
      <c r="B969" s="5">
        <v>171.02</v>
      </c>
      <c r="C969" s="5">
        <v>173.95500000000001</v>
      </c>
      <c r="D969" s="5">
        <v>170.39</v>
      </c>
      <c r="E969" s="5">
        <v>173.33</v>
      </c>
      <c r="F969" s="6">
        <v>7686765</v>
      </c>
    </row>
    <row r="970" spans="1:6" x14ac:dyDescent="0.2">
      <c r="A970" s="4">
        <v>45880</v>
      </c>
      <c r="B970" s="5">
        <v>173.4</v>
      </c>
      <c r="C970" s="5">
        <v>174.6</v>
      </c>
      <c r="D970" s="5">
        <v>173.05</v>
      </c>
      <c r="E970" s="5">
        <v>173.82</v>
      </c>
      <c r="F970" s="6">
        <v>7256778</v>
      </c>
    </row>
    <row r="971" spans="1:6" x14ac:dyDescent="0.2">
      <c r="A971" s="4">
        <v>45881</v>
      </c>
      <c r="B971" s="5">
        <v>173.995</v>
      </c>
      <c r="C971" s="5">
        <v>174.755</v>
      </c>
      <c r="D971" s="5">
        <v>171.81</v>
      </c>
      <c r="E971" s="5">
        <v>172.78</v>
      </c>
      <c r="F971" s="6">
        <v>7917437</v>
      </c>
    </row>
    <row r="972" spans="1:6" x14ac:dyDescent="0.2">
      <c r="A972" s="4">
        <v>45882</v>
      </c>
      <c r="B972" s="5">
        <v>173</v>
      </c>
      <c r="C972" s="5">
        <v>174.54</v>
      </c>
      <c r="D972" s="5">
        <v>172.69499999999999</v>
      </c>
      <c r="E972" s="5">
        <v>174.42</v>
      </c>
      <c r="F972" s="6">
        <v>5878666</v>
      </c>
    </row>
    <row r="973" spans="1:6" x14ac:dyDescent="0.2">
      <c r="A973" s="4">
        <v>45883</v>
      </c>
      <c r="B973" s="5">
        <v>174.31</v>
      </c>
      <c r="C973" s="5">
        <v>175.72380000000001</v>
      </c>
      <c r="D973" s="5">
        <v>172.72</v>
      </c>
      <c r="E973" s="5">
        <v>174.72</v>
      </c>
      <c r="F973" s="6">
        <v>8241942</v>
      </c>
    </row>
    <row r="974" spans="1:6" x14ac:dyDescent="0.2">
      <c r="A974" s="4">
        <v>45884</v>
      </c>
      <c r="B974" s="5">
        <v>175.57</v>
      </c>
      <c r="C974" s="5">
        <v>177.26499999999999</v>
      </c>
      <c r="D974" s="5">
        <v>174.96</v>
      </c>
      <c r="E974" s="5">
        <v>176.64</v>
      </c>
      <c r="F974" s="6">
        <v>9477559</v>
      </c>
    </row>
    <row r="975" spans="1:6" x14ac:dyDescent="0.2">
      <c r="A975" s="4">
        <v>45887</v>
      </c>
      <c r="B975" s="5">
        <v>176.5</v>
      </c>
      <c r="C975" s="5">
        <v>177.57</v>
      </c>
      <c r="D975" s="5">
        <v>176.1</v>
      </c>
      <c r="E975" s="5">
        <v>176.25</v>
      </c>
      <c r="F975" s="6">
        <v>9284138</v>
      </c>
    </row>
    <row r="976" spans="1:6" x14ac:dyDescent="0.2">
      <c r="A976" s="4">
        <v>45888</v>
      </c>
      <c r="B976" s="5">
        <v>176.04</v>
      </c>
      <c r="C976" s="5">
        <v>178.18</v>
      </c>
      <c r="D976" s="5">
        <v>175.976</v>
      </c>
      <c r="E976" s="5">
        <v>177.8</v>
      </c>
      <c r="F976" s="6">
        <v>9274182</v>
      </c>
    </row>
    <row r="977" spans="1:6" x14ac:dyDescent="0.2">
      <c r="A977" s="4">
        <v>45889</v>
      </c>
      <c r="B977" s="5">
        <v>178.5</v>
      </c>
      <c r="C977" s="5">
        <v>180.61</v>
      </c>
      <c r="D977" s="5">
        <v>178</v>
      </c>
      <c r="E977" s="5">
        <v>178.84</v>
      </c>
      <c r="F977" s="6">
        <v>9030396</v>
      </c>
    </row>
    <row r="978" spans="1:6" x14ac:dyDescent="0.2">
      <c r="A978" s="4">
        <v>45890</v>
      </c>
      <c r="B978" s="5">
        <v>178.55</v>
      </c>
      <c r="C978" s="5">
        <v>180.08</v>
      </c>
      <c r="D978" s="5">
        <v>178.16</v>
      </c>
      <c r="E978" s="5">
        <v>178.93</v>
      </c>
      <c r="F978" s="6">
        <v>8859552</v>
      </c>
    </row>
    <row r="979" spans="1:6" x14ac:dyDescent="0.2">
      <c r="A979" s="4">
        <v>45891</v>
      </c>
      <c r="B979" s="5">
        <v>180.035</v>
      </c>
      <c r="C979" s="5">
        <v>181.16</v>
      </c>
      <c r="D979" s="5">
        <v>177.47020000000001</v>
      </c>
      <c r="E979" s="5">
        <v>179.29</v>
      </c>
      <c r="F979" s="6">
        <v>9524308</v>
      </c>
    </row>
    <row r="980" spans="1:6" x14ac:dyDescent="0.2">
      <c r="A980" s="4">
        <v>45894</v>
      </c>
      <c r="B980" s="5">
        <v>179.52</v>
      </c>
      <c r="C980" s="5">
        <v>180.26</v>
      </c>
      <c r="D980" s="5">
        <v>178.29</v>
      </c>
      <c r="E980" s="5">
        <v>178.41</v>
      </c>
      <c r="F980" s="6">
        <v>6229149</v>
      </c>
    </row>
    <row r="981" spans="1:6" x14ac:dyDescent="0.2">
      <c r="A981" s="4">
        <v>45895</v>
      </c>
      <c r="B981" s="5">
        <v>176.745</v>
      </c>
      <c r="C981" s="5">
        <v>177.16</v>
      </c>
      <c r="D981" s="5">
        <v>175.77</v>
      </c>
      <c r="E981" s="5">
        <v>176.49</v>
      </c>
      <c r="F981" s="6">
        <v>9145045</v>
      </c>
    </row>
    <row r="982" spans="1:6" x14ac:dyDescent="0.2">
      <c r="A982" s="4">
        <v>45896</v>
      </c>
      <c r="B982" s="5">
        <v>176.97</v>
      </c>
      <c r="C982" s="5">
        <v>177.69</v>
      </c>
      <c r="D982" s="5">
        <v>176.16</v>
      </c>
      <c r="E982" s="5">
        <v>176.79</v>
      </c>
      <c r="F982" s="6">
        <v>5951099</v>
      </c>
    </row>
    <row r="983" spans="1:6" x14ac:dyDescent="0.2">
      <c r="A983" s="4">
        <v>45897</v>
      </c>
      <c r="B983" s="5">
        <v>176.37</v>
      </c>
      <c r="C983" s="5">
        <v>176.49</v>
      </c>
      <c r="D983" s="5">
        <v>174.63</v>
      </c>
      <c r="E983" s="5">
        <v>175.45</v>
      </c>
      <c r="F983" s="6">
        <v>6424695</v>
      </c>
    </row>
    <row r="984" spans="1:6" x14ac:dyDescent="0.2">
      <c r="A984" s="4">
        <v>45898</v>
      </c>
      <c r="B984" s="5">
        <v>175.965</v>
      </c>
      <c r="C984" s="5">
        <v>177.405</v>
      </c>
      <c r="D984" s="5">
        <v>175.45</v>
      </c>
      <c r="E984" s="5">
        <v>177.17</v>
      </c>
      <c r="F984" s="6">
        <v>6942311</v>
      </c>
    </row>
    <row r="985" spans="1:6" x14ac:dyDescent="0.2">
      <c r="A985" s="4">
        <v>45902</v>
      </c>
      <c r="B985" s="5">
        <v>177.47</v>
      </c>
      <c r="C985" s="5">
        <v>179.2</v>
      </c>
      <c r="D985" s="5">
        <v>176.89</v>
      </c>
      <c r="E985" s="5">
        <v>178.06</v>
      </c>
      <c r="F985" s="6">
        <v>9049003</v>
      </c>
    </row>
    <row r="986" spans="1:6" x14ac:dyDescent="0.2">
      <c r="A986" s="4">
        <v>45903</v>
      </c>
      <c r="B986" s="5">
        <v>177.67</v>
      </c>
      <c r="C986" s="5">
        <v>178.29</v>
      </c>
      <c r="D986" s="5">
        <v>176.53</v>
      </c>
      <c r="E986" s="5">
        <v>178</v>
      </c>
      <c r="F986" s="6">
        <v>7111689</v>
      </c>
    </row>
    <row r="987" spans="1:6" x14ac:dyDescent="0.2">
      <c r="A987" s="4">
        <v>45904</v>
      </c>
      <c r="B987" s="5">
        <v>178</v>
      </c>
      <c r="C987" s="5">
        <v>178.9</v>
      </c>
      <c r="D987" s="5">
        <v>177.55</v>
      </c>
      <c r="E987" s="5">
        <v>178.76</v>
      </c>
      <c r="F987" s="6">
        <v>7854833</v>
      </c>
    </row>
    <row r="988" spans="1:6" x14ac:dyDescent="0.2">
      <c r="A988" s="4">
        <v>45905</v>
      </c>
      <c r="B988" s="5">
        <v>178</v>
      </c>
      <c r="C988" s="5">
        <v>179.505</v>
      </c>
      <c r="D988" s="5">
        <v>176.56</v>
      </c>
      <c r="E988" s="5">
        <v>178.43</v>
      </c>
      <c r="F988" s="6">
        <v>9733803</v>
      </c>
    </row>
    <row r="989" spans="1:6" x14ac:dyDescent="0.2">
      <c r="A989" s="4">
        <v>45908</v>
      </c>
      <c r="B989" s="5">
        <v>177.36</v>
      </c>
      <c r="C989" s="5">
        <v>179.44499999999999</v>
      </c>
      <c r="D989" s="5">
        <v>176.7</v>
      </c>
      <c r="E989" s="5">
        <v>178.13</v>
      </c>
      <c r="F989" s="6">
        <v>8382514</v>
      </c>
    </row>
    <row r="990" spans="1:6" x14ac:dyDescent="0.2">
      <c r="A990" s="4">
        <v>45909</v>
      </c>
      <c r="B990" s="5">
        <v>178</v>
      </c>
      <c r="C990" s="5">
        <v>178.09</v>
      </c>
      <c r="D990" s="5">
        <v>176.45</v>
      </c>
      <c r="E990" s="5">
        <v>176.96</v>
      </c>
      <c r="F990" s="6">
        <v>6005703</v>
      </c>
    </row>
    <row r="991" spans="1:6" x14ac:dyDescent="0.2">
      <c r="A991" s="4">
        <v>45910</v>
      </c>
      <c r="B991" s="5">
        <v>176.3</v>
      </c>
      <c r="C991" s="5">
        <v>176.60499999999999</v>
      </c>
      <c r="D991" s="5">
        <v>174.33</v>
      </c>
      <c r="E991" s="5">
        <v>175.79</v>
      </c>
      <c r="F991" s="6">
        <v>6891590</v>
      </c>
    </row>
    <row r="992" spans="1:6" x14ac:dyDescent="0.2">
      <c r="A992" s="4">
        <v>45911</v>
      </c>
      <c r="B992" s="5">
        <v>175.75</v>
      </c>
      <c r="C992" s="5">
        <v>178.845</v>
      </c>
      <c r="D992" s="5">
        <v>175.625</v>
      </c>
      <c r="E992" s="5">
        <v>178.5</v>
      </c>
      <c r="F992" s="6">
        <v>5792527</v>
      </c>
    </row>
    <row r="993" spans="1:6" x14ac:dyDescent="0.2">
      <c r="A993" s="4">
        <v>45912</v>
      </c>
      <c r="B993" s="5">
        <v>177.70500000000001</v>
      </c>
      <c r="C993" s="5">
        <v>178.8</v>
      </c>
      <c r="D993" s="5">
        <v>176.72</v>
      </c>
      <c r="E993" s="5">
        <v>178.06</v>
      </c>
      <c r="F993" s="6">
        <v>7220473</v>
      </c>
    </row>
    <row r="994" spans="1:6" x14ac:dyDescent="0.2">
      <c r="A994" s="4">
        <v>45915</v>
      </c>
      <c r="B994" s="5">
        <v>177.76</v>
      </c>
      <c r="C994" s="5">
        <v>178.99</v>
      </c>
      <c r="D994" s="5">
        <v>176.93</v>
      </c>
      <c r="E994" s="5">
        <v>177.4</v>
      </c>
      <c r="F994" s="6">
        <v>4768547</v>
      </c>
    </row>
    <row r="995" spans="1:6" x14ac:dyDescent="0.2">
      <c r="A995" s="4">
        <v>45916</v>
      </c>
      <c r="B995" s="5">
        <v>177.57</v>
      </c>
      <c r="C995" s="5">
        <v>177.61500000000001</v>
      </c>
      <c r="D995" s="5">
        <v>175.65</v>
      </c>
      <c r="E995" s="5">
        <v>176.46</v>
      </c>
      <c r="F995" s="6">
        <v>7959652</v>
      </c>
    </row>
    <row r="996" spans="1:6" x14ac:dyDescent="0.2">
      <c r="A996" s="4">
        <v>45917</v>
      </c>
      <c r="B996" s="5">
        <v>176.71</v>
      </c>
      <c r="C996" s="5">
        <v>178.51</v>
      </c>
      <c r="D996" s="5">
        <v>176.58500000000001</v>
      </c>
      <c r="E996" s="5">
        <v>177.2</v>
      </c>
      <c r="F996" s="6">
        <v>6715188</v>
      </c>
    </row>
    <row r="997" spans="1:6" x14ac:dyDescent="0.2">
      <c r="A997" s="4">
        <v>45918</v>
      </c>
      <c r="B997" s="5">
        <v>176.6</v>
      </c>
      <c r="C997" s="5">
        <v>177.02</v>
      </c>
      <c r="D997" s="5">
        <v>173.87</v>
      </c>
      <c r="E997" s="5">
        <v>174.16</v>
      </c>
      <c r="F997" s="6">
        <v>8200854</v>
      </c>
    </row>
    <row r="998" spans="1:6" x14ac:dyDescent="0.2">
      <c r="A998" s="4">
        <v>45919</v>
      </c>
      <c r="B998" s="5">
        <v>174.69</v>
      </c>
      <c r="C998" s="5">
        <v>177.16</v>
      </c>
      <c r="D998" s="5">
        <v>173.33</v>
      </c>
      <c r="E998" s="5">
        <v>176.19</v>
      </c>
      <c r="F998" s="6">
        <v>25620950</v>
      </c>
    </row>
    <row r="999" spans="1:6" x14ac:dyDescent="0.2">
      <c r="A999" s="4">
        <v>45922</v>
      </c>
      <c r="B999" s="5">
        <v>176.09</v>
      </c>
      <c r="C999" s="5">
        <v>176.64</v>
      </c>
      <c r="D999" s="5">
        <v>174.12</v>
      </c>
      <c r="E999" s="5">
        <v>174.21</v>
      </c>
      <c r="F999" s="6">
        <v>7193868</v>
      </c>
    </row>
    <row r="1000" spans="1:6" x14ac:dyDescent="0.2">
      <c r="A1000" s="4">
        <v>45923</v>
      </c>
      <c r="B1000" s="5">
        <v>174.89</v>
      </c>
      <c r="C1000" s="5">
        <v>176.97</v>
      </c>
      <c r="D1000" s="5">
        <v>174.83</v>
      </c>
      <c r="E1000" s="5">
        <v>176.58</v>
      </c>
      <c r="F1000" s="6">
        <v>8350743</v>
      </c>
    </row>
    <row r="1001" spans="1:6" x14ac:dyDescent="0.2">
      <c r="A1001" s="4">
        <v>45924</v>
      </c>
      <c r="B1001" s="5">
        <v>176.14</v>
      </c>
      <c r="C1001" s="5">
        <v>176.95</v>
      </c>
      <c r="D1001" s="5">
        <v>175.74</v>
      </c>
      <c r="E1001" s="5">
        <v>176.69</v>
      </c>
      <c r="F1001" s="6">
        <v>6676770</v>
      </c>
    </row>
    <row r="1002" spans="1:6" x14ac:dyDescent="0.2">
      <c r="A1002" s="4">
        <v>45925</v>
      </c>
      <c r="B1002" s="5">
        <v>177.2</v>
      </c>
      <c r="C1002" s="5">
        <v>178.4</v>
      </c>
      <c r="D1002" s="5">
        <v>175.91</v>
      </c>
      <c r="E1002" s="5">
        <v>177.73</v>
      </c>
      <c r="F1002" s="6">
        <v>8474975</v>
      </c>
    </row>
    <row r="1003" spans="1:6" x14ac:dyDescent="0.2">
      <c r="A1003" s="4">
        <v>45926</v>
      </c>
      <c r="B1003" s="5">
        <v>178.6</v>
      </c>
      <c r="C1003" s="5">
        <v>179.91</v>
      </c>
      <c r="D1003" s="5">
        <v>177.32</v>
      </c>
      <c r="E1003" s="5">
        <v>179.71</v>
      </c>
      <c r="F1003" s="6">
        <v>8634403</v>
      </c>
    </row>
    <row r="1004" spans="1:6" x14ac:dyDescent="0.2">
      <c r="A1004" s="4">
        <v>45929</v>
      </c>
      <c r="B1004" s="5">
        <v>179.82499999999999</v>
      </c>
      <c r="C1004" s="5">
        <v>181.86500000000001</v>
      </c>
      <c r="D1004" s="5">
        <v>179.8</v>
      </c>
      <c r="E1004" s="5">
        <v>181.62</v>
      </c>
      <c r="F1004" s="6">
        <v>8597083</v>
      </c>
    </row>
    <row r="1005" spans="1:6" x14ac:dyDescent="0.2">
      <c r="A1005" s="4">
        <v>45930</v>
      </c>
      <c r="B1005" s="5">
        <v>181.7</v>
      </c>
      <c r="C1005" s="5">
        <v>185.99</v>
      </c>
      <c r="D1005" s="5">
        <v>181.07</v>
      </c>
      <c r="E1005" s="5">
        <v>185.42</v>
      </c>
      <c r="F1005" s="6">
        <v>11569020</v>
      </c>
    </row>
    <row r="1006" spans="1:6" x14ac:dyDescent="0.2">
      <c r="A1006" s="4">
        <v>45931</v>
      </c>
      <c r="B1006" s="5">
        <v>186</v>
      </c>
      <c r="C1006" s="5">
        <v>186.56</v>
      </c>
      <c r="D1006" s="5">
        <v>183.91</v>
      </c>
      <c r="E1006" s="5">
        <v>186.05</v>
      </c>
      <c r="F1006" s="6">
        <v>13063790</v>
      </c>
    </row>
    <row r="1007" spans="1:6" x14ac:dyDescent="0.2">
      <c r="A1007" s="4">
        <v>45932</v>
      </c>
      <c r="B1007" s="5">
        <v>184.19</v>
      </c>
      <c r="C1007" s="5">
        <v>186.59</v>
      </c>
      <c r="D1007" s="5">
        <v>184.09</v>
      </c>
      <c r="E1007" s="5">
        <v>185.98</v>
      </c>
      <c r="F1007" s="6">
        <v>7728069</v>
      </c>
    </row>
    <row r="1008" spans="1:6" x14ac:dyDescent="0.2">
      <c r="A1008" s="4">
        <v>45933</v>
      </c>
      <c r="B1008" s="5">
        <v>187.06</v>
      </c>
      <c r="C1008" s="5">
        <v>189.7825</v>
      </c>
      <c r="D1008" s="5">
        <v>186.91</v>
      </c>
      <c r="E1008" s="5">
        <v>188.64</v>
      </c>
      <c r="F1008" s="6">
        <v>8675087</v>
      </c>
    </row>
    <row r="1009" spans="1:6" x14ac:dyDescent="0.2">
      <c r="A1009" s="4">
        <v>45936</v>
      </c>
      <c r="B1009" s="5">
        <v>188</v>
      </c>
      <c r="C1009" s="5">
        <v>189.92</v>
      </c>
      <c r="D1009" s="5">
        <v>187.37</v>
      </c>
      <c r="E1009" s="5">
        <v>188.16</v>
      </c>
      <c r="F1009" s="6">
        <v>5806089</v>
      </c>
    </row>
    <row r="1010" spans="1:6" x14ac:dyDescent="0.2">
      <c r="A1010" s="4">
        <v>45937</v>
      </c>
      <c r="B1010" s="5">
        <v>183.77</v>
      </c>
      <c r="C1010" s="5">
        <v>189.23</v>
      </c>
      <c r="D1010" s="5">
        <v>182.94</v>
      </c>
      <c r="E1010" s="5">
        <v>188.89</v>
      </c>
      <c r="F1010" s="6">
        <v>8776784</v>
      </c>
    </row>
    <row r="1011" spans="1:6" x14ac:dyDescent="0.2">
      <c r="A1011" s="4">
        <v>45938</v>
      </c>
      <c r="B1011" s="5">
        <v>188.87</v>
      </c>
      <c r="C1011" s="5">
        <v>190.215</v>
      </c>
      <c r="D1011" s="5">
        <v>188.27</v>
      </c>
      <c r="E1011" s="5">
        <v>189.69</v>
      </c>
      <c r="F1011" s="6">
        <v>5751163</v>
      </c>
    </row>
    <row r="1012" spans="1:6" x14ac:dyDescent="0.2">
      <c r="A1012" s="4">
        <v>45939</v>
      </c>
      <c r="B1012" s="5">
        <v>190</v>
      </c>
      <c r="C1012" s="5">
        <v>192.1</v>
      </c>
      <c r="D1012" s="5">
        <v>189.73</v>
      </c>
      <c r="E1012" s="5">
        <v>191.08</v>
      </c>
      <c r="F1012" s="6">
        <v>7484764</v>
      </c>
    </row>
    <row r="1013" spans="1:6" x14ac:dyDescent="0.2">
      <c r="A1013" s="4">
        <v>45940</v>
      </c>
      <c r="B1013" s="5">
        <v>192.01</v>
      </c>
      <c r="C1013" s="5">
        <v>192.07</v>
      </c>
      <c r="D1013" s="5">
        <v>189.85</v>
      </c>
      <c r="E1013" s="5">
        <v>190.72</v>
      </c>
      <c r="F1013" s="6">
        <v>9598019</v>
      </c>
    </row>
    <row r="1014" spans="1:6" x14ac:dyDescent="0.2">
      <c r="A1014" s="4">
        <v>45943</v>
      </c>
      <c r="B1014" s="5">
        <v>189.83</v>
      </c>
      <c r="C1014" s="5">
        <v>191.3</v>
      </c>
      <c r="D1014" s="5">
        <v>189.28</v>
      </c>
      <c r="E1014" s="5">
        <v>190.9</v>
      </c>
      <c r="F1014" s="6">
        <v>7979476</v>
      </c>
    </row>
    <row r="1015" spans="1:6" x14ac:dyDescent="0.2">
      <c r="A1015" s="4">
        <v>45944</v>
      </c>
      <c r="B1015" s="5">
        <v>192.92</v>
      </c>
      <c r="C1015" s="5">
        <v>194.4</v>
      </c>
      <c r="D1015" s="5">
        <v>185.88</v>
      </c>
      <c r="E1015" s="5">
        <v>190.85</v>
      </c>
      <c r="F1015" s="6">
        <v>13613340</v>
      </c>
    </row>
    <row r="1016" spans="1:6" x14ac:dyDescent="0.2">
      <c r="A1016" s="4">
        <v>45945</v>
      </c>
      <c r="B1016" s="5">
        <v>191.48</v>
      </c>
      <c r="C1016" s="5">
        <v>193.57</v>
      </c>
      <c r="D1016" s="5">
        <v>189.3</v>
      </c>
      <c r="E1016" s="5">
        <v>191.17</v>
      </c>
      <c r="F1016" s="6">
        <v>9472995</v>
      </c>
    </row>
    <row r="1017" spans="1:6" x14ac:dyDescent="0.2">
      <c r="A1017" s="4">
        <v>45946</v>
      </c>
      <c r="B1017" s="5">
        <v>191.33500000000001</v>
      </c>
      <c r="C1017" s="5">
        <v>193.05</v>
      </c>
      <c r="D1017" s="5">
        <v>190.43</v>
      </c>
      <c r="E1017" s="5">
        <v>192.12</v>
      </c>
      <c r="F1017" s="6">
        <v>10611760</v>
      </c>
    </row>
    <row r="1018" spans="1:6" x14ac:dyDescent="0.2">
      <c r="A1018" s="4">
        <v>45947</v>
      </c>
      <c r="B1018" s="5">
        <v>192.5</v>
      </c>
      <c r="C1018" s="5">
        <v>193.6</v>
      </c>
      <c r="D1018" s="5">
        <v>191.67740000000001</v>
      </c>
      <c r="E1018" s="5">
        <v>193.22</v>
      </c>
      <c r="F1018" s="6">
        <v>7764449</v>
      </c>
    </row>
    <row r="1019" spans="1:6" x14ac:dyDescent="0.2">
      <c r="A1019" s="4">
        <v>45950</v>
      </c>
      <c r="B1019" s="5">
        <v>193.5</v>
      </c>
      <c r="C1019" s="5">
        <v>194.48</v>
      </c>
      <c r="D1019" s="5">
        <v>192.33459999999999</v>
      </c>
      <c r="E1019" s="5">
        <v>193.72</v>
      </c>
      <c r="F1019" s="6">
        <v>8034740</v>
      </c>
    </row>
    <row r="1020" spans="1:6" x14ac:dyDescent="0.2">
      <c r="A1020" s="4">
        <v>45951</v>
      </c>
      <c r="B1020" s="5">
        <v>193.01</v>
      </c>
      <c r="C1020" s="5">
        <v>193.55</v>
      </c>
      <c r="D1020" s="5">
        <v>191.77</v>
      </c>
      <c r="E1020" s="5">
        <v>191.88</v>
      </c>
      <c r="F1020" s="6">
        <v>6716360</v>
      </c>
    </row>
    <row r="1021" spans="1:6" x14ac:dyDescent="0.2">
      <c r="A1021" s="4">
        <v>45952</v>
      </c>
      <c r="B1021" s="5">
        <v>192</v>
      </c>
      <c r="C1021" s="5">
        <v>193.45</v>
      </c>
      <c r="D1021" s="5">
        <v>191.77500000000001</v>
      </c>
      <c r="E1021" s="5">
        <v>192.94</v>
      </c>
      <c r="F1021" s="6">
        <v>6343472</v>
      </c>
    </row>
    <row r="1022" spans="1:6" x14ac:dyDescent="0.2">
      <c r="A1022" s="4">
        <v>45953</v>
      </c>
      <c r="B1022" s="5">
        <v>192.56</v>
      </c>
      <c r="C1022" s="5">
        <v>194</v>
      </c>
      <c r="D1022" s="5">
        <v>191.54</v>
      </c>
      <c r="E1022" s="5">
        <v>192.47</v>
      </c>
      <c r="F1022" s="6">
        <v>8882491</v>
      </c>
    </row>
    <row r="1023" spans="1:6" x14ac:dyDescent="0.2">
      <c r="A1023" s="4">
        <v>45954</v>
      </c>
      <c r="B1023" s="5">
        <v>192.2</v>
      </c>
      <c r="C1023" s="5">
        <v>192.31</v>
      </c>
      <c r="D1023" s="5">
        <v>189.42</v>
      </c>
      <c r="E1023" s="5">
        <v>190.4</v>
      </c>
      <c r="F1023" s="6">
        <v>6903379</v>
      </c>
    </row>
    <row r="1024" spans="1:6" x14ac:dyDescent="0.2">
      <c r="A1024" s="4">
        <v>45957</v>
      </c>
      <c r="B1024" s="5">
        <v>189.99</v>
      </c>
      <c r="C1024" s="5">
        <v>190.8</v>
      </c>
      <c r="D1024" s="5">
        <v>189.53</v>
      </c>
      <c r="E1024" s="5">
        <v>190.3</v>
      </c>
      <c r="F1024" s="6">
        <v>7125956</v>
      </c>
    </row>
    <row r="1025" spans="1:6" x14ac:dyDescent="0.2">
      <c r="A1025" s="4">
        <v>45958</v>
      </c>
      <c r="B1025" s="5">
        <v>189.26</v>
      </c>
      <c r="C1025" s="5">
        <v>189.505</v>
      </c>
      <c r="D1025" s="5">
        <v>186.62</v>
      </c>
      <c r="E1025" s="5">
        <v>186.93</v>
      </c>
      <c r="F1025" s="6">
        <v>8329457</v>
      </c>
    </row>
    <row r="1026" spans="1:6" x14ac:dyDescent="0.2">
      <c r="A1026" s="4">
        <v>45959</v>
      </c>
      <c r="B1026" s="5">
        <v>186.7</v>
      </c>
      <c r="C1026" s="5">
        <v>187.1</v>
      </c>
      <c r="D1026" s="5">
        <v>184.66</v>
      </c>
      <c r="E1026" s="5">
        <v>186.6</v>
      </c>
      <c r="F1026" s="6">
        <v>10551080</v>
      </c>
    </row>
    <row r="1027" spans="1:6" x14ac:dyDescent="0.2">
      <c r="A1027" s="4">
        <v>45960</v>
      </c>
      <c r="B1027" s="5">
        <v>187.08</v>
      </c>
      <c r="C1027" s="5">
        <v>189.375</v>
      </c>
      <c r="D1027" s="5">
        <v>186.91</v>
      </c>
      <c r="E1027" s="5">
        <v>189.05</v>
      </c>
      <c r="F1027" s="6">
        <v>7072517</v>
      </c>
    </row>
    <row r="1028" spans="1:6" x14ac:dyDescent="0.2">
      <c r="A1028" s="4">
        <v>45961</v>
      </c>
      <c r="B1028" s="5">
        <v>187.46</v>
      </c>
      <c r="C1028" s="5">
        <v>189.5</v>
      </c>
      <c r="D1028" s="5">
        <v>186.76</v>
      </c>
      <c r="E1028" s="5">
        <v>188.87</v>
      </c>
      <c r="F1028" s="6">
        <v>8791666</v>
      </c>
    </row>
    <row r="1029" spans="1:6" x14ac:dyDescent="0.2">
      <c r="A1029" s="4">
        <v>45964</v>
      </c>
      <c r="B1029" s="5">
        <v>189</v>
      </c>
      <c r="C1029" s="5">
        <v>189.03</v>
      </c>
      <c r="D1029" s="5">
        <v>185.52</v>
      </c>
      <c r="E1029" s="5">
        <v>186.26</v>
      </c>
      <c r="F1029" s="6">
        <v>7542636</v>
      </c>
    </row>
    <row r="1030" spans="1:6" x14ac:dyDescent="0.2">
      <c r="A1030" s="4">
        <v>45965</v>
      </c>
      <c r="B1030" s="5">
        <v>186.83</v>
      </c>
      <c r="C1030" s="5">
        <v>187.82</v>
      </c>
      <c r="D1030" s="5">
        <v>185.62</v>
      </c>
      <c r="E1030" s="5">
        <v>186.86</v>
      </c>
      <c r="F1030" s="6">
        <v>7209395</v>
      </c>
    </row>
    <row r="1031" spans="1:6" x14ac:dyDescent="0.2">
      <c r="A1031" s="4">
        <v>45966</v>
      </c>
      <c r="B1031" s="5">
        <v>186.64</v>
      </c>
      <c r="C1031" s="5">
        <v>187.83</v>
      </c>
      <c r="D1031" s="5">
        <v>185.4</v>
      </c>
      <c r="E1031" s="5">
        <v>186</v>
      </c>
      <c r="F1031" s="6">
        <v>5049443</v>
      </c>
    </row>
    <row r="1032" spans="1:6" x14ac:dyDescent="0.2">
      <c r="A1032" s="4">
        <v>45967</v>
      </c>
      <c r="B1032" s="5">
        <v>186.76</v>
      </c>
      <c r="C1032" s="5">
        <v>187.52</v>
      </c>
      <c r="D1032" s="5">
        <v>185.37200000000001</v>
      </c>
      <c r="E1032" s="5">
        <v>186.97</v>
      </c>
      <c r="F1032" s="6">
        <v>6767417</v>
      </c>
    </row>
    <row r="1033" spans="1:6" x14ac:dyDescent="0.2">
      <c r="A1033" s="4">
        <v>45968</v>
      </c>
      <c r="B1033" s="5">
        <v>187.74</v>
      </c>
      <c r="C1033" s="5">
        <v>188.35</v>
      </c>
      <c r="D1033" s="5">
        <v>185.7</v>
      </c>
      <c r="E1033" s="5">
        <v>186.57</v>
      </c>
      <c r="F1033" s="6">
        <v>6959209</v>
      </c>
    </row>
    <row r="1034" spans="1:6" x14ac:dyDescent="0.2">
      <c r="A1034" s="4">
        <v>45971</v>
      </c>
      <c r="B1034" s="5">
        <v>186</v>
      </c>
      <c r="C1034" s="5">
        <v>188.42</v>
      </c>
      <c r="D1034" s="5">
        <v>185.12</v>
      </c>
      <c r="E1034" s="5">
        <v>188.41</v>
      </c>
      <c r="F1034" s="6">
        <v>5324077</v>
      </c>
    </row>
    <row r="1035" spans="1:6" x14ac:dyDescent="0.2">
      <c r="A1035" s="4">
        <v>45972</v>
      </c>
      <c r="B1035" s="5">
        <v>189.38499999999999</v>
      </c>
      <c r="C1035" s="5">
        <v>193.92</v>
      </c>
      <c r="D1035" s="5">
        <v>189.05</v>
      </c>
      <c r="E1035" s="5">
        <v>193.83</v>
      </c>
      <c r="F1035" s="6">
        <v>7465592</v>
      </c>
    </row>
    <row r="1036" spans="1:6" x14ac:dyDescent="0.2">
      <c r="A1036" s="4">
        <v>45973</v>
      </c>
      <c r="B1036" s="5">
        <v>193.36</v>
      </c>
      <c r="C1036" s="5">
        <v>195.54499999999999</v>
      </c>
      <c r="D1036" s="5">
        <v>193.07</v>
      </c>
      <c r="E1036" s="5">
        <v>194.39</v>
      </c>
      <c r="F1036" s="6">
        <v>8803005</v>
      </c>
    </row>
    <row r="1037" spans="1:6" x14ac:dyDescent="0.2">
      <c r="A1037" s="4">
        <v>45974</v>
      </c>
      <c r="B1037" s="5">
        <v>194.21</v>
      </c>
      <c r="C1037" s="5">
        <v>196</v>
      </c>
      <c r="D1037" s="5">
        <v>193.45</v>
      </c>
      <c r="E1037" s="5">
        <v>195.25</v>
      </c>
      <c r="F1037" s="6">
        <v>8631614</v>
      </c>
    </row>
    <row r="1038" spans="1:6" x14ac:dyDescent="0.2">
      <c r="A1038" s="4">
        <v>45975</v>
      </c>
      <c r="B1038" s="5">
        <v>195</v>
      </c>
      <c r="C1038" s="5">
        <v>197.18</v>
      </c>
      <c r="D1038" s="5">
        <v>193.55</v>
      </c>
      <c r="E1038" s="5">
        <v>195.93</v>
      </c>
      <c r="F1038" s="6">
        <v>8824847</v>
      </c>
    </row>
    <row r="1039" spans="1:6" x14ac:dyDescent="0.2">
      <c r="A1039" s="4">
        <v>45978</v>
      </c>
      <c r="B1039" s="5">
        <v>196.96</v>
      </c>
      <c r="C1039" s="5">
        <v>200.27500000000001</v>
      </c>
      <c r="D1039" s="5">
        <v>195.9</v>
      </c>
      <c r="E1039" s="5">
        <v>199.58</v>
      </c>
      <c r="F1039" s="6">
        <v>13257000</v>
      </c>
    </row>
    <row r="1040" spans="1:6" x14ac:dyDescent="0.2">
      <c r="A1040" s="4">
        <v>45979</v>
      </c>
      <c r="B1040" s="5">
        <v>199.01</v>
      </c>
      <c r="C1040" s="5">
        <v>200.3</v>
      </c>
      <c r="D1040" s="5">
        <v>198.53440000000001</v>
      </c>
      <c r="E1040" s="5">
        <v>200</v>
      </c>
      <c r="F1040" s="6">
        <v>12468620</v>
      </c>
    </row>
    <row r="1041" spans="1:6" x14ac:dyDescent="0.2">
      <c r="A1041" s="4">
        <v>45980</v>
      </c>
      <c r="B1041" s="5">
        <v>200</v>
      </c>
      <c r="C1041" s="5">
        <v>203.48</v>
      </c>
      <c r="D1041" s="5">
        <v>199.38</v>
      </c>
      <c r="E1041" s="5">
        <v>202.51</v>
      </c>
      <c r="F1041" s="6">
        <v>14690840</v>
      </c>
    </row>
    <row r="1042" spans="1:6" x14ac:dyDescent="0.2">
      <c r="A1042" s="4">
        <v>45981</v>
      </c>
      <c r="B1042" s="5">
        <v>202</v>
      </c>
      <c r="C1042" s="5">
        <v>204.51</v>
      </c>
      <c r="D1042" s="5">
        <v>201.57</v>
      </c>
      <c r="E1042" s="5">
        <v>203.07</v>
      </c>
      <c r="F1042" s="6">
        <v>10612550</v>
      </c>
    </row>
    <row r="1043" spans="1:6" x14ac:dyDescent="0.2">
      <c r="A1043" s="4">
        <v>45982</v>
      </c>
      <c r="B1043" s="5">
        <v>203.96</v>
      </c>
      <c r="C1043" s="5">
        <v>206.93989999999999</v>
      </c>
      <c r="D1043" s="5">
        <v>202.99</v>
      </c>
      <c r="E1043" s="5">
        <v>203.9</v>
      </c>
      <c r="F1043" s="6">
        <v>13189060</v>
      </c>
    </row>
    <row r="1044" spans="1:6" x14ac:dyDescent="0.2">
      <c r="A1044" s="4">
        <v>45985</v>
      </c>
      <c r="B1044" s="5">
        <v>203.71</v>
      </c>
      <c r="C1044" s="5">
        <v>206.12</v>
      </c>
      <c r="D1044" s="5">
        <v>203</v>
      </c>
      <c r="E1044" s="5">
        <v>206.05</v>
      </c>
      <c r="F1044" s="6">
        <v>14803870</v>
      </c>
    </row>
    <row r="1045" spans="1:6" x14ac:dyDescent="0.2">
      <c r="A1045" s="4">
        <v>45986</v>
      </c>
      <c r="B1045" s="5">
        <v>205.18</v>
      </c>
      <c r="C1045" s="5">
        <v>207.72</v>
      </c>
      <c r="D1045" s="5">
        <v>205.1788</v>
      </c>
      <c r="E1045" s="5">
        <v>206.67</v>
      </c>
      <c r="F1045" s="6">
        <v>10275720</v>
      </c>
    </row>
    <row r="1046" spans="1:6" x14ac:dyDescent="0.2">
      <c r="A1046" s="4">
        <v>45987</v>
      </c>
      <c r="B1046" s="5">
        <v>206.48500000000001</v>
      </c>
      <c r="C1046" s="5">
        <v>207.81</v>
      </c>
      <c r="D1046" s="5">
        <v>205.9426</v>
      </c>
      <c r="E1046" s="5">
        <v>207.56</v>
      </c>
      <c r="F1046" s="6">
        <v>6728994</v>
      </c>
    </row>
    <row r="1047" spans="1:6" x14ac:dyDescent="0.2">
      <c r="A1047" s="4">
        <v>45989</v>
      </c>
      <c r="B1047" s="5">
        <v>207</v>
      </c>
      <c r="C1047" s="5">
        <v>207.46</v>
      </c>
      <c r="D1047" s="5">
        <v>204.63</v>
      </c>
      <c r="E1047" s="5">
        <v>206.92</v>
      </c>
      <c r="F1047" s="6">
        <v>5638279</v>
      </c>
    </row>
    <row r="1048" spans="1:6" x14ac:dyDescent="0.2">
      <c r="A1048" s="4">
        <v>45992</v>
      </c>
      <c r="B1048" s="5">
        <v>206.5</v>
      </c>
      <c r="C1048" s="5">
        <v>207.7</v>
      </c>
      <c r="D1048" s="5">
        <v>205.34</v>
      </c>
      <c r="E1048" s="5">
        <v>205.34</v>
      </c>
      <c r="F1048" s="6">
        <v>8473726</v>
      </c>
    </row>
    <row r="1049" spans="1:6" x14ac:dyDescent="0.2">
      <c r="A1049" s="4">
        <v>45993</v>
      </c>
      <c r="B1049" s="5">
        <v>205.24</v>
      </c>
      <c r="C1049" s="5">
        <v>205.61</v>
      </c>
      <c r="D1049" s="5">
        <v>203.1</v>
      </c>
      <c r="E1049" s="5">
        <v>205.42</v>
      </c>
      <c r="F1049" s="6">
        <v>8393565</v>
      </c>
    </row>
    <row r="1050" spans="1:6" x14ac:dyDescent="0.2">
      <c r="A1050" s="4">
        <v>45994</v>
      </c>
      <c r="B1050" s="5">
        <v>205.9</v>
      </c>
      <c r="C1050" s="5">
        <v>207.02</v>
      </c>
      <c r="D1050" s="5">
        <v>204.99</v>
      </c>
      <c r="E1050" s="5">
        <v>205.33</v>
      </c>
      <c r="F1050" s="6">
        <v>8363292</v>
      </c>
    </row>
    <row r="1051" spans="1:6" x14ac:dyDescent="0.2">
      <c r="A1051" s="4">
        <v>45995</v>
      </c>
      <c r="B1051" s="5">
        <v>204.59</v>
      </c>
      <c r="C1051" s="5">
        <v>204.86</v>
      </c>
      <c r="D1051" s="5">
        <v>201.71</v>
      </c>
      <c r="E1051" s="5">
        <v>202.48</v>
      </c>
      <c r="F1051" s="6">
        <v>9049943</v>
      </c>
    </row>
    <row r="1052" spans="1:6" x14ac:dyDescent="0.2">
      <c r="A1052" s="4">
        <v>45996</v>
      </c>
      <c r="B1052" s="5">
        <v>202.98</v>
      </c>
      <c r="C1052" s="5">
        <v>203.45</v>
      </c>
      <c r="D1052" s="5">
        <v>200.81</v>
      </c>
      <c r="E1052" s="5">
        <v>201.93</v>
      </c>
      <c r="F1052" s="6">
        <v>7785552</v>
      </c>
    </row>
    <row r="1053" spans="1:6" x14ac:dyDescent="0.2">
      <c r="A1053" s="4">
        <v>45999</v>
      </c>
      <c r="B1053" s="5">
        <v>202.66</v>
      </c>
      <c r="C1053" s="5">
        <v>203.255</v>
      </c>
      <c r="D1053" s="5">
        <v>200.99</v>
      </c>
      <c r="E1053" s="5">
        <v>201.62</v>
      </c>
      <c r="F1053" s="6">
        <v>7785708</v>
      </c>
    </row>
    <row r="1054" spans="1:6" x14ac:dyDescent="0.2">
      <c r="A1054" s="4">
        <v>46000</v>
      </c>
      <c r="B1054" s="5">
        <v>202.92</v>
      </c>
      <c r="C1054" s="5">
        <v>205.54</v>
      </c>
      <c r="D1054" s="5">
        <v>199.905</v>
      </c>
      <c r="E1054" s="5">
        <v>199.96</v>
      </c>
      <c r="F1054" s="6">
        <v>7509402</v>
      </c>
    </row>
    <row r="1055" spans="1:6" x14ac:dyDescent="0.2">
      <c r="A1055" s="4">
        <v>46001</v>
      </c>
      <c r="B1055" s="5">
        <v>200.59</v>
      </c>
      <c r="C1055" s="5">
        <v>206.8</v>
      </c>
      <c r="D1055" s="5">
        <v>200.1799</v>
      </c>
      <c r="E1055" s="5">
        <v>206.54</v>
      </c>
      <c r="F1055" s="6">
        <v>11599790</v>
      </c>
    </row>
    <row r="1056" spans="1:6" x14ac:dyDescent="0.2">
      <c r="A1056" s="4">
        <v>46002</v>
      </c>
      <c r="B1056" s="5">
        <v>207.9</v>
      </c>
      <c r="C1056" s="5">
        <v>211.23500000000001</v>
      </c>
      <c r="D1056" s="5">
        <v>207.83</v>
      </c>
      <c r="E1056" s="5">
        <v>210.01</v>
      </c>
      <c r="F1056" s="6">
        <v>9008960</v>
      </c>
    </row>
    <row r="1057" spans="1:6" x14ac:dyDescent="0.2">
      <c r="A1057" s="4">
        <v>46003</v>
      </c>
      <c r="B1057" s="5">
        <v>210.28</v>
      </c>
      <c r="C1057" s="5">
        <v>212.27</v>
      </c>
      <c r="D1057" s="5">
        <v>208.9632</v>
      </c>
      <c r="E1057" s="5">
        <v>211.58</v>
      </c>
      <c r="F1057" s="6">
        <v>6922683</v>
      </c>
    </row>
    <row r="1058" spans="1:6" x14ac:dyDescent="0.2">
      <c r="A1058" s="4">
        <v>46006</v>
      </c>
      <c r="B1058" s="5">
        <v>210.345</v>
      </c>
      <c r="C1058" s="5">
        <v>215.185</v>
      </c>
      <c r="D1058" s="5">
        <v>209.00569999999999</v>
      </c>
      <c r="E1058" s="5">
        <v>214.17</v>
      </c>
      <c r="F1058" s="6">
        <v>8466964</v>
      </c>
    </row>
    <row r="1059" spans="1:6" x14ac:dyDescent="0.2">
      <c r="A1059" s="4">
        <v>46007</v>
      </c>
      <c r="B1059" s="5">
        <v>214</v>
      </c>
      <c r="C1059" s="5">
        <v>214.73</v>
      </c>
      <c r="D1059" s="5">
        <v>208.81</v>
      </c>
      <c r="E1059" s="5">
        <v>209.3</v>
      </c>
      <c r="F1059" s="6">
        <v>9949810</v>
      </c>
    </row>
    <row r="1060" spans="1:6" x14ac:dyDescent="0.2">
      <c r="A1060" s="4">
        <v>46008</v>
      </c>
      <c r="B1060" s="5">
        <v>209.38499999999999</v>
      </c>
      <c r="C1060" s="5">
        <v>211.51499999999999</v>
      </c>
      <c r="D1060" s="5">
        <v>208.46</v>
      </c>
      <c r="E1060" s="5">
        <v>210.33</v>
      </c>
      <c r="F1060" s="6">
        <v>8457560</v>
      </c>
    </row>
    <row r="1061" spans="1:6" x14ac:dyDescent="0.2">
      <c r="A1061" s="4">
        <v>46009</v>
      </c>
      <c r="B1061" s="5">
        <v>209.8</v>
      </c>
      <c r="C1061" s="5">
        <v>211.06</v>
      </c>
      <c r="D1061" s="5">
        <v>207.756</v>
      </c>
      <c r="E1061" s="5">
        <v>208.31</v>
      </c>
      <c r="F1061" s="6">
        <v>7499852</v>
      </c>
    </row>
    <row r="1062" spans="1:6" x14ac:dyDescent="0.2">
      <c r="A1062" s="4">
        <v>46010</v>
      </c>
      <c r="B1062" s="5">
        <v>207.56</v>
      </c>
      <c r="C1062" s="5">
        <v>209.24</v>
      </c>
      <c r="D1062" s="5">
        <v>206.03</v>
      </c>
      <c r="E1062" s="5">
        <v>206.37</v>
      </c>
      <c r="F1062" s="6">
        <v>24803920</v>
      </c>
    </row>
    <row r="1063" spans="1:6" x14ac:dyDescent="0.2">
      <c r="A1063" s="4">
        <v>46013</v>
      </c>
      <c r="B1063" s="5">
        <v>206.13</v>
      </c>
      <c r="C1063" s="5">
        <v>208.08</v>
      </c>
      <c r="D1063" s="5">
        <v>205.5</v>
      </c>
      <c r="E1063" s="5">
        <v>207.32</v>
      </c>
      <c r="F1063" s="6">
        <v>8187755</v>
      </c>
    </row>
    <row r="1064" spans="1:6" x14ac:dyDescent="0.2">
      <c r="A1064" s="4">
        <v>46014</v>
      </c>
      <c r="B1064" s="5">
        <v>205.02</v>
      </c>
      <c r="C1064" s="5">
        <v>206.53</v>
      </c>
      <c r="D1064" s="5">
        <v>203.28</v>
      </c>
      <c r="E1064" s="5">
        <v>205.78</v>
      </c>
      <c r="F1064" s="6">
        <v>7047346</v>
      </c>
    </row>
    <row r="1065" spans="1:6" x14ac:dyDescent="0.2">
      <c r="A1065" s="4">
        <v>46015</v>
      </c>
      <c r="B1065" s="5">
        <v>206</v>
      </c>
      <c r="C1065" s="5">
        <v>207.94</v>
      </c>
      <c r="D1065" s="5">
        <v>205.57</v>
      </c>
      <c r="E1065" s="5">
        <v>207.78</v>
      </c>
      <c r="F1065" s="6">
        <v>2376541</v>
      </c>
    </row>
    <row r="1066" spans="1:6" x14ac:dyDescent="0.2">
      <c r="A1066" s="4">
        <v>46017</v>
      </c>
      <c r="B1066" s="5">
        <v>207.53</v>
      </c>
      <c r="C1066" s="5">
        <v>208.04</v>
      </c>
      <c r="D1066" s="5">
        <v>206.71010000000001</v>
      </c>
      <c r="E1066" s="5">
        <v>207.63</v>
      </c>
      <c r="F1066" s="6">
        <v>2316730</v>
      </c>
    </row>
    <row r="1067" spans="1:6" x14ac:dyDescent="0.2">
      <c r="A1067" s="4">
        <v>46020</v>
      </c>
      <c r="B1067" s="5">
        <v>208</v>
      </c>
      <c r="C1067" s="5">
        <v>209.47</v>
      </c>
      <c r="D1067" s="5">
        <v>207.38</v>
      </c>
      <c r="E1067" s="5">
        <v>207.56</v>
      </c>
      <c r="F1067" s="6">
        <v>4348854</v>
      </c>
    </row>
    <row r="1068" spans="1:6" x14ac:dyDescent="0.2">
      <c r="A1068" s="4">
        <v>46021</v>
      </c>
      <c r="B1068" s="5">
        <v>207.51</v>
      </c>
      <c r="C1068" s="5">
        <v>207.69</v>
      </c>
      <c r="D1068" s="5">
        <v>206.52</v>
      </c>
      <c r="E1068" s="5">
        <v>206.91</v>
      </c>
      <c r="F1068" s="6">
        <v>3937395</v>
      </c>
    </row>
    <row r="1069" spans="1:6" x14ac:dyDescent="0.2">
      <c r="A1069" s="4">
        <v>46022</v>
      </c>
      <c r="B1069" s="5">
        <v>206.91</v>
      </c>
      <c r="C1069" s="5">
        <v>207.5</v>
      </c>
      <c r="D1069" s="5">
        <v>206.37</v>
      </c>
      <c r="E1069" s="5">
        <v>206.95</v>
      </c>
      <c r="F1069" s="6">
        <v>4084013</v>
      </c>
    </row>
    <row r="1070" spans="1:6" x14ac:dyDescent="0.2">
      <c r="A1070" s="4">
        <v>46024</v>
      </c>
      <c r="B1070" s="5">
        <v>206.82</v>
      </c>
      <c r="C1070" s="5">
        <v>207.38499999999999</v>
      </c>
      <c r="D1070" s="5">
        <v>203.68</v>
      </c>
      <c r="E1070" s="5">
        <v>207.35</v>
      </c>
      <c r="F1070" s="6">
        <v>6325672</v>
      </c>
    </row>
    <row r="1071" spans="1:6" x14ac:dyDescent="0.2">
      <c r="A1071" s="4">
        <v>46027</v>
      </c>
      <c r="B1071" s="5">
        <v>205.87</v>
      </c>
      <c r="C1071" s="5">
        <v>205.935</v>
      </c>
      <c r="D1071" s="5">
        <v>200.9101</v>
      </c>
      <c r="E1071" s="5">
        <v>204.31</v>
      </c>
      <c r="F1071" s="6">
        <v>9476975</v>
      </c>
    </row>
    <row r="1072" spans="1:6" x14ac:dyDescent="0.2">
      <c r="A1072" s="4">
        <v>46028</v>
      </c>
      <c r="B1072" s="5">
        <v>204.6</v>
      </c>
      <c r="C1072" s="5">
        <v>206.70500000000001</v>
      </c>
      <c r="D1072" s="5">
        <v>204.11500000000001</v>
      </c>
      <c r="E1072" s="5">
        <v>204.79</v>
      </c>
      <c r="F1072" s="6">
        <v>8107853</v>
      </c>
    </row>
    <row r="1073" spans="1:6" x14ac:dyDescent="0.2">
      <c r="A1073" s="4">
        <v>46029</v>
      </c>
      <c r="B1073" s="5">
        <v>205.26</v>
      </c>
      <c r="C1073" s="5">
        <v>208.26</v>
      </c>
      <c r="D1073" s="5">
        <v>205.03</v>
      </c>
      <c r="E1073" s="5">
        <v>207.49</v>
      </c>
      <c r="F1073" s="6">
        <v>7545920</v>
      </c>
    </row>
    <row r="1074" spans="1:6" x14ac:dyDescent="0.2">
      <c r="A1074" s="4">
        <v>46030</v>
      </c>
      <c r="B1074" s="5">
        <v>206.93</v>
      </c>
      <c r="C1074" s="5">
        <v>208.98</v>
      </c>
      <c r="D1074" s="5">
        <v>204.97</v>
      </c>
      <c r="E1074" s="5">
        <v>205.75</v>
      </c>
      <c r="F1074" s="6">
        <v>6557776</v>
      </c>
    </row>
    <row r="1075" spans="1:6" x14ac:dyDescent="0.2">
      <c r="A1075" s="4">
        <v>46031</v>
      </c>
      <c r="B1075" s="5">
        <v>205.91</v>
      </c>
      <c r="C1075" s="5">
        <v>206.7</v>
      </c>
      <c r="D1075" s="5">
        <v>204.01</v>
      </c>
      <c r="E1075" s="5">
        <v>204.39</v>
      </c>
      <c r="F1075" s="6">
        <v>6154326</v>
      </c>
    </row>
    <row r="1076" spans="1:6" x14ac:dyDescent="0.2">
      <c r="A1076" s="4">
        <v>46034</v>
      </c>
      <c r="B1076" s="5">
        <v>205.55</v>
      </c>
      <c r="C1076" s="5">
        <v>209.9</v>
      </c>
      <c r="D1076" s="5">
        <v>203.85</v>
      </c>
      <c r="E1076" s="5">
        <v>209.72</v>
      </c>
      <c r="F1076" s="6">
        <v>11794340</v>
      </c>
    </row>
    <row r="1077" spans="1:6" x14ac:dyDescent="0.2">
      <c r="A1077" s="4">
        <v>46035</v>
      </c>
      <c r="B1077" s="5">
        <v>209.91</v>
      </c>
      <c r="C1077" s="5">
        <v>214.39</v>
      </c>
      <c r="D1077" s="5">
        <v>208.86</v>
      </c>
      <c r="E1077" s="5">
        <v>213.65</v>
      </c>
      <c r="F1077" s="6">
        <v>11379590</v>
      </c>
    </row>
    <row r="1078" spans="1:6" x14ac:dyDescent="0.2">
      <c r="A1078" s="4">
        <v>46036</v>
      </c>
      <c r="B1078" s="5">
        <v>214.73</v>
      </c>
      <c r="C1078" s="5">
        <v>218.86</v>
      </c>
      <c r="D1078" s="5">
        <v>214.14500000000001</v>
      </c>
      <c r="E1078" s="5">
        <v>218.55</v>
      </c>
      <c r="F1078" s="6">
        <v>11858780</v>
      </c>
    </row>
    <row r="1079" spans="1:6" x14ac:dyDescent="0.2">
      <c r="A1079" s="4">
        <v>46037</v>
      </c>
      <c r="B1079" s="5">
        <v>218.23</v>
      </c>
      <c r="C1079" s="5">
        <v>219.75</v>
      </c>
      <c r="D1079" s="5">
        <v>215.91059999999999</v>
      </c>
      <c r="E1079" s="5">
        <v>219.57</v>
      </c>
      <c r="F1079" s="6">
        <v>8492116</v>
      </c>
    </row>
    <row r="1080" spans="1:6" x14ac:dyDescent="0.2">
      <c r="A1080" s="4">
        <v>46038</v>
      </c>
      <c r="B1080" s="5">
        <v>219.04</v>
      </c>
      <c r="C1080" s="5">
        <v>220.11</v>
      </c>
      <c r="D1080" s="5">
        <v>218.13499999999999</v>
      </c>
      <c r="E1080" s="5">
        <v>218.66</v>
      </c>
      <c r="F1080" s="6">
        <v>10021520</v>
      </c>
    </row>
    <row r="1081" spans="1:6" x14ac:dyDescent="0.2">
      <c r="A1081" s="4">
        <v>46042</v>
      </c>
      <c r="B1081" s="5">
        <v>217.09</v>
      </c>
      <c r="C1081" s="5">
        <v>218.72499999999999</v>
      </c>
      <c r="D1081" s="5">
        <v>214.5</v>
      </c>
      <c r="E1081" s="5">
        <v>218.21</v>
      </c>
      <c r="F1081" s="6">
        <v>14057140</v>
      </c>
    </row>
    <row r="1082" spans="1:6" x14ac:dyDescent="0.2">
      <c r="A1082" s="4">
        <v>46043</v>
      </c>
      <c r="B1082" s="5">
        <v>211</v>
      </c>
      <c r="C1082" s="5">
        <v>218.67500000000001</v>
      </c>
      <c r="D1082" s="5">
        <v>210.5</v>
      </c>
      <c r="E1082" s="5">
        <v>218.01</v>
      </c>
      <c r="F1082" s="6">
        <v>14762880</v>
      </c>
    </row>
    <row r="1083" spans="1:6" x14ac:dyDescent="0.2">
      <c r="A1083" s="4">
        <v>46044</v>
      </c>
      <c r="B1083" s="5">
        <v>218.77</v>
      </c>
      <c r="C1083" s="5">
        <v>222.17</v>
      </c>
      <c r="D1083" s="5">
        <v>218.1</v>
      </c>
      <c r="E1083" s="5">
        <v>218.49</v>
      </c>
      <c r="F1083" s="6">
        <v>13160040</v>
      </c>
    </row>
    <row r="1084" spans="1:6" x14ac:dyDescent="0.2">
      <c r="A1084" s="4">
        <v>46045</v>
      </c>
      <c r="B1084" s="5">
        <v>219.8</v>
      </c>
      <c r="C1084" s="5">
        <v>221.21</v>
      </c>
      <c r="D1084" s="5">
        <v>217.84350000000001</v>
      </c>
      <c r="E1084" s="5">
        <v>220.14</v>
      </c>
      <c r="F1084" s="6">
        <v>6951040</v>
      </c>
    </row>
    <row r="1085" spans="1:6" x14ac:dyDescent="0.2">
      <c r="A1085" s="4">
        <v>46048</v>
      </c>
      <c r="B1085" s="5">
        <v>220.21</v>
      </c>
      <c r="C1085" s="5">
        <v>222.03</v>
      </c>
      <c r="D1085" s="5">
        <v>220</v>
      </c>
      <c r="E1085" s="5">
        <v>221.49</v>
      </c>
      <c r="F1085" s="6">
        <v>6857093</v>
      </c>
    </row>
    <row r="1086" spans="1:6" x14ac:dyDescent="0.2">
      <c r="A1086" s="4">
        <v>46049</v>
      </c>
      <c r="B1086" s="5">
        <v>222</v>
      </c>
      <c r="C1086" s="5">
        <v>225.5</v>
      </c>
      <c r="D1086" s="5">
        <v>220.7</v>
      </c>
      <c r="E1086" s="5">
        <v>224.44</v>
      </c>
      <c r="F1086" s="6">
        <v>8154489</v>
      </c>
    </row>
    <row r="1087" spans="1:6" x14ac:dyDescent="0.2">
      <c r="A1087" s="4">
        <v>46050</v>
      </c>
      <c r="B1087" s="5">
        <v>226.4</v>
      </c>
      <c r="C1087" s="5">
        <v>228.57</v>
      </c>
      <c r="D1087" s="5">
        <v>226.07499999999999</v>
      </c>
      <c r="E1087" s="5">
        <v>227.72</v>
      </c>
      <c r="F1087" s="6">
        <v>9026495</v>
      </c>
    </row>
    <row r="1088" spans="1:6" x14ac:dyDescent="0.2">
      <c r="A1088" s="4">
        <v>46051</v>
      </c>
      <c r="B1088" s="5">
        <v>228.81</v>
      </c>
      <c r="C1088" s="5">
        <v>230</v>
      </c>
      <c r="D1088" s="5">
        <v>227.08</v>
      </c>
      <c r="E1088" s="5">
        <v>227.29</v>
      </c>
      <c r="F1088" s="6">
        <v>9645348</v>
      </c>
    </row>
    <row r="1089" spans="1:6" x14ac:dyDescent="0.2">
      <c r="A1089" s="4">
        <v>46052</v>
      </c>
      <c r="B1089" s="5">
        <v>228.26</v>
      </c>
      <c r="C1089" s="5">
        <v>228.5</v>
      </c>
      <c r="D1089" s="5">
        <v>225.33</v>
      </c>
      <c r="E1089" s="5">
        <v>227.25</v>
      </c>
      <c r="F1089" s="6">
        <v>11045530</v>
      </c>
    </row>
    <row r="1090" spans="1:6" x14ac:dyDescent="0.2">
      <c r="A1090" s="4">
        <v>46055</v>
      </c>
      <c r="B1090" s="5">
        <v>228.32</v>
      </c>
      <c r="C1090" s="5">
        <v>231.19</v>
      </c>
      <c r="D1090" s="5">
        <v>227.25</v>
      </c>
      <c r="E1090" s="5">
        <v>230.75</v>
      </c>
      <c r="F1090" s="6">
        <v>8187529</v>
      </c>
    </row>
    <row r="1091" spans="1:6" x14ac:dyDescent="0.2">
      <c r="A1091" s="4">
        <v>46056</v>
      </c>
      <c r="B1091" s="5">
        <v>231.5</v>
      </c>
      <c r="C1091" s="5">
        <v>235.2</v>
      </c>
      <c r="D1091" s="5">
        <v>230.48</v>
      </c>
      <c r="E1091" s="5">
        <v>233.1</v>
      </c>
      <c r="F1091" s="6">
        <v>9346605</v>
      </c>
    </row>
    <row r="1092" spans="1:6" x14ac:dyDescent="0.2">
      <c r="A1092" s="4">
        <v>46057</v>
      </c>
      <c r="B1092" s="5">
        <v>235</v>
      </c>
      <c r="C1092" s="5">
        <v>235.83</v>
      </c>
      <c r="D1092" s="5">
        <v>232.94</v>
      </c>
      <c r="E1092" s="5">
        <v>234.47</v>
      </c>
      <c r="F1092" s="6">
        <v>8641449</v>
      </c>
    </row>
    <row r="1093" spans="1:6" x14ac:dyDescent="0.2">
      <c r="A1093" s="4">
        <v>46058</v>
      </c>
      <c r="B1093" s="5">
        <v>235</v>
      </c>
      <c r="C1093" s="5">
        <v>239.58</v>
      </c>
      <c r="D1093" s="5">
        <v>234.99</v>
      </c>
      <c r="E1093" s="5">
        <v>237.79</v>
      </c>
      <c r="F1093" s="6">
        <v>10267500</v>
      </c>
    </row>
    <row r="1094" spans="1:6" x14ac:dyDescent="0.2">
      <c r="A1094" s="4">
        <v>46059</v>
      </c>
      <c r="B1094" s="5">
        <v>238.96</v>
      </c>
      <c r="C1094" s="5">
        <v>240.935</v>
      </c>
      <c r="D1094" s="5">
        <v>237.98</v>
      </c>
      <c r="E1094" s="5">
        <v>239.99</v>
      </c>
      <c r="F1094" s="6">
        <v>8274034</v>
      </c>
    </row>
    <row r="1095" spans="1:6" x14ac:dyDescent="0.2">
      <c r="A1095" s="4">
        <v>46062</v>
      </c>
      <c r="B1095" s="5">
        <v>240.25</v>
      </c>
      <c r="C1095" s="5">
        <v>240.74</v>
      </c>
      <c r="D1095" s="5">
        <v>237.04</v>
      </c>
      <c r="E1095" s="5">
        <v>238.64</v>
      </c>
      <c r="F1095" s="6">
        <v>9378548</v>
      </c>
    </row>
    <row r="1096" spans="1:6" x14ac:dyDescent="0.2">
      <c r="A1096" s="4">
        <v>46063</v>
      </c>
      <c r="B1096" s="5">
        <v>239.98</v>
      </c>
      <c r="C1096" s="5">
        <v>240.5</v>
      </c>
      <c r="D1096" s="5">
        <v>237.88</v>
      </c>
      <c r="E1096" s="5">
        <v>238.35</v>
      </c>
      <c r="F1096" s="6">
        <v>6723253</v>
      </c>
    </row>
    <row r="1097" spans="1:6" x14ac:dyDescent="0.2">
      <c r="A1097" s="4">
        <v>46064</v>
      </c>
      <c r="B1097" s="5">
        <v>239.34</v>
      </c>
      <c r="C1097" s="5">
        <v>241.26</v>
      </c>
      <c r="D1097" s="5">
        <v>237.4</v>
      </c>
      <c r="E1097" s="5">
        <v>240.86</v>
      </c>
      <c r="F1097" s="6">
        <v>6803917</v>
      </c>
    </row>
    <row r="1098" spans="1:6" x14ac:dyDescent="0.2">
      <c r="A1098" s="4">
        <v>46065</v>
      </c>
      <c r="B1098" s="5">
        <v>240.48</v>
      </c>
      <c r="C1098" s="5">
        <v>246.34989999999999</v>
      </c>
      <c r="D1098" s="5">
        <v>239.68</v>
      </c>
      <c r="E1098" s="5">
        <v>244.55</v>
      </c>
      <c r="F1098" s="6">
        <v>10254260</v>
      </c>
    </row>
    <row r="1099" spans="1:6" x14ac:dyDescent="0.2">
      <c r="A1099" s="4">
        <v>46066</v>
      </c>
      <c r="B1099" s="5">
        <v>244.59</v>
      </c>
      <c r="C1099" s="5">
        <v>244.95</v>
      </c>
      <c r="D1099" s="5">
        <v>242.61</v>
      </c>
      <c r="E1099" s="5">
        <v>243.45</v>
      </c>
      <c r="F1099" s="6">
        <v>13268520</v>
      </c>
    </row>
    <row r="1100" spans="1:6" x14ac:dyDescent="0.2">
      <c r="A1100" s="4">
        <v>46070</v>
      </c>
      <c r="B1100" s="5">
        <v>244.13</v>
      </c>
      <c r="C1100" s="5">
        <v>244.49</v>
      </c>
      <c r="D1100" s="5">
        <v>241.87</v>
      </c>
      <c r="E1100" s="5">
        <v>243.33</v>
      </c>
      <c r="F1100" s="6">
        <v>12703030</v>
      </c>
    </row>
    <row r="1101" spans="1:6" x14ac:dyDescent="0.2">
      <c r="A1101" s="4">
        <v>46071</v>
      </c>
      <c r="B1101" s="5">
        <v>243.24</v>
      </c>
      <c r="C1101" s="5">
        <v>245.065</v>
      </c>
      <c r="D1101" s="5">
        <v>242.82</v>
      </c>
      <c r="E1101" s="5">
        <v>244.99</v>
      </c>
      <c r="F1101" s="6">
        <v>8129663</v>
      </c>
    </row>
    <row r="1102" spans="1:6" x14ac:dyDescent="0.2">
      <c r="A1102" s="4">
        <v>46072</v>
      </c>
      <c r="B1102" s="5">
        <v>244.62</v>
      </c>
      <c r="C1102" s="5">
        <v>246.96</v>
      </c>
      <c r="D1102" s="5">
        <v>244.27</v>
      </c>
      <c r="E1102" s="5">
        <v>246.91</v>
      </c>
      <c r="F1102" s="6">
        <v>7553934</v>
      </c>
    </row>
    <row r="1103" spans="1:6" x14ac:dyDescent="0.2">
      <c r="A1103" s="4">
        <v>46073</v>
      </c>
      <c r="B1103" s="5">
        <v>246.47</v>
      </c>
      <c r="C1103" s="5">
        <v>246.88</v>
      </c>
      <c r="D1103" s="5">
        <v>240.28</v>
      </c>
      <c r="E1103" s="5">
        <v>242.49</v>
      </c>
      <c r="F1103" s="6">
        <v>13565790</v>
      </c>
    </row>
    <row r="1104" spans="1:6" x14ac:dyDescent="0.2">
      <c r="A1104" s="4">
        <v>46076</v>
      </c>
      <c r="B1104" s="5">
        <v>243.63</v>
      </c>
      <c r="C1104" s="5">
        <v>246.81</v>
      </c>
      <c r="D1104" s="5">
        <v>242.6</v>
      </c>
      <c r="E1104" s="5">
        <v>245.84</v>
      </c>
      <c r="F1104" s="6">
        <v>9622742</v>
      </c>
    </row>
    <row r="1105" spans="1:6" x14ac:dyDescent="0.2">
      <c r="A1105" s="4">
        <v>46077</v>
      </c>
      <c r="B1105" s="5">
        <v>245.345</v>
      </c>
      <c r="C1105" s="5">
        <v>247.25</v>
      </c>
      <c r="D1105" s="5">
        <v>244.54</v>
      </c>
      <c r="E1105" s="5">
        <v>246.28</v>
      </c>
      <c r="F1105" s="6">
        <v>7246279</v>
      </c>
    </row>
    <row r="1106" spans="1:6" x14ac:dyDescent="0.2">
      <c r="A1106" s="4">
        <v>46078</v>
      </c>
      <c r="B1106" s="5">
        <v>244.86</v>
      </c>
      <c r="C1106" s="5">
        <v>247.25</v>
      </c>
      <c r="D1106" s="5">
        <v>243.72</v>
      </c>
      <c r="E1106" s="5">
        <v>245.17</v>
      </c>
      <c r="F1106" s="6">
        <v>7698199</v>
      </c>
    </row>
    <row r="1107" spans="1:6" x14ac:dyDescent="0.2">
      <c r="A1107" s="4">
        <v>46079</v>
      </c>
      <c r="B1107" s="5">
        <v>245.11</v>
      </c>
      <c r="C1107" s="5">
        <v>245.47</v>
      </c>
      <c r="D1107" s="5">
        <v>242.02010000000001</v>
      </c>
      <c r="E1107" s="5">
        <v>243.47</v>
      </c>
      <c r="F1107" s="6">
        <v>7172607</v>
      </c>
    </row>
    <row r="1108" spans="1:6" x14ac:dyDescent="0.2">
      <c r="A1108" s="4">
        <v>46080</v>
      </c>
      <c r="B1108" s="5">
        <v>244.03</v>
      </c>
      <c r="C1108" s="5">
        <v>248.94</v>
      </c>
      <c r="D1108" s="5">
        <v>242.5</v>
      </c>
      <c r="E1108" s="5">
        <v>248.43</v>
      </c>
      <c r="F1108" s="6">
        <v>16428550</v>
      </c>
    </row>
    <row r="1109" spans="1:6" x14ac:dyDescent="0.2">
      <c r="A1109" s="4">
        <v>46083</v>
      </c>
      <c r="B1109" s="5">
        <v>249.19</v>
      </c>
      <c r="C1109" s="5">
        <v>251.71</v>
      </c>
      <c r="D1109" s="5">
        <v>246.87</v>
      </c>
      <c r="E1109" s="5">
        <v>248.56</v>
      </c>
      <c r="F1109" s="6">
        <v>9042359</v>
      </c>
    </row>
    <row r="1110" spans="1:6" x14ac:dyDescent="0.2">
      <c r="A1110" s="4">
        <v>46084</v>
      </c>
      <c r="B1110" s="5">
        <v>246.46</v>
      </c>
      <c r="C1110" s="5">
        <v>247.88</v>
      </c>
      <c r="D1110" s="5">
        <v>244.36</v>
      </c>
      <c r="E1110" s="5">
        <v>246.75</v>
      </c>
      <c r="F1110" s="6">
        <v>6178739</v>
      </c>
    </row>
    <row r="1111" spans="1:6" x14ac:dyDescent="0.2">
      <c r="A1111" s="4">
        <v>46085</v>
      </c>
      <c r="B1111" s="5">
        <v>245.75</v>
      </c>
      <c r="C1111" s="5">
        <v>246.57</v>
      </c>
      <c r="D1111" s="5">
        <v>243.18</v>
      </c>
      <c r="E1111" s="5">
        <v>245.3</v>
      </c>
      <c r="F1111" s="6">
        <v>5767980</v>
      </c>
    </row>
    <row r="1112" spans="1:6" x14ac:dyDescent="0.2">
      <c r="A1112" s="4">
        <v>46086</v>
      </c>
      <c r="B1112" s="5">
        <v>242.63</v>
      </c>
      <c r="C1112" s="5">
        <v>243</v>
      </c>
      <c r="D1112" s="5">
        <v>235.93</v>
      </c>
      <c r="E1112" s="5">
        <v>239.63</v>
      </c>
      <c r="F1112" s="6">
        <v>9375412</v>
      </c>
    </row>
    <row r="1113" spans="1:6" x14ac:dyDescent="0.2">
      <c r="A1113" s="4">
        <v>46087</v>
      </c>
      <c r="B1113" s="5">
        <v>238.11500000000001</v>
      </c>
      <c r="C1113" s="5">
        <v>240.79</v>
      </c>
      <c r="D1113" s="5">
        <v>235.43</v>
      </c>
      <c r="E1113" s="5">
        <v>240.4</v>
      </c>
      <c r="F1113" s="6">
        <v>7179790</v>
      </c>
    </row>
    <row r="1114" spans="1:6" x14ac:dyDescent="0.2">
      <c r="A1114" s="4">
        <v>46090</v>
      </c>
      <c r="B1114" s="5">
        <v>240.87</v>
      </c>
      <c r="C1114" s="5">
        <v>244.09</v>
      </c>
      <c r="D1114" s="5">
        <v>240.04</v>
      </c>
      <c r="E1114" s="5">
        <v>242.59</v>
      </c>
      <c r="F1114" s="6">
        <v>7844028</v>
      </c>
    </row>
    <row r="1115" spans="1:6" x14ac:dyDescent="0.2">
      <c r="A1115" s="4">
        <v>46091</v>
      </c>
      <c r="B1115" s="5">
        <v>242.3</v>
      </c>
      <c r="C1115" s="5">
        <v>245</v>
      </c>
      <c r="D1115" s="5">
        <v>240.82</v>
      </c>
      <c r="E1115" s="5">
        <v>243.71</v>
      </c>
      <c r="F1115" s="6">
        <v>7214122</v>
      </c>
    </row>
    <row r="1116" spans="1:6" x14ac:dyDescent="0.2">
      <c r="A1116" s="4">
        <v>46092</v>
      </c>
      <c r="B1116" s="5">
        <v>242.87</v>
      </c>
      <c r="C1116" s="5">
        <v>243.69</v>
      </c>
      <c r="D1116" s="5">
        <v>241.36</v>
      </c>
      <c r="E1116" s="5">
        <v>242.99</v>
      </c>
      <c r="F1116" s="6">
        <v>6934842</v>
      </c>
    </row>
    <row r="1117" spans="1:6" x14ac:dyDescent="0.2">
      <c r="A1117" s="4">
        <v>46093</v>
      </c>
      <c r="B1117" s="5">
        <v>241.46</v>
      </c>
      <c r="C1117" s="5">
        <v>244.4</v>
      </c>
      <c r="D1117" s="5">
        <v>240.3</v>
      </c>
      <c r="E1117" s="5">
        <v>242.04</v>
      </c>
      <c r="F1117" s="6">
        <v>7710152</v>
      </c>
    </row>
    <row r="1118" spans="1:6" x14ac:dyDescent="0.2">
      <c r="A1118" s="4">
        <v>46094</v>
      </c>
      <c r="B1118" s="5">
        <v>244.21</v>
      </c>
      <c r="C1118" s="5">
        <v>245.5899</v>
      </c>
      <c r="D1118" s="5">
        <v>241.5</v>
      </c>
      <c r="E1118" s="5">
        <v>241.52</v>
      </c>
      <c r="F1118" s="6">
        <v>6415539</v>
      </c>
    </row>
    <row r="1119" spans="1:6" x14ac:dyDescent="0.2">
      <c r="A1119" s="4">
        <v>46097</v>
      </c>
      <c r="B1119" s="5">
        <v>243.92</v>
      </c>
      <c r="C1119" s="5">
        <v>245.05500000000001</v>
      </c>
      <c r="D1119" s="5">
        <v>241.67</v>
      </c>
      <c r="E1119" s="5">
        <v>243.19</v>
      </c>
      <c r="F1119" s="6">
        <v>7571757</v>
      </c>
    </row>
    <row r="1120" spans="1:6" x14ac:dyDescent="0.2">
      <c r="A1120" s="4">
        <v>46098</v>
      </c>
      <c r="B1120" s="5">
        <v>243.58</v>
      </c>
      <c r="C1120" s="5">
        <v>244.14</v>
      </c>
      <c r="D1120" s="5">
        <v>237.22</v>
      </c>
      <c r="E1120" s="5">
        <v>238.11</v>
      </c>
      <c r="F1120" s="6">
        <v>7281819</v>
      </c>
    </row>
    <row r="1121" spans="1:6" x14ac:dyDescent="0.2">
      <c r="A1121" s="4">
        <v>46099</v>
      </c>
      <c r="B1121" s="5">
        <v>237.87</v>
      </c>
      <c r="C1121" s="5">
        <v>239.11</v>
      </c>
      <c r="D1121" s="5">
        <v>235.4169</v>
      </c>
      <c r="E1121" s="5">
        <v>237.28</v>
      </c>
      <c r="F1121" s="6">
        <v>6811546</v>
      </c>
    </row>
    <row r="1122" spans="1:6" x14ac:dyDescent="0.2">
      <c r="A1122" s="4">
        <v>46100</v>
      </c>
      <c r="B1122" s="5">
        <v>238.34</v>
      </c>
      <c r="C1122" s="5">
        <v>239.26</v>
      </c>
      <c r="D1122" s="5">
        <v>236.31</v>
      </c>
      <c r="E1122" s="5">
        <v>237.6</v>
      </c>
      <c r="F1122" s="6">
        <v>7511537</v>
      </c>
    </row>
    <row r="1123" spans="1:6" x14ac:dyDescent="0.2">
      <c r="A1123" s="4">
        <v>46101</v>
      </c>
      <c r="B1123" s="5">
        <v>236.83</v>
      </c>
      <c r="C1123" s="5">
        <v>238.29</v>
      </c>
      <c r="D1123" s="5">
        <v>234.5</v>
      </c>
      <c r="E1123" s="5">
        <v>235.37</v>
      </c>
      <c r="F1123" s="6">
        <v>17156620</v>
      </c>
    </row>
    <row r="1124" spans="1:6" x14ac:dyDescent="0.2">
      <c r="A1124" s="4">
        <v>46104</v>
      </c>
      <c r="B1124" s="5">
        <v>237.4</v>
      </c>
      <c r="C1124" s="5">
        <v>238.31</v>
      </c>
      <c r="D1124" s="5">
        <v>234.25</v>
      </c>
      <c r="E1124" s="5">
        <v>235.42</v>
      </c>
      <c r="F1124" s="6">
        <v>7313653</v>
      </c>
    </row>
    <row r="1125" spans="1:6" x14ac:dyDescent="0.2">
      <c r="A1125" s="4">
        <v>46105</v>
      </c>
      <c r="B1125" s="5">
        <v>234.14</v>
      </c>
      <c r="C1125" s="5">
        <v>236</v>
      </c>
      <c r="D1125" s="5">
        <v>232.23650000000001</v>
      </c>
      <c r="E1125" s="5">
        <v>235.27</v>
      </c>
      <c r="F1125" s="6">
        <v>9046201</v>
      </c>
    </row>
    <row r="1126" spans="1:6" x14ac:dyDescent="0.2">
      <c r="A1126" s="4">
        <v>46106</v>
      </c>
      <c r="B1126" s="5">
        <v>236.8</v>
      </c>
      <c r="C1126" s="5">
        <v>241.45500000000001</v>
      </c>
      <c r="D1126" s="5">
        <v>235.73</v>
      </c>
      <c r="E1126" s="5">
        <v>239.93</v>
      </c>
      <c r="F1126" s="6">
        <v>6456736</v>
      </c>
    </row>
    <row r="1127" spans="1:6" x14ac:dyDescent="0.2">
      <c r="A1127" s="4">
        <v>46107</v>
      </c>
      <c r="B1127" s="5">
        <v>240</v>
      </c>
      <c r="C1127" s="5">
        <v>241.65350000000001</v>
      </c>
      <c r="D1127" s="5">
        <v>238.93</v>
      </c>
      <c r="E1127" s="5">
        <v>239.24</v>
      </c>
      <c r="F1127" s="6">
        <v>5171440</v>
      </c>
    </row>
    <row r="1128" spans="1:6" x14ac:dyDescent="0.2">
      <c r="A1128" s="4">
        <v>46108</v>
      </c>
      <c r="B1128" s="5">
        <v>241.19</v>
      </c>
      <c r="C1128" s="5">
        <v>242.68</v>
      </c>
      <c r="D1128" s="5">
        <v>239.1301</v>
      </c>
      <c r="E1128" s="5">
        <v>240.45</v>
      </c>
      <c r="F1128" s="6">
        <v>7617616</v>
      </c>
    </row>
    <row r="1129" spans="1:6" x14ac:dyDescent="0.2">
      <c r="A1129" s="4">
        <v>46111</v>
      </c>
      <c r="B1129" s="5">
        <v>243.49</v>
      </c>
      <c r="C1129" s="5">
        <v>244.21</v>
      </c>
      <c r="D1129" s="5">
        <v>240.51</v>
      </c>
      <c r="E1129" s="5">
        <v>242.49</v>
      </c>
      <c r="F1129" s="6">
        <v>7241324</v>
      </c>
    </row>
    <row r="1130" spans="1:6" x14ac:dyDescent="0.2">
      <c r="A1130" s="4">
        <v>46112</v>
      </c>
      <c r="B1130" s="5">
        <v>243.01</v>
      </c>
      <c r="C1130" s="5">
        <v>245.33</v>
      </c>
      <c r="D1130" s="5">
        <v>242.65</v>
      </c>
      <c r="E1130" s="5">
        <v>244.44</v>
      </c>
      <c r="F1130" s="6">
        <v>7554152</v>
      </c>
    </row>
    <row r="1131" spans="1:6" x14ac:dyDescent="0.2">
      <c r="A1131" s="4">
        <v>46113</v>
      </c>
      <c r="B1131" s="5">
        <v>245.6</v>
      </c>
      <c r="C1131" s="5">
        <v>247.2</v>
      </c>
      <c r="D1131" s="5">
        <v>243.74</v>
      </c>
      <c r="E1131" s="5">
        <v>244.12</v>
      </c>
      <c r="F1131" s="6">
        <v>6314634</v>
      </c>
    </row>
    <row r="1132" spans="1:6" x14ac:dyDescent="0.2">
      <c r="A1132" s="4">
        <v>46114</v>
      </c>
      <c r="B1132" s="5">
        <v>245.11</v>
      </c>
      <c r="C1132" s="5">
        <v>247.21</v>
      </c>
      <c r="D1132" s="5">
        <v>241.87</v>
      </c>
      <c r="E1132" s="5">
        <v>243.04</v>
      </c>
      <c r="F1132" s="6">
        <v>6878704</v>
      </c>
    </row>
    <row r="1133" spans="1:6" x14ac:dyDescent="0.2">
      <c r="A1133" s="4">
        <v>46118</v>
      </c>
      <c r="B1133" s="5">
        <v>242.65</v>
      </c>
      <c r="C1133" s="5">
        <v>243.51929999999999</v>
      </c>
      <c r="D1133" s="5">
        <v>240.5</v>
      </c>
      <c r="E1133" s="5">
        <v>240.97</v>
      </c>
      <c r="F1133" s="6">
        <v>4442427</v>
      </c>
    </row>
    <row r="1134" spans="1:6" x14ac:dyDescent="0.2">
      <c r="A1134" s="4">
        <v>46119</v>
      </c>
      <c r="B1134" s="5">
        <v>240.78</v>
      </c>
      <c r="C1134" s="5">
        <v>240.78</v>
      </c>
      <c r="D1134" s="5">
        <v>236.01</v>
      </c>
      <c r="E1134" s="5">
        <v>238.41</v>
      </c>
      <c r="F1134" s="6">
        <v>6241146</v>
      </c>
    </row>
    <row r="1135" spans="1:6" x14ac:dyDescent="0.2">
      <c r="A1135" s="4">
        <v>46120</v>
      </c>
      <c r="B1135" s="5">
        <v>236.64</v>
      </c>
      <c r="C1135" s="5">
        <v>241.33</v>
      </c>
      <c r="D1135" s="5">
        <v>233.9</v>
      </c>
      <c r="E1135" s="5">
        <v>241.3</v>
      </c>
      <c r="F1135" s="6">
        <v>8771117</v>
      </c>
    </row>
    <row r="1136" spans="1:6" x14ac:dyDescent="0.2">
      <c r="A1136" s="4">
        <v>46121</v>
      </c>
      <c r="B1136" s="5">
        <v>241.3</v>
      </c>
      <c r="C1136" s="5">
        <v>244.2</v>
      </c>
      <c r="D1136" s="5">
        <v>240.54</v>
      </c>
      <c r="E1136" s="5">
        <v>241.31</v>
      </c>
      <c r="F1136" s="6">
        <v>6216497</v>
      </c>
    </row>
    <row r="1137" spans="1:6" x14ac:dyDescent="0.2">
      <c r="A1137" s="4">
        <v>46122</v>
      </c>
      <c r="B1137" s="5">
        <v>242</v>
      </c>
      <c r="C1137" s="5">
        <v>242.26</v>
      </c>
      <c r="D1137" s="5">
        <v>237.91</v>
      </c>
      <c r="E1137" s="5">
        <v>238.46</v>
      </c>
      <c r="F1137" s="6">
        <v>7354528</v>
      </c>
    </row>
    <row r="1138" spans="1:6" x14ac:dyDescent="0.2">
      <c r="A1138" s="4">
        <v>46125</v>
      </c>
      <c r="B1138" s="5">
        <v>237.71</v>
      </c>
      <c r="C1138" s="5">
        <v>238.39</v>
      </c>
      <c r="D1138" s="5">
        <v>235.18</v>
      </c>
      <c r="E1138" s="5">
        <v>237.96</v>
      </c>
      <c r="F1138" s="6">
        <v>7663571</v>
      </c>
    </row>
    <row r="1139" spans="1:6" x14ac:dyDescent="0.2">
      <c r="A1139" s="4">
        <v>46126</v>
      </c>
      <c r="B1139" s="5">
        <v>235.01</v>
      </c>
      <c r="C1139" s="5">
        <v>242.19</v>
      </c>
      <c r="D1139" s="5">
        <v>233.25</v>
      </c>
      <c r="E1139" s="5">
        <v>240.1</v>
      </c>
      <c r="F1139" s="6">
        <v>10318730</v>
      </c>
    </row>
    <row r="1140" spans="1:6" x14ac:dyDescent="0.2">
      <c r="A1140" s="4">
        <v>46127</v>
      </c>
      <c r="B1140" s="5">
        <v>239.935</v>
      </c>
      <c r="C1140" s="5">
        <v>240.42</v>
      </c>
      <c r="D1140" s="5">
        <v>236.75</v>
      </c>
      <c r="E1140" s="5">
        <v>238.67</v>
      </c>
      <c r="F1140" s="6">
        <v>6463456</v>
      </c>
    </row>
    <row r="1141" spans="1:6" x14ac:dyDescent="0.2">
      <c r="A1141" s="4">
        <v>46128</v>
      </c>
      <c r="B1141" s="5">
        <v>237.42</v>
      </c>
      <c r="C1141" s="5">
        <v>238.14</v>
      </c>
      <c r="D1141" s="5">
        <v>232.12</v>
      </c>
      <c r="E1141" s="5">
        <v>234.54</v>
      </c>
      <c r="F1141" s="6">
        <v>8668883</v>
      </c>
    </row>
    <row r="1142" spans="1:6" x14ac:dyDescent="0.2">
      <c r="A1142" s="4">
        <v>46129</v>
      </c>
      <c r="B1142" s="5">
        <v>234.36</v>
      </c>
      <c r="C1142" s="5">
        <v>235.54</v>
      </c>
      <c r="D1142" s="5">
        <v>232.04</v>
      </c>
      <c r="E1142" s="5">
        <v>234.18</v>
      </c>
      <c r="F1142" s="6">
        <v>8946288</v>
      </c>
    </row>
    <row r="1143" spans="1:6" x14ac:dyDescent="0.2">
      <c r="A1143" s="4">
        <v>46132</v>
      </c>
      <c r="B1143" s="5">
        <v>234.81</v>
      </c>
      <c r="C1143" s="5">
        <v>235.26</v>
      </c>
      <c r="D1143" s="5">
        <v>229.53</v>
      </c>
      <c r="E1143" s="5">
        <v>230.69</v>
      </c>
      <c r="F1143" s="6">
        <v>7810471</v>
      </c>
    </row>
    <row r="1144" spans="1:6" x14ac:dyDescent="0.2">
      <c r="A1144" s="4">
        <v>46133</v>
      </c>
      <c r="B1144" s="5">
        <v>229.35</v>
      </c>
      <c r="C1144" s="5">
        <v>229.69</v>
      </c>
      <c r="D1144" s="5">
        <v>224.7</v>
      </c>
      <c r="E1144" s="5">
        <v>226.16</v>
      </c>
      <c r="F1144" s="6">
        <v>11681240</v>
      </c>
    </row>
    <row r="1145" spans="1:6" x14ac:dyDescent="0.2">
      <c r="A1145" s="4">
        <v>46134</v>
      </c>
      <c r="B1145" s="5">
        <v>226.18</v>
      </c>
      <c r="C1145" s="5">
        <v>227.48</v>
      </c>
      <c r="D1145" s="5">
        <v>223.77500000000001</v>
      </c>
      <c r="E1145" s="5">
        <v>226.1</v>
      </c>
      <c r="F1145" s="6">
        <v>9003352</v>
      </c>
    </row>
    <row r="1146" spans="1:6" x14ac:dyDescent="0.2">
      <c r="A1146" s="4">
        <v>46135</v>
      </c>
      <c r="B1146" s="5">
        <v>227.25</v>
      </c>
      <c r="C1146" s="5">
        <v>231.39</v>
      </c>
      <c r="D1146" s="5">
        <v>227.03</v>
      </c>
      <c r="E1146" s="5">
        <v>230.65</v>
      </c>
      <c r="F1146" s="6">
        <v>7097642</v>
      </c>
    </row>
    <row r="1147" spans="1:6" x14ac:dyDescent="0.2">
      <c r="A1147" s="4">
        <v>46136</v>
      </c>
      <c r="B1147" s="5">
        <v>229.03</v>
      </c>
      <c r="C1147" s="5">
        <v>229.99</v>
      </c>
      <c r="D1147" s="5">
        <v>227.02</v>
      </c>
      <c r="E1147" s="5">
        <v>227.5</v>
      </c>
      <c r="F1147" s="6">
        <v>6067521</v>
      </c>
    </row>
    <row r="1148" spans="1:6" x14ac:dyDescent="0.2">
      <c r="A1148" s="4">
        <v>46139</v>
      </c>
      <c r="B1148" s="5">
        <v>225.77</v>
      </c>
      <c r="C1148" s="5">
        <v>227.91</v>
      </c>
      <c r="D1148" s="5">
        <v>224.35429999999999</v>
      </c>
      <c r="E1148" s="5">
        <v>225.34</v>
      </c>
      <c r="F1148" s="6">
        <v>7897807</v>
      </c>
    </row>
    <row r="1149" spans="1:6" x14ac:dyDescent="0.2">
      <c r="A1149" s="4">
        <v>46140</v>
      </c>
      <c r="B1149" s="5">
        <v>227.73</v>
      </c>
      <c r="C1149" s="5">
        <v>231.03</v>
      </c>
      <c r="D1149" s="5">
        <v>226.37</v>
      </c>
      <c r="E1149" s="5">
        <v>227.79</v>
      </c>
      <c r="F1149" s="6">
        <v>7179849</v>
      </c>
    </row>
    <row r="1150" spans="1:6" x14ac:dyDescent="0.2">
      <c r="A1150" s="4">
        <v>46141</v>
      </c>
      <c r="B1150" s="5">
        <v>225.52</v>
      </c>
      <c r="C1150" s="5">
        <v>228.71</v>
      </c>
      <c r="D1150" s="5">
        <v>224.86</v>
      </c>
      <c r="E1150" s="5">
        <v>227.35</v>
      </c>
      <c r="F1150" s="6">
        <v>7071144</v>
      </c>
    </row>
    <row r="1151" spans="1:6" x14ac:dyDescent="0.2">
      <c r="A1151" s="4">
        <v>46142</v>
      </c>
      <c r="B1151" s="5">
        <v>227.95</v>
      </c>
      <c r="C1151" s="5">
        <v>231.16</v>
      </c>
      <c r="D1151" s="5">
        <v>227.81</v>
      </c>
      <c r="E1151" s="5">
        <v>229.85</v>
      </c>
      <c r="F1151" s="6">
        <v>8157165</v>
      </c>
    </row>
    <row r="1152" spans="1:6" x14ac:dyDescent="0.2">
      <c r="A1152" s="4">
        <v>46143</v>
      </c>
      <c r="B1152" s="5">
        <v>229.06</v>
      </c>
      <c r="C1152" s="5">
        <v>229.77</v>
      </c>
      <c r="D1152" s="5">
        <v>227.02</v>
      </c>
      <c r="E1152" s="5">
        <v>227.19</v>
      </c>
      <c r="F1152" s="6">
        <v>6863587</v>
      </c>
    </row>
    <row r="1153" spans="1:6" x14ac:dyDescent="0.2">
      <c r="A1153" s="4">
        <v>46146</v>
      </c>
      <c r="B1153" s="5">
        <v>225.51</v>
      </c>
      <c r="C1153" s="5">
        <v>227.07</v>
      </c>
      <c r="D1153" s="5">
        <v>223.58</v>
      </c>
      <c r="E1153" s="5">
        <v>224.2</v>
      </c>
      <c r="F1153" s="6">
        <v>8215235</v>
      </c>
    </row>
    <row r="1154" spans="1:6" x14ac:dyDescent="0.2">
      <c r="A1154" s="4">
        <v>46147</v>
      </c>
      <c r="B1154" s="5">
        <v>225.39</v>
      </c>
      <c r="C1154" s="5">
        <v>226.53</v>
      </c>
      <c r="D1154" s="5">
        <v>224.9</v>
      </c>
      <c r="E1154" s="5">
        <v>225.55</v>
      </c>
      <c r="F1154" s="6">
        <v>5556720</v>
      </c>
    </row>
    <row r="1155" spans="1:6" x14ac:dyDescent="0.2">
      <c r="A1155" s="4">
        <v>46148</v>
      </c>
      <c r="B1155" s="5">
        <v>225.25</v>
      </c>
      <c r="C1155" s="5">
        <v>226.34</v>
      </c>
      <c r="D1155" s="5">
        <v>222.95</v>
      </c>
      <c r="E1155" s="5">
        <v>224.62</v>
      </c>
      <c r="F1155" s="6">
        <v>7982250</v>
      </c>
    </row>
    <row r="1156" spans="1:6" x14ac:dyDescent="0.2">
      <c r="A1156" s="4">
        <v>46149</v>
      </c>
      <c r="B1156" s="5">
        <v>224.78</v>
      </c>
      <c r="C1156" s="5">
        <v>224.78</v>
      </c>
      <c r="D1156" s="5">
        <v>220.63</v>
      </c>
      <c r="E1156" s="5">
        <v>222.51</v>
      </c>
      <c r="F1156" s="6">
        <v>7269708</v>
      </c>
    </row>
    <row r="1157" spans="1:6" x14ac:dyDescent="0.2">
      <c r="A1157" s="4">
        <v>46150</v>
      </c>
      <c r="B1157" s="5">
        <v>222.94</v>
      </c>
      <c r="C1157" s="5">
        <v>223.37</v>
      </c>
      <c r="D1157" s="5">
        <v>220.92009999999999</v>
      </c>
      <c r="E1157" s="5">
        <v>221.32</v>
      </c>
      <c r="F1157" s="6">
        <v>5550555</v>
      </c>
    </row>
    <row r="1158" spans="1:6" x14ac:dyDescent="0.2">
      <c r="A1158" s="4">
        <v>46153</v>
      </c>
      <c r="B1158" s="5">
        <v>221.32</v>
      </c>
      <c r="C1158" s="5">
        <v>223.28</v>
      </c>
      <c r="D1158" s="5">
        <v>220.37</v>
      </c>
      <c r="E1158" s="5">
        <v>221.43</v>
      </c>
      <c r="F1158" s="6">
        <v>6223182</v>
      </c>
    </row>
    <row r="1159" spans="1:6" x14ac:dyDescent="0.2">
      <c r="A1159" s="4">
        <v>46154</v>
      </c>
      <c r="B1159" s="5">
        <v>223</v>
      </c>
      <c r="C1159" s="5">
        <v>227.65</v>
      </c>
      <c r="D1159" s="5">
        <v>221.6456</v>
      </c>
      <c r="E1159" s="5">
        <v>224.26</v>
      </c>
      <c r="F1159" s="6">
        <v>8632470</v>
      </c>
    </row>
    <row r="1160" spans="1:6" x14ac:dyDescent="0.2">
      <c r="A1160" s="4">
        <v>46155</v>
      </c>
      <c r="B1160" s="5">
        <v>225.82</v>
      </c>
      <c r="C1160" s="5">
        <v>230.797</v>
      </c>
      <c r="D1160" s="5">
        <v>225.43819999999999</v>
      </c>
      <c r="E1160" s="5">
        <v>230.42</v>
      </c>
      <c r="F1160" s="6">
        <v>7464490</v>
      </c>
    </row>
    <row r="1161" spans="1:6" x14ac:dyDescent="0.2">
      <c r="A1161" s="4">
        <v>46156</v>
      </c>
      <c r="B1161" s="5">
        <v>231</v>
      </c>
      <c r="C1161" s="5">
        <v>231.76</v>
      </c>
      <c r="D1161" s="5">
        <v>229.16</v>
      </c>
      <c r="E1161" s="5">
        <v>230.8</v>
      </c>
      <c r="F1161" s="6">
        <v>6974439</v>
      </c>
    </row>
    <row r="1162" spans="1:6" x14ac:dyDescent="0.2">
      <c r="A1162" s="4">
        <v>46157</v>
      </c>
      <c r="B1162" s="5">
        <v>230.77</v>
      </c>
      <c r="C1162" s="5">
        <v>232.13499999999999</v>
      </c>
      <c r="D1162" s="5">
        <v>226.44</v>
      </c>
      <c r="E1162" s="5">
        <v>226.71</v>
      </c>
      <c r="F1162" s="6">
        <v>12166950</v>
      </c>
    </row>
    <row r="1163" spans="1:6" x14ac:dyDescent="0.2">
      <c r="A1163" s="4">
        <v>46160</v>
      </c>
      <c r="B1163" s="5">
        <v>226.71</v>
      </c>
      <c r="C1163" s="5">
        <v>229.7</v>
      </c>
      <c r="D1163" s="5">
        <v>225.86</v>
      </c>
      <c r="E1163" s="5">
        <v>228.92</v>
      </c>
      <c r="F1163" s="6">
        <v>10141610</v>
      </c>
    </row>
    <row r="1164" spans="1:6" x14ac:dyDescent="0.2">
      <c r="A1164" s="4">
        <v>46161</v>
      </c>
      <c r="B1164" s="5">
        <v>228.935</v>
      </c>
      <c r="C1164" s="5">
        <v>230.85</v>
      </c>
      <c r="D1164" s="5">
        <v>228.04</v>
      </c>
      <c r="E1164" s="5">
        <v>230</v>
      </c>
      <c r="F1164" s="6">
        <v>9677943</v>
      </c>
    </row>
    <row r="1165" spans="1:6" x14ac:dyDescent="0.2">
      <c r="A1165" s="4">
        <v>46162</v>
      </c>
      <c r="B1165" s="5">
        <v>231.69</v>
      </c>
      <c r="C1165" s="5">
        <v>232</v>
      </c>
      <c r="D1165" s="5">
        <v>229.17</v>
      </c>
      <c r="E1165" s="5">
        <v>229.32</v>
      </c>
      <c r="F1165" s="6">
        <v>7353781</v>
      </c>
    </row>
    <row r="1166" spans="1:6" x14ac:dyDescent="0.2">
      <c r="A1166" s="4">
        <v>46163</v>
      </c>
      <c r="B1166" s="5">
        <v>229.315</v>
      </c>
      <c r="C1166" s="5">
        <v>231.89</v>
      </c>
      <c r="D1166" s="5">
        <v>227.35</v>
      </c>
      <c r="E1166" s="5">
        <v>231.73</v>
      </c>
      <c r="F1166" s="6">
        <v>5239027</v>
      </c>
    </row>
    <row r="1167" spans="1:6" x14ac:dyDescent="0.2">
      <c r="A1167" s="4">
        <v>46164</v>
      </c>
      <c r="B1167" s="5">
        <v>233</v>
      </c>
      <c r="C1167" s="5">
        <v>235.495</v>
      </c>
      <c r="D1167" s="5">
        <v>232.72</v>
      </c>
      <c r="E1167" s="5">
        <v>234.34</v>
      </c>
      <c r="F1167" s="6">
        <v>5464729</v>
      </c>
    </row>
    <row r="1168" spans="1:6" x14ac:dyDescent="0.2">
      <c r="A1168" s="4">
        <v>46168</v>
      </c>
      <c r="B1168" s="5">
        <v>233</v>
      </c>
      <c r="C1168" s="5">
        <v>233.24</v>
      </c>
      <c r="D1168" s="5">
        <v>229.08</v>
      </c>
      <c r="E1168" s="5">
        <v>230.18</v>
      </c>
      <c r="F1168" s="6">
        <v>6623641</v>
      </c>
    </row>
    <row r="1169" spans="1:6" x14ac:dyDescent="0.2">
      <c r="A1169" s="4">
        <v>46169</v>
      </c>
      <c r="B1169" s="5">
        <v>229.98</v>
      </c>
      <c r="C1169" s="5">
        <v>232.89</v>
      </c>
      <c r="D1169" s="5">
        <v>229.0205</v>
      </c>
      <c r="E1169" s="5">
        <v>231.29</v>
      </c>
      <c r="F1169" s="6">
        <v>5836343</v>
      </c>
    </row>
    <row r="1170" spans="1:6" x14ac:dyDescent="0.2">
      <c r="A1170" s="4">
        <v>46170</v>
      </c>
      <c r="B1170" s="5">
        <v>230.03</v>
      </c>
      <c r="C1170" s="5">
        <v>231.87</v>
      </c>
      <c r="D1170" s="5">
        <v>229.73</v>
      </c>
      <c r="E1170" s="5">
        <v>230.8</v>
      </c>
      <c r="F1170" s="6">
        <v>7194961</v>
      </c>
    </row>
    <row r="1171" spans="1:6" x14ac:dyDescent="0.2">
      <c r="A1171" s="4">
        <v>46171</v>
      </c>
      <c r="B1171" s="5">
        <v>231.23</v>
      </c>
      <c r="C1171" s="5">
        <v>231.5</v>
      </c>
      <c r="D1171" s="5">
        <v>224.58500000000001</v>
      </c>
      <c r="E1171" s="5">
        <v>225.33</v>
      </c>
      <c r="F1171" s="6">
        <v>13901490</v>
      </c>
    </row>
    <row r="1172" spans="1:6" x14ac:dyDescent="0.2">
      <c r="A1172" s="4">
        <v>46174</v>
      </c>
      <c r="B1172" s="5">
        <v>223.2</v>
      </c>
      <c r="C1172" s="5">
        <v>224.44</v>
      </c>
      <c r="D1172" s="5">
        <v>220.84</v>
      </c>
      <c r="E1172" s="5">
        <v>223.51</v>
      </c>
      <c r="F1172" s="6">
        <v>8040997</v>
      </c>
    </row>
    <row r="1173" spans="1:6" x14ac:dyDescent="0.2">
      <c r="A1173" s="4">
        <v>46175</v>
      </c>
      <c r="B1173" s="5">
        <v>222.58</v>
      </c>
      <c r="C1173" s="5">
        <v>225.5</v>
      </c>
      <c r="D1173" s="5">
        <v>221.17</v>
      </c>
      <c r="E1173" s="5">
        <v>222.89</v>
      </c>
      <c r="F1173" s="6">
        <v>5668958</v>
      </c>
    </row>
    <row r="1174" spans="1:6" x14ac:dyDescent="0.2">
      <c r="A1174" s="4">
        <v>46176</v>
      </c>
      <c r="B1174" s="5">
        <v>222.45</v>
      </c>
      <c r="C1174" s="5">
        <v>224.93</v>
      </c>
      <c r="D1174" s="5">
        <v>222</v>
      </c>
      <c r="E1174" s="5">
        <v>223.24</v>
      </c>
      <c r="F1174" s="6">
        <v>6507220</v>
      </c>
    </row>
    <row r="1175" spans="1:6" x14ac:dyDescent="0.2">
      <c r="A1175" s="4">
        <v>46177</v>
      </c>
      <c r="B1175" s="5">
        <v>227.09</v>
      </c>
      <c r="C1175" s="5">
        <v>228.67</v>
      </c>
      <c r="D1175" s="5">
        <v>225.9</v>
      </c>
      <c r="E1175" s="5">
        <v>228.17</v>
      </c>
      <c r="F1175" s="6">
        <v>7274807</v>
      </c>
    </row>
    <row r="1176" spans="1:6" x14ac:dyDescent="0.2">
      <c r="A1176" s="4">
        <v>46178</v>
      </c>
      <c r="B1176" s="5">
        <v>230</v>
      </c>
      <c r="C1176" s="5">
        <v>235.215</v>
      </c>
      <c r="D1176" s="5">
        <v>229</v>
      </c>
      <c r="E1176" s="5">
        <v>232.77</v>
      </c>
      <c r="F1176" s="6">
        <v>8034922</v>
      </c>
    </row>
    <row r="1177" spans="1:6" x14ac:dyDescent="0.2">
      <c r="A1177" s="4">
        <v>46181</v>
      </c>
      <c r="B1177" s="5">
        <v>232.77</v>
      </c>
      <c r="C1177" s="5">
        <v>234.95</v>
      </c>
      <c r="D1177" s="5">
        <v>230.56010000000001</v>
      </c>
      <c r="E1177" s="5">
        <v>232.16</v>
      </c>
      <c r="F1177" s="6">
        <v>7559782</v>
      </c>
    </row>
    <row r="1178" spans="1:6" x14ac:dyDescent="0.2">
      <c r="A1178" s="4">
        <v>46182</v>
      </c>
      <c r="B1178" s="5">
        <v>232.38</v>
      </c>
      <c r="C1178" s="5">
        <v>237.71</v>
      </c>
      <c r="D1178" s="5">
        <v>230.41</v>
      </c>
      <c r="E1178" s="5">
        <v>237</v>
      </c>
      <c r="F1178" s="6">
        <v>8354459</v>
      </c>
    </row>
    <row r="1179" spans="1:6" x14ac:dyDescent="0.2">
      <c r="A1179" s="4">
        <v>46183</v>
      </c>
      <c r="B1179" s="5">
        <v>238.85</v>
      </c>
      <c r="C1179" s="5">
        <v>240.93</v>
      </c>
      <c r="D1179" s="5">
        <v>237.05</v>
      </c>
      <c r="E1179" s="5">
        <v>238.49</v>
      </c>
      <c r="F1179" s="6">
        <v>8350790</v>
      </c>
    </row>
    <row r="1180" spans="1:6" x14ac:dyDescent="0.2">
      <c r="A1180" s="4">
        <v>46184</v>
      </c>
      <c r="B1180" s="5">
        <v>240</v>
      </c>
      <c r="C1180" s="5">
        <v>241.6</v>
      </c>
      <c r="D1180" s="5">
        <v>238.14</v>
      </c>
      <c r="E1180" s="5">
        <v>238.33</v>
      </c>
      <c r="F1180" s="6">
        <v>7398981</v>
      </c>
    </row>
    <row r="1181" spans="1:6" x14ac:dyDescent="0.2">
      <c r="A1181" s="4">
        <v>46185</v>
      </c>
      <c r="B1181" s="5">
        <v>240</v>
      </c>
      <c r="C1181" s="5">
        <v>240.91</v>
      </c>
      <c r="D1181" s="5">
        <v>237.52</v>
      </c>
      <c r="E1181" s="5">
        <v>240.87</v>
      </c>
      <c r="F1181" s="6">
        <v>6459438</v>
      </c>
    </row>
    <row r="1182" spans="1:6" x14ac:dyDescent="0.2">
      <c r="A1182" s="4">
        <v>46188</v>
      </c>
      <c r="B1182" s="5">
        <v>239</v>
      </c>
      <c r="C1182" s="5">
        <v>239.5</v>
      </c>
      <c r="D1182" s="5">
        <v>233.58009999999999</v>
      </c>
      <c r="E1182" s="5">
        <v>235.66</v>
      </c>
      <c r="F1182" s="6">
        <v>7731954</v>
      </c>
    </row>
    <row r="1183" spans="1:6" x14ac:dyDescent="0.2">
      <c r="A1183" s="4">
        <v>46189</v>
      </c>
      <c r="B1183" s="5">
        <v>236.37</v>
      </c>
      <c r="C1183" s="5">
        <v>236.37</v>
      </c>
      <c r="D1183" s="5">
        <v>231.02</v>
      </c>
      <c r="E1183" s="5">
        <v>235.18</v>
      </c>
      <c r="F1183" s="6">
        <v>7718142</v>
      </c>
    </row>
    <row r="1184" spans="1:6" x14ac:dyDescent="0.2">
      <c r="A1184" s="4">
        <v>46190</v>
      </c>
      <c r="B1184" s="5">
        <v>234.03</v>
      </c>
      <c r="C1184" s="5">
        <v>235.4299</v>
      </c>
      <c r="D1184" s="5">
        <v>230.7</v>
      </c>
      <c r="E1184" s="5">
        <v>234.2</v>
      </c>
      <c r="F1184" s="6">
        <v>8548042</v>
      </c>
    </row>
    <row r="1185" spans="1:6" x14ac:dyDescent="0.2">
      <c r="A1185" s="4">
        <v>46191</v>
      </c>
      <c r="B1185" s="5">
        <v>231.78</v>
      </c>
      <c r="C1185" s="5">
        <v>232.75</v>
      </c>
      <c r="D1185" s="5">
        <v>227.6</v>
      </c>
      <c r="E1185" s="5">
        <v>228.39</v>
      </c>
      <c r="F1185" s="6">
        <v>18989760</v>
      </c>
    </row>
    <row r="1186" spans="1:6" x14ac:dyDescent="0.2">
      <c r="A1186" s="4">
        <v>46195</v>
      </c>
      <c r="B1186" s="5">
        <v>228.95</v>
      </c>
      <c r="C1186" s="5">
        <v>231.45</v>
      </c>
      <c r="D1186" s="5">
        <v>227.5</v>
      </c>
      <c r="E1186" s="5">
        <v>231.29</v>
      </c>
      <c r="F1186" s="6">
        <v>8518348</v>
      </c>
    </row>
    <row r="1187" spans="1:6" x14ac:dyDescent="0.2">
      <c r="A1187" s="4">
        <v>46196</v>
      </c>
      <c r="B1187" s="5">
        <v>235.64</v>
      </c>
      <c r="C1187" s="5">
        <v>239.8</v>
      </c>
      <c r="D1187" s="5">
        <v>234.35</v>
      </c>
      <c r="E1187" s="5">
        <v>239.08</v>
      </c>
      <c r="F1187" s="6">
        <v>11802000</v>
      </c>
    </row>
    <row r="1188" spans="1:6" x14ac:dyDescent="0.2">
      <c r="A1188" s="4">
        <v>46197</v>
      </c>
      <c r="B1188" s="5">
        <v>239.89</v>
      </c>
      <c r="C1188" s="5">
        <v>243.04</v>
      </c>
      <c r="D1188" s="5">
        <v>238.75</v>
      </c>
      <c r="E1188" s="5">
        <v>241</v>
      </c>
      <c r="F1188" s="6">
        <v>8139188</v>
      </c>
    </row>
    <row r="1189" spans="1:6" x14ac:dyDescent="0.2">
      <c r="A1189" s="4">
        <v>46198</v>
      </c>
      <c r="B1189" s="5">
        <v>241.27</v>
      </c>
      <c r="C1189" s="5">
        <v>248.19</v>
      </c>
      <c r="D1189" s="5">
        <v>240.88499999999999</v>
      </c>
      <c r="E1189" s="5">
        <v>244.88</v>
      </c>
      <c r="F1189" s="6">
        <v>10134550</v>
      </c>
    </row>
    <row r="1190" spans="1:6" x14ac:dyDescent="0.2">
      <c r="A1190" s="4">
        <v>46199</v>
      </c>
      <c r="B1190" s="5">
        <v>248.27</v>
      </c>
      <c r="C1190" s="5">
        <v>255.11</v>
      </c>
      <c r="D1190" s="5">
        <v>247.87</v>
      </c>
      <c r="E1190" s="5">
        <v>254.66</v>
      </c>
      <c r="F1190" s="6">
        <v>16316770</v>
      </c>
    </row>
    <row r="1191" spans="1:6" x14ac:dyDescent="0.2">
      <c r="A1191" s="4">
        <v>46202</v>
      </c>
      <c r="B1191" s="5">
        <v>253.19</v>
      </c>
      <c r="C1191" s="5">
        <v>258.58</v>
      </c>
      <c r="D1191" s="5">
        <v>252.02539999999999</v>
      </c>
      <c r="E1191" s="5">
        <v>258.51</v>
      </c>
      <c r="F1191" s="6">
        <v>8608378</v>
      </c>
    </row>
    <row r="1192" spans="1:6" x14ac:dyDescent="0.2">
      <c r="A1192" s="4">
        <v>46203</v>
      </c>
      <c r="B1192" s="5">
        <v>259</v>
      </c>
      <c r="C1192" s="5">
        <v>259.89999999999998</v>
      </c>
      <c r="D1192" s="5">
        <v>253.17009999999999</v>
      </c>
      <c r="E1192" s="5">
        <v>253.97</v>
      </c>
      <c r="F1192" s="6">
        <v>8469520</v>
      </c>
    </row>
    <row r="1193" spans="1:6" x14ac:dyDescent="0.2">
      <c r="A1193" s="4">
        <v>46204</v>
      </c>
      <c r="B1193" s="5">
        <v>253.25</v>
      </c>
      <c r="C1193" s="5">
        <v>254.2</v>
      </c>
      <c r="D1193" s="5">
        <v>251.07499999999999</v>
      </c>
      <c r="E1193" s="5">
        <v>253.98</v>
      </c>
      <c r="F1193" s="6">
        <v>6516504</v>
      </c>
    </row>
    <row r="1194" spans="1:6" x14ac:dyDescent="0.2">
      <c r="A1194" s="4">
        <v>46205</v>
      </c>
      <c r="B1194" s="5">
        <v>255.78</v>
      </c>
      <c r="C1194" s="5">
        <v>263.10000000000002</v>
      </c>
      <c r="D1194" s="5">
        <v>254</v>
      </c>
      <c r="E1194" s="5">
        <v>263.04000000000002</v>
      </c>
      <c r="F1194" s="6">
        <v>8000738</v>
      </c>
    </row>
    <row r="1195" spans="1:6" x14ac:dyDescent="0.2">
      <c r="A1195" s="4">
        <v>46209</v>
      </c>
      <c r="B1195" s="5">
        <v>260.22500000000002</v>
      </c>
      <c r="C1195" s="5">
        <v>261.38</v>
      </c>
      <c r="D1195" s="5">
        <v>255.93</v>
      </c>
      <c r="E1195" s="5">
        <v>259.33</v>
      </c>
      <c r="F1195" s="6">
        <v>6803700</v>
      </c>
    </row>
    <row r="1196" spans="1:6" x14ac:dyDescent="0.2">
      <c r="A1196" s="4">
        <v>46210</v>
      </c>
      <c r="B1196" s="5">
        <v>264.89</v>
      </c>
      <c r="C1196" s="5">
        <v>269.43</v>
      </c>
      <c r="D1196" s="5">
        <v>264.04500000000002</v>
      </c>
      <c r="E1196" s="5">
        <v>267.24</v>
      </c>
      <c r="F1196" s="6">
        <v>9089652</v>
      </c>
    </row>
    <row r="1197" spans="1:6" x14ac:dyDescent="0.2">
      <c r="A1197" s="4">
        <v>46211</v>
      </c>
      <c r="B1197" s="5">
        <v>268.60000000000002</v>
      </c>
      <c r="C1197" s="5">
        <v>268.60000000000002</v>
      </c>
      <c r="D1197" s="5">
        <v>263.13</v>
      </c>
      <c r="E1197" s="5">
        <v>263.39999999999998</v>
      </c>
      <c r="F1197" s="6">
        <v>6769425</v>
      </c>
    </row>
    <row r="1198" spans="1:6" x14ac:dyDescent="0.2">
      <c r="A1198" s="4">
        <v>46212</v>
      </c>
      <c r="B1198" s="5">
        <v>260.63</v>
      </c>
      <c r="C1198" s="5">
        <v>263.45</v>
      </c>
      <c r="D1198" s="5">
        <v>258.13</v>
      </c>
      <c r="E1198" s="5">
        <v>259.10000000000002</v>
      </c>
      <c r="F1198" s="6">
        <v>6426079</v>
      </c>
    </row>
    <row r="1199" spans="1:6" x14ac:dyDescent="0.2">
      <c r="A1199" s="4">
        <v>46213</v>
      </c>
      <c r="B1199" s="5">
        <v>260.19</v>
      </c>
      <c r="C1199" s="5">
        <v>261.3</v>
      </c>
      <c r="D1199" s="5">
        <v>255.52</v>
      </c>
      <c r="E1199" s="5">
        <v>256.98</v>
      </c>
      <c r="F1199" s="6">
        <v>6534728</v>
      </c>
    </row>
    <row r="1200" spans="1:6" x14ac:dyDescent="0.2">
      <c r="A1200" s="4">
        <v>46216</v>
      </c>
      <c r="B1200" s="5">
        <v>257.95</v>
      </c>
      <c r="C1200" s="5">
        <v>259.52499999999998</v>
      </c>
      <c r="D1200" s="5">
        <v>256.14999999999998</v>
      </c>
      <c r="E1200" s="5">
        <v>257.77</v>
      </c>
      <c r="F1200" s="6">
        <v>5272240</v>
      </c>
    </row>
    <row r="1201" spans="1:6" x14ac:dyDescent="0.2">
      <c r="A1201" s="4">
        <v>46217</v>
      </c>
      <c r="B1201" s="5">
        <v>255.53</v>
      </c>
      <c r="C1201" s="5">
        <v>256.39</v>
      </c>
      <c r="D1201" s="5">
        <v>252.14</v>
      </c>
      <c r="E1201" s="5">
        <v>253.85</v>
      </c>
      <c r="F1201" s="6">
        <v>8770553</v>
      </c>
    </row>
    <row r="1202" spans="1:6" x14ac:dyDescent="0.2">
      <c r="A1202" s="4">
        <v>46218</v>
      </c>
      <c r="B1202" s="5">
        <v>250.09</v>
      </c>
      <c r="C1202" s="5">
        <v>256.83</v>
      </c>
      <c r="D1202" s="5">
        <v>246.05</v>
      </c>
      <c r="E1202" s="5">
        <v>247.02</v>
      </c>
      <c r="F1202" s="6">
        <v>10547300</v>
      </c>
    </row>
    <row r="1203" spans="1:6" x14ac:dyDescent="0.2">
      <c r="A1203" s="4">
        <v>46219</v>
      </c>
      <c r="B1203" s="5">
        <v>248.9</v>
      </c>
      <c r="C1203" s="5">
        <v>253.54499999999999</v>
      </c>
      <c r="D1203" s="5">
        <v>246.3</v>
      </c>
      <c r="E1203" s="5">
        <v>249.97</v>
      </c>
      <c r="F1203" s="6">
        <v>11097640</v>
      </c>
    </row>
    <row r="1204" spans="1:6" x14ac:dyDescent="0.2">
      <c r="A1204" s="4">
        <v>46220</v>
      </c>
      <c r="B1204" s="5">
        <v>252.59</v>
      </c>
      <c r="C1204" s="5">
        <v>255.66</v>
      </c>
      <c r="D1204" s="5">
        <v>251.95</v>
      </c>
      <c r="E1204" s="5">
        <v>253.04</v>
      </c>
      <c r="F1204" s="6">
        <v>10167710</v>
      </c>
    </row>
    <row r="1205" spans="1:6" x14ac:dyDescent="0.2">
      <c r="A1205" s="4">
        <v>46223</v>
      </c>
      <c r="B1205" s="5">
        <v>252.01</v>
      </c>
      <c r="C1205" s="5">
        <v>254.17500000000001</v>
      </c>
      <c r="D1205" s="5">
        <v>248.63</v>
      </c>
      <c r="E1205" s="5">
        <v>248.82</v>
      </c>
      <c r="F1205" s="6">
        <v>8114657</v>
      </c>
    </row>
    <row r="1206" spans="1:6" x14ac:dyDescent="0.2">
      <c r="A1206" s="4">
        <v>46224</v>
      </c>
      <c r="B1206" s="5">
        <v>247.45</v>
      </c>
      <c r="C1206" s="5">
        <v>251.3407</v>
      </c>
      <c r="D1206" s="5">
        <v>245.49</v>
      </c>
      <c r="E1206" s="5">
        <v>250.61</v>
      </c>
      <c r="F1206" s="6">
        <v>7793070</v>
      </c>
    </row>
    <row r="1207" spans="1:6" x14ac:dyDescent="0.2">
      <c r="A1207" s="4">
        <v>46225</v>
      </c>
      <c r="B1207" s="5">
        <v>252.76</v>
      </c>
      <c r="C1207" s="5">
        <v>256.28989999999999</v>
      </c>
      <c r="D1207" s="5">
        <v>251.21</v>
      </c>
      <c r="E1207" s="5">
        <v>255.63</v>
      </c>
      <c r="F1207" s="6">
        <v>9100164</v>
      </c>
    </row>
    <row r="1208" spans="1:6" x14ac:dyDescent="0.2">
      <c r="A1208" s="4">
        <v>46226</v>
      </c>
      <c r="B1208" s="5">
        <v>255.24</v>
      </c>
      <c r="C1208" s="5">
        <v>260.2</v>
      </c>
      <c r="D1208" s="5">
        <v>254.42</v>
      </c>
      <c r="E1208" s="5">
        <v>259.27</v>
      </c>
      <c r="F1208" s="6">
        <v>8063250</v>
      </c>
    </row>
    <row r="1209" spans="1:6" x14ac:dyDescent="0.2">
      <c r="A1209" s="4">
        <v>46227</v>
      </c>
      <c r="B1209" s="5">
        <v>261.43</v>
      </c>
      <c r="C1209" s="5">
        <v>263.70999999999998</v>
      </c>
      <c r="D1209" s="5">
        <v>259.61</v>
      </c>
      <c r="E1209" s="5">
        <v>263.39999999999998</v>
      </c>
      <c r="F1209" s="6">
        <v>6351847</v>
      </c>
    </row>
    <row r="1210" spans="1:6" x14ac:dyDescent="0.2">
      <c r="A1210" s="4">
        <v>46230</v>
      </c>
      <c r="B1210" s="5">
        <v>262.55</v>
      </c>
      <c r="C1210" s="5">
        <v>268.8</v>
      </c>
      <c r="D1210" s="5">
        <v>261.35000000000002</v>
      </c>
      <c r="E1210" s="5">
        <v>265.95</v>
      </c>
      <c r="F1210" s="6">
        <v>9647870</v>
      </c>
    </row>
    <row r="1211" spans="1:6" x14ac:dyDescent="0.2">
      <c r="A1211" s="4">
        <v>46231</v>
      </c>
      <c r="B1211" s="5">
        <v>270</v>
      </c>
      <c r="C1211" s="5">
        <v>274.89999999999998</v>
      </c>
      <c r="D1211" s="5">
        <v>266.18</v>
      </c>
      <c r="E1211" s="5">
        <v>266.73</v>
      </c>
      <c r="F1211" s="6">
        <v>10497910</v>
      </c>
    </row>
    <row r="1212" spans="1:6" x14ac:dyDescent="0.2">
      <c r="A1212" s="4">
        <v>46232</v>
      </c>
      <c r="B1212" s="5">
        <v>268.5</v>
      </c>
      <c r="C1212" s="5">
        <v>269.33999999999997</v>
      </c>
      <c r="D1212" s="5">
        <v>264.79000000000002</v>
      </c>
      <c r="E1212" s="5">
        <v>265.52999999999997</v>
      </c>
      <c r="F1212" s="6">
        <v>6111627</v>
      </c>
    </row>
    <row r="1213" spans="1:6" x14ac:dyDescent="0.2">
      <c r="A1213" s="4">
        <v>46233</v>
      </c>
      <c r="B1213" s="5">
        <v>259.02999999999997</v>
      </c>
      <c r="C1213" s="5">
        <v>260.52</v>
      </c>
      <c r="D1213" s="5">
        <v>254.56120000000001</v>
      </c>
      <c r="E1213" s="5">
        <v>255.82</v>
      </c>
      <c r="F1213" s="6">
        <v>8219560</v>
      </c>
    </row>
    <row r="1214" spans="1:6" x14ac:dyDescent="0.2">
      <c r="A1214" s="4">
        <v>46234</v>
      </c>
      <c r="B1214" s="5">
        <v>256.01</v>
      </c>
      <c r="C1214" s="5">
        <v>258.48</v>
      </c>
      <c r="D1214" s="5">
        <v>253.2901</v>
      </c>
      <c r="E1214" s="5">
        <v>256.35000000000002</v>
      </c>
      <c r="F1214" s="6">
        <v>6782065</v>
      </c>
    </row>
    <row r="1215" spans="1:6" x14ac:dyDescent="0.2">
      <c r="A1215" s="4">
        <v>46237</v>
      </c>
      <c r="B1215" s="5">
        <v>254.97</v>
      </c>
      <c r="C1215" s="5">
        <v>257.75</v>
      </c>
      <c r="D1215" s="5">
        <v>250.91</v>
      </c>
      <c r="E1215" s="5">
        <v>254.41</v>
      </c>
      <c r="F1215" s="6">
        <v>8136276</v>
      </c>
    </row>
    <row r="1216" spans="1:6" x14ac:dyDescent="0.2">
      <c r="A1216" s="4">
        <v>46238</v>
      </c>
      <c r="B1216" s="5">
        <v>254.41</v>
      </c>
      <c r="C1216" s="5">
        <v>255.52</v>
      </c>
      <c r="D1216" s="5">
        <v>250.44</v>
      </c>
      <c r="E1216" s="5">
        <v>254.93</v>
      </c>
      <c r="F1216" s="6">
        <v>7362394</v>
      </c>
    </row>
    <row r="1217" spans="1:6" x14ac:dyDescent="0.2">
      <c r="A1217" s="4">
        <v>46239</v>
      </c>
      <c r="B1217" s="5">
        <v>255.25</v>
      </c>
      <c r="C1217" s="5">
        <v>259.32</v>
      </c>
      <c r="D1217" s="5">
        <v>254.47</v>
      </c>
      <c r="E1217" s="5">
        <v>257.58999999999997</v>
      </c>
      <c r="F1217" s="6">
        <v>6472628</v>
      </c>
    </row>
    <row r="1218" spans="1:6" x14ac:dyDescent="0.2">
      <c r="A1218" s="4">
        <v>46240</v>
      </c>
      <c r="B1218" s="5">
        <v>261.70999999999998</v>
      </c>
      <c r="C1218" s="5">
        <v>262.11</v>
      </c>
      <c r="D1218" s="5">
        <v>255.28</v>
      </c>
      <c r="E1218" s="5">
        <v>256.98</v>
      </c>
      <c r="F1218" s="6">
        <v>6931752</v>
      </c>
    </row>
    <row r="1219" spans="1:6" x14ac:dyDescent="0.2">
      <c r="A1219" s="4">
        <v>46241</v>
      </c>
      <c r="B1219" s="5">
        <v>255.89</v>
      </c>
      <c r="C1219" s="5">
        <v>259.60000000000002</v>
      </c>
      <c r="D1219" s="5">
        <v>255.12</v>
      </c>
      <c r="E1219" s="5">
        <v>259.24</v>
      </c>
      <c r="F1219" s="6">
        <v>6532116</v>
      </c>
    </row>
    <row r="1220" spans="1:6" x14ac:dyDescent="0.2">
      <c r="A1220" s="4">
        <v>46244</v>
      </c>
      <c r="B1220" s="5">
        <v>259.06</v>
      </c>
      <c r="C1220" s="5">
        <v>262</v>
      </c>
      <c r="D1220" s="5">
        <v>258.55</v>
      </c>
      <c r="E1220" s="5">
        <v>261.81</v>
      </c>
      <c r="F1220" s="6">
        <v>8985115</v>
      </c>
    </row>
    <row r="1221" spans="1:6" x14ac:dyDescent="0.2">
      <c r="A1221" s="4">
        <v>46245</v>
      </c>
      <c r="B1221" s="5">
        <v>261.23</v>
      </c>
      <c r="C1221" s="5">
        <v>264.14999999999998</v>
      </c>
      <c r="D1221" s="5">
        <v>258.36</v>
      </c>
      <c r="E1221" s="5">
        <v>259.8</v>
      </c>
      <c r="F1221" s="6">
        <v>5945941</v>
      </c>
    </row>
    <row r="1222" spans="1:6" x14ac:dyDescent="0.2">
      <c r="A1222" s="4">
        <v>46246</v>
      </c>
      <c r="B1222" s="5">
        <v>256</v>
      </c>
      <c r="C1222" s="5">
        <v>261.41000000000003</v>
      </c>
      <c r="D1222" s="5">
        <v>255.255</v>
      </c>
      <c r="E1222" s="5">
        <v>260.86</v>
      </c>
      <c r="F1222" s="6">
        <v>4629325</v>
      </c>
    </row>
    <row r="1223" spans="1:6" x14ac:dyDescent="0.2">
      <c r="A1223" s="4">
        <v>46247</v>
      </c>
      <c r="B1223" s="5">
        <v>261.72500000000002</v>
      </c>
      <c r="C1223" s="5">
        <v>262.62</v>
      </c>
      <c r="D1223" s="5">
        <v>259.64749999999998</v>
      </c>
      <c r="E1223" s="5">
        <v>262.08</v>
      </c>
      <c r="F1223" s="6">
        <v>4852713</v>
      </c>
    </row>
    <row r="1224" spans="1:6" x14ac:dyDescent="0.2">
      <c r="A1224" s="4">
        <v>46248</v>
      </c>
      <c r="B1224" s="5">
        <v>260.64999999999998</v>
      </c>
      <c r="C1224" s="5">
        <v>261.70999999999998</v>
      </c>
      <c r="D1224" s="5">
        <v>259.16000000000003</v>
      </c>
      <c r="E1224" s="5">
        <v>260.35000000000002</v>
      </c>
      <c r="F1224" s="6">
        <v>4998288</v>
      </c>
    </row>
    <row r="1225" spans="1:6" x14ac:dyDescent="0.2">
      <c r="A1225" s="4">
        <v>46251</v>
      </c>
      <c r="B1225" s="5">
        <v>258.87</v>
      </c>
      <c r="C1225" s="5">
        <v>264.27749999999997</v>
      </c>
      <c r="D1225" s="5">
        <v>258.01</v>
      </c>
      <c r="E1225" s="5">
        <v>262.37</v>
      </c>
      <c r="F1225" s="6">
        <v>5515539</v>
      </c>
    </row>
    <row r="1226" spans="1:6" x14ac:dyDescent="0.2">
      <c r="A1226" s="4">
        <v>46252</v>
      </c>
      <c r="B1226" s="5">
        <v>267.67</v>
      </c>
      <c r="C1226" s="5">
        <v>271.73</v>
      </c>
      <c r="D1226" s="5">
        <v>266.33</v>
      </c>
      <c r="E1226" s="5">
        <v>271.11</v>
      </c>
      <c r="F1226" s="6">
        <v>7838157</v>
      </c>
    </row>
    <row r="1227" spans="1:6" x14ac:dyDescent="0.2">
      <c r="A1227" s="4">
        <v>46253</v>
      </c>
      <c r="B1227" s="5">
        <v>272.995</v>
      </c>
      <c r="C1227" s="5">
        <v>276.47000000000003</v>
      </c>
      <c r="D1227" s="5">
        <v>270.56</v>
      </c>
      <c r="E1227" s="5">
        <v>273.41000000000003</v>
      </c>
      <c r="F1227" s="6">
        <v>7728511</v>
      </c>
    </row>
    <row r="1228" spans="1:6" x14ac:dyDescent="0.2">
      <c r="A1228" s="4">
        <v>46254</v>
      </c>
      <c r="B1228" s="5">
        <v>273.39999999999998</v>
      </c>
      <c r="C1228" s="5">
        <v>273.39999999999998</v>
      </c>
      <c r="D1228" s="5">
        <v>267.37</v>
      </c>
      <c r="E1228" s="5">
        <v>267.37</v>
      </c>
      <c r="F1228" s="6">
        <v>6475879</v>
      </c>
    </row>
    <row r="1229" spans="1:6" x14ac:dyDescent="0.2">
      <c r="A1229" s="4">
        <v>46255</v>
      </c>
      <c r="B1229" s="5">
        <v>267.83</v>
      </c>
      <c r="C1229" s="5">
        <v>272.65499999999997</v>
      </c>
      <c r="D1229" s="5">
        <v>267</v>
      </c>
      <c r="E1229" s="5">
        <v>270.24</v>
      </c>
      <c r="F1229" s="6">
        <v>6186832</v>
      </c>
    </row>
    <row r="1230" spans="1:6" x14ac:dyDescent="0.2">
      <c r="A1230" s="4">
        <v>46258</v>
      </c>
      <c r="B1230" s="5">
        <v>269.74</v>
      </c>
      <c r="C1230" s="5">
        <v>273.98</v>
      </c>
      <c r="D1230" s="5">
        <v>268.57</v>
      </c>
      <c r="E1230" s="5">
        <v>273.04000000000002</v>
      </c>
      <c r="F1230" s="6">
        <v>5437473</v>
      </c>
    </row>
    <row r="1231" spans="1:6" x14ac:dyDescent="0.2">
      <c r="A1231" s="4">
        <v>46259</v>
      </c>
      <c r="B1231" s="5">
        <v>271</v>
      </c>
      <c r="C1231" s="5">
        <v>273.8021</v>
      </c>
      <c r="D1231" s="5">
        <v>270.17500000000001</v>
      </c>
      <c r="E1231" s="5">
        <v>273.14</v>
      </c>
      <c r="F1231" s="6">
        <v>4688017</v>
      </c>
    </row>
    <row r="1232" spans="1:6" x14ac:dyDescent="0.2">
      <c r="A1232" s="4">
        <v>46260</v>
      </c>
      <c r="B1232" s="5">
        <v>271.97000000000003</v>
      </c>
      <c r="C1232" s="5">
        <v>272.90499999999997</v>
      </c>
      <c r="D1232" s="5">
        <v>269.55</v>
      </c>
      <c r="E1232" s="5">
        <v>270</v>
      </c>
      <c r="F1232" s="6">
        <v>7220371</v>
      </c>
    </row>
    <row r="1233" spans="1:6" x14ac:dyDescent="0.2">
      <c r="A1233" s="4">
        <v>46261</v>
      </c>
      <c r="B1233" s="5">
        <v>268.45</v>
      </c>
      <c r="C1233" s="5">
        <v>268.45</v>
      </c>
      <c r="D1233" s="5">
        <v>263.83</v>
      </c>
      <c r="E1233" s="5">
        <v>265.77</v>
      </c>
      <c r="F1233" s="6">
        <v>7311379</v>
      </c>
    </row>
    <row r="1234" spans="1:6" x14ac:dyDescent="0.2">
      <c r="A1234" s="4">
        <v>46262</v>
      </c>
      <c r="B1234" s="5">
        <v>265.77999999999997</v>
      </c>
      <c r="C1234" s="5">
        <v>268.38</v>
      </c>
      <c r="D1234" s="5">
        <v>264.27</v>
      </c>
      <c r="E1234" s="5">
        <v>268.04000000000002</v>
      </c>
      <c r="F1234" s="6">
        <v>5766429</v>
      </c>
    </row>
    <row r="1235" spans="1:6" x14ac:dyDescent="0.2">
      <c r="A1235" s="4">
        <v>46265</v>
      </c>
      <c r="B1235" s="5">
        <v>267.125</v>
      </c>
      <c r="C1235" s="5">
        <v>267.77</v>
      </c>
      <c r="D1235" s="5">
        <v>265.17</v>
      </c>
      <c r="E1235" s="5">
        <v>265.85000000000002</v>
      </c>
      <c r="F1235" s="6">
        <v>7900418</v>
      </c>
    </row>
    <row r="1236" spans="1:6" x14ac:dyDescent="0.2">
      <c r="A1236" s="4">
        <v>46266</v>
      </c>
      <c r="B1236" s="5">
        <v>270.83</v>
      </c>
      <c r="C1236" s="5">
        <v>271.91000000000003</v>
      </c>
      <c r="D1236" s="5">
        <v>267.02</v>
      </c>
      <c r="E1236" s="5">
        <v>271.19</v>
      </c>
      <c r="F1236" s="6">
        <v>6035314</v>
      </c>
    </row>
    <row r="1237" spans="1:6" x14ac:dyDescent="0.2">
      <c r="A1237" s="4">
        <v>46267</v>
      </c>
      <c r="B1237" s="5">
        <v>274.74</v>
      </c>
      <c r="C1237" s="5">
        <v>281.07</v>
      </c>
      <c r="D1237" s="5">
        <v>273.52999999999997</v>
      </c>
      <c r="E1237" s="5">
        <v>275.20999999999998</v>
      </c>
      <c r="F1237" s="6">
        <v>7913032</v>
      </c>
    </row>
    <row r="1238" spans="1:6" x14ac:dyDescent="0.2">
      <c r="A1238" s="4">
        <v>46268</v>
      </c>
      <c r="B1238" s="5">
        <v>277.32</v>
      </c>
      <c r="C1238" s="5">
        <v>278.89</v>
      </c>
      <c r="D1238" s="5">
        <v>273.15499999999997</v>
      </c>
      <c r="E1238" s="5">
        <v>278.43</v>
      </c>
      <c r="F1238" s="6">
        <v>5940829</v>
      </c>
    </row>
    <row r="1239" spans="1:6" x14ac:dyDescent="0.2">
      <c r="A1239" s="4">
        <v>46269</v>
      </c>
      <c r="B1239" s="5">
        <v>275.13</v>
      </c>
      <c r="C1239" s="5">
        <v>277.8</v>
      </c>
      <c r="D1239" s="5">
        <v>274.75</v>
      </c>
      <c r="E1239" s="5">
        <v>275.23</v>
      </c>
      <c r="F1239" s="6">
        <v>4320878</v>
      </c>
    </row>
    <row r="1240" spans="1:6" x14ac:dyDescent="0.2">
      <c r="A1240" s="4">
        <v>46273</v>
      </c>
      <c r="B1240" s="5">
        <v>271.27999999999997</v>
      </c>
      <c r="C1240" s="5">
        <v>271.99</v>
      </c>
      <c r="D1240" s="5">
        <v>266.88279999999997</v>
      </c>
      <c r="E1240" s="5">
        <v>269.12</v>
      </c>
      <c r="F1240" s="6">
        <v>8085992</v>
      </c>
    </row>
    <row r="1241" spans="1:6" x14ac:dyDescent="0.2">
      <c r="A1241" s="4">
        <v>46274</v>
      </c>
      <c r="B1241" s="5">
        <v>268.51</v>
      </c>
      <c r="C1241" s="5">
        <v>270.10000000000002</v>
      </c>
      <c r="D1241" s="5">
        <v>266.73</v>
      </c>
      <c r="E1241" s="5">
        <v>267.08</v>
      </c>
      <c r="F1241" s="6">
        <v>6125049</v>
      </c>
    </row>
    <row r="1242" spans="1:6" x14ac:dyDescent="0.2">
      <c r="A1242" s="4">
        <v>46275</v>
      </c>
      <c r="B1242" s="5">
        <v>270.20999999999998</v>
      </c>
      <c r="C1242" s="5">
        <v>271.27</v>
      </c>
      <c r="D1242" s="5">
        <v>265.72000000000003</v>
      </c>
      <c r="E1242" s="5">
        <v>266.35000000000002</v>
      </c>
      <c r="F1242" s="6">
        <v>4931607</v>
      </c>
    </row>
    <row r="1243" spans="1:6" x14ac:dyDescent="0.2">
      <c r="A1243" s="4">
        <v>46276</v>
      </c>
      <c r="B1243" s="5">
        <v>268.02999999999997</v>
      </c>
      <c r="C1243" s="5">
        <v>270.39999999999998</v>
      </c>
      <c r="D1243" s="5">
        <v>265.25</v>
      </c>
      <c r="E1243" s="5">
        <v>265.58</v>
      </c>
      <c r="F1243" s="6">
        <v>4706291</v>
      </c>
    </row>
    <row r="1244" spans="1:6" x14ac:dyDescent="0.2">
      <c r="A1244" s="4">
        <v>46279</v>
      </c>
      <c r="B1244" s="5">
        <v>271</v>
      </c>
      <c r="C1244" s="5">
        <v>271.55</v>
      </c>
      <c r="D1244" s="5">
        <v>266.19</v>
      </c>
      <c r="E1244" s="5">
        <v>266.32</v>
      </c>
      <c r="F1244" s="6">
        <v>4742712</v>
      </c>
    </row>
    <row r="1245" spans="1:6" x14ac:dyDescent="0.2">
      <c r="A1245" s="4">
        <v>46280</v>
      </c>
      <c r="B1245" s="5">
        <v>265.81</v>
      </c>
      <c r="C1245" s="5">
        <v>267.2</v>
      </c>
      <c r="D1245" s="5">
        <v>260.68</v>
      </c>
      <c r="E1245" s="5">
        <v>267.2</v>
      </c>
      <c r="F1245" s="6">
        <v>5284830</v>
      </c>
    </row>
    <row r="1246" spans="1:6" x14ac:dyDescent="0.2">
      <c r="A1246" s="4">
        <v>46281</v>
      </c>
      <c r="B1246" s="5">
        <v>266.81</v>
      </c>
      <c r="C1246" s="5">
        <v>268.64999999999998</v>
      </c>
      <c r="D1246" s="5">
        <v>266.29500000000002</v>
      </c>
      <c r="E1246" s="5">
        <v>267.27999999999997</v>
      </c>
      <c r="F1246" s="6">
        <v>4888657</v>
      </c>
    </row>
    <row r="1247" spans="1:6" x14ac:dyDescent="0.2">
      <c r="A1247" s="4">
        <v>46282</v>
      </c>
      <c r="B1247" s="5">
        <v>268</v>
      </c>
      <c r="C1247" s="5">
        <v>270.87</v>
      </c>
      <c r="D1247" s="5">
        <v>267.11</v>
      </c>
      <c r="E1247" s="5">
        <v>270.22000000000003</v>
      </c>
      <c r="F1247" s="6">
        <v>6572482</v>
      </c>
    </row>
    <row r="1248" spans="1:6" x14ac:dyDescent="0.2">
      <c r="A1248" s="4">
        <v>46283</v>
      </c>
      <c r="B1248" s="5">
        <v>269.45</v>
      </c>
      <c r="C1248" s="5">
        <v>272.11</v>
      </c>
      <c r="D1248" s="5">
        <v>267.19749999999999</v>
      </c>
      <c r="E1248" s="5">
        <v>269.99</v>
      </c>
      <c r="F1248" s="6">
        <v>16428380</v>
      </c>
    </row>
    <row r="1249" spans="1:6" x14ac:dyDescent="0.2">
      <c r="A1249" s="4">
        <v>46286</v>
      </c>
      <c r="B1249" s="5">
        <v>271.74</v>
      </c>
      <c r="C1249" s="5">
        <v>273.73</v>
      </c>
      <c r="D1249" s="5">
        <v>268.5</v>
      </c>
      <c r="E1249" s="5">
        <v>269.47000000000003</v>
      </c>
      <c r="F1249" s="6">
        <v>4487724</v>
      </c>
    </row>
    <row r="1250" spans="1:6" x14ac:dyDescent="0.2">
      <c r="A1250" s="4">
        <v>46287</v>
      </c>
      <c r="B1250" s="5">
        <v>267.51</v>
      </c>
      <c r="C1250" s="5">
        <v>270.10000000000002</v>
      </c>
      <c r="D1250" s="5">
        <v>265.04000000000002</v>
      </c>
      <c r="E1250" s="5">
        <v>269.19</v>
      </c>
      <c r="F1250" s="6">
        <v>5682566</v>
      </c>
    </row>
    <row r="1251" spans="1:6" x14ac:dyDescent="0.2">
      <c r="A1251" s="4">
        <v>46288</v>
      </c>
      <c r="B1251" s="5">
        <v>269.47000000000003</v>
      </c>
      <c r="C1251" s="5">
        <v>272.14</v>
      </c>
      <c r="D1251" s="5">
        <v>266.5</v>
      </c>
      <c r="E1251" s="5">
        <v>269.17</v>
      </c>
      <c r="F1251" s="6">
        <v>6637062</v>
      </c>
    </row>
    <row r="1252" spans="1:6" x14ac:dyDescent="0.2">
      <c r="A1252" s="4">
        <v>46289</v>
      </c>
      <c r="B1252" s="5">
        <v>269.52</v>
      </c>
      <c r="C1252" s="5">
        <v>275.23</v>
      </c>
      <c r="D1252" s="5">
        <v>269.01</v>
      </c>
      <c r="E1252" s="5">
        <v>270.68</v>
      </c>
      <c r="F1252" s="6">
        <v>6323724</v>
      </c>
    </row>
    <row r="1253" spans="1:6" x14ac:dyDescent="0.2">
      <c r="A1253" s="4">
        <v>46290</v>
      </c>
      <c r="B1253" s="5">
        <v>271.7</v>
      </c>
      <c r="C1253" s="5">
        <v>272.24590000000001</v>
      </c>
      <c r="D1253" s="5">
        <v>269.25729999999999</v>
      </c>
      <c r="E1253" s="5">
        <v>271.22000000000003</v>
      </c>
      <c r="F1253" s="6">
        <v>4086090</v>
      </c>
    </row>
    <row r="1254" spans="1:6" x14ac:dyDescent="0.2">
      <c r="A1254" s="4">
        <v>46293</v>
      </c>
      <c r="B1254" s="5">
        <v>270.17</v>
      </c>
      <c r="C1254" s="5">
        <v>273.77999999999997</v>
      </c>
      <c r="D1254" s="5">
        <v>269.27</v>
      </c>
      <c r="E1254" s="5">
        <v>271.95</v>
      </c>
      <c r="F1254" s="6">
        <v>7188862</v>
      </c>
    </row>
    <row r="1255" spans="1:6" x14ac:dyDescent="0.2">
      <c r="A1255" s="4">
        <v>46294</v>
      </c>
      <c r="B1255" s="5">
        <v>269.11</v>
      </c>
      <c r="C1255" s="5">
        <v>271.89400000000001</v>
      </c>
      <c r="D1255" s="5">
        <v>265.5883</v>
      </c>
      <c r="E1255" s="5">
        <v>267.57</v>
      </c>
      <c r="F1255" s="6">
        <v>5621788</v>
      </c>
    </row>
    <row r="1256" spans="1:6" x14ac:dyDescent="0.2">
      <c r="A1256" s="4">
        <v>46295</v>
      </c>
      <c r="B1256" s="5">
        <v>267.91000000000003</v>
      </c>
      <c r="C1256" s="5">
        <v>268.48</v>
      </c>
      <c r="D1256" s="5">
        <v>264.51</v>
      </c>
      <c r="E1256" s="5">
        <v>264.74</v>
      </c>
      <c r="F1256" s="6">
        <v>6343704</v>
      </c>
    </row>
    <row r="1257" spans="1:6" x14ac:dyDescent="0.2">
      <c r="A1257" s="4">
        <v>46296</v>
      </c>
      <c r="B1257" s="5">
        <v>263.68</v>
      </c>
      <c r="C1257" s="5">
        <v>263.97500000000002</v>
      </c>
      <c r="D1257" s="5">
        <v>258.33</v>
      </c>
      <c r="E1257" s="5">
        <v>258.66000000000003</v>
      </c>
      <c r="F1257" s="6">
        <v>8292415</v>
      </c>
    </row>
    <row r="1258" spans="1:6" x14ac:dyDescent="0.2">
      <c r="A1258" s="4">
        <v>46297</v>
      </c>
      <c r="B1258" s="5">
        <v>259.38</v>
      </c>
      <c r="C1258" s="5">
        <v>259.38</v>
      </c>
      <c r="D1258" s="5">
        <v>255.12</v>
      </c>
      <c r="E1258" s="5">
        <v>256.02999999999997</v>
      </c>
      <c r="F1258" s="6">
        <v>10942150</v>
      </c>
    </row>
  </sheetData>
  <autoFilter ref="A4:F1258" xr:uid="{3FFED043-4F08-48C6-85D7-B2B2E59D81E1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D0B37586-50AC-4610-8D0C-0F74D7D2EBA3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8116-031D-41C8-BF43-212AC43931EC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5"/>
      <c r="C2" s="38" t="s">
        <v>78</v>
      </c>
      <c r="D2" s="38"/>
      <c r="E2" s="38" t="s">
        <v>79</v>
      </c>
      <c r="F2" s="38"/>
      <c r="G2" s="35" t="s">
        <v>80</v>
      </c>
      <c r="H2" s="38" t="s">
        <v>81</v>
      </c>
      <c r="I2" s="38"/>
      <c r="J2" s="38" t="s">
        <v>82</v>
      </c>
      <c r="K2" s="38"/>
      <c r="L2" s="35" t="s">
        <v>83</v>
      </c>
      <c r="M2" s="35" t="s">
        <v>84</v>
      </c>
      <c r="N2" s="38" t="s">
        <v>85</v>
      </c>
      <c r="O2" s="38"/>
      <c r="P2" s="38" t="s">
        <v>86</v>
      </c>
      <c r="Q2" s="38"/>
      <c r="R2" s="35" t="s">
        <v>87</v>
      </c>
      <c r="S2" s="35" t="s">
        <v>88</v>
      </c>
    </row>
    <row r="3" spans="2:19" x14ac:dyDescent="0.2">
      <c r="B3" s="46" t="s">
        <v>63</v>
      </c>
      <c r="C3" s="47">
        <f t="shared" ref="C3:C14" si="0">F19*H19</f>
        <v>467.22580479999999</v>
      </c>
      <c r="D3" s="48" t="s">
        <v>89</v>
      </c>
      <c r="E3" s="47">
        <f t="shared" ref="E3:E14" si="1">(J19-K19)*I19</f>
        <v>64.315999231999996</v>
      </c>
      <c r="F3" s="48" t="s">
        <v>90</v>
      </c>
      <c r="G3" s="47">
        <f t="shared" ref="G3:G14" si="2">C3+E3</f>
        <v>531.54180403199996</v>
      </c>
      <c r="H3" s="49">
        <v>14.00737</v>
      </c>
      <c r="I3" s="50" t="s">
        <v>91</v>
      </c>
      <c r="J3" s="49">
        <v>16.25892</v>
      </c>
      <c r="K3" s="50" t="s">
        <v>92</v>
      </c>
      <c r="L3" s="51">
        <f t="shared" ref="L3:L14" si="3">IF(H3&gt;0,E19/H3,"n/m")</f>
        <v>18.875777537110821</v>
      </c>
      <c r="M3" s="51">
        <f t="shared" ref="M3:M14" si="4">IF(J3&gt;0,E19/J3,"n/m")</f>
        <v>16.261842730021428</v>
      </c>
      <c r="N3" s="47">
        <f t="shared" ref="N3:N14" si="5">M19*L19*I19</f>
        <v>32.298385664303702</v>
      </c>
      <c r="O3" s="50" t="s">
        <v>93</v>
      </c>
      <c r="P3" s="47">
        <f t="shared" ref="P3:P14" si="6">N19*L19*I19</f>
        <v>35.115422761644396</v>
      </c>
      <c r="Q3" s="50" t="s">
        <v>94</v>
      </c>
      <c r="R3" s="51">
        <f t="shared" ref="R3:R14" si="7">IF(N3&gt;0,G3/N3,"n/m")</f>
        <v>16.457225124395674</v>
      </c>
      <c r="S3" s="52">
        <f t="shared" ref="S3:S14" si="8">IF(P3&gt;0,G3/P3,"n/m")</f>
        <v>15.136990024012707</v>
      </c>
    </row>
    <row r="4" spans="2:19" x14ac:dyDescent="0.2">
      <c r="B4" s="46" t="s">
        <v>54</v>
      </c>
      <c r="C4" s="47">
        <f t="shared" si="0"/>
        <v>242.577178624</v>
      </c>
      <c r="D4" s="48" t="s">
        <v>95</v>
      </c>
      <c r="E4" s="47">
        <f t="shared" si="1"/>
        <v>27.381999103999998</v>
      </c>
      <c r="F4" s="48" t="s">
        <v>90</v>
      </c>
      <c r="G4" s="47">
        <f t="shared" si="2"/>
        <v>269.95917772799999</v>
      </c>
      <c r="H4" s="49">
        <v>10.07</v>
      </c>
      <c r="I4" s="50" t="s">
        <v>96</v>
      </c>
      <c r="J4" s="49">
        <v>11.565</v>
      </c>
      <c r="K4" s="50" t="s">
        <v>96</v>
      </c>
      <c r="L4" s="51">
        <f t="shared" si="3"/>
        <v>15.532274081429989</v>
      </c>
      <c r="M4" s="51">
        <f t="shared" si="4"/>
        <v>13.524427150886295</v>
      </c>
      <c r="N4" s="47">
        <f t="shared" si="5"/>
        <v>20.488360175972002</v>
      </c>
      <c r="O4" s="50" t="s">
        <v>93</v>
      </c>
      <c r="P4" s="47">
        <f t="shared" si="6"/>
        <v>21.744533850858005</v>
      </c>
      <c r="Q4" s="50" t="s">
        <v>94</v>
      </c>
      <c r="R4" s="51">
        <f t="shared" si="7"/>
        <v>13.176221786875761</v>
      </c>
      <c r="S4" s="52">
        <f t="shared" si="8"/>
        <v>12.415036329571526</v>
      </c>
    </row>
    <row r="5" spans="2:19" x14ac:dyDescent="0.2">
      <c r="B5" s="46" t="s">
        <v>58</v>
      </c>
      <c r="C5" s="47">
        <f t="shared" si="0"/>
        <v>48.447580160819193</v>
      </c>
      <c r="D5" s="48" t="s">
        <v>97</v>
      </c>
      <c r="E5" s="47">
        <f t="shared" si="1"/>
        <v>37.410906692300806</v>
      </c>
      <c r="F5" s="48" t="s">
        <v>98</v>
      </c>
      <c r="G5" s="47">
        <f t="shared" si="2"/>
        <v>85.858486853119999</v>
      </c>
      <c r="H5" s="49">
        <v>4.5257300000000003</v>
      </c>
      <c r="I5" s="50" t="s">
        <v>99</v>
      </c>
      <c r="J5" s="49">
        <v>4.8260699999999996</v>
      </c>
      <c r="K5" s="50" t="s">
        <v>99</v>
      </c>
      <c r="L5" s="51">
        <f t="shared" si="3"/>
        <v>9.7133501114737282</v>
      </c>
      <c r="M5" s="51">
        <f t="shared" si="4"/>
        <v>9.1088608329344591</v>
      </c>
      <c r="N5" s="47">
        <f t="shared" si="5"/>
        <v>11.479639834684207</v>
      </c>
      <c r="O5" s="50" t="s">
        <v>100</v>
      </c>
      <c r="P5" s="47">
        <f t="shared" si="6"/>
        <v>11.790999940775491</v>
      </c>
      <c r="Q5" s="50" t="s">
        <v>101</v>
      </c>
      <c r="R5" s="51">
        <f t="shared" si="7"/>
        <v>7.4791969164145717</v>
      </c>
      <c r="S5" s="52">
        <f t="shared" si="8"/>
        <v>7.2816968267640503</v>
      </c>
    </row>
    <row r="6" spans="2:19" x14ac:dyDescent="0.2">
      <c r="B6" s="46" t="s">
        <v>62</v>
      </c>
      <c r="C6" s="47">
        <f t="shared" si="0"/>
        <v>120.632516608</v>
      </c>
      <c r="D6" s="48" t="s">
        <v>102</v>
      </c>
      <c r="E6" s="47">
        <f t="shared" si="1"/>
        <v>33.98600192</v>
      </c>
      <c r="F6" s="48" t="s">
        <v>90</v>
      </c>
      <c r="G6" s="47">
        <f t="shared" si="2"/>
        <v>154.61851852800001</v>
      </c>
      <c r="H6" s="49">
        <v>6.9485299999999999</v>
      </c>
      <c r="I6" s="50" t="s">
        <v>103</v>
      </c>
      <c r="J6" s="49">
        <v>6.5648400000000002</v>
      </c>
      <c r="K6" s="50" t="s">
        <v>104</v>
      </c>
      <c r="L6" s="51">
        <f t="shared" si="3"/>
        <v>8.4989199154353514</v>
      </c>
      <c r="M6" s="51">
        <f t="shared" si="4"/>
        <v>8.9956495512457266</v>
      </c>
      <c r="N6" s="47">
        <f t="shared" si="5"/>
        <v>19.182876597704102</v>
      </c>
      <c r="O6" s="50" t="s">
        <v>93</v>
      </c>
      <c r="P6" s="47">
        <f t="shared" si="6"/>
        <v>18.553817409097199</v>
      </c>
      <c r="Q6" s="50" t="s">
        <v>94</v>
      </c>
      <c r="R6" s="51">
        <f t="shared" si="7"/>
        <v>8.0602363123425143</v>
      </c>
      <c r="S6" s="52">
        <f t="shared" si="8"/>
        <v>8.3335151531774994</v>
      </c>
    </row>
    <row r="7" spans="2:19" ht="15" thickBot="1" x14ac:dyDescent="0.25">
      <c r="B7" s="46" t="s">
        <v>55</v>
      </c>
      <c r="C7" s="47">
        <f t="shared" si="0"/>
        <v>93.494042624000002</v>
      </c>
      <c r="D7" s="48" t="s">
        <v>105</v>
      </c>
      <c r="E7" s="47">
        <f t="shared" si="1"/>
        <v>20.075695723008003</v>
      </c>
      <c r="F7" s="48" t="s">
        <v>106</v>
      </c>
      <c r="G7" s="47">
        <f t="shared" si="2"/>
        <v>113.56973834700801</v>
      </c>
      <c r="H7" s="49">
        <v>4.7595200000000002</v>
      </c>
      <c r="I7" s="50" t="s">
        <v>107</v>
      </c>
      <c r="J7" s="49">
        <v>4.9403600000000001</v>
      </c>
      <c r="K7" s="50" t="s">
        <v>107</v>
      </c>
      <c r="L7" s="51">
        <f t="shared" si="3"/>
        <v>9.8045601237099529</v>
      </c>
      <c r="M7" s="51">
        <f t="shared" si="4"/>
        <v>9.4456679270336572</v>
      </c>
      <c r="N7" s="47">
        <f t="shared" si="5"/>
        <v>14.60590505039689</v>
      </c>
      <c r="O7" s="50" t="s">
        <v>108</v>
      </c>
      <c r="P7" s="47">
        <f t="shared" si="6"/>
        <v>15.283174320931927</v>
      </c>
      <c r="Q7" s="50" t="s">
        <v>109</v>
      </c>
      <c r="R7" s="51">
        <f t="shared" si="7"/>
        <v>7.7756043158668868</v>
      </c>
      <c r="S7" s="52">
        <f t="shared" si="8"/>
        <v>7.4310307506904651</v>
      </c>
    </row>
    <row r="8" spans="2:19" ht="15" thickBot="1" x14ac:dyDescent="0.25">
      <c r="B8" s="61" t="s">
        <v>52</v>
      </c>
      <c r="C8" s="62">
        <f t="shared" si="0"/>
        <v>610.81288703999996</v>
      </c>
      <c r="D8" s="63" t="s">
        <v>110</v>
      </c>
      <c r="E8" s="62">
        <f t="shared" si="1"/>
        <v>28.278001664000001</v>
      </c>
      <c r="F8" s="63" t="s">
        <v>111</v>
      </c>
      <c r="G8" s="62">
        <f t="shared" si="2"/>
        <v>639.09088870400001</v>
      </c>
      <c r="H8" s="64">
        <v>11.07747</v>
      </c>
      <c r="I8" s="65" t="s">
        <v>112</v>
      </c>
      <c r="J8" s="64">
        <v>12.10167</v>
      </c>
      <c r="K8" s="65" t="s">
        <v>113</v>
      </c>
      <c r="L8" s="66">
        <f t="shared" si="3"/>
        <v>22.880675822186834</v>
      </c>
      <c r="M8" s="66">
        <f t="shared" si="4"/>
        <v>20.944216789914119</v>
      </c>
      <c r="N8" s="62">
        <f t="shared" si="5"/>
        <v>36.099257697026999</v>
      </c>
      <c r="O8" s="65" t="s">
        <v>93</v>
      </c>
      <c r="P8" s="62">
        <f t="shared" si="6"/>
        <v>38.675035196309402</v>
      </c>
      <c r="Q8" s="65" t="s">
        <v>94</v>
      </c>
      <c r="R8" s="66">
        <f t="shared" si="7"/>
        <v>17.703712748548654</v>
      </c>
      <c r="S8" s="67">
        <f t="shared" si="8"/>
        <v>16.524636253336514</v>
      </c>
    </row>
    <row r="9" spans="2:19" x14ac:dyDescent="0.2">
      <c r="B9" s="59" t="s">
        <v>61</v>
      </c>
      <c r="C9" s="53">
        <f t="shared" si="0"/>
        <v>1024.151584768</v>
      </c>
      <c r="D9" s="54" t="s">
        <v>114</v>
      </c>
      <c r="E9" s="53">
        <f t="shared" si="1"/>
        <v>45.957998592000003</v>
      </c>
      <c r="F9" s="54" t="s">
        <v>90</v>
      </c>
      <c r="G9" s="53">
        <f t="shared" si="2"/>
        <v>1070.10958336</v>
      </c>
      <c r="H9" s="55">
        <v>36.94997</v>
      </c>
      <c r="I9" s="56" t="s">
        <v>103</v>
      </c>
      <c r="J9" s="55">
        <v>47.592449999999999</v>
      </c>
      <c r="K9" s="56" t="s">
        <v>103</v>
      </c>
      <c r="L9" s="57">
        <f t="shared" si="3"/>
        <v>31.08216326021374</v>
      </c>
      <c r="M9" s="57">
        <f t="shared" si="4"/>
        <v>24.131663740782411</v>
      </c>
      <c r="N9" s="53">
        <f t="shared" si="5"/>
        <v>46.328918697177599</v>
      </c>
      <c r="O9" s="56" t="s">
        <v>93</v>
      </c>
      <c r="P9" s="53">
        <f t="shared" si="6"/>
        <v>53.477154251673596</v>
      </c>
      <c r="Q9" s="56" t="s">
        <v>94</v>
      </c>
      <c r="R9" s="57">
        <f t="shared" si="7"/>
        <v>23.098091072546271</v>
      </c>
      <c r="S9" s="60">
        <f t="shared" si="8"/>
        <v>20.010593277343482</v>
      </c>
    </row>
    <row r="10" spans="2:19" x14ac:dyDescent="0.2">
      <c r="B10" s="46" t="s">
        <v>59</v>
      </c>
      <c r="C10" s="47">
        <f t="shared" si="0"/>
        <v>344.95994265600001</v>
      </c>
      <c r="D10" s="48" t="s">
        <v>115</v>
      </c>
      <c r="E10" s="47">
        <f t="shared" si="1"/>
        <v>46.769998848</v>
      </c>
      <c r="F10" s="48" t="s">
        <v>90</v>
      </c>
      <c r="G10" s="47">
        <f t="shared" si="2"/>
        <v>391.72994150400001</v>
      </c>
      <c r="H10" s="49">
        <v>2.7284600000000001</v>
      </c>
      <c r="I10" s="50" t="s">
        <v>92</v>
      </c>
      <c r="J10" s="49">
        <v>9.4692600000000002</v>
      </c>
      <c r="K10" s="50" t="s">
        <v>116</v>
      </c>
      <c r="L10" s="51">
        <f t="shared" si="3"/>
        <v>51.24502466592876</v>
      </c>
      <c r="M10" s="51">
        <f t="shared" si="4"/>
        <v>14.765673347230933</v>
      </c>
      <c r="N10" s="47">
        <f t="shared" si="5"/>
        <v>29.113958235689296</v>
      </c>
      <c r="O10" s="50" t="s">
        <v>93</v>
      </c>
      <c r="P10" s="47">
        <f t="shared" si="6"/>
        <v>30.439026939853996</v>
      </c>
      <c r="Q10" s="50" t="s">
        <v>94</v>
      </c>
      <c r="R10" s="51">
        <f t="shared" si="7"/>
        <v>13.455056105143358</v>
      </c>
      <c r="S10" s="52">
        <f t="shared" si="8"/>
        <v>12.869331936202787</v>
      </c>
    </row>
    <row r="11" spans="2:19" x14ac:dyDescent="0.2">
      <c r="B11" s="46" t="s">
        <v>53</v>
      </c>
      <c r="C11" s="47">
        <f t="shared" si="0"/>
        <v>267.20249446399998</v>
      </c>
      <c r="D11" s="48" t="s">
        <v>117</v>
      </c>
      <c r="E11" s="47">
        <f t="shared" si="1"/>
        <v>41.396001792</v>
      </c>
      <c r="F11" s="48" t="s">
        <v>90</v>
      </c>
      <c r="G11" s="47">
        <f t="shared" si="2"/>
        <v>308.59849625599998</v>
      </c>
      <c r="H11" s="49">
        <v>8.8748500000000003</v>
      </c>
      <c r="I11" s="50" t="s">
        <v>118</v>
      </c>
      <c r="J11" s="49">
        <v>9.8414800000000007</v>
      </c>
      <c r="K11" s="50" t="s">
        <v>119</v>
      </c>
      <c r="L11" s="51">
        <f t="shared" si="3"/>
        <v>15.840267722834753</v>
      </c>
      <c r="M11" s="51">
        <f t="shared" si="4"/>
        <v>14.284436893637949</v>
      </c>
      <c r="N11" s="47">
        <f t="shared" si="5"/>
        <v>23.507009724509999</v>
      </c>
      <c r="O11" s="50" t="s">
        <v>93</v>
      </c>
      <c r="P11" s="47">
        <f t="shared" si="6"/>
        <v>25.023312752461401</v>
      </c>
      <c r="Q11" s="50" t="s">
        <v>94</v>
      </c>
      <c r="R11" s="51">
        <f t="shared" si="7"/>
        <v>13.12793502332346</v>
      </c>
      <c r="S11" s="52">
        <f t="shared" si="8"/>
        <v>12.332439725657224</v>
      </c>
    </row>
    <row r="12" spans="2:19" x14ac:dyDescent="0.2">
      <c r="B12" s="46" t="s">
        <v>60</v>
      </c>
      <c r="C12" s="47">
        <f t="shared" si="0"/>
        <v>156.62532198400001</v>
      </c>
      <c r="D12" s="48" t="s">
        <v>120</v>
      </c>
      <c r="E12" s="47">
        <f t="shared" si="1"/>
        <v>51.775999999999996</v>
      </c>
      <c r="F12" s="48" t="s">
        <v>111</v>
      </c>
      <c r="G12" s="47">
        <f t="shared" si="2"/>
        <v>208.40132198399999</v>
      </c>
      <c r="H12" s="49">
        <v>2.9749699999999999</v>
      </c>
      <c r="I12" s="50" t="s">
        <v>92</v>
      </c>
      <c r="J12" s="49">
        <v>2.8968400000000001</v>
      </c>
      <c r="K12" s="50" t="s">
        <v>92</v>
      </c>
      <c r="L12" s="51">
        <f t="shared" si="3"/>
        <v>9.2369670954665093</v>
      </c>
      <c r="M12" s="51">
        <f t="shared" si="4"/>
        <v>9.4860951933831341</v>
      </c>
      <c r="N12" s="47">
        <f t="shared" si="5"/>
        <v>24.800770337625003</v>
      </c>
      <c r="O12" s="50" t="s">
        <v>93</v>
      </c>
      <c r="P12" s="47">
        <f t="shared" si="6"/>
        <v>23.861534545565004</v>
      </c>
      <c r="Q12" s="50" t="s">
        <v>94</v>
      </c>
      <c r="R12" s="51">
        <f t="shared" si="7"/>
        <v>8.403018097701441</v>
      </c>
      <c r="S12" s="52">
        <f t="shared" si="8"/>
        <v>8.7337770161447672</v>
      </c>
    </row>
    <row r="13" spans="2:19" x14ac:dyDescent="0.2">
      <c r="B13" s="46" t="s">
        <v>56</v>
      </c>
      <c r="C13" s="47">
        <f t="shared" si="0"/>
        <v>335.02412800000002</v>
      </c>
      <c r="D13" s="48" t="s">
        <v>121</v>
      </c>
      <c r="E13" s="47">
        <f t="shared" si="1"/>
        <v>28.373667170304003</v>
      </c>
      <c r="F13" s="48" t="s">
        <v>122</v>
      </c>
      <c r="G13" s="47">
        <f t="shared" si="2"/>
        <v>363.39779517030399</v>
      </c>
      <c r="H13" s="49">
        <v>3.13226</v>
      </c>
      <c r="I13" s="50" t="s">
        <v>123</v>
      </c>
      <c r="J13" s="49">
        <v>3.3734000000000002</v>
      </c>
      <c r="K13" s="50" t="s">
        <v>123</v>
      </c>
      <c r="L13" s="51">
        <f t="shared" si="3"/>
        <v>16.780216201720165</v>
      </c>
      <c r="M13" s="51">
        <f t="shared" si="4"/>
        <v>15.580719748621568</v>
      </c>
      <c r="N13" s="47">
        <f t="shared" si="5"/>
        <v>28.719991316217573</v>
      </c>
      <c r="O13" s="50" t="s">
        <v>124</v>
      </c>
      <c r="P13" s="47">
        <f t="shared" si="6"/>
        <v>30.026667423192823</v>
      </c>
      <c r="Q13" s="50" t="s">
        <v>125</v>
      </c>
      <c r="R13" s="51">
        <f t="shared" si="7"/>
        <v>12.653130398584102</v>
      </c>
      <c r="S13" s="52">
        <f t="shared" si="8"/>
        <v>12.102501754477515</v>
      </c>
    </row>
    <row r="14" spans="2:19" x14ac:dyDescent="0.2">
      <c r="B14" s="39" t="s">
        <v>57</v>
      </c>
      <c r="C14" s="40">
        <f t="shared" si="0"/>
        <v>94.803173376000004</v>
      </c>
      <c r="D14" s="41" t="s">
        <v>126</v>
      </c>
      <c r="E14" s="40">
        <f t="shared" si="1"/>
        <v>19.3241272307712</v>
      </c>
      <c r="F14" s="41" t="s">
        <v>98</v>
      </c>
      <c r="G14" s="40">
        <f t="shared" si="2"/>
        <v>114.1273006067712</v>
      </c>
      <c r="H14" s="42">
        <v>5.0161300000000004</v>
      </c>
      <c r="I14" s="43" t="s">
        <v>127</v>
      </c>
      <c r="J14" s="42">
        <v>5.4009200000000002</v>
      </c>
      <c r="K14" s="43" t="s">
        <v>127</v>
      </c>
      <c r="L14" s="44">
        <f t="shared" si="3"/>
        <v>7.8875547483817199</v>
      </c>
      <c r="M14" s="44">
        <f t="shared" si="4"/>
        <v>7.3256037860216399</v>
      </c>
      <c r="N14" s="40">
        <f t="shared" si="5"/>
        <v>14.802538908816636</v>
      </c>
      <c r="O14" s="43" t="s">
        <v>100</v>
      </c>
      <c r="P14" s="40">
        <f t="shared" si="6"/>
        <v>15.721947499944985</v>
      </c>
      <c r="Q14" s="43" t="s">
        <v>101</v>
      </c>
      <c r="R14" s="44">
        <f t="shared" si="7"/>
        <v>7.7099814639767708</v>
      </c>
      <c r="S14" s="45">
        <f t="shared" si="8"/>
        <v>7.2591070926277146</v>
      </c>
    </row>
    <row r="15" spans="2:19" ht="15" x14ac:dyDescent="0.2">
      <c r="B15" s="36" t="s">
        <v>128</v>
      </c>
      <c r="C15" s="36"/>
      <c r="D15" s="36"/>
      <c r="E15" s="36"/>
      <c r="F15" s="36"/>
      <c r="G15" s="36"/>
      <c r="H15" s="36"/>
      <c r="I15" s="36"/>
      <c r="J15" s="36"/>
      <c r="K15" s="36"/>
      <c r="L15" s="58">
        <f>AVERAGE(L3:L14)</f>
        <v>18.114812607157692</v>
      </c>
      <c r="M15" s="58">
        <f>AVERAGE(M3:M14)</f>
        <v>13.654571474309444</v>
      </c>
      <c r="N15" s="36"/>
      <c r="O15" s="36"/>
      <c r="P15" s="36"/>
      <c r="Q15" s="36"/>
      <c r="R15" s="58">
        <f>AVERAGE(R3:R14)</f>
        <v>12.424950780476621</v>
      </c>
      <c r="S15" s="58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s="68" t="s">
        <v>63</v>
      </c>
      <c r="C19" s="69" t="s">
        <v>63</v>
      </c>
      <c r="D19" s="69" t="s">
        <v>145</v>
      </c>
      <c r="E19" s="70">
        <v>264.39999999999998</v>
      </c>
      <c r="F19" s="71">
        <v>467.22580479999999</v>
      </c>
      <c r="G19" s="69" t="s">
        <v>145</v>
      </c>
      <c r="H19" s="72">
        <f t="shared" ref="H19:H30" si="9">INDEX($C$35:$C$38,MATCH(D19,$B$35:$B$38,0))</f>
        <v>1</v>
      </c>
      <c r="I19" s="72">
        <f t="shared" ref="I19:I30" si="10">INDEX($C$35:$C$38,MATCH(G19,$B$35:$B$38,0))</f>
        <v>1</v>
      </c>
      <c r="J19" s="71">
        <v>70.884999167999993</v>
      </c>
      <c r="K19" s="71">
        <v>6.568999936</v>
      </c>
      <c r="L19" s="73">
        <v>0.47778999999999999</v>
      </c>
      <c r="M19" s="71">
        <v>67.599543030000007</v>
      </c>
      <c r="N19" s="71">
        <v>73.495516359999996</v>
      </c>
      <c r="O19" s="69">
        <v>26</v>
      </c>
      <c r="P19" s="69">
        <v>25</v>
      </c>
      <c r="Q19" s="74">
        <v>46203</v>
      </c>
    </row>
    <row r="20" spans="2:17" x14ac:dyDescent="0.2">
      <c r="B20" s="68" t="s">
        <v>54</v>
      </c>
      <c r="C20" s="69" t="s">
        <v>54</v>
      </c>
      <c r="D20" s="69" t="s">
        <v>145</v>
      </c>
      <c r="E20" s="70">
        <v>156.41</v>
      </c>
      <c r="F20" s="71">
        <v>242.577178624</v>
      </c>
      <c r="G20" s="69" t="s">
        <v>145</v>
      </c>
      <c r="H20" s="72">
        <f t="shared" si="9"/>
        <v>1</v>
      </c>
      <c r="I20" s="72">
        <f t="shared" si="10"/>
        <v>1</v>
      </c>
      <c r="J20" s="71">
        <v>32.349999103999998</v>
      </c>
      <c r="K20" s="71">
        <v>4.968</v>
      </c>
      <c r="L20" s="73">
        <v>0.32435000000000003</v>
      </c>
      <c r="M20" s="71">
        <v>63.167443120000001</v>
      </c>
      <c r="N20" s="71">
        <v>67.040338680000005</v>
      </c>
      <c r="O20" s="69">
        <v>2</v>
      </c>
      <c r="P20" s="69">
        <v>2</v>
      </c>
      <c r="Q20" s="74">
        <v>46203</v>
      </c>
    </row>
    <row r="21" spans="2:17" x14ac:dyDescent="0.2">
      <c r="B21" s="68" t="s">
        <v>58</v>
      </c>
      <c r="C21" s="69" t="s">
        <v>146</v>
      </c>
      <c r="D21" s="69" t="s">
        <v>147</v>
      </c>
      <c r="E21" s="70">
        <v>43.96</v>
      </c>
      <c r="F21" s="71">
        <v>43.187359743999998</v>
      </c>
      <c r="G21" s="69" t="s">
        <v>147</v>
      </c>
      <c r="H21" s="72">
        <f t="shared" si="9"/>
        <v>1.1217999999999999</v>
      </c>
      <c r="I21" s="72">
        <f t="shared" si="10"/>
        <v>1.1217999999999999</v>
      </c>
      <c r="J21" s="71">
        <v>38.430998528000003</v>
      </c>
      <c r="K21" s="71">
        <v>5.0819998719999999</v>
      </c>
      <c r="L21" s="73">
        <v>0.22331999999999999</v>
      </c>
      <c r="M21" s="71">
        <v>45.823178210000002</v>
      </c>
      <c r="N21" s="71">
        <v>47.066031629999998</v>
      </c>
      <c r="O21" s="69">
        <v>15</v>
      </c>
      <c r="P21" s="69">
        <v>15</v>
      </c>
      <c r="Q21" s="74">
        <v>46203</v>
      </c>
    </row>
    <row r="22" spans="2:17" x14ac:dyDescent="0.2">
      <c r="B22" s="68" t="s">
        <v>62</v>
      </c>
      <c r="C22" s="69" t="s">
        <v>62</v>
      </c>
      <c r="D22" s="69" t="s">
        <v>145</v>
      </c>
      <c r="E22" s="70">
        <v>59.055</v>
      </c>
      <c r="F22" s="71">
        <v>120.632516608</v>
      </c>
      <c r="G22" s="69" t="s">
        <v>145</v>
      </c>
      <c r="H22" s="72">
        <f t="shared" si="9"/>
        <v>1</v>
      </c>
      <c r="I22" s="72">
        <f t="shared" si="10"/>
        <v>1</v>
      </c>
      <c r="J22" s="71">
        <v>45.053001727999998</v>
      </c>
      <c r="K22" s="71">
        <v>11.066999808</v>
      </c>
      <c r="L22" s="73">
        <v>0.38486999999999999</v>
      </c>
      <c r="M22" s="71">
        <v>49.842483430000001</v>
      </c>
      <c r="N22" s="71">
        <v>48.208011560000003</v>
      </c>
      <c r="O22" s="69">
        <v>27</v>
      </c>
      <c r="P22" s="69">
        <v>28</v>
      </c>
      <c r="Q22" s="74">
        <v>46203</v>
      </c>
    </row>
    <row r="23" spans="2:17" ht="15" thickBot="1" x14ac:dyDescent="0.25">
      <c r="B23" s="68" t="s">
        <v>55</v>
      </c>
      <c r="C23" s="69" t="s">
        <v>55</v>
      </c>
      <c r="D23" s="69" t="s">
        <v>145</v>
      </c>
      <c r="E23" s="70">
        <v>46.664999999999999</v>
      </c>
      <c r="F23" s="71">
        <v>93.494042624000002</v>
      </c>
      <c r="G23" s="69" t="s">
        <v>148</v>
      </c>
      <c r="H23" s="72">
        <f t="shared" si="9"/>
        <v>1</v>
      </c>
      <c r="I23" s="72">
        <f t="shared" si="10"/>
        <v>1.3219000000000001</v>
      </c>
      <c r="J23" s="71">
        <v>18.293000192000001</v>
      </c>
      <c r="K23" s="71">
        <v>3.1059998719999999</v>
      </c>
      <c r="L23" s="73">
        <v>0.32581001999999998</v>
      </c>
      <c r="M23" s="71">
        <v>33.91293941</v>
      </c>
      <c r="N23" s="71">
        <v>35.485467210000003</v>
      </c>
      <c r="O23" s="69">
        <v>5</v>
      </c>
      <c r="P23" s="69">
        <v>5</v>
      </c>
      <c r="Q23" s="74">
        <v>46203</v>
      </c>
    </row>
    <row r="24" spans="2:17" ht="15" thickBot="1" x14ac:dyDescent="0.25">
      <c r="B24" s="75" t="s">
        <v>52</v>
      </c>
      <c r="C24" s="76" t="s">
        <v>149</v>
      </c>
      <c r="D24" s="76" t="s">
        <v>145</v>
      </c>
      <c r="E24" s="77">
        <v>253.46</v>
      </c>
      <c r="F24" s="78">
        <v>610.81288703999996</v>
      </c>
      <c r="G24" s="76" t="s">
        <v>145</v>
      </c>
      <c r="H24" s="79">
        <f t="shared" si="9"/>
        <v>1</v>
      </c>
      <c r="I24" s="79">
        <f t="shared" si="10"/>
        <v>1</v>
      </c>
      <c r="J24" s="78">
        <v>49.036001280000001</v>
      </c>
      <c r="K24" s="78">
        <v>20.757999615999999</v>
      </c>
      <c r="L24" s="80">
        <v>0.35609000000000002</v>
      </c>
      <c r="M24" s="78">
        <v>101.37678029999999</v>
      </c>
      <c r="N24" s="78">
        <v>108.61028166</v>
      </c>
      <c r="O24" s="76">
        <v>9</v>
      </c>
      <c r="P24" s="76">
        <v>8</v>
      </c>
      <c r="Q24" s="81">
        <v>46201</v>
      </c>
    </row>
    <row r="25" spans="2:17" x14ac:dyDescent="0.2">
      <c r="B25" s="68" t="s">
        <v>61</v>
      </c>
      <c r="C25" s="69" t="s">
        <v>61</v>
      </c>
      <c r="D25" s="69" t="s">
        <v>145</v>
      </c>
      <c r="E25" s="70">
        <v>1148.4849999999999</v>
      </c>
      <c r="F25" s="71">
        <v>1024.151584768</v>
      </c>
      <c r="G25" s="69" t="s">
        <v>145</v>
      </c>
      <c r="H25" s="72">
        <f>INDEX($C$35:$C$38,MATCH(D25,$B$35:$B$38,0))</f>
        <v>1</v>
      </c>
      <c r="I25" s="72">
        <f t="shared" si="10"/>
        <v>1</v>
      </c>
      <c r="J25" s="71">
        <v>54.907998208000002</v>
      </c>
      <c r="K25" s="71">
        <v>8.9499996159999995</v>
      </c>
      <c r="L25" s="73">
        <v>0.52351999999999999</v>
      </c>
      <c r="M25" s="71">
        <v>88.495031130000001</v>
      </c>
      <c r="N25" s="71">
        <v>102.14920968</v>
      </c>
      <c r="O25" s="69">
        <v>27</v>
      </c>
      <c r="P25" s="69">
        <v>27</v>
      </c>
      <c r="Q25" s="74">
        <v>46203</v>
      </c>
    </row>
    <row r="26" spans="2:17" x14ac:dyDescent="0.2">
      <c r="B26" s="68" t="s">
        <v>59</v>
      </c>
      <c r="C26" s="69" t="s">
        <v>59</v>
      </c>
      <c r="D26" s="69" t="s">
        <v>145</v>
      </c>
      <c r="E26" s="70">
        <v>139.82</v>
      </c>
      <c r="F26" s="71">
        <v>344.95994265600001</v>
      </c>
      <c r="G26" s="69" t="s">
        <v>145</v>
      </c>
      <c r="H26" s="72">
        <f t="shared" si="9"/>
        <v>1</v>
      </c>
      <c r="I26" s="72">
        <f t="shared" si="10"/>
        <v>1</v>
      </c>
      <c r="J26" s="71">
        <v>53.91099904</v>
      </c>
      <c r="K26" s="71">
        <v>7.1410001919999999</v>
      </c>
      <c r="L26" s="73">
        <v>0.43369999999999997</v>
      </c>
      <c r="M26" s="71">
        <v>67.129255788999998</v>
      </c>
      <c r="N26" s="71">
        <v>70.184521419999996</v>
      </c>
      <c r="O26" s="69">
        <v>25</v>
      </c>
      <c r="P26" s="69">
        <v>24</v>
      </c>
      <c r="Q26" s="74">
        <v>46203</v>
      </c>
    </row>
    <row r="27" spans="2:17" x14ac:dyDescent="0.2">
      <c r="B27" s="68" t="s">
        <v>53</v>
      </c>
      <c r="C27" s="69" t="s">
        <v>53</v>
      </c>
      <c r="D27" s="69" t="s">
        <v>145</v>
      </c>
      <c r="E27" s="70">
        <v>140.58000000000001</v>
      </c>
      <c r="F27" s="71">
        <v>267.20249446399998</v>
      </c>
      <c r="G27" s="69" t="s">
        <v>145</v>
      </c>
      <c r="H27" s="72">
        <f t="shared" si="9"/>
        <v>1</v>
      </c>
      <c r="I27" s="72">
        <f t="shared" si="10"/>
        <v>1</v>
      </c>
      <c r="J27" s="71">
        <v>49.014001663999998</v>
      </c>
      <c r="K27" s="71">
        <v>7.6179998720000004</v>
      </c>
      <c r="L27" s="73">
        <v>0.40742</v>
      </c>
      <c r="M27" s="71">
        <v>57.697240499999999</v>
      </c>
      <c r="N27" s="71">
        <v>61.418960169999998</v>
      </c>
      <c r="O27" s="69">
        <v>9</v>
      </c>
      <c r="P27" s="69">
        <v>10</v>
      </c>
      <c r="Q27" s="74">
        <v>46203</v>
      </c>
    </row>
    <row r="28" spans="2:17" x14ac:dyDescent="0.2">
      <c r="B28" s="68" t="s">
        <v>60</v>
      </c>
      <c r="C28" s="69" t="s">
        <v>60</v>
      </c>
      <c r="D28" s="69" t="s">
        <v>145</v>
      </c>
      <c r="E28" s="70">
        <v>27.479700000000001</v>
      </c>
      <c r="F28" s="71">
        <v>156.62532198400001</v>
      </c>
      <c r="G28" s="69" t="s">
        <v>145</v>
      </c>
      <c r="H28" s="72">
        <f t="shared" si="9"/>
        <v>1</v>
      </c>
      <c r="I28" s="72">
        <f t="shared" si="10"/>
        <v>1</v>
      </c>
      <c r="J28" s="71">
        <v>63.480000511999997</v>
      </c>
      <c r="K28" s="71">
        <v>11.704000512</v>
      </c>
      <c r="L28" s="73">
        <v>0.39850000000000002</v>
      </c>
      <c r="M28" s="71">
        <v>62.235308250000003</v>
      </c>
      <c r="N28" s="71">
        <v>59.878380290000003</v>
      </c>
      <c r="O28" s="69">
        <v>25</v>
      </c>
      <c r="P28" s="69">
        <v>25</v>
      </c>
      <c r="Q28" s="74">
        <v>46201</v>
      </c>
    </row>
    <row r="29" spans="2:17" x14ac:dyDescent="0.2">
      <c r="B29" s="68" t="s">
        <v>56</v>
      </c>
      <c r="C29" s="69" t="s">
        <v>150</v>
      </c>
      <c r="D29" s="69" t="s">
        <v>145</v>
      </c>
      <c r="E29" s="70">
        <v>52.56</v>
      </c>
      <c r="F29" s="71">
        <v>335.02412800000002</v>
      </c>
      <c r="G29" s="69" t="s">
        <v>151</v>
      </c>
      <c r="H29" s="72">
        <f t="shared" si="9"/>
        <v>1</v>
      </c>
      <c r="I29" s="72">
        <f t="shared" si="10"/>
        <v>1.2036</v>
      </c>
      <c r="J29" s="71">
        <v>33.308000256</v>
      </c>
      <c r="K29" s="71">
        <v>9.7339996160000002</v>
      </c>
      <c r="L29" s="73">
        <v>0.38063000000000002</v>
      </c>
      <c r="M29" s="71">
        <v>62.690121310000002</v>
      </c>
      <c r="N29" s="71">
        <v>65.542339569999996</v>
      </c>
      <c r="O29" s="69">
        <v>5</v>
      </c>
      <c r="P29" s="69">
        <v>5</v>
      </c>
      <c r="Q29" s="74">
        <v>46203</v>
      </c>
    </row>
    <row r="30" spans="2:17" x14ac:dyDescent="0.2">
      <c r="B30" s="68" t="s">
        <v>57</v>
      </c>
      <c r="C30" s="69" t="s">
        <v>57</v>
      </c>
      <c r="D30" s="69" t="s">
        <v>145</v>
      </c>
      <c r="E30" s="70">
        <v>39.564999999999998</v>
      </c>
      <c r="F30" s="71">
        <v>94.803173376000004</v>
      </c>
      <c r="G30" s="69" t="s">
        <v>147</v>
      </c>
      <c r="H30" s="72">
        <f t="shared" si="9"/>
        <v>1</v>
      </c>
      <c r="I30" s="72">
        <f t="shared" si="10"/>
        <v>1.1217999999999999</v>
      </c>
      <c r="J30" s="71">
        <v>23.576000512</v>
      </c>
      <c r="K30" s="71">
        <v>6.3500001279999996</v>
      </c>
      <c r="L30" s="73">
        <v>0.27684999999999998</v>
      </c>
      <c r="M30" s="71">
        <v>47.662437390000001</v>
      </c>
      <c r="N30" s="71">
        <v>50.622825110000001</v>
      </c>
      <c r="O30" s="69">
        <v>6</v>
      </c>
      <c r="P30" s="69">
        <v>6</v>
      </c>
      <c r="Q30" s="74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37">
        <v>1</v>
      </c>
    </row>
    <row r="36" spans="2:3" x14ac:dyDescent="0.2">
      <c r="B36" t="s">
        <v>147</v>
      </c>
      <c r="C36" s="37">
        <v>1.1217999999999999</v>
      </c>
    </row>
    <row r="37" spans="2:3" x14ac:dyDescent="0.2">
      <c r="B37" t="s">
        <v>148</v>
      </c>
      <c r="C37" s="37">
        <v>1.3219000000000001</v>
      </c>
    </row>
    <row r="38" spans="2:3" x14ac:dyDescent="0.2">
      <c r="B38" t="s">
        <v>151</v>
      </c>
      <c r="C38" s="37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P2:Q2"/>
    <mergeCell ref="C2:D2"/>
    <mergeCell ref="E2:F2"/>
    <mergeCell ref="H2:I2"/>
    <mergeCell ref="J2:K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A51A-4A96-409E-8A43-B6B7936DDCC4}">
  <dimension ref="A1:AM125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159.58000000000001</v>
      </c>
      <c r="C5" s="18">
        <v>79.164299999999997</v>
      </c>
      <c r="D5" s="18">
        <v>121</v>
      </c>
      <c r="E5" s="18">
        <v>47.774999999999999</v>
      </c>
      <c r="F5" s="18">
        <v>46.7</v>
      </c>
      <c r="G5" s="18">
        <v>48.32</v>
      </c>
      <c r="H5" s="18">
        <v>46.164999999999999</v>
      </c>
      <c r="I5" s="18">
        <v>81.599999999999994</v>
      </c>
      <c r="J5" s="18">
        <v>42.32</v>
      </c>
      <c r="K5" s="18">
        <v>230.93</v>
      </c>
      <c r="L5" s="18">
        <v>59.15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1" t="s">
        <v>52</v>
      </c>
      <c r="AC5" s="33">
        <f ca="1">'Stock Price'!V49</f>
        <v>0.60439904749968631</v>
      </c>
      <c r="AD5" s="33">
        <f t="shared" ref="AD5:AD16" ca="1" si="0">IF(AC5="","",AC5-ROW()*0.000000001)</f>
        <v>0.60439904249968635</v>
      </c>
      <c r="AE5" s="31">
        <f t="shared" ref="AE5:AE16" ca="1" si="1">IF(AD5="","",COUNTIF($AD$5:$AD$16,"&gt;"&amp;AD5)+1)</f>
        <v>5</v>
      </c>
      <c r="AF5" s="31" t="str">
        <f t="shared" ref="AF5:AF16" ca="1" si="2">IF(AC5="",AB5,AB5&amp;" "&amp;TEXT(AC5,"+0.0%;-0.0%;0.0%"))</f>
        <v>JnJ +60.4%</v>
      </c>
      <c r="AG5" s="33">
        <f t="shared" ref="AG5:AG16" ca="1" si="3">IF(AE5="","",INDEX($AK$5:$AK$16,AE5))</f>
        <v>1.0264419929475919</v>
      </c>
      <c r="AH5" s="31">
        <v>1</v>
      </c>
      <c r="AI5" s="33">
        <f ca="1">IF('Stock Price'!$I$11="OK",LARGE($AD$5:$AD$16,AH5),"")</f>
        <v>3.9489022507555531</v>
      </c>
      <c r="AJ5" s="33">
        <f ca="1">AI5</f>
        <v>3.9489022507555531</v>
      </c>
      <c r="AK5" s="33">
        <f ca="1">IF('Stock Price'!$I$11="OK",MAX(AJ5,AK6+$AL$5),"")</f>
        <v>3.9489022507555531</v>
      </c>
      <c r="AL5" s="33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3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159.91</v>
      </c>
      <c r="C6" s="18">
        <v>79.125600000000006</v>
      </c>
      <c r="D6" s="18">
        <v>120.27</v>
      </c>
      <c r="E6" s="18">
        <v>47.662500000000001</v>
      </c>
      <c r="F6" s="18">
        <v>47.23</v>
      </c>
      <c r="G6" s="18">
        <v>48.2</v>
      </c>
      <c r="H6" s="18">
        <v>46.335000000000001</v>
      </c>
      <c r="I6" s="18">
        <v>80.66</v>
      </c>
      <c r="J6" s="18">
        <v>42.02</v>
      </c>
      <c r="K6" s="18">
        <v>227.85</v>
      </c>
      <c r="L6" s="18">
        <v>59.19</v>
      </c>
      <c r="M6" s="18">
        <v>109.32</v>
      </c>
      <c r="O6" s="19">
        <f ca="1">IF('Stock Price'!$I$11="OK",B6/INDEX(B$5:B$1258,'Stock Price'!$I$9)-1,"")</f>
        <v>2.0679283118183456E-3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-2.3547880690737433E-3</v>
      </c>
      <c r="S6" s="19">
        <f ca="1">IF('Stock Price'!$I$11="OK",F6/INDEX(F$5:F$1258,'Stock Price'!$I$9)-1,"")</f>
        <v>1.1349036402569457E-2</v>
      </c>
      <c r="T6" s="19">
        <f ca="1">IF('Stock Price'!$I$11="OK",G6/INDEX(G$5:G$1258,'Stock Price'!$I$9)-1,"")</f>
        <v>-2.4834437086092009E-3</v>
      </c>
      <c r="U6" s="19">
        <f ca="1">IF('Stock Price'!$I$11="OK",H6/INDEX(H$5:H$1258,'Stock Price'!$I$9)-1,"")</f>
        <v>3.6824434095092951E-3</v>
      </c>
      <c r="V6" s="19">
        <f ca="1">IF('Stock Price'!$I$11="OK",I6/INDEX(I$5:I$1258,'Stock Price'!$I$9)-1,"")</f>
        <v>-1.1519607843137214E-2</v>
      </c>
      <c r="W6" s="19">
        <f ca="1">IF('Stock Price'!$I$11="OK",J6/INDEX(J$5:J$1258,'Stock Price'!$I$9)-1,"")</f>
        <v>-7.0888468809072736E-3</v>
      </c>
      <c r="X6" s="19">
        <f ca="1">IF('Stock Price'!$I$11="OK",K6/INDEX(K$5:K$1258,'Stock Price'!$I$9)-1,"")</f>
        <v>-1.3337374962109738E-2</v>
      </c>
      <c r="Y6" s="19">
        <f ca="1">IF('Stock Price'!$I$11="OK",L6/INDEX(L$5:L$1258,'Stock Price'!$I$9)-1,"")</f>
        <v>6.762468300929303E-4</v>
      </c>
      <c r="Z6" s="19">
        <f ca="1">IF('Stock Price'!$I$11="OK",M6/INDEX(M$5:M$1258,'Stock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161.34</v>
      </c>
      <c r="C7" s="18">
        <v>79.793099999999995</v>
      </c>
      <c r="D7" s="18">
        <v>121.98</v>
      </c>
      <c r="E7" s="18">
        <v>48.325000000000003</v>
      </c>
      <c r="F7" s="18">
        <v>48.05</v>
      </c>
      <c r="G7" s="18">
        <v>48.6</v>
      </c>
      <c r="H7" s="18">
        <v>47.36</v>
      </c>
      <c r="I7" s="18">
        <v>81.94</v>
      </c>
      <c r="J7" s="18">
        <v>42.74</v>
      </c>
      <c r="K7" s="18">
        <v>233.18</v>
      </c>
      <c r="L7" s="18">
        <v>59.01</v>
      </c>
      <c r="M7" s="18">
        <v>110.87</v>
      </c>
      <c r="O7" s="19">
        <f ca="1">IF('Stock Price'!$I$11="OK",B7/INDEX(B$5:B$1258,'Stock Price'!$I$9)-1,"")</f>
        <v>1.1028950996365472E-2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1.151229722658309E-2</v>
      </c>
      <c r="S7" s="19">
        <f ca="1">IF('Stock Price'!$I$11="OK",F7/INDEX(F$5:F$1258,'Stock Price'!$I$9)-1,"")</f>
        <v>2.8907922912205342E-2</v>
      </c>
      <c r="T7" s="19">
        <f ca="1">IF('Stock Price'!$I$11="OK",G7/INDEX(G$5:G$1258,'Stock Price'!$I$9)-1,"")</f>
        <v>5.7947019867550242E-3</v>
      </c>
      <c r="U7" s="19">
        <f ca="1">IF('Stock Price'!$I$11="OK",H7/INDEX(H$5:H$1258,'Stock Price'!$I$9)-1,"")</f>
        <v>2.588541102566877E-2</v>
      </c>
      <c r="V7" s="19">
        <f ca="1">IF('Stock Price'!$I$11="OK",I7/INDEX(I$5:I$1258,'Stock Price'!$I$9)-1,"")</f>
        <v>4.1666666666666519E-3</v>
      </c>
      <c r="W7" s="19">
        <f ca="1">IF('Stock Price'!$I$11="OK",J7/INDEX(J$5:J$1258,'Stock Price'!$I$9)-1,"")</f>
        <v>9.9243856332704716E-3</v>
      </c>
      <c r="X7" s="19">
        <f ca="1">IF('Stock Price'!$I$11="OK",K7/INDEX(K$5:K$1258,'Stock Price'!$I$9)-1,"")</f>
        <v>9.7432122288139134E-3</v>
      </c>
      <c r="Y7" s="19">
        <f ca="1">IF('Stock Price'!$I$11="OK",L7/INDEX(L$5:L$1258,'Stock Price'!$I$9)-1,"")</f>
        <v>-2.3668639053254781E-3</v>
      </c>
      <c r="Z7" s="19">
        <f ca="1">IF('Stock Price'!$I$11="OK",M7/INDEX(M$5:M$1258,'Stock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160.93</v>
      </c>
      <c r="C8" s="18">
        <v>80.131699999999995</v>
      </c>
      <c r="D8" s="18">
        <v>123.83</v>
      </c>
      <c r="E8" s="18">
        <v>48.387500000000003</v>
      </c>
      <c r="F8" s="18">
        <v>49.89</v>
      </c>
      <c r="G8" s="18">
        <v>49.01</v>
      </c>
      <c r="H8" s="18">
        <v>47.75</v>
      </c>
      <c r="I8" s="18">
        <v>80.63</v>
      </c>
      <c r="J8" s="18">
        <v>42.45</v>
      </c>
      <c r="K8" s="18">
        <v>233.94</v>
      </c>
      <c r="L8" s="18">
        <v>57.26</v>
      </c>
      <c r="M8" s="18">
        <v>111.18</v>
      </c>
      <c r="O8" s="19">
        <f ca="1">IF('Stock Price'!$I$11="OK",B8/INDEX(B$5:B$1258,'Stock Price'!$I$9)-1,"")</f>
        <v>8.4597067301666051E-3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1.2820512820512997E-2</v>
      </c>
      <c r="S8" s="19">
        <f ca="1">IF('Stock Price'!$I$11="OK",F8/INDEX(F$5:F$1258,'Stock Price'!$I$9)-1,"")</f>
        <v>6.8308351177730042E-2</v>
      </c>
      <c r="T8" s="19">
        <f ca="1">IF('Stock Price'!$I$11="OK",G8/INDEX(G$5:G$1258,'Stock Price'!$I$9)-1,"")</f>
        <v>1.4279801324503349E-2</v>
      </c>
      <c r="U8" s="19">
        <f ca="1">IF('Stock Price'!$I$11="OK",H8/INDEX(H$5:H$1258,'Stock Price'!$I$9)-1,"")</f>
        <v>3.4333369435719741E-2</v>
      </c>
      <c r="V8" s="19">
        <f ca="1">IF('Stock Price'!$I$11="OK",I8/INDEX(I$5:I$1258,'Stock Price'!$I$9)-1,"")</f>
        <v>-1.1887254901960742E-2</v>
      </c>
      <c r="W8" s="19">
        <f ca="1">IF('Stock Price'!$I$11="OK",J8/INDEX(J$5:J$1258,'Stock Price'!$I$9)-1,"")</f>
        <v>3.0718336483932518E-3</v>
      </c>
      <c r="X8" s="19">
        <f ca="1">IF('Stock Price'!$I$11="OK",K8/INDEX(K$5:K$1258,'Stock Price'!$I$9)-1,"")</f>
        <v>1.303425280387982E-2</v>
      </c>
      <c r="Y8" s="19">
        <f ca="1">IF('Stock Price'!$I$11="OK",L8/INDEX(L$5:L$1258,'Stock Price'!$I$9)-1,"")</f>
        <v>-3.1952662721893454E-2</v>
      </c>
      <c r="Z8" s="19">
        <f ca="1">IF('Stock Price'!$I$11="OK",M8/INDEX(M$5:M$1258,'Stock Price'!$I$9)-1,"")</f>
        <v>1.5249748881380754E-2</v>
      </c>
      <c r="AB8" s="31" t="s">
        <v>55</v>
      </c>
      <c r="AC8" s="33">
        <f ca="1">'Stock Price'!V52</f>
        <v>-1.5593929879644142E-2</v>
      </c>
      <c r="AD8" s="33">
        <f t="shared" ca="1" si="0"/>
        <v>-1.5593937879644141E-2</v>
      </c>
      <c r="AE8" s="31">
        <f t="shared" ca="1" si="1"/>
        <v>9</v>
      </c>
      <c r="AF8" s="31" t="str">
        <f t="shared" ca="1" si="2"/>
        <v>GSK -1.6%</v>
      </c>
      <c r="AG8" s="33">
        <f t="shared" ca="1" si="3"/>
        <v>0.10204726466641928</v>
      </c>
      <c r="AH8" s="31">
        <v>4</v>
      </c>
      <c r="AI8" s="33">
        <f ca="1">IF('Stock Price'!$I$11="OK",LARGE($AD$5:$AD$16,AH8),"")</f>
        <v>0.76838234094117663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160.25</v>
      </c>
      <c r="C9" s="18">
        <v>79.657700000000006</v>
      </c>
      <c r="D9" s="18">
        <v>123.4924</v>
      </c>
      <c r="E9" s="18">
        <v>47.8</v>
      </c>
      <c r="F9" s="18">
        <v>48.83</v>
      </c>
      <c r="G9" s="18">
        <v>48.68</v>
      </c>
      <c r="H9" s="18">
        <v>48.615000000000002</v>
      </c>
      <c r="I9" s="18">
        <v>79.930000000000007</v>
      </c>
      <c r="J9" s="18">
        <v>42.06</v>
      </c>
      <c r="K9" s="18">
        <v>233.67</v>
      </c>
      <c r="L9" s="18">
        <v>57.42</v>
      </c>
      <c r="M9" s="18">
        <v>110.34</v>
      </c>
      <c r="O9" s="19">
        <f ca="1">IF('Stock Price'!$I$11="OK",B9/INDEX(B$5:B$1258,'Stock Price'!$I$9)-1,"")</f>
        <v>4.1985211179345061E-3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5.2328623757191828E-4</v>
      </c>
      <c r="S9" s="19">
        <f ca="1">IF('Stock Price'!$I$11="OK",F9/INDEX(F$5:F$1258,'Stock Price'!$I$9)-1,"")</f>
        <v>4.5610278372590907E-2</v>
      </c>
      <c r="T9" s="19">
        <f ca="1">IF('Stock Price'!$I$11="OK",G9/INDEX(G$5:G$1258,'Stock Price'!$I$9)-1,"")</f>
        <v>7.4503311258278249E-3</v>
      </c>
      <c r="U9" s="19">
        <f ca="1">IF('Stock Price'!$I$11="OK",H9/INDEX(H$5:H$1258,'Stock Price'!$I$9)-1,"")</f>
        <v>5.3070507960576219E-2</v>
      </c>
      <c r="V9" s="19">
        <f ca="1">IF('Stock Price'!$I$11="OK",I9/INDEX(I$5:I$1258,'Stock Price'!$I$9)-1,"")</f>
        <v>-2.046568627450962E-2</v>
      </c>
      <c r="W9" s="19">
        <f ca="1">IF('Stock Price'!$I$11="OK",J9/INDEX(J$5:J$1258,'Stock Price'!$I$9)-1,"")</f>
        <v>-6.1436672967863926E-3</v>
      </c>
      <c r="X9" s="19">
        <f ca="1">IF('Stock Price'!$I$11="OK",K9/INDEX(K$5:K$1258,'Stock Price'!$I$9)-1,"")</f>
        <v>1.186506733642223E-2</v>
      </c>
      <c r="Y9" s="19">
        <f ca="1">IF('Stock Price'!$I$11="OK",L9/INDEX(L$5:L$1258,'Stock Price'!$I$9)-1,"")</f>
        <v>-2.9247675401521511E-2</v>
      </c>
      <c r="Z9" s="19">
        <f ca="1">IF('Stock Price'!$I$11="OK",M9/INDEX(M$5:M$1258,'Stock Price'!$I$9)-1,"")</f>
        <v>7.5792165099077824E-3</v>
      </c>
      <c r="AB9" s="31" t="s">
        <v>56</v>
      </c>
      <c r="AC9" s="33">
        <f ca="1">'Stock Price'!V53</f>
        <v>0.11884368308351179</v>
      </c>
      <c r="AD9" s="33">
        <f t="shared" ca="1" si="0"/>
        <v>0.11884367408351179</v>
      </c>
      <c r="AE9" s="31">
        <f t="shared" ca="1" si="1"/>
        <v>7</v>
      </c>
      <c r="AF9" s="31" t="str">
        <f t="shared" ca="1" si="2"/>
        <v>ROG +11.9%</v>
      </c>
      <c r="AG9" s="33">
        <f t="shared" ca="1" si="3"/>
        <v>0.56424462880700554</v>
      </c>
      <c r="AH9" s="31">
        <v>5</v>
      </c>
      <c r="AI9" s="33">
        <f ca="1">IF('Stock Price'!$I$11="OK",LARGE($AD$5:$AD$16,AH9),"")</f>
        <v>0.60439904249968635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157.69</v>
      </c>
      <c r="C10" s="18">
        <v>79.309399999999997</v>
      </c>
      <c r="D10" s="18">
        <v>122.92</v>
      </c>
      <c r="E10" s="18">
        <v>48.3</v>
      </c>
      <c r="F10" s="18">
        <v>48.23</v>
      </c>
      <c r="G10" s="18">
        <v>48.3</v>
      </c>
      <c r="H10" s="18">
        <v>47.715000000000003</v>
      </c>
      <c r="I10" s="18">
        <v>79.59</v>
      </c>
      <c r="J10" s="18">
        <v>41.85</v>
      </c>
      <c r="K10" s="18">
        <v>232.78</v>
      </c>
      <c r="L10" s="18">
        <v>57.06</v>
      </c>
      <c r="M10" s="18">
        <v>108.57</v>
      </c>
      <c r="O10" s="19">
        <f ca="1">IF('Stock Price'!$I$11="OK",B10/INDEX(B$5:B$1258,'Stock Price'!$I$9)-1,"")</f>
        <v>-1.1843589422233403E-2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1.098901098901095E-2</v>
      </c>
      <c r="S10" s="19">
        <f ca="1">IF('Stock Price'!$I$11="OK",F10/INDEX(F$5:F$1258,'Stock Price'!$I$9)-1,"")</f>
        <v>3.276231263383278E-2</v>
      </c>
      <c r="T10" s="19">
        <f ca="1">IF('Stock Price'!$I$11="OK",G10/INDEX(G$5:G$1258,'Stock Price'!$I$9)-1,"")</f>
        <v>-4.1390728476831118E-4</v>
      </c>
      <c r="U10" s="19">
        <f ca="1">IF('Stock Price'!$I$11="OK",H10/INDEX(H$5:H$1258,'Stock Price'!$I$9)-1,"")</f>
        <v>3.3575219321997363E-2</v>
      </c>
      <c r="V10" s="19">
        <f ca="1">IF('Stock Price'!$I$11="OK",I10/INDEX(I$5:I$1258,'Stock Price'!$I$9)-1,"")</f>
        <v>-2.4632352941176383E-2</v>
      </c>
      <c r="W10" s="19">
        <f ca="1">IF('Stock Price'!$I$11="OK",J10/INDEX(J$5:J$1258,'Stock Price'!$I$9)-1,"")</f>
        <v>-1.1105860113421517E-2</v>
      </c>
      <c r="X10" s="19">
        <f ca="1">IF('Stock Price'!$I$11="OK",K10/INDEX(K$5:K$1258,'Stock Price'!$I$9)-1,"")</f>
        <v>8.0110856103581263E-3</v>
      </c>
      <c r="Y10" s="19">
        <f ca="1">IF('Stock Price'!$I$11="OK",L10/INDEX(L$5:L$1258,'Stock Price'!$I$9)-1,"")</f>
        <v>-3.5333896872358328E-2</v>
      </c>
      <c r="Z10" s="19">
        <f ca="1">IF('Stock Price'!$I$11="OK",M10/INDEX(M$5:M$1258,'Stock Price'!$I$9)-1,"")</f>
        <v>-8.5836909871245259E-3</v>
      </c>
      <c r="AB10" s="31" t="s">
        <v>57</v>
      </c>
      <c r="AC10" s="33">
        <f ca="1">'Stock Price'!V54</f>
        <v>-0.17384105960264895</v>
      </c>
      <c r="AD10" s="33">
        <f t="shared" ca="1" si="0"/>
        <v>-0.17384106960264895</v>
      </c>
      <c r="AE10" s="31">
        <f t="shared" ca="1" si="1"/>
        <v>11</v>
      </c>
      <c r="AF10" s="31" t="str">
        <f t="shared" ca="1" si="2"/>
        <v>SNY -17.4%</v>
      </c>
      <c r="AG10" s="33">
        <f t="shared" ca="1" si="3"/>
        <v>-0.36015009947416693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159.19999999999999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48.22</v>
      </c>
      <c r="H11" s="18">
        <v>47.085000000000001</v>
      </c>
      <c r="I11" s="18">
        <v>78.95</v>
      </c>
      <c r="J11" s="18">
        <v>41.42</v>
      </c>
      <c r="K11" s="18">
        <v>236.44</v>
      </c>
      <c r="L11" s="18">
        <v>57.07</v>
      </c>
      <c r="M11" s="18">
        <v>108.53</v>
      </c>
      <c r="O11" s="19">
        <f ca="1">IF('Stock Price'!$I$11="OK",B11/INDEX(B$5:B$1258,'Stock Price'!$I$9)-1,"")</f>
        <v>-2.3812507833063101E-3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1.517530088958674E-2</v>
      </c>
      <c r="S11" s="19">
        <f ca="1">IF('Stock Price'!$I$11="OK",F11/INDEX(F$5:F$1258,'Stock Price'!$I$9)-1,"")</f>
        <v>3.2548179871520366E-2</v>
      </c>
      <c r="T11" s="19">
        <f ca="1">IF('Stock Price'!$I$11="OK",G11/INDEX(G$5:G$1258,'Stock Price'!$I$9)-1,"")</f>
        <v>-2.0695364238411118E-3</v>
      </c>
      <c r="U11" s="19">
        <f ca="1">IF('Stock Price'!$I$11="OK",H11/INDEX(H$5:H$1258,'Stock Price'!$I$9)-1,"")</f>
        <v>1.9928517274991897E-2</v>
      </c>
      <c r="V11" s="19">
        <f ca="1">IF('Stock Price'!$I$11="OK",I11/INDEX(I$5:I$1258,'Stock Price'!$I$9)-1,"")</f>
        <v>-3.2475490196078316E-2</v>
      </c>
      <c r="W11" s="19">
        <f ca="1">IF('Stock Price'!$I$11="OK",J11/INDEX(J$5:J$1258,'Stock Price'!$I$9)-1,"")</f>
        <v>-2.1266540642722043E-2</v>
      </c>
      <c r="X11" s="19">
        <f ca="1">IF('Stock Price'!$I$11="OK",K11/INDEX(K$5:K$1258,'Stock Price'!$I$9)-1,"")</f>
        <v>2.3860044169228711E-2</v>
      </c>
      <c r="Y11" s="19">
        <f ca="1">IF('Stock Price'!$I$11="OK",L11/INDEX(L$5:L$1258,'Stock Price'!$I$9)-1,"")</f>
        <v>-3.5164835164835151E-2</v>
      </c>
      <c r="Z11" s="19">
        <f ca="1">IF('Stock Price'!$I$11="OK",M11/INDEX(M$5:M$1258,'Stock Price'!$I$9)-1,"")</f>
        <v>-8.94895443338517E-3</v>
      </c>
      <c r="AB11" s="31" t="s">
        <v>58</v>
      </c>
      <c r="AC11" s="33">
        <f ca="1">'Stock Price'!V55</f>
        <v>-2.6535253980288109E-2</v>
      </c>
      <c r="AD11" s="33">
        <f t="shared" ca="1" si="0"/>
        <v>-2.653526498028811E-2</v>
      </c>
      <c r="AE11" s="31">
        <f t="shared" ca="1" si="1"/>
        <v>10</v>
      </c>
      <c r="AF11" s="31" t="str">
        <f t="shared" ca="1" si="2"/>
        <v>BAYNr -2.7%</v>
      </c>
      <c r="AG11" s="33">
        <f t="shared" ca="1" si="3"/>
        <v>-0.12905141740387382</v>
      </c>
      <c r="AH11" s="31">
        <v>7</v>
      </c>
      <c r="AI11" s="33">
        <f ca="1">IF('Stock Price'!$I$11="OK",LARGE($AD$5:$AD$16,AH11),"")</f>
        <v>0.11884367408351179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160.11000000000001</v>
      </c>
      <c r="C12" s="18">
        <v>79.909199999999998</v>
      </c>
      <c r="D12" s="18">
        <v>121</v>
      </c>
      <c r="E12" s="18">
        <v>48.4</v>
      </c>
      <c r="F12" s="18">
        <v>48.25</v>
      </c>
      <c r="G12" s="18">
        <v>48.59</v>
      </c>
      <c r="H12" s="18">
        <v>47.78</v>
      </c>
      <c r="I12" s="18">
        <v>78.33</v>
      </c>
      <c r="J12" s="18">
        <v>41.67</v>
      </c>
      <c r="K12" s="18">
        <v>236.69</v>
      </c>
      <c r="L12" s="18">
        <v>57.7</v>
      </c>
      <c r="M12" s="18">
        <v>108.91</v>
      </c>
      <c r="O12" s="19">
        <f ca="1">IF('Stock Price'!$I$11="OK",B12/INDEX(B$5:B$1258,'Stock Price'!$I$9)-1,"")</f>
        <v>3.3212181977690935E-3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1.3082155939298845E-2</v>
      </c>
      <c r="S12" s="19">
        <f ca="1">IF('Stock Price'!$I$11="OK",F12/INDEX(F$5:F$1258,'Stock Price'!$I$9)-1,"")</f>
        <v>3.3190578158458273E-2</v>
      </c>
      <c r="T12" s="19">
        <f ca="1">IF('Stock Price'!$I$11="OK",G12/INDEX(G$5:G$1258,'Stock Price'!$I$9)-1,"")</f>
        <v>5.5877483443709242E-3</v>
      </c>
      <c r="U12" s="19">
        <f ca="1">IF('Stock Price'!$I$11="OK",H12/INDEX(H$5:H$1258,'Stock Price'!$I$9)-1,"")</f>
        <v>3.498321239033908E-2</v>
      </c>
      <c r="V12" s="19">
        <f ca="1">IF('Stock Price'!$I$11="OK",I12/INDEX(I$5:I$1258,'Stock Price'!$I$9)-1,"")</f>
        <v>-4.0073529411764675E-2</v>
      </c>
      <c r="W12" s="19">
        <f ca="1">IF('Stock Price'!$I$11="OK",J12/INDEX(J$5:J$1258,'Stock Price'!$I$9)-1,"")</f>
        <v>-1.5359168241965926E-2</v>
      </c>
      <c r="X12" s="19">
        <f ca="1">IF('Stock Price'!$I$11="OK",K12/INDEX(K$5:K$1258,'Stock Price'!$I$9)-1,"")</f>
        <v>2.4942623305763689E-2</v>
      </c>
      <c r="Y12" s="19">
        <f ca="1">IF('Stock Price'!$I$11="OK",L12/INDEX(L$5:L$1258,'Stock Price'!$I$9)-1,"")</f>
        <v>-2.4513947590870555E-2</v>
      </c>
      <c r="Z12" s="19">
        <f ca="1">IF('Stock Price'!$I$11="OK",M12/INDEX(M$5:M$1258,'Stock Price'!$I$9)-1,"")</f>
        <v>-5.4789516939093286E-3</v>
      </c>
      <c r="AB12" s="31" t="s">
        <v>59</v>
      </c>
      <c r="AC12" s="33">
        <f ca="1">'Stock Price'!V56</f>
        <v>0.76838235294117663</v>
      </c>
      <c r="AD12" s="33">
        <f t="shared" ca="1" si="0"/>
        <v>0.76838234094117663</v>
      </c>
      <c r="AE12" s="31">
        <f t="shared" ca="1" si="1"/>
        <v>4</v>
      </c>
      <c r="AF12" s="31" t="str">
        <f t="shared" ca="1" si="2"/>
        <v>MRK +76.8%</v>
      </c>
      <c r="AG12" s="33">
        <f t="shared" ca="1" si="3"/>
        <v>1.257540675017885</v>
      </c>
      <c r="AH12" s="31">
        <v>8</v>
      </c>
      <c r="AI12" s="33">
        <f ca="1">IF('Stock Price'!$I$11="OK",LARGE($AD$5:$AD$16,AH12),"")</f>
        <v>3.381232650464918E-2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161.30000000000001</v>
      </c>
      <c r="C13" s="18">
        <v>80.615499999999997</v>
      </c>
      <c r="D13" s="18">
        <v>118.58</v>
      </c>
      <c r="E13" s="18">
        <v>48.762500000000003</v>
      </c>
      <c r="F13" s="18">
        <v>48.92</v>
      </c>
      <c r="G13" s="18">
        <v>48.85</v>
      </c>
      <c r="H13" s="18">
        <v>47.884999999999998</v>
      </c>
      <c r="I13" s="18">
        <v>78.33</v>
      </c>
      <c r="J13" s="18">
        <v>41.49</v>
      </c>
      <c r="K13" s="18">
        <v>237.88</v>
      </c>
      <c r="L13" s="18">
        <v>58.36</v>
      </c>
      <c r="M13" s="18">
        <v>109.33</v>
      </c>
      <c r="O13" s="19">
        <f ca="1">IF('Stock Price'!$I$11="OK",B13/INDEX(B$5:B$1258,'Stock Price'!$I$9)-1,"")</f>
        <v>1.0778293019175322E-2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2.0669806384092215E-2</v>
      </c>
      <c r="S13" s="19">
        <f ca="1">IF('Stock Price'!$I$11="OK",F13/INDEX(F$5:F$1258,'Stock Price'!$I$9)-1,"")</f>
        <v>4.7537473233404626E-2</v>
      </c>
      <c r="T13" s="19">
        <f ca="1">IF('Stock Price'!$I$11="OK",G13/INDEX(G$5:G$1258,'Stock Price'!$I$9)-1,"")</f>
        <v>1.0968543046357748E-2</v>
      </c>
      <c r="U13" s="19">
        <f ca="1">IF('Stock Price'!$I$11="OK",H13/INDEX(H$5:H$1258,'Stock Price'!$I$9)-1,"")</f>
        <v>3.7257662731506436E-2</v>
      </c>
      <c r="V13" s="19">
        <f ca="1">IF('Stock Price'!$I$11="OK",I13/INDEX(I$5:I$1258,'Stock Price'!$I$9)-1,"")</f>
        <v>-4.0073529411764675E-2</v>
      </c>
      <c r="W13" s="19">
        <f ca="1">IF('Stock Price'!$I$11="OK",J13/INDEX(J$5:J$1258,'Stock Price'!$I$9)-1,"")</f>
        <v>-1.9612476370510334E-2</v>
      </c>
      <c r="X13" s="19">
        <f ca="1">IF('Stock Price'!$I$11="OK",K13/INDEX(K$5:K$1258,'Stock Price'!$I$9)-1,"")</f>
        <v>3.0095699995669634E-2</v>
      </c>
      <c r="Y13" s="19">
        <f ca="1">IF('Stock Price'!$I$11="OK",L13/INDEX(L$5:L$1258,'Stock Price'!$I$9)-1,"")</f>
        <v>-1.3355874894336428E-2</v>
      </c>
      <c r="Z13" s="19">
        <f ca="1">IF('Stock Price'!$I$11="OK",M13/INDEX(M$5:M$1258,'Stock Price'!$I$9)-1,"")</f>
        <v>-1.643685508172843E-3</v>
      </c>
      <c r="AB13" s="31" t="s">
        <v>60</v>
      </c>
      <c r="AC13" s="33">
        <f ca="1">'Stock Price'!V57</f>
        <v>-0.34310018903591677</v>
      </c>
      <c r="AD13" s="33">
        <f t="shared" ca="1" si="0"/>
        <v>-0.34310020203591679</v>
      </c>
      <c r="AE13" s="31">
        <f t="shared" ca="1" si="1"/>
        <v>12</v>
      </c>
      <c r="AF13" s="31" t="str">
        <f t="shared" ca="1" si="2"/>
        <v>PFE -34.3%</v>
      </c>
      <c r="AG13" s="33">
        <f t="shared" ca="1" si="3"/>
        <v>-0.59124878154446003</v>
      </c>
      <c r="AH13" s="31">
        <v>9</v>
      </c>
      <c r="AI13" s="33">
        <f ca="1">IF('Stock Price'!$I$11="OK",LARGE($AD$5:$AD$16,AH13),"")</f>
        <v>-1.5593937879644141E-2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160.12</v>
      </c>
      <c r="C14" s="18">
        <v>79.657700000000006</v>
      </c>
      <c r="D14" s="18">
        <v>120.12</v>
      </c>
      <c r="E14" s="18">
        <v>48.3125</v>
      </c>
      <c r="F14" s="18">
        <v>49.16</v>
      </c>
      <c r="G14" s="18">
        <v>48.03</v>
      </c>
      <c r="H14" s="18">
        <v>46.615000000000002</v>
      </c>
      <c r="I14" s="18">
        <v>77.150000000000006</v>
      </c>
      <c r="J14" s="18">
        <v>41.32</v>
      </c>
      <c r="K14" s="18">
        <v>238.98</v>
      </c>
      <c r="L14" s="18">
        <v>56.94</v>
      </c>
      <c r="M14" s="18">
        <v>107.43</v>
      </c>
      <c r="O14" s="19">
        <f ca="1">IF('Stock Price'!$I$11="OK",B14/INDEX(B$5:B$1258,'Stock Price'!$I$9)-1,"")</f>
        <v>3.3838826920666865E-3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1.125065410779702E-2</v>
      </c>
      <c r="S14" s="19">
        <f ca="1">IF('Stock Price'!$I$11="OK",F14/INDEX(F$5:F$1258,'Stock Price'!$I$9)-1,"")</f>
        <v>5.2676659528907877E-2</v>
      </c>
      <c r="T14" s="19">
        <f ca="1">IF('Stock Price'!$I$11="OK",G14/INDEX(G$5:G$1258,'Stock Price'!$I$9)-1,"")</f>
        <v>-6.0016556291390133E-3</v>
      </c>
      <c r="U14" s="19">
        <f ca="1">IF('Stock Price'!$I$11="OK",H14/INDEX(H$5:H$1258,'Stock Price'!$I$9)-1,"")</f>
        <v>9.74764431928965E-3</v>
      </c>
      <c r="V14" s="19">
        <f ca="1">IF('Stock Price'!$I$11="OK",I14/INDEX(I$5:I$1258,'Stock Price'!$I$9)-1,"")</f>
        <v>-5.4534313725490113E-2</v>
      </c>
      <c r="W14" s="19">
        <f ca="1">IF('Stock Price'!$I$11="OK",J14/INDEX(J$5:J$1258,'Stock Price'!$I$9)-1,"")</f>
        <v>-2.3629489603024578E-2</v>
      </c>
      <c r="X14" s="19">
        <f ca="1">IF('Stock Price'!$I$11="OK",K14/INDEX(K$5:K$1258,'Stock Price'!$I$9)-1,"")</f>
        <v>3.4859048196423048E-2</v>
      </c>
      <c r="Y14" s="19">
        <f ca="1">IF('Stock Price'!$I$11="OK",L14/INDEX(L$5:L$1258,'Stock Price'!$I$9)-1,"")</f>
        <v>-3.7362637362637341E-2</v>
      </c>
      <c r="Z14" s="19">
        <f ca="1">IF('Stock Price'!$I$11="OK",M14/INDEX(M$5:M$1258,'Stock Price'!$I$9)-1,"")</f>
        <v>-1.8993699205551939E-2</v>
      </c>
      <c r="AB14" s="31" t="s">
        <v>61</v>
      </c>
      <c r="AC14" s="33">
        <f ca="1">'Stock Price'!V58</f>
        <v>3.9489022647555529</v>
      </c>
      <c r="AD14" s="33">
        <f t="shared" ca="1" si="0"/>
        <v>3.9489022507555531</v>
      </c>
      <c r="AE14" s="31">
        <f t="shared" ca="1" si="1"/>
        <v>1</v>
      </c>
      <c r="AF14" s="31" t="str">
        <f t="shared" ca="1" si="2"/>
        <v>LLY +394.9%</v>
      </c>
      <c r="AG14" s="33">
        <f t="shared" ca="1" si="3"/>
        <v>3.9489022507555531</v>
      </c>
      <c r="AH14" s="31">
        <v>10</v>
      </c>
      <c r="AI14" s="33">
        <f ca="1">IF('Stock Price'!$I$11="OK",LARGE($AD$5:$AD$16,AH14),"")</f>
        <v>-2.653526498028811E-2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163.87</v>
      </c>
      <c r="C15" s="18">
        <v>80.441299999999998</v>
      </c>
      <c r="D15" s="18">
        <v>119.37</v>
      </c>
      <c r="E15" s="18">
        <v>48.962499999999999</v>
      </c>
      <c r="F15" s="18">
        <v>48.55</v>
      </c>
      <c r="G15" s="18">
        <v>48.06</v>
      </c>
      <c r="H15" s="18">
        <v>47.28</v>
      </c>
      <c r="I15" s="18">
        <v>79.489999999999995</v>
      </c>
      <c r="J15" s="18">
        <v>42.09</v>
      </c>
      <c r="K15" s="18">
        <v>242.31</v>
      </c>
      <c r="L15" s="18">
        <v>57.59</v>
      </c>
      <c r="M15" s="18">
        <v>107.45</v>
      </c>
      <c r="O15" s="19">
        <f ca="1">IF('Stock Price'!$I$11="OK",B15/INDEX(B$5:B$1258,'Stock Price'!$I$9)-1,"")</f>
        <v>2.6883068053640713E-2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2.4856096284667784E-2</v>
      </c>
      <c r="S15" s="19">
        <f ca="1">IF('Stock Price'!$I$11="OK",F15/INDEX(F$5:F$1258,'Stock Price'!$I$9)-1,"")</f>
        <v>3.9614561027837114E-2</v>
      </c>
      <c r="T15" s="19">
        <f ca="1">IF('Stock Price'!$I$11="OK",G15/INDEX(G$5:G$1258,'Stock Price'!$I$9)-1,"")</f>
        <v>-5.3807947019867131E-3</v>
      </c>
      <c r="U15" s="19">
        <f ca="1">IF('Stock Price'!$I$11="OK",H15/INDEX(H$5:H$1258,'Stock Price'!$I$9)-1,"")</f>
        <v>2.4152496480017271E-2</v>
      </c>
      <c r="V15" s="19">
        <f ca="1">IF('Stock Price'!$I$11="OK",I15/INDEX(I$5:I$1258,'Stock Price'!$I$9)-1,"")</f>
        <v>-2.5857843137254921E-2</v>
      </c>
      <c r="W15" s="19">
        <f ca="1">IF('Stock Price'!$I$11="OK",J15/INDEX(J$5:J$1258,'Stock Price'!$I$9)-1,"")</f>
        <v>-5.4347826086955653E-3</v>
      </c>
      <c r="X15" s="19">
        <f ca="1">IF('Stock Price'!$I$11="OK",K15/INDEX(K$5:K$1258,'Stock Price'!$I$9)-1,"")</f>
        <v>4.9279002295067764E-2</v>
      </c>
      <c r="Y15" s="19">
        <f ca="1">IF('Stock Price'!$I$11="OK",L15/INDEX(L$5:L$1258,'Stock Price'!$I$9)-1,"")</f>
        <v>-2.637362637362628E-2</v>
      </c>
      <c r="Z15" s="19">
        <f ca="1">IF('Stock Price'!$I$11="OK",M15/INDEX(M$5:M$1258,'Stock Price'!$I$9)-1,"")</f>
        <v>-1.8811067482421673E-2</v>
      </c>
      <c r="AB15" s="31" t="s">
        <v>62</v>
      </c>
      <c r="AC15" s="33">
        <f ca="1">'Stock Price'!V59</f>
        <v>3.3812341504649179E-2</v>
      </c>
      <c r="AD15" s="33">
        <f t="shared" ca="1" si="0"/>
        <v>3.381232650464918E-2</v>
      </c>
      <c r="AE15" s="31">
        <f t="shared" ca="1" si="1"/>
        <v>8</v>
      </c>
      <c r="AF15" s="31" t="str">
        <f t="shared" ca="1" si="2"/>
        <v>BMY +3.4%</v>
      </c>
      <c r="AG15" s="33">
        <f t="shared" ca="1" si="3"/>
        <v>0.33314594673671238</v>
      </c>
      <c r="AH15" s="31">
        <v>11</v>
      </c>
      <c r="AI15" s="33">
        <f ca="1">IF('Stock Price'!$I$11="OK",LARGE($AD$5:$AD$16,AH15),"")</f>
        <v>-0.17384106960264895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163.78</v>
      </c>
      <c r="C16" s="18">
        <v>81.718299999999999</v>
      </c>
      <c r="D16" s="18">
        <v>122</v>
      </c>
      <c r="E16" s="18">
        <v>49.325000000000003</v>
      </c>
      <c r="F16" s="18">
        <v>47.76</v>
      </c>
      <c r="G16" s="18">
        <v>49.05</v>
      </c>
      <c r="H16" s="18">
        <v>48.174999999999997</v>
      </c>
      <c r="I16" s="18">
        <v>81.069999999999993</v>
      </c>
      <c r="J16" s="18">
        <v>42.8</v>
      </c>
      <c r="K16" s="18">
        <v>243.72</v>
      </c>
      <c r="L16" s="18">
        <v>58.07</v>
      </c>
      <c r="M16" s="18">
        <v>108.41</v>
      </c>
      <c r="O16" s="19">
        <f ca="1">IF('Stock Price'!$I$11="OK",B16/INDEX(B$5:B$1258,'Stock Price'!$I$9)-1,"")</f>
        <v>2.6319087604963043E-2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3.2443746729461154E-2</v>
      </c>
      <c r="S16" s="19">
        <f ca="1">IF('Stock Price'!$I$11="OK",F16/INDEX(F$5:F$1258,'Stock Price'!$I$9)-1,"")</f>
        <v>2.2698072805139136E-2</v>
      </c>
      <c r="T16" s="19">
        <f ca="1">IF('Stock Price'!$I$11="OK",G16/INDEX(G$5:G$1258,'Stock Price'!$I$9)-1,"")</f>
        <v>1.510761589403975E-2</v>
      </c>
      <c r="U16" s="19">
        <f ca="1">IF('Stock Price'!$I$11="OK",H16/INDEX(H$5:H$1258,'Stock Price'!$I$9)-1,"")</f>
        <v>4.3539477959493089E-2</v>
      </c>
      <c r="V16" s="19">
        <f ca="1">IF('Stock Price'!$I$11="OK",I16/INDEX(I$5:I$1258,'Stock Price'!$I$9)-1,"")</f>
        <v>-6.4950980392156632E-3</v>
      </c>
      <c r="W16" s="19">
        <f ca="1">IF('Stock Price'!$I$11="OK",J16/INDEX(J$5:J$1258,'Stock Price'!$I$9)-1,"")</f>
        <v>1.1342155009451682E-2</v>
      </c>
      <c r="X16" s="19">
        <f ca="1">IF('Stock Price'!$I$11="OK",K16/INDEX(K$5:K$1258,'Stock Price'!$I$9)-1,"")</f>
        <v>5.5384748625124436E-2</v>
      </c>
      <c r="Y16" s="19">
        <f ca="1">IF('Stock Price'!$I$11="OK",L16/INDEX(L$5:L$1258,'Stock Price'!$I$9)-1,"")</f>
        <v>-1.8258664412510561E-2</v>
      </c>
      <c r="Z16" s="19">
        <f ca="1">IF('Stock Price'!$I$11="OK",M16/INDEX(M$5:M$1258,'Stock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-0.34310020203591679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163.4</v>
      </c>
      <c r="C17" s="18">
        <v>81.911799999999999</v>
      </c>
      <c r="D17" s="18">
        <v>122.4</v>
      </c>
      <c r="E17" s="18">
        <v>49.4375</v>
      </c>
      <c r="F17" s="18">
        <v>48.84</v>
      </c>
      <c r="G17" s="18">
        <v>49.21</v>
      </c>
      <c r="H17" s="18">
        <v>48.19</v>
      </c>
      <c r="I17" s="18">
        <v>81.17</v>
      </c>
      <c r="J17" s="18">
        <v>42.86</v>
      </c>
      <c r="K17" s="18">
        <v>241.17</v>
      </c>
      <c r="L17" s="18">
        <v>57.81</v>
      </c>
      <c r="M17" s="18">
        <v>108.76</v>
      </c>
      <c r="O17" s="19">
        <f ca="1">IF('Stock Price'!$I$11="OK",B17/INDEX(B$5:B$1258,'Stock Price'!$I$9)-1,"")</f>
        <v>2.3937836821656733E-2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3.4798534798534897E-2</v>
      </c>
      <c r="S17" s="19">
        <f ca="1">IF('Stock Price'!$I$11="OK",F17/INDEX(F$5:F$1258,'Stock Price'!$I$9)-1,"")</f>
        <v>4.5824411134903542E-2</v>
      </c>
      <c r="T17" s="19">
        <f ca="1">IF('Stock Price'!$I$11="OK",G17/INDEX(G$5:G$1258,'Stock Price'!$I$9)-1,"")</f>
        <v>1.8418874172185351E-2</v>
      </c>
      <c r="U17" s="19">
        <f ca="1">IF('Stock Price'!$I$11="OK",H17/INDEX(H$5:H$1258,'Stock Price'!$I$9)-1,"")</f>
        <v>4.3864399436802648E-2</v>
      </c>
      <c r="V17" s="19">
        <f ca="1">IF('Stock Price'!$I$11="OK",I17/INDEX(I$5:I$1258,'Stock Price'!$I$9)-1,"")</f>
        <v>-5.2696078431371252E-3</v>
      </c>
      <c r="W17" s="19">
        <f ca="1">IF('Stock Price'!$I$11="OK",J17/INDEX(J$5:J$1258,'Stock Price'!$I$9)-1,"")</f>
        <v>1.2759924385633337E-2</v>
      </c>
      <c r="X17" s="19">
        <f ca="1">IF('Stock Price'!$I$11="OK",K17/INDEX(K$5:K$1258,'Stock Price'!$I$9)-1,"")</f>
        <v>4.4342441432468682E-2</v>
      </c>
      <c r="Y17" s="19">
        <f ca="1">IF('Stock Price'!$I$11="OK",L17/INDEX(L$5:L$1258,'Stock Price'!$I$9)-1,"")</f>
        <v>-2.2654268808114941E-2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163.72</v>
      </c>
      <c r="C18" s="18">
        <v>82.153700000000001</v>
      </c>
      <c r="D18" s="18">
        <v>123.77500000000001</v>
      </c>
      <c r="E18" s="18">
        <v>49.712499999999999</v>
      </c>
      <c r="F18" s="18">
        <v>48.74</v>
      </c>
      <c r="G18" s="18">
        <v>49.92</v>
      </c>
      <c r="H18" s="18">
        <v>48.32</v>
      </c>
      <c r="I18" s="18">
        <v>81.150000000000006</v>
      </c>
      <c r="J18" s="18">
        <v>43.16</v>
      </c>
      <c r="K18" s="18">
        <v>243.75</v>
      </c>
      <c r="L18" s="18">
        <v>57.6</v>
      </c>
      <c r="M18" s="18">
        <v>109.14</v>
      </c>
      <c r="O18" s="19">
        <f ca="1">IF('Stock Price'!$I$11="OK",B18/INDEX(B$5:B$1258,'Stock Price'!$I$9)-1,"")</f>
        <v>2.5943100639177707E-2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4.055468341182622E-2</v>
      </c>
      <c r="S18" s="19">
        <f ca="1">IF('Stock Price'!$I$11="OK",F18/INDEX(F$5:F$1258,'Stock Price'!$I$9)-1,"")</f>
        <v>4.3683083511777188E-2</v>
      </c>
      <c r="T18" s="19">
        <f ca="1">IF('Stock Price'!$I$11="OK",G18/INDEX(G$5:G$1258,'Stock Price'!$I$9)-1,"")</f>
        <v>3.3112582781456901E-2</v>
      </c>
      <c r="U18" s="19">
        <f ca="1">IF('Stock Price'!$I$11="OK",H18/INDEX(H$5:H$1258,'Stock Price'!$I$9)-1,"")</f>
        <v>4.6680385573486527E-2</v>
      </c>
      <c r="V18" s="19">
        <f ca="1">IF('Stock Price'!$I$11="OK",I18/INDEX(I$5:I$1258,'Stock Price'!$I$9)-1,"")</f>
        <v>-5.5147058823528106E-3</v>
      </c>
      <c r="W18" s="19">
        <f ca="1">IF('Stock Price'!$I$11="OK",J18/INDEX(J$5:J$1258,'Stock Price'!$I$9)-1,"")</f>
        <v>1.9848771266540499E-2</v>
      </c>
      <c r="X18" s="19">
        <f ca="1">IF('Stock Price'!$I$11="OK",K18/INDEX(K$5:K$1258,'Stock Price'!$I$9)-1,"")</f>
        <v>5.5514658121508687E-2</v>
      </c>
      <c r="Y18" s="19">
        <f ca="1">IF('Stock Price'!$I$11="OK",L18/INDEX(L$5:L$1258,'Stock Price'!$I$9)-1,"")</f>
        <v>-2.6204564666103103E-2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164.08</v>
      </c>
      <c r="C19" s="18">
        <v>80.644499999999994</v>
      </c>
      <c r="D19" s="18">
        <v>124.82</v>
      </c>
      <c r="E19" s="18">
        <v>49.762500000000003</v>
      </c>
      <c r="F19" s="18">
        <v>48.48</v>
      </c>
      <c r="G19" s="18">
        <v>49.79</v>
      </c>
      <c r="H19" s="18">
        <v>48.454999999999998</v>
      </c>
      <c r="I19" s="18">
        <v>81.66</v>
      </c>
      <c r="J19" s="18">
        <v>43.15</v>
      </c>
      <c r="K19" s="18">
        <v>245.05</v>
      </c>
      <c r="L19" s="18">
        <v>57.81</v>
      </c>
      <c r="M19" s="18">
        <v>108.5</v>
      </c>
      <c r="O19" s="19">
        <f ca="1">IF('Stock Price'!$I$11="OK",B19/INDEX(B$5:B$1258,'Stock Price'!$I$9)-1,"")</f>
        <v>2.8199022433889054E-2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4.1601255886970279E-2</v>
      </c>
      <c r="S19" s="19">
        <f ca="1">IF('Stock Price'!$I$11="OK",F19/INDEX(F$5:F$1258,'Stock Price'!$I$9)-1,"")</f>
        <v>3.8115631691648666E-2</v>
      </c>
      <c r="T19" s="19">
        <f ca="1">IF('Stock Price'!$I$11="OK",G19/INDEX(G$5:G$1258,'Stock Price'!$I$9)-1,"")</f>
        <v>3.04221854304636E-2</v>
      </c>
      <c r="U19" s="19">
        <f ca="1">IF('Stock Price'!$I$11="OK",H19/INDEX(H$5:H$1258,'Stock Price'!$I$9)-1,"")</f>
        <v>4.9604678869273222E-2</v>
      </c>
      <c r="V19" s="19">
        <f ca="1">IF('Stock Price'!$I$11="OK",I19/INDEX(I$5:I$1258,'Stock Price'!$I$9)-1,"")</f>
        <v>7.3529411764705621E-4</v>
      </c>
      <c r="W19" s="19">
        <f ca="1">IF('Stock Price'!$I$11="OK",J19/INDEX(J$5:J$1258,'Stock Price'!$I$9)-1,"")</f>
        <v>1.9612476370510334E-2</v>
      </c>
      <c r="X19" s="19">
        <f ca="1">IF('Stock Price'!$I$11="OK",K19/INDEX(K$5:K$1258,'Stock Price'!$I$9)-1,"")</f>
        <v>6.1144069631489995E-2</v>
      </c>
      <c r="Y19" s="19">
        <f ca="1">IF('Stock Price'!$I$11="OK",L19/INDEX(L$5:L$1258,'Stock Price'!$I$9)-1,"")</f>
        <v>-2.2654268808114941E-2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165.75</v>
      </c>
      <c r="C20" s="18">
        <v>82.076300000000003</v>
      </c>
      <c r="D20" s="18">
        <v>123.13</v>
      </c>
      <c r="E20" s="18">
        <v>50.225000000000001</v>
      </c>
      <c r="F20" s="18">
        <v>48.53</v>
      </c>
      <c r="G20" s="18">
        <v>49.96</v>
      </c>
      <c r="H20" s="18">
        <v>48.79</v>
      </c>
      <c r="I20" s="18">
        <v>82.25</v>
      </c>
      <c r="J20" s="18">
        <v>43.56</v>
      </c>
      <c r="K20" s="18">
        <v>248.44</v>
      </c>
      <c r="L20" s="18">
        <v>58.24</v>
      </c>
      <c r="M20" s="18">
        <v>109.49</v>
      </c>
      <c r="O20" s="19">
        <f ca="1">IF('Stock Price'!$I$11="OK",B20/INDEX(B$5:B$1258,'Stock Price'!$I$9)-1,"")</f>
        <v>3.8663992981576634E-2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5.1282051282051322E-2</v>
      </c>
      <c r="S20" s="19">
        <f ca="1">IF('Stock Price'!$I$11="OK",F20/INDEX(F$5:F$1258,'Stock Price'!$I$9)-1,"")</f>
        <v>3.9186295503211843E-2</v>
      </c>
      <c r="T20" s="19">
        <f ca="1">IF('Stock Price'!$I$11="OK",G20/INDEX(G$5:G$1258,'Stock Price'!$I$9)-1,"")</f>
        <v>3.3940397350993301E-2</v>
      </c>
      <c r="U20" s="19">
        <f ca="1">IF('Stock Price'!$I$11="OK",H20/INDEX(H$5:H$1258,'Stock Price'!$I$9)-1,"")</f>
        <v>5.6861258529188774E-2</v>
      </c>
      <c r="V20" s="19">
        <f ca="1">IF('Stock Price'!$I$11="OK",I20/INDEX(I$5:I$1258,'Stock Price'!$I$9)-1,"")</f>
        <v>7.9656862745098866E-3</v>
      </c>
      <c r="W20" s="19">
        <f ca="1">IF('Stock Price'!$I$11="OK",J20/INDEX(J$5:J$1258,'Stock Price'!$I$9)-1,"")</f>
        <v>2.9300567107750419E-2</v>
      </c>
      <c r="X20" s="19">
        <f ca="1">IF('Stock Price'!$I$11="OK",K20/INDEX(K$5:K$1258,'Stock Price'!$I$9)-1,"")</f>
        <v>7.582384272290299E-2</v>
      </c>
      <c r="Y20" s="19">
        <f ca="1">IF('Stock Price'!$I$11="OK",L20/INDEX(L$5:L$1258,'Stock Price'!$I$9)-1,"")</f>
        <v>-1.538461538461533E-2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163.74</v>
      </c>
      <c r="C21" s="18">
        <v>80.034999999999997</v>
      </c>
      <c r="D21" s="18">
        <v>122.81</v>
      </c>
      <c r="E21" s="18">
        <v>50.524999999999999</v>
      </c>
      <c r="F21" s="18">
        <v>48.04</v>
      </c>
      <c r="G21" s="18">
        <v>49.57</v>
      </c>
      <c r="H21" s="18">
        <v>48.594999999999999</v>
      </c>
      <c r="I21" s="18">
        <v>81.540000000000006</v>
      </c>
      <c r="J21" s="18">
        <v>42.97</v>
      </c>
      <c r="K21" s="18">
        <v>250.17</v>
      </c>
      <c r="L21" s="18">
        <v>56.49</v>
      </c>
      <c r="M21" s="18">
        <v>108.4</v>
      </c>
      <c r="O21" s="19">
        <f ca="1">IF('Stock Price'!$I$11="OK",B21/INDEX(B$5:B$1258,'Stock Price'!$I$9)-1,"")</f>
        <v>2.6068429627772893E-2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5.7561486132914785E-2</v>
      </c>
      <c r="S21" s="19">
        <f ca="1">IF('Stock Price'!$I$11="OK",F21/INDEX(F$5:F$1258,'Stock Price'!$I$9)-1,"")</f>
        <v>2.8693790149892928E-2</v>
      </c>
      <c r="T21" s="19">
        <f ca="1">IF('Stock Price'!$I$11="OK",G21/INDEX(G$5:G$1258,'Stock Price'!$I$9)-1,"")</f>
        <v>2.5869205298013176E-2</v>
      </c>
      <c r="U21" s="19">
        <f ca="1">IF('Stock Price'!$I$11="OK",H21/INDEX(H$5:H$1258,'Stock Price'!$I$9)-1,"")</f>
        <v>5.26372793241634E-2</v>
      </c>
      <c r="V21" s="19">
        <f ca="1">IF('Stock Price'!$I$11="OK",I21/INDEX(I$5:I$1258,'Stock Price'!$I$9)-1,"")</f>
        <v>-7.3529411764694519E-4</v>
      </c>
      <c r="W21" s="19">
        <f ca="1">IF('Stock Price'!$I$11="OK",J21/INDEX(J$5:J$1258,'Stock Price'!$I$9)-1,"")</f>
        <v>1.5359168241966037E-2</v>
      </c>
      <c r="X21" s="19">
        <f ca="1">IF('Stock Price'!$I$11="OK",K21/INDEX(K$5:K$1258,'Stock Price'!$I$9)-1,"")</f>
        <v>8.3315290347724336E-2</v>
      </c>
      <c r="Y21" s="19">
        <f ca="1">IF('Stock Price'!$I$11="OK",L21/INDEX(L$5:L$1258,'Stock Price'!$I$9)-1,"")</f>
        <v>-4.4970414201183417E-2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162.85</v>
      </c>
      <c r="C22" s="18">
        <v>80.596100000000007</v>
      </c>
      <c r="D22" s="18">
        <v>127.25</v>
      </c>
      <c r="E22" s="18">
        <v>52.65</v>
      </c>
      <c r="F22" s="18">
        <v>48.75</v>
      </c>
      <c r="G22" s="18">
        <v>50.14</v>
      </c>
      <c r="H22" s="18">
        <v>48.734999999999999</v>
      </c>
      <c r="I22" s="18">
        <v>86.55</v>
      </c>
      <c r="J22" s="18">
        <v>43.18</v>
      </c>
      <c r="K22" s="18">
        <v>253.35</v>
      </c>
      <c r="L22" s="18">
        <v>57.13</v>
      </c>
      <c r="M22" s="18">
        <v>109.67</v>
      </c>
      <c r="O22" s="19">
        <f ca="1">IF('Stock Price'!$I$11="OK",B22/INDEX(B$5:B$1258,'Stock Price'!$I$9)-1,"")</f>
        <v>2.0491289635292453E-2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0.10204081632653073</v>
      </c>
      <c r="S22" s="19">
        <f ca="1">IF('Stock Price'!$I$11="OK",F22/INDEX(F$5:F$1258,'Stock Price'!$I$9)-1,"")</f>
        <v>4.3897216274089823E-2</v>
      </c>
      <c r="T22" s="19">
        <f ca="1">IF('Stock Price'!$I$11="OK",G22/INDEX(G$5:G$1258,'Stock Price'!$I$9)-1,"")</f>
        <v>3.7665562913907324E-2</v>
      </c>
      <c r="U22" s="19">
        <f ca="1">IF('Stock Price'!$I$11="OK",H22/INDEX(H$5:H$1258,'Stock Price'!$I$9)-1,"")</f>
        <v>5.5669879779053355E-2</v>
      </c>
      <c r="V22" s="19">
        <f ca="1">IF('Stock Price'!$I$11="OK",I22/INDEX(I$5:I$1258,'Stock Price'!$I$9)-1,"")</f>
        <v>6.066176470588247E-2</v>
      </c>
      <c r="W22" s="19">
        <f ca="1">IF('Stock Price'!$I$11="OK",J22/INDEX(J$5:J$1258,'Stock Price'!$I$9)-1,"")</f>
        <v>2.0321361058601051E-2</v>
      </c>
      <c r="X22" s="19">
        <f ca="1">IF('Stock Price'!$I$11="OK",K22/INDEX(K$5:K$1258,'Stock Price'!$I$9)-1,"")</f>
        <v>9.7085696964448021E-2</v>
      </c>
      <c r="Y22" s="19">
        <f ca="1">IF('Stock Price'!$I$11="OK",L22/INDEX(L$5:L$1258,'Stock Price'!$I$9)-1,"")</f>
        <v>-3.4150464919695644E-2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162.88</v>
      </c>
      <c r="C23" s="18">
        <v>80.063999999999993</v>
      </c>
      <c r="D23" s="18">
        <v>125.27500000000001</v>
      </c>
      <c r="E23" s="18">
        <v>52.912500000000001</v>
      </c>
      <c r="F23" s="18">
        <v>48.33</v>
      </c>
      <c r="G23" s="18">
        <v>50.43</v>
      </c>
      <c r="H23" s="18">
        <v>48.67</v>
      </c>
      <c r="I23" s="18">
        <v>88.05</v>
      </c>
      <c r="J23" s="18">
        <v>43.74</v>
      </c>
      <c r="K23" s="18">
        <v>254.76</v>
      </c>
      <c r="L23" s="18">
        <v>58.4</v>
      </c>
      <c r="M23" s="18">
        <v>114.67</v>
      </c>
      <c r="O23" s="19">
        <f ca="1">IF('Stock Price'!$I$11="OK",B23/INDEX(B$5:B$1258,'Stock Price'!$I$9)-1,"")</f>
        <v>2.0679283118185232E-2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0.1075353218210362</v>
      </c>
      <c r="S23" s="19">
        <f ca="1">IF('Stock Price'!$I$11="OK",F23/INDEX(F$5:F$1258,'Stock Price'!$I$9)-1,"")</f>
        <v>3.4903640256959134E-2</v>
      </c>
      <c r="T23" s="19">
        <f ca="1">IF('Stock Price'!$I$11="OK",G23/INDEX(G$5:G$1258,'Stock Price'!$I$9)-1,"")</f>
        <v>4.3667218543046449E-2</v>
      </c>
      <c r="U23" s="19">
        <f ca="1">IF('Stock Price'!$I$11="OK",H23/INDEX(H$5:H$1258,'Stock Price'!$I$9)-1,"")</f>
        <v>5.4261886710711638E-2</v>
      </c>
      <c r="V23" s="19">
        <f ca="1">IF('Stock Price'!$I$11="OK",I23/INDEX(I$5:I$1258,'Stock Price'!$I$9)-1,"")</f>
        <v>7.9044117647058876E-2</v>
      </c>
      <c r="W23" s="19">
        <f ca="1">IF('Stock Price'!$I$11="OK",J23/INDEX(J$5:J$1258,'Stock Price'!$I$9)-1,"")</f>
        <v>3.3553875236294939E-2</v>
      </c>
      <c r="X23" s="19">
        <f ca="1">IF('Stock Price'!$I$11="OK",K23/INDEX(K$5:K$1258,'Stock Price'!$I$9)-1,"")</f>
        <v>0.10319144329450469</v>
      </c>
      <c r="Y23" s="19">
        <f ca="1">IF('Stock Price'!$I$11="OK",L23/INDEX(L$5:L$1258,'Stock Price'!$I$9)-1,"")</f>
        <v>-1.2679628064243498E-2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163.02000000000001</v>
      </c>
      <c r="C24" s="18">
        <v>81.311999999999998</v>
      </c>
      <c r="D24" s="18">
        <v>127.17</v>
      </c>
      <c r="E24" s="18">
        <v>53.237499999999997</v>
      </c>
      <c r="F24" s="18">
        <v>49.34</v>
      </c>
      <c r="G24" s="18">
        <v>51.3</v>
      </c>
      <c r="H24" s="18">
        <v>49.48</v>
      </c>
      <c r="I24" s="18">
        <v>87.84</v>
      </c>
      <c r="J24" s="18">
        <v>43.64</v>
      </c>
      <c r="K24" s="18">
        <v>249.31</v>
      </c>
      <c r="L24" s="18">
        <v>58.68</v>
      </c>
      <c r="M24" s="18">
        <v>114.81</v>
      </c>
      <c r="O24" s="19">
        <f ca="1">IF('Stock Price'!$I$11="OK",B24/INDEX(B$5:B$1258,'Stock Price'!$I$9)-1,"")</f>
        <v>2.1556586038350645E-2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0.11433804290947136</v>
      </c>
      <c r="S24" s="19">
        <f ca="1">IF('Stock Price'!$I$11="OK",F24/INDEX(F$5:F$1258,'Stock Price'!$I$9)-1,"")</f>
        <v>5.6531049250535315E-2</v>
      </c>
      <c r="T24" s="19">
        <f ca="1">IF('Stock Price'!$I$11="OK",G24/INDEX(G$5:G$1258,'Stock Price'!$I$9)-1,"")</f>
        <v>6.16721854304636E-2</v>
      </c>
      <c r="U24" s="19">
        <f ca="1">IF('Stock Price'!$I$11="OK",H24/INDEX(H$5:H$1258,'Stock Price'!$I$9)-1,"")</f>
        <v>7.1807646485432697E-2</v>
      </c>
      <c r="V24" s="19">
        <f ca="1">IF('Stock Price'!$I$11="OK",I24/INDEX(I$5:I$1258,'Stock Price'!$I$9)-1,"")</f>
        <v>7.647058823529429E-2</v>
      </c>
      <c r="W24" s="19">
        <f ca="1">IF('Stock Price'!$I$11="OK",J24/INDEX(J$5:J$1258,'Stock Price'!$I$9)-1,"")</f>
        <v>3.1190926275992403E-2</v>
      </c>
      <c r="X24" s="19">
        <f ca="1">IF('Stock Price'!$I$11="OK",K24/INDEX(K$5:K$1258,'Stock Price'!$I$9)-1,"")</f>
        <v>7.9591218118044482E-2</v>
      </c>
      <c r="Y24" s="19">
        <f ca="1">IF('Stock Price'!$I$11="OK",L24/INDEX(L$5:L$1258,'Stock Price'!$I$9)-1,"")</f>
        <v>-7.9459002535925416E-3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165.59</v>
      </c>
      <c r="C25" s="18">
        <v>81.021799999999999</v>
      </c>
      <c r="D25" s="18">
        <v>126.45</v>
      </c>
      <c r="E25" s="18">
        <v>53.5</v>
      </c>
      <c r="F25" s="18">
        <v>50.07</v>
      </c>
      <c r="G25" s="18">
        <v>51.93</v>
      </c>
      <c r="H25" s="18">
        <v>49.984999999999999</v>
      </c>
      <c r="I25" s="18">
        <v>89.02</v>
      </c>
      <c r="J25" s="18">
        <v>45.45</v>
      </c>
      <c r="K25" s="18">
        <v>256.85000000000002</v>
      </c>
      <c r="L25" s="18">
        <v>58.63</v>
      </c>
      <c r="M25" s="18">
        <v>116.53</v>
      </c>
      <c r="O25" s="19">
        <f ca="1">IF('Stock Price'!$I$11="OK",B25/INDEX(B$5:B$1258,'Stock Price'!$I$9)-1,"")</f>
        <v>3.7661361072816035E-2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0.11983254840397706</v>
      </c>
      <c r="S25" s="19">
        <f ca="1">IF('Stock Price'!$I$11="OK",F25/INDEX(F$5:F$1258,'Stock Price'!$I$9)-1,"")</f>
        <v>7.216274089935748E-2</v>
      </c>
      <c r="T25" s="19">
        <f ca="1">IF('Stock Price'!$I$11="OK",G25/INDEX(G$5:G$1258,'Stock Price'!$I$9)-1,"")</f>
        <v>7.4710264900662349E-2</v>
      </c>
      <c r="U25" s="19">
        <f ca="1">IF('Stock Price'!$I$11="OK",H25/INDEX(H$5:H$1258,'Stock Price'!$I$9)-1,"")</f>
        <v>8.2746669554857544E-2</v>
      </c>
      <c r="V25" s="19">
        <f ca="1">IF('Stock Price'!$I$11="OK",I25/INDEX(I$5:I$1258,'Stock Price'!$I$9)-1,"")</f>
        <v>9.0931372549019729E-2</v>
      </c>
      <c r="W25" s="19">
        <f ca="1">IF('Stock Price'!$I$11="OK",J25/INDEX(J$5:J$1258,'Stock Price'!$I$9)-1,"")</f>
        <v>7.3960302457466875E-2</v>
      </c>
      <c r="X25" s="19">
        <f ca="1">IF('Stock Price'!$I$11="OK",K25/INDEX(K$5:K$1258,'Stock Price'!$I$9)-1,"")</f>
        <v>0.1122418048759366</v>
      </c>
      <c r="Y25" s="19">
        <f ca="1">IF('Stock Price'!$I$11="OK",L25/INDEX(L$5:L$1258,'Stock Price'!$I$9)-1,"")</f>
        <v>-8.79120879120876E-3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165.06</v>
      </c>
      <c r="C26" s="18">
        <v>80.867000000000004</v>
      </c>
      <c r="D26" s="18">
        <v>129</v>
      </c>
      <c r="E26" s="18">
        <v>54.412500000000001</v>
      </c>
      <c r="F26" s="18">
        <v>50.45</v>
      </c>
      <c r="G26" s="18">
        <v>52.35</v>
      </c>
      <c r="H26" s="18">
        <v>50.25</v>
      </c>
      <c r="I26" s="18">
        <v>88.68</v>
      </c>
      <c r="J26" s="18">
        <v>44.82</v>
      </c>
      <c r="K26" s="18">
        <v>266.26</v>
      </c>
      <c r="L26" s="18">
        <v>59.36</v>
      </c>
      <c r="M26" s="18">
        <v>117.57</v>
      </c>
      <c r="O26" s="19">
        <f ca="1">IF('Stock Price'!$I$11="OK",B26/INDEX(B$5:B$1258,'Stock Price'!$I$9)-1,"")</f>
        <v>3.4340142875046942E-2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0.1389324960753533</v>
      </c>
      <c r="S26" s="19">
        <f ca="1">IF('Stock Price'!$I$11="OK",F26/INDEX(F$5:F$1258,'Stock Price'!$I$9)-1,"")</f>
        <v>8.0299785867237627E-2</v>
      </c>
      <c r="T26" s="19">
        <f ca="1">IF('Stock Price'!$I$11="OK",G26/INDEX(G$5:G$1258,'Stock Price'!$I$9)-1,"")</f>
        <v>8.3402317880794774E-2</v>
      </c>
      <c r="U26" s="19">
        <f ca="1">IF('Stock Price'!$I$11="OK",H26/INDEX(H$5:H$1258,'Stock Price'!$I$9)-1,"")</f>
        <v>8.8486948987328118E-2</v>
      </c>
      <c r="V26" s="19">
        <f ca="1">IF('Stock Price'!$I$11="OK",I26/INDEX(I$5:I$1258,'Stock Price'!$I$9)-1,"")</f>
        <v>8.6764705882353077E-2</v>
      </c>
      <c r="W26" s="19">
        <f ca="1">IF('Stock Price'!$I$11="OK",J26/INDEX(J$5:J$1258,'Stock Price'!$I$9)-1,"")</f>
        <v>5.907372400756139E-2</v>
      </c>
      <c r="X26" s="19">
        <f ca="1">IF('Stock Price'!$I$11="OK",K26/INDEX(K$5:K$1258,'Stock Price'!$I$9)-1,"")</f>
        <v>0.15299008357510924</v>
      </c>
      <c r="Y26" s="19">
        <f ca="1">IF('Stock Price'!$I$11="OK",L26/INDEX(L$5:L$1258,'Stock Price'!$I$9)-1,"")</f>
        <v>3.5502958579882726E-3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164.6</v>
      </c>
      <c r="C27" s="18">
        <v>80.963700000000003</v>
      </c>
      <c r="D27" s="18">
        <v>129.91999999999999</v>
      </c>
      <c r="E27" s="18">
        <v>53.75</v>
      </c>
      <c r="F27" s="18">
        <v>51.02</v>
      </c>
      <c r="G27" s="18">
        <v>51.79</v>
      </c>
      <c r="H27" s="18">
        <v>49.95</v>
      </c>
      <c r="I27" s="18">
        <v>90.54</v>
      </c>
      <c r="J27" s="18">
        <v>43.85</v>
      </c>
      <c r="K27" s="18">
        <v>271</v>
      </c>
      <c r="L27" s="18">
        <v>59.25</v>
      </c>
      <c r="M27" s="18">
        <v>117.06</v>
      </c>
      <c r="O27" s="19">
        <f ca="1">IF('Stock Price'!$I$11="OK",B27/INDEX(B$5:B$1258,'Stock Price'!$I$9)-1,"")</f>
        <v>3.1457576137360554E-2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0.12506541077969646</v>
      </c>
      <c r="S27" s="19">
        <f ca="1">IF('Stock Price'!$I$11="OK",F27/INDEX(F$5:F$1258,'Stock Price'!$I$9)-1,"")</f>
        <v>9.2505353319057848E-2</v>
      </c>
      <c r="T27" s="19">
        <f ca="1">IF('Stock Price'!$I$11="OK",G27/INDEX(G$5:G$1258,'Stock Price'!$I$9)-1,"")</f>
        <v>7.1812913907284726E-2</v>
      </c>
      <c r="U27" s="19">
        <f ca="1">IF('Stock Price'!$I$11="OK",H27/INDEX(H$5:H$1258,'Stock Price'!$I$9)-1,"")</f>
        <v>8.1988519441135166E-2</v>
      </c>
      <c r="V27" s="19">
        <f ca="1">IF('Stock Price'!$I$11="OK",I27/INDEX(I$5:I$1258,'Stock Price'!$I$9)-1,"")</f>
        <v>0.10955882352941182</v>
      </c>
      <c r="W27" s="19">
        <f ca="1">IF('Stock Price'!$I$11="OK",J27/INDEX(J$5:J$1258,'Stock Price'!$I$9)-1,"")</f>
        <v>3.6153119092627639E-2</v>
      </c>
      <c r="X27" s="19">
        <f ca="1">IF('Stock Price'!$I$11="OK",K27/INDEX(K$5:K$1258,'Stock Price'!$I$9)-1,"")</f>
        <v>0.17351578400381062</v>
      </c>
      <c r="Y27" s="19">
        <f ca="1">IF('Stock Price'!$I$11="OK",L27/INDEX(L$5:L$1258,'Stock Price'!$I$9)-1,"")</f>
        <v>1.6906170752324368E-3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163.43</v>
      </c>
      <c r="C28" s="18">
        <v>80.924999999999997</v>
      </c>
      <c r="D28" s="18">
        <v>125.47</v>
      </c>
      <c r="E28" s="18">
        <v>54.362499999999997</v>
      </c>
      <c r="F28" s="18">
        <v>50.2</v>
      </c>
      <c r="G28" s="18">
        <v>51.29</v>
      </c>
      <c r="H28" s="18">
        <v>49.725000000000001</v>
      </c>
      <c r="I28" s="18">
        <v>81.61</v>
      </c>
      <c r="J28" s="18">
        <v>48.61</v>
      </c>
      <c r="K28" s="18">
        <v>265</v>
      </c>
      <c r="L28" s="18">
        <v>59.45</v>
      </c>
      <c r="M28" s="18">
        <v>117.18</v>
      </c>
      <c r="O28" s="19">
        <f ca="1">IF('Stock Price'!$I$11="OK",B28/INDEX(B$5:B$1258,'Stock Price'!$I$9)-1,"")</f>
        <v>2.4125830304549511E-2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0.13788592360020924</v>
      </c>
      <c r="S28" s="19">
        <f ca="1">IF('Stock Price'!$I$11="OK",F28/INDEX(F$5:F$1258,'Stock Price'!$I$9)-1,"")</f>
        <v>7.4946466809421741E-2</v>
      </c>
      <c r="T28" s="19">
        <f ca="1">IF('Stock Price'!$I$11="OK",G28/INDEX(G$5:G$1258,'Stock Price'!$I$9)-1,"")</f>
        <v>6.14652317880795E-2</v>
      </c>
      <c r="U28" s="19">
        <f ca="1">IF('Stock Price'!$I$11="OK",H28/INDEX(H$5:H$1258,'Stock Price'!$I$9)-1,"")</f>
        <v>7.7114697281490452E-2</v>
      </c>
      <c r="V28" s="19">
        <f ca="1">IF('Stock Price'!$I$11="OK",I28/INDEX(I$5:I$1258,'Stock Price'!$I$9)-1,"")</f>
        <v>1.2254901960795372E-4</v>
      </c>
      <c r="W28" s="19">
        <f ca="1">IF('Stock Price'!$I$11="OK",J28/INDEX(J$5:J$1258,'Stock Price'!$I$9)-1,"")</f>
        <v>0.14862948960302447</v>
      </c>
      <c r="X28" s="19">
        <f ca="1">IF('Stock Price'!$I$11="OK",K28/INDEX(K$5:K$1258,'Stock Price'!$I$9)-1,"")</f>
        <v>0.1475338847269736</v>
      </c>
      <c r="Y28" s="19">
        <f ca="1">IF('Stock Price'!$I$11="OK",L28/INDEX(L$5:L$1258,'Stock Price'!$I$9)-1,"")</f>
        <v>5.0718512256975323E-3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162.87</v>
      </c>
      <c r="C29" s="18">
        <v>80.509</v>
      </c>
      <c r="D29" s="18">
        <v>128.37</v>
      </c>
      <c r="E29" s="18">
        <v>53.462499999999999</v>
      </c>
      <c r="F29" s="18">
        <v>50.21</v>
      </c>
      <c r="G29" s="18">
        <v>51.11</v>
      </c>
      <c r="H29" s="18">
        <v>50.01</v>
      </c>
      <c r="I29" s="18">
        <v>82.68</v>
      </c>
      <c r="J29" s="18">
        <v>48.33</v>
      </c>
      <c r="K29" s="18">
        <v>260.52999999999997</v>
      </c>
      <c r="L29" s="18">
        <v>59.41</v>
      </c>
      <c r="M29" s="18">
        <v>116.06</v>
      </c>
      <c r="O29" s="19">
        <f ca="1">IF('Stock Price'!$I$11="OK",B29/INDEX(B$5:B$1258,'Stock Price'!$I$9)-1,"")</f>
        <v>2.0616618623887639E-2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0.11904761904761907</v>
      </c>
      <c r="S29" s="19">
        <f ca="1">IF('Stock Price'!$I$11="OK",F29/INDEX(F$5:F$1258,'Stock Price'!$I$9)-1,"")</f>
        <v>7.5160599571734377E-2</v>
      </c>
      <c r="T29" s="19">
        <f ca="1">IF('Stock Price'!$I$11="OK",G29/INDEX(G$5:G$1258,'Stock Price'!$I$9)-1,"")</f>
        <v>5.7740066225165476E-2</v>
      </c>
      <c r="U29" s="19">
        <f ca="1">IF('Stock Price'!$I$11="OK",H29/INDEX(H$5:H$1258,'Stock Price'!$I$9)-1,"")</f>
        <v>8.3288205350373623E-2</v>
      </c>
      <c r="V29" s="19">
        <f ca="1">IF('Stock Price'!$I$11="OK",I29/INDEX(I$5:I$1258,'Stock Price'!$I$9)-1,"")</f>
        <v>1.3235294117647234E-2</v>
      </c>
      <c r="W29" s="19">
        <f ca="1">IF('Stock Price'!$I$11="OK",J29/INDEX(J$5:J$1258,'Stock Price'!$I$9)-1,"")</f>
        <v>0.14201323251417763</v>
      </c>
      <c r="X29" s="19">
        <f ca="1">IF('Stock Price'!$I$11="OK",K29/INDEX(K$5:K$1258,'Stock Price'!$I$9)-1,"")</f>
        <v>0.1281773697657298</v>
      </c>
      <c r="Y29" s="19">
        <f ca="1">IF('Stock Price'!$I$11="OK",L29/INDEX(L$5:L$1258,'Stock Price'!$I$9)-1,"")</f>
        <v>4.39560439560438E-3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162.51</v>
      </c>
      <c r="C30" s="18">
        <v>80.383300000000006</v>
      </c>
      <c r="D30" s="18">
        <v>126.42</v>
      </c>
      <c r="E30" s="18">
        <v>53.412500000000001</v>
      </c>
      <c r="F30" s="18">
        <v>50.43</v>
      </c>
      <c r="G30" s="18">
        <v>51.26</v>
      </c>
      <c r="H30" s="18">
        <v>50.75</v>
      </c>
      <c r="I30" s="18">
        <v>82.72</v>
      </c>
      <c r="J30" s="18">
        <v>47.3</v>
      </c>
      <c r="K30" s="18">
        <v>262.02</v>
      </c>
      <c r="L30" s="18">
        <v>59.46</v>
      </c>
      <c r="M30" s="18">
        <v>115.61</v>
      </c>
      <c r="O30" s="19">
        <f ca="1">IF('Stock Price'!$I$11="OK",B30/INDEX(B$5:B$1258,'Stock Price'!$I$9)-1,"")</f>
        <v>1.8360696829176515E-2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0.11800104657247523</v>
      </c>
      <c r="S30" s="19">
        <f ca="1">IF('Stock Price'!$I$11="OK",F30/INDEX(F$5:F$1258,'Stock Price'!$I$9)-1,"")</f>
        <v>7.9871520342612357E-2</v>
      </c>
      <c r="T30" s="19">
        <f ca="1">IF('Stock Price'!$I$11="OK",G30/INDEX(G$5:G$1258,'Stock Price'!$I$9)-1,"")</f>
        <v>6.0844370860927199E-2</v>
      </c>
      <c r="U30" s="19">
        <f ca="1">IF('Stock Price'!$I$11="OK",H30/INDEX(H$5:H$1258,'Stock Price'!$I$9)-1,"")</f>
        <v>9.9317664897649705E-2</v>
      </c>
      <c r="V30" s="19">
        <f ca="1">IF('Stock Price'!$I$11="OK",I30/INDEX(I$5:I$1258,'Stock Price'!$I$9)-1,"")</f>
        <v>1.3725490196078383E-2</v>
      </c>
      <c r="W30" s="19">
        <f ca="1">IF('Stock Price'!$I$11="OK",J30/INDEX(J$5:J$1258,'Stock Price'!$I$9)-1,"")</f>
        <v>0.11767485822306223</v>
      </c>
      <c r="X30" s="19">
        <f ca="1">IF('Stock Price'!$I$11="OK",K30/INDEX(K$5:K$1258,'Stock Price'!$I$9)-1,"")</f>
        <v>0.13462954141947758</v>
      </c>
      <c r="Y30" s="19">
        <f ca="1">IF('Stock Price'!$I$11="OK",L30/INDEX(L$5:L$1258,'Stock Price'!$I$9)-1,"")</f>
        <v>5.2409129332207094E-3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164.27</v>
      </c>
      <c r="C31" s="18">
        <v>80.460700000000003</v>
      </c>
      <c r="D31" s="18">
        <v>126.77</v>
      </c>
      <c r="E31" s="18">
        <v>53.975000000000001</v>
      </c>
      <c r="F31" s="18">
        <v>50.22</v>
      </c>
      <c r="G31" s="18">
        <v>51.34</v>
      </c>
      <c r="H31" s="18">
        <v>51.25</v>
      </c>
      <c r="I31" s="18">
        <v>84.01</v>
      </c>
      <c r="J31" s="18">
        <v>49.02</v>
      </c>
      <c r="K31" s="18">
        <v>264.64999999999998</v>
      </c>
      <c r="L31" s="18">
        <v>59.39</v>
      </c>
      <c r="M31" s="18">
        <v>116.75</v>
      </c>
      <c r="O31" s="19">
        <f ca="1">IF('Stock Price'!$I$11="OK",B31/INDEX(B$5:B$1258,'Stock Price'!$I$9)-1,"")</f>
        <v>2.9389647825541987E-2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0.12977498691784417</v>
      </c>
      <c r="S31" s="19">
        <f ca="1">IF('Stock Price'!$I$11="OK",F31/INDEX(F$5:F$1258,'Stock Price'!$I$9)-1,"")</f>
        <v>7.5374732334047012E-2</v>
      </c>
      <c r="T31" s="19">
        <f ca="1">IF('Stock Price'!$I$11="OK",G31/INDEX(G$5:G$1258,'Stock Price'!$I$9)-1,"")</f>
        <v>6.25E-2</v>
      </c>
      <c r="U31" s="19">
        <f ca="1">IF('Stock Price'!$I$11="OK",H31/INDEX(H$5:H$1258,'Stock Price'!$I$9)-1,"")</f>
        <v>0.11014838080797151</v>
      </c>
      <c r="V31" s="19">
        <f ca="1">IF('Stock Price'!$I$11="OK",I31/INDEX(I$5:I$1258,'Stock Price'!$I$9)-1,"")</f>
        <v>2.9534313725490424E-2</v>
      </c>
      <c r="W31" s="19">
        <f ca="1">IF('Stock Price'!$I$11="OK",J31/INDEX(J$5:J$1258,'Stock Price'!$I$9)-1,"")</f>
        <v>0.15831758034026477</v>
      </c>
      <c r="X31" s="19">
        <f ca="1">IF('Stock Price'!$I$11="OK",K31/INDEX(K$5:K$1258,'Stock Price'!$I$9)-1,"")</f>
        <v>0.14601827393582467</v>
      </c>
      <c r="Y31" s="19">
        <f ca="1">IF('Stock Price'!$I$11="OK",L31/INDEX(L$5:L$1258,'Stock Price'!$I$9)-1,"")</f>
        <v>4.0574809805580259E-3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163.06</v>
      </c>
      <c r="C32" s="18">
        <v>80.141400000000004</v>
      </c>
      <c r="D32" s="18">
        <v>126.92</v>
      </c>
      <c r="E32" s="18">
        <v>54.037500000000001</v>
      </c>
      <c r="F32" s="18">
        <v>50.39</v>
      </c>
      <c r="G32" s="18">
        <v>51.55</v>
      </c>
      <c r="H32" s="18">
        <v>50.86</v>
      </c>
      <c r="I32" s="18">
        <v>84.02</v>
      </c>
      <c r="J32" s="18">
        <v>50.18</v>
      </c>
      <c r="K32" s="18">
        <v>262.63</v>
      </c>
      <c r="L32" s="18">
        <v>59.19</v>
      </c>
      <c r="M32" s="18">
        <v>116.63</v>
      </c>
      <c r="O32" s="19">
        <f ca="1">IF('Stock Price'!$I$11="OK",B32/INDEX(B$5:B$1258,'Stock Price'!$I$9)-1,"")</f>
        <v>2.1807244015540794E-2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0.13108320251177408</v>
      </c>
      <c r="S32" s="19">
        <f ca="1">IF('Stock Price'!$I$11="OK",F32/INDEX(F$5:F$1258,'Stock Price'!$I$9)-1,"")</f>
        <v>7.9014989293361815E-2</v>
      </c>
      <c r="T32" s="19">
        <f ca="1">IF('Stock Price'!$I$11="OK",G32/INDEX(G$5:G$1258,'Stock Price'!$I$9)-1,"")</f>
        <v>6.6846026490066102E-2</v>
      </c>
      <c r="U32" s="19">
        <f ca="1">IF('Stock Price'!$I$11="OK",H32/INDEX(H$5:H$1258,'Stock Price'!$I$9)-1,"")</f>
        <v>0.10170042239792054</v>
      </c>
      <c r="V32" s="19">
        <f ca="1">IF('Stock Price'!$I$11="OK",I32/INDEX(I$5:I$1258,'Stock Price'!$I$9)-1,"")</f>
        <v>2.9656862745098156E-2</v>
      </c>
      <c r="W32" s="19">
        <f ca="1">IF('Stock Price'!$I$11="OK",J32/INDEX(J$5:J$1258,'Stock Price'!$I$9)-1,"")</f>
        <v>0.18572778827977321</v>
      </c>
      <c r="X32" s="19">
        <f ca="1">IF('Stock Price'!$I$11="OK",K32/INDEX(K$5:K$1258,'Stock Price'!$I$9)-1,"")</f>
        <v>0.1372710345126229</v>
      </c>
      <c r="Y32" s="19">
        <f ca="1">IF('Stock Price'!$I$11="OK",L32/INDEX(L$5:L$1258,'Stock Price'!$I$9)-1,"")</f>
        <v>6.762468300929303E-4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165.01</v>
      </c>
      <c r="C33" s="18">
        <v>79.802800000000005</v>
      </c>
      <c r="D33" s="18">
        <v>118.39</v>
      </c>
      <c r="E33" s="18">
        <v>54.2</v>
      </c>
      <c r="F33" s="18">
        <v>50.05</v>
      </c>
      <c r="G33" s="18">
        <v>50.77</v>
      </c>
      <c r="H33" s="18">
        <v>50.79</v>
      </c>
      <c r="I33" s="18">
        <v>84</v>
      </c>
      <c r="J33" s="18">
        <v>49.73</v>
      </c>
      <c r="K33" s="18">
        <v>259.64999999999998</v>
      </c>
      <c r="L33" s="18">
        <v>59.43</v>
      </c>
      <c r="M33" s="18">
        <v>116.97</v>
      </c>
      <c r="O33" s="19">
        <f ca="1">IF('Stock Price'!$I$11="OK",B33/INDEX(B$5:B$1258,'Stock Price'!$I$9)-1,"")</f>
        <v>3.4026820403559199E-2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0.13448456305599166</v>
      </c>
      <c r="S33" s="19">
        <f ca="1">IF('Stock Price'!$I$11="OK",F33/INDEX(F$5:F$1258,'Stock Price'!$I$9)-1,"")</f>
        <v>7.1734475374732209E-2</v>
      </c>
      <c r="T33" s="19">
        <f ca="1">IF('Stock Price'!$I$11="OK",G33/INDEX(G$5:G$1258,'Stock Price'!$I$9)-1,"")</f>
        <v>5.0703642384106073E-2</v>
      </c>
      <c r="U33" s="19">
        <f ca="1">IF('Stock Price'!$I$11="OK",H33/INDEX(H$5:H$1258,'Stock Price'!$I$9)-1,"")</f>
        <v>0.10018412217047556</v>
      </c>
      <c r="V33" s="19">
        <f ca="1">IF('Stock Price'!$I$11="OK",I33/INDEX(I$5:I$1258,'Stock Price'!$I$9)-1,"")</f>
        <v>2.941176470588247E-2</v>
      </c>
      <c r="W33" s="19">
        <f ca="1">IF('Stock Price'!$I$11="OK",J33/INDEX(J$5:J$1258,'Stock Price'!$I$9)-1,"")</f>
        <v>0.17509451795841202</v>
      </c>
      <c r="X33" s="19">
        <f ca="1">IF('Stock Price'!$I$11="OK",K33/INDEX(K$5:K$1258,'Stock Price'!$I$9)-1,"")</f>
        <v>0.12436669120512689</v>
      </c>
      <c r="Y33" s="19">
        <f ca="1">IF('Stock Price'!$I$11="OK",L33/INDEX(L$5:L$1258,'Stock Price'!$I$9)-1,"")</f>
        <v>4.7337278106509562E-3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163.52000000000001</v>
      </c>
      <c r="C34" s="18">
        <v>79.599699999999999</v>
      </c>
      <c r="D34" s="18">
        <v>123.13</v>
      </c>
      <c r="E34" s="18">
        <v>53.962499999999999</v>
      </c>
      <c r="F34" s="18">
        <v>49.71</v>
      </c>
      <c r="G34" s="18">
        <v>51.1</v>
      </c>
      <c r="H34" s="18">
        <v>50.37</v>
      </c>
      <c r="I34" s="18">
        <v>83.69</v>
      </c>
      <c r="J34" s="18">
        <v>49.65</v>
      </c>
      <c r="K34" s="18">
        <v>258.43</v>
      </c>
      <c r="L34" s="18">
        <v>59.62</v>
      </c>
      <c r="M34" s="18">
        <v>116.84</v>
      </c>
      <c r="O34" s="19">
        <f ca="1">IF('Stock Price'!$I$11="OK",B34/INDEX(B$5:B$1258,'Stock Price'!$I$9)-1,"")</f>
        <v>2.4689810753227182E-2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0.1295133437990581</v>
      </c>
      <c r="S34" s="19">
        <f ca="1">IF('Stock Price'!$I$11="OK",F34/INDEX(F$5:F$1258,'Stock Price'!$I$9)-1,"")</f>
        <v>6.4453961456102826E-2</v>
      </c>
      <c r="T34" s="19">
        <f ca="1">IF('Stock Price'!$I$11="OK",G34/INDEX(G$5:G$1258,'Stock Price'!$I$9)-1,"")</f>
        <v>5.7533112582781376E-2</v>
      </c>
      <c r="U34" s="19">
        <f ca="1">IF('Stock Price'!$I$11="OK",H34/INDEX(H$5:H$1258,'Stock Price'!$I$9)-1,"")</f>
        <v>9.1086320805805254E-2</v>
      </c>
      <c r="V34" s="19">
        <f ca="1">IF('Stock Price'!$I$11="OK",I34/INDEX(I$5:I$1258,'Stock Price'!$I$9)-1,"")</f>
        <v>2.5612745098039236E-2</v>
      </c>
      <c r="W34" s="19">
        <f ca="1">IF('Stock Price'!$I$11="OK",J34/INDEX(J$5:J$1258,'Stock Price'!$I$9)-1,"")</f>
        <v>0.17320415879017004</v>
      </c>
      <c r="X34" s="19">
        <f ca="1">IF('Stock Price'!$I$11="OK",K34/INDEX(K$5:K$1258,'Stock Price'!$I$9)-1,"")</f>
        <v>0.11908370501883692</v>
      </c>
      <c r="Y34" s="19">
        <f ca="1">IF('Stock Price'!$I$11="OK",L34/INDEX(L$5:L$1258,'Stock Price'!$I$9)-1,"")</f>
        <v>7.9459002535926526E-3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162.66999999999999</v>
      </c>
      <c r="C35" s="18">
        <v>79.241699999999994</v>
      </c>
      <c r="D35" s="18">
        <v>116.81</v>
      </c>
      <c r="E35" s="18">
        <v>53.0625</v>
      </c>
      <c r="F35" s="18">
        <v>49.61</v>
      </c>
      <c r="G35" s="18">
        <v>50.91</v>
      </c>
      <c r="H35" s="18">
        <v>50.12</v>
      </c>
      <c r="I35" s="18">
        <v>84.11</v>
      </c>
      <c r="J35" s="18">
        <v>49.6</v>
      </c>
      <c r="K35" s="18">
        <v>257.72000000000003</v>
      </c>
      <c r="L35" s="18">
        <v>59.1</v>
      </c>
      <c r="M35" s="18">
        <v>116.42</v>
      </c>
      <c r="O35" s="19">
        <f ca="1">IF('Stock Price'!$I$11="OK",B35/INDEX(B$5:B$1258,'Stock Price'!$I$9)-1,"")</f>
        <v>1.9363328737936891E-2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0.11067503924646793</v>
      </c>
      <c r="S35" s="19">
        <f ca="1">IF('Stock Price'!$I$11="OK",F35/INDEX(F$5:F$1258,'Stock Price'!$I$9)-1,"")</f>
        <v>6.2312633832976472E-2</v>
      </c>
      <c r="T35" s="19">
        <f ca="1">IF('Stock Price'!$I$11="OK",G35/INDEX(G$5:G$1258,'Stock Price'!$I$9)-1,"")</f>
        <v>5.3600993377483475E-2</v>
      </c>
      <c r="U35" s="19">
        <f ca="1">IF('Stock Price'!$I$11="OK",H35/INDEX(H$5:H$1258,'Stock Price'!$I$9)-1,"")</f>
        <v>8.5670962850644461E-2</v>
      </c>
      <c r="V35" s="19">
        <f ca="1">IF('Stock Price'!$I$11="OK",I35/INDEX(I$5:I$1258,'Stock Price'!$I$9)-1,"")</f>
        <v>3.0759803921568629E-2</v>
      </c>
      <c r="W35" s="19">
        <f ca="1">IF('Stock Price'!$I$11="OK",J35/INDEX(J$5:J$1258,'Stock Price'!$I$9)-1,"")</f>
        <v>0.17202268431001899</v>
      </c>
      <c r="X35" s="19">
        <f ca="1">IF('Stock Price'!$I$11="OK",K35/INDEX(K$5:K$1258,'Stock Price'!$I$9)-1,"")</f>
        <v>0.11600918027107787</v>
      </c>
      <c r="Y35" s="19">
        <f ca="1">IF('Stock Price'!$I$11="OK",L35/INDEX(L$5:L$1258,'Stock Price'!$I$9)-1,"")</f>
        <v>-8.4530853761621838E-4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163.28</v>
      </c>
      <c r="C36" s="18">
        <v>79.231999999999999</v>
      </c>
      <c r="D36" s="18">
        <v>115.94</v>
      </c>
      <c r="E36" s="18">
        <v>53.1875</v>
      </c>
      <c r="F36" s="18">
        <v>49.86</v>
      </c>
      <c r="G36" s="18">
        <v>51.01</v>
      </c>
      <c r="H36" s="18">
        <v>49.895000000000003</v>
      </c>
      <c r="I36" s="18">
        <v>82.6</v>
      </c>
      <c r="J36" s="18">
        <v>50.87</v>
      </c>
      <c r="K36" s="18">
        <v>261.18</v>
      </c>
      <c r="L36" s="18">
        <v>59.44</v>
      </c>
      <c r="M36" s="18">
        <v>117.35</v>
      </c>
      <c r="O36" s="19">
        <f ca="1">IF('Stock Price'!$I$11="OK",B36/INDEX(B$5:B$1258,'Stock Price'!$I$9)-1,"")</f>
        <v>2.3185862890086506E-2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0.11329147043432752</v>
      </c>
      <c r="S36" s="19">
        <f ca="1">IF('Stock Price'!$I$11="OK",F36/INDEX(F$5:F$1258,'Stock Price'!$I$9)-1,"")</f>
        <v>6.7665952890792136E-2</v>
      </c>
      <c r="T36" s="19">
        <f ca="1">IF('Stock Price'!$I$11="OK",G36/INDEX(G$5:G$1258,'Stock Price'!$I$9)-1,"")</f>
        <v>5.5670529801324475E-2</v>
      </c>
      <c r="U36" s="19">
        <f ca="1">IF('Stock Price'!$I$11="OK",H36/INDEX(H$5:H$1258,'Stock Price'!$I$9)-1,"")</f>
        <v>8.0797140690999747E-2</v>
      </c>
      <c r="V36" s="19">
        <f ca="1">IF('Stock Price'!$I$11="OK",I36/INDEX(I$5:I$1258,'Stock Price'!$I$9)-1,"")</f>
        <v>1.225490196078427E-2</v>
      </c>
      <c r="W36" s="19">
        <f ca="1">IF('Stock Price'!$I$11="OK",J36/INDEX(J$5:J$1258,'Stock Price'!$I$9)-1,"")</f>
        <v>0.20203213610586013</v>
      </c>
      <c r="X36" s="19">
        <f ca="1">IF('Stock Price'!$I$11="OK",K36/INDEX(K$5:K$1258,'Stock Price'!$I$9)-1,"")</f>
        <v>0.13099207552072056</v>
      </c>
      <c r="Y36" s="19">
        <f ca="1">IF('Stock Price'!$I$11="OK",L36/INDEX(L$5:L$1258,'Stock Price'!$I$9)-1,"")</f>
        <v>4.9027895181741332E-3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162.4</v>
      </c>
      <c r="C37" s="18">
        <v>79.299800000000005</v>
      </c>
      <c r="D37" s="18">
        <v>112.42</v>
      </c>
      <c r="E37" s="18">
        <v>51.875</v>
      </c>
      <c r="F37" s="18">
        <v>49.82</v>
      </c>
      <c r="G37" s="18">
        <v>50.17</v>
      </c>
      <c r="H37" s="18">
        <v>49.3</v>
      </c>
      <c r="I37" s="18">
        <v>83.05</v>
      </c>
      <c r="J37" s="18">
        <v>51.41</v>
      </c>
      <c r="K37" s="18">
        <v>261.33</v>
      </c>
      <c r="L37" s="18">
        <v>59.04</v>
      </c>
      <c r="M37" s="18">
        <v>117.07</v>
      </c>
      <c r="O37" s="19">
        <f ca="1">IF('Stock Price'!$I$11="OK",B37/INDEX(B$5:B$1258,'Stock Price'!$I$9)-1,"")</f>
        <v>1.7671387391903659E-2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8.5818942961800149E-2</v>
      </c>
      <c r="S37" s="19">
        <f ca="1">IF('Stock Price'!$I$11="OK",F37/INDEX(F$5:F$1258,'Stock Price'!$I$9)-1,"")</f>
        <v>6.6809421841541594E-2</v>
      </c>
      <c r="T37" s="19">
        <f ca="1">IF('Stock Price'!$I$11="OK",G37/INDEX(G$5:G$1258,'Stock Price'!$I$9)-1,"")</f>
        <v>3.8286423841059625E-2</v>
      </c>
      <c r="U37" s="19">
        <f ca="1">IF('Stock Price'!$I$11="OK",H37/INDEX(H$5:H$1258,'Stock Price'!$I$9)-1,"")</f>
        <v>6.7908588757716881E-2</v>
      </c>
      <c r="V37" s="19">
        <f ca="1">IF('Stock Price'!$I$11="OK",I37/INDEX(I$5:I$1258,'Stock Price'!$I$9)-1,"")</f>
        <v>1.7769607843137303E-2</v>
      </c>
      <c r="W37" s="19">
        <f ca="1">IF('Stock Price'!$I$11="OK",J37/INDEX(J$5:J$1258,'Stock Price'!$I$9)-1,"")</f>
        <v>0.21479206049149324</v>
      </c>
      <c r="X37" s="19">
        <f ca="1">IF('Stock Price'!$I$11="OK",K37/INDEX(K$5:K$1258,'Stock Price'!$I$9)-1,"")</f>
        <v>0.13164162300264137</v>
      </c>
      <c r="Y37" s="19">
        <f ca="1">IF('Stock Price'!$I$11="OK",L37/INDEX(L$5:L$1258,'Stock Price'!$I$9)-1,"")</f>
        <v>-1.8596787827557248E-3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162.88999999999999</v>
      </c>
      <c r="C38" s="18">
        <v>78.999899999999997</v>
      </c>
      <c r="D38" s="18">
        <v>112.6</v>
      </c>
      <c r="E38" s="18">
        <v>51.987499999999997</v>
      </c>
      <c r="F38" s="18">
        <v>49.75</v>
      </c>
      <c r="G38" s="18">
        <v>50.63</v>
      </c>
      <c r="H38" s="18">
        <v>48.134999999999998</v>
      </c>
      <c r="I38" s="18">
        <v>80.7</v>
      </c>
      <c r="J38" s="18">
        <v>50.8</v>
      </c>
      <c r="K38" s="18">
        <v>260.7</v>
      </c>
      <c r="L38" s="18">
        <v>57.83</v>
      </c>
      <c r="M38" s="18">
        <v>116.24</v>
      </c>
      <c r="O38" s="19">
        <f ca="1">IF('Stock Price'!$I$11="OK",B38/INDEX(B$5:B$1258,'Stock Price'!$I$9)-1,"")</f>
        <v>2.0741947612482603E-2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8.8173731030873892E-2</v>
      </c>
      <c r="S38" s="19">
        <f ca="1">IF('Stock Price'!$I$11="OK",F38/INDEX(F$5:F$1258,'Stock Price'!$I$9)-1,"")</f>
        <v>6.5310492505353146E-2</v>
      </c>
      <c r="T38" s="19">
        <f ca="1">IF('Stock Price'!$I$11="OK",G38/INDEX(G$5:G$1258,'Stock Price'!$I$9)-1,"")</f>
        <v>4.780629139072845E-2</v>
      </c>
      <c r="U38" s="19">
        <f ca="1">IF('Stock Price'!$I$11="OK",H38/INDEX(H$5:H$1258,'Stock Price'!$I$9)-1,"")</f>
        <v>4.2673020686667451E-2</v>
      </c>
      <c r="V38" s="19">
        <f ca="1">IF('Stock Price'!$I$11="OK",I38/INDEX(I$5:I$1258,'Stock Price'!$I$9)-1,"")</f>
        <v>-1.1029411764705732E-2</v>
      </c>
      <c r="W38" s="19">
        <f ca="1">IF('Stock Price'!$I$11="OK",J38/INDEX(J$5:J$1258,'Stock Price'!$I$9)-1,"")</f>
        <v>0.20037807183364831</v>
      </c>
      <c r="X38" s="19">
        <f ca="1">IF('Stock Price'!$I$11="OK",K38/INDEX(K$5:K$1258,'Stock Price'!$I$9)-1,"")</f>
        <v>0.12891352357857344</v>
      </c>
      <c r="Y38" s="19">
        <f ca="1">IF('Stock Price'!$I$11="OK",L38/INDEX(L$5:L$1258,'Stock Price'!$I$9)-1,"")</f>
        <v>-2.2316145393068476E-2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159.69999999999999</v>
      </c>
      <c r="C39" s="18">
        <v>78.670900000000003</v>
      </c>
      <c r="D39" s="18">
        <v>114.21</v>
      </c>
      <c r="E39" s="18">
        <v>51.612499999999997</v>
      </c>
      <c r="F39" s="18">
        <v>48.94</v>
      </c>
      <c r="G39" s="18">
        <v>49.97</v>
      </c>
      <c r="H39" s="18">
        <v>48.2</v>
      </c>
      <c r="I39" s="18">
        <v>81.64</v>
      </c>
      <c r="J39" s="18">
        <v>51.2</v>
      </c>
      <c r="K39" s="18">
        <v>260.44</v>
      </c>
      <c r="L39" s="18">
        <v>57.04</v>
      </c>
      <c r="M39" s="18">
        <v>115.65</v>
      </c>
      <c r="O39" s="19">
        <f ca="1">IF('Stock Price'!$I$11="OK",B39/INDEX(B$5:B$1258,'Stock Price'!$I$9)-1,"")</f>
        <v>7.5197393157022674E-4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8.0324437467294674E-2</v>
      </c>
      <c r="S39" s="19">
        <f ca="1">IF('Stock Price'!$I$11="OK",F39/INDEX(F$5:F$1258,'Stock Price'!$I$9)-1,"")</f>
        <v>4.7965738758029897E-2</v>
      </c>
      <c r="T39" s="19">
        <f ca="1">IF('Stock Price'!$I$11="OK",G39/INDEX(G$5:G$1258,'Stock Price'!$I$9)-1,"")</f>
        <v>3.4147350993377401E-2</v>
      </c>
      <c r="U39" s="19">
        <f ca="1">IF('Stock Price'!$I$11="OK",H39/INDEX(H$5:H$1258,'Stock Price'!$I$9)-1,"")</f>
        <v>4.4081013755009391E-2</v>
      </c>
      <c r="V39" s="19">
        <f ca="1">IF('Stock Price'!$I$11="OK",I39/INDEX(I$5:I$1258,'Stock Price'!$I$9)-1,"")</f>
        <v>4.9019607843137081E-4</v>
      </c>
      <c r="W39" s="19">
        <f ca="1">IF('Stock Price'!$I$11="OK",J39/INDEX(J$5:J$1258,'Stock Price'!$I$9)-1,"")</f>
        <v>0.20982986767485823</v>
      </c>
      <c r="X39" s="19">
        <f ca="1">IF('Stock Price'!$I$11="OK",K39/INDEX(K$5:K$1258,'Stock Price'!$I$9)-1,"")</f>
        <v>0.12778764127657727</v>
      </c>
      <c r="Y39" s="19">
        <f ca="1">IF('Stock Price'!$I$11="OK",L39/INDEX(L$5:L$1258,'Stock Price'!$I$9)-1,"")</f>
        <v>-3.5672020287404904E-2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160.69</v>
      </c>
      <c r="C40" s="18">
        <v>79.977000000000004</v>
      </c>
      <c r="D40" s="18">
        <v>112.25</v>
      </c>
      <c r="E40" s="18">
        <v>52</v>
      </c>
      <c r="F40" s="18">
        <v>48.14</v>
      </c>
      <c r="G40" s="18">
        <v>49.91</v>
      </c>
      <c r="H40" s="18">
        <v>48.685000000000002</v>
      </c>
      <c r="I40" s="18">
        <v>82.8</v>
      </c>
      <c r="J40" s="18">
        <v>51.08</v>
      </c>
      <c r="K40" s="18">
        <v>261.95999999999998</v>
      </c>
      <c r="L40" s="18">
        <v>57.45</v>
      </c>
      <c r="M40" s="18">
        <v>118.88</v>
      </c>
      <c r="O40" s="19">
        <f ca="1">IF('Stock Price'!$I$11="OK",B40/INDEX(B$5:B$1258,'Stock Price'!$I$9)-1,"")</f>
        <v>6.9557588670259296E-3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8.8435374149659962E-2</v>
      </c>
      <c r="S40" s="19">
        <f ca="1">IF('Stock Price'!$I$11="OK",F40/INDEX(F$5:F$1258,'Stock Price'!$I$9)-1,"")</f>
        <v>3.0835117773019283E-2</v>
      </c>
      <c r="T40" s="19">
        <f ca="1">IF('Stock Price'!$I$11="OK",G40/INDEX(G$5:G$1258,'Stock Price'!$I$9)-1,"")</f>
        <v>3.2905629139072801E-2</v>
      </c>
      <c r="U40" s="19">
        <f ca="1">IF('Stock Price'!$I$11="OK",H40/INDEX(H$5:H$1258,'Stock Price'!$I$9)-1,"")</f>
        <v>5.4586808188021196E-2</v>
      </c>
      <c r="V40" s="19">
        <f ca="1">IF('Stock Price'!$I$11="OK",I40/INDEX(I$5:I$1258,'Stock Price'!$I$9)-1,"")</f>
        <v>1.4705882352941124E-2</v>
      </c>
      <c r="W40" s="19">
        <f ca="1">IF('Stock Price'!$I$11="OK",J40/INDEX(J$5:J$1258,'Stock Price'!$I$9)-1,"")</f>
        <v>0.20699432892249514</v>
      </c>
      <c r="X40" s="19">
        <f ca="1">IF('Stock Price'!$I$11="OK",K40/INDEX(K$5:K$1258,'Stock Price'!$I$9)-1,"")</f>
        <v>0.1343697224267093</v>
      </c>
      <c r="Y40" s="19">
        <f ca="1">IF('Stock Price'!$I$11="OK",L40/INDEX(L$5:L$1258,'Stock Price'!$I$9)-1,"")</f>
        <v>-2.8740490278951758E-2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160.24</v>
      </c>
      <c r="C41" s="18">
        <v>79.241699999999994</v>
      </c>
      <c r="D41" s="18">
        <v>113.72</v>
      </c>
      <c r="E41" s="18">
        <v>52</v>
      </c>
      <c r="F41" s="18">
        <v>48.33</v>
      </c>
      <c r="G41" s="18">
        <v>49.13</v>
      </c>
      <c r="H41" s="18">
        <v>47.47</v>
      </c>
      <c r="I41" s="18">
        <v>82.28</v>
      </c>
      <c r="J41" s="18">
        <v>50.89</v>
      </c>
      <c r="K41" s="18">
        <v>262</v>
      </c>
      <c r="L41" s="18">
        <v>56.81</v>
      </c>
      <c r="M41" s="18">
        <v>118.66</v>
      </c>
      <c r="O41" s="19">
        <f ca="1">IF('Stock Price'!$I$11="OK",B41/INDEX(B$5:B$1258,'Stock Price'!$I$9)-1,"")</f>
        <v>4.1358566236371352E-3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8.8435374149659962E-2</v>
      </c>
      <c r="S41" s="19">
        <f ca="1">IF('Stock Price'!$I$11="OK",F41/INDEX(F$5:F$1258,'Stock Price'!$I$9)-1,"")</f>
        <v>3.4903640256959134E-2</v>
      </c>
      <c r="T41" s="19">
        <f ca="1">IF('Stock Price'!$I$11="OK",G41/INDEX(G$5:G$1258,'Stock Price'!$I$9)-1,"")</f>
        <v>1.676324503311255E-2</v>
      </c>
      <c r="U41" s="19">
        <f ca="1">IF('Stock Price'!$I$11="OK",H41/INDEX(H$5:H$1258,'Stock Price'!$I$9)-1,"")</f>
        <v>2.8268168525939608E-2</v>
      </c>
      <c r="V41" s="19">
        <f ca="1">IF('Stock Price'!$I$11="OK",I41/INDEX(I$5:I$1258,'Stock Price'!$I$9)-1,"")</f>
        <v>8.3333333333335258E-3</v>
      </c>
      <c r="W41" s="19">
        <f ca="1">IF('Stock Price'!$I$11="OK",J41/INDEX(J$5:J$1258,'Stock Price'!$I$9)-1,"")</f>
        <v>0.20250472589792068</v>
      </c>
      <c r="X41" s="19">
        <f ca="1">IF('Stock Price'!$I$11="OK",K41/INDEX(K$5:K$1258,'Stock Price'!$I$9)-1,"")</f>
        <v>0.13454293508855497</v>
      </c>
      <c r="Y41" s="19">
        <f ca="1">IF('Stock Price'!$I$11="OK",L41/INDEX(L$5:L$1258,'Stock Price'!$I$9)-1,"")</f>
        <v>-3.9560439560439531E-2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159.19999999999999</v>
      </c>
      <c r="C42" s="18">
        <v>78.071100000000001</v>
      </c>
      <c r="D42" s="18">
        <v>112.355</v>
      </c>
      <c r="E42" s="18">
        <v>51.274999999999999</v>
      </c>
      <c r="F42" s="18">
        <v>48.41</v>
      </c>
      <c r="G42" s="18">
        <v>48.3</v>
      </c>
      <c r="H42" s="18">
        <v>45.54</v>
      </c>
      <c r="I42" s="18">
        <v>79.16</v>
      </c>
      <c r="J42" s="18">
        <v>54</v>
      </c>
      <c r="K42" s="18">
        <v>260.37</v>
      </c>
      <c r="L42" s="18">
        <v>56.53</v>
      </c>
      <c r="M42" s="18">
        <v>116.51</v>
      </c>
      <c r="O42" s="19">
        <f ca="1">IF('Stock Price'!$I$11="OK",B42/INDEX(B$5:B$1258,'Stock Price'!$I$9)-1,"")</f>
        <v>-2.3812507833063101E-3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7.3260073260073222E-2</v>
      </c>
      <c r="S42" s="19">
        <f ca="1">IF('Stock Price'!$I$11="OK",F42/INDEX(F$5:F$1258,'Stock Price'!$I$9)-1,"")</f>
        <v>3.6616702355460218E-2</v>
      </c>
      <c r="T42" s="19">
        <f ca="1">IF('Stock Price'!$I$11="OK",G42/INDEX(G$5:G$1258,'Stock Price'!$I$9)-1,"")</f>
        <v>-4.1390728476831118E-4</v>
      </c>
      <c r="U42" s="19">
        <f ca="1">IF('Stock Price'!$I$11="OK",H42/INDEX(H$5:H$1258,'Stock Price'!$I$9)-1,"")</f>
        <v>-1.3538394887902094E-2</v>
      </c>
      <c r="V42" s="19">
        <f ca="1">IF('Stock Price'!$I$11="OK",I42/INDEX(I$5:I$1258,'Stock Price'!$I$9)-1,"")</f>
        <v>-2.990196078431373E-2</v>
      </c>
      <c r="W42" s="19">
        <f ca="1">IF('Stock Price'!$I$11="OK",J42/INDEX(J$5:J$1258,'Stock Price'!$I$9)-1,"")</f>
        <v>0.275992438563327</v>
      </c>
      <c r="X42" s="19">
        <f ca="1">IF('Stock Price'!$I$11="OK",K42/INDEX(K$5:K$1258,'Stock Price'!$I$9)-1,"")</f>
        <v>0.12748451911834757</v>
      </c>
      <c r="Y42" s="19">
        <f ca="1">IF('Stock Price'!$I$11="OK",L42/INDEX(L$5:L$1258,'Stock Price'!$I$9)-1,"")</f>
        <v>-4.4294167371090376E-2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159.75</v>
      </c>
      <c r="C43" s="18">
        <v>77.655100000000004</v>
      </c>
      <c r="D43" s="18">
        <v>112.35</v>
      </c>
      <c r="E43" s="18">
        <v>51.7</v>
      </c>
      <c r="F43" s="18">
        <v>48.33</v>
      </c>
      <c r="G43" s="18">
        <v>48.21</v>
      </c>
      <c r="H43" s="18">
        <v>45.32</v>
      </c>
      <c r="I43" s="18">
        <v>74.89</v>
      </c>
      <c r="J43" s="18">
        <v>52.4</v>
      </c>
      <c r="K43" s="18">
        <v>254.83</v>
      </c>
      <c r="L43" s="18">
        <v>54.64</v>
      </c>
      <c r="M43" s="18">
        <v>116.89</v>
      </c>
      <c r="O43" s="19">
        <f ca="1">IF('Stock Price'!$I$11="OK",B43/INDEX(B$5:B$1258,'Stock Price'!$I$9)-1,"")</f>
        <v>1.0652964030579692E-3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8.2155939298796499E-2</v>
      </c>
      <c r="S43" s="19">
        <f ca="1">IF('Stock Price'!$I$11="OK",F43/INDEX(F$5:F$1258,'Stock Price'!$I$9)-1,"")</f>
        <v>3.4903640256959134E-2</v>
      </c>
      <c r="T43" s="19">
        <f ca="1">IF('Stock Price'!$I$11="OK",G43/INDEX(G$5:G$1258,'Stock Price'!$I$9)-1,"")</f>
        <v>-2.2764900662251009E-3</v>
      </c>
      <c r="U43" s="19">
        <f ca="1">IF('Stock Price'!$I$11="OK",H43/INDEX(H$5:H$1258,'Stock Price'!$I$9)-1,"")</f>
        <v>-1.8303909888443548E-2</v>
      </c>
      <c r="V43" s="19">
        <f ca="1">IF('Stock Price'!$I$11="OK",I43/INDEX(I$5:I$1258,'Stock Price'!$I$9)-1,"")</f>
        <v>-8.2230392156862675E-2</v>
      </c>
      <c r="W43" s="19">
        <f ca="1">IF('Stock Price'!$I$11="OK",J43/INDEX(J$5:J$1258,'Stock Price'!$I$9)-1,"")</f>
        <v>0.23818525519848777</v>
      </c>
      <c r="X43" s="19">
        <f ca="1">IF('Stock Price'!$I$11="OK",K43/INDEX(K$5:K$1258,'Stock Price'!$I$9)-1,"")</f>
        <v>0.10349456545273461</v>
      </c>
      <c r="Y43" s="19">
        <f ca="1">IF('Stock Price'!$I$11="OK",L43/INDEX(L$5:L$1258,'Stock Price'!$I$9)-1,"")</f>
        <v>-7.6246830092983942E-2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155.93</v>
      </c>
      <c r="C44" s="18">
        <v>77.103700000000003</v>
      </c>
      <c r="D44" s="18">
        <v>111.57</v>
      </c>
      <c r="E44" s="18">
        <v>51.4</v>
      </c>
      <c r="F44" s="18">
        <v>48.78</v>
      </c>
      <c r="G44" s="18">
        <v>47.57</v>
      </c>
      <c r="H44" s="18">
        <v>44.52</v>
      </c>
      <c r="I44" s="18">
        <v>74.91</v>
      </c>
      <c r="J44" s="18">
        <v>53.73</v>
      </c>
      <c r="K44" s="18">
        <v>248.04</v>
      </c>
      <c r="L44" s="18">
        <v>53.63</v>
      </c>
      <c r="M44" s="18">
        <v>115.28</v>
      </c>
      <c r="O44" s="19">
        <f ca="1">IF('Stock Price'!$I$11="OK",B44/INDEX(B$5:B$1258,'Stock Price'!$I$9)-1,"")</f>
        <v>-2.2872540418598875E-2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7.5876504447933035E-2</v>
      </c>
      <c r="S44" s="19">
        <f ca="1">IF('Stock Price'!$I$11="OK",F44/INDEX(F$5:F$1258,'Stock Price'!$I$9)-1,"")</f>
        <v>4.4539614561027729E-2</v>
      </c>
      <c r="T44" s="19">
        <f ca="1">IF('Stock Price'!$I$11="OK",G44/INDEX(G$5:G$1258,'Stock Price'!$I$9)-1,"")</f>
        <v>-1.552152317880795E-2</v>
      </c>
      <c r="U44" s="19">
        <f ca="1">IF('Stock Price'!$I$11="OK",H44/INDEX(H$5:H$1258,'Stock Price'!$I$9)-1,"")</f>
        <v>-3.5633055344958198E-2</v>
      </c>
      <c r="V44" s="19">
        <f ca="1">IF('Stock Price'!$I$11="OK",I44/INDEX(I$5:I$1258,'Stock Price'!$I$9)-1,"")</f>
        <v>-8.198529411764699E-2</v>
      </c>
      <c r="W44" s="19">
        <f ca="1">IF('Stock Price'!$I$11="OK",J44/INDEX(J$5:J$1258,'Stock Price'!$I$9)-1,"")</f>
        <v>0.26961247637051033</v>
      </c>
      <c r="X44" s="19">
        <f ca="1">IF('Stock Price'!$I$11="OK",K44/INDEX(K$5:K$1258,'Stock Price'!$I$9)-1,"")</f>
        <v>7.4091716104447203E-2</v>
      </c>
      <c r="Y44" s="19">
        <f ca="1">IF('Stock Price'!$I$11="OK",L44/INDEX(L$5:L$1258,'Stock Price'!$I$9)-1,"")</f>
        <v>-9.3322062552831708E-2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158.08000000000001</v>
      </c>
      <c r="C45" s="18">
        <v>77.219800000000006</v>
      </c>
      <c r="D45" s="18">
        <v>109.35</v>
      </c>
      <c r="E45" s="18">
        <v>51.712499999999999</v>
      </c>
      <c r="F45" s="18">
        <v>49.14</v>
      </c>
      <c r="G45" s="18">
        <v>48.06</v>
      </c>
      <c r="H45" s="18">
        <v>45.37</v>
      </c>
      <c r="I45" s="18">
        <v>74.44</v>
      </c>
      <c r="J45" s="18">
        <v>54.68</v>
      </c>
      <c r="K45" s="18">
        <v>249.13</v>
      </c>
      <c r="L45" s="18">
        <v>54.95</v>
      </c>
      <c r="M45" s="18">
        <v>115.91</v>
      </c>
      <c r="O45" s="19">
        <f ca="1">IF('Stock Price'!$I$11="OK",B45/INDEX(B$5:B$1258,'Stock Price'!$I$9)-1,"")</f>
        <v>-9.3996741446296106E-3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8.2417582417582347E-2</v>
      </c>
      <c r="S45" s="19">
        <f ca="1">IF('Stock Price'!$I$11="OK",F45/INDEX(F$5:F$1258,'Stock Price'!$I$9)-1,"")</f>
        <v>5.2248394004282606E-2</v>
      </c>
      <c r="T45" s="19">
        <f ca="1">IF('Stock Price'!$I$11="OK",G45/INDEX(G$5:G$1258,'Stock Price'!$I$9)-1,"")</f>
        <v>-5.3807947019867131E-3</v>
      </c>
      <c r="U45" s="19">
        <f ca="1">IF('Stock Price'!$I$11="OK",H45/INDEX(H$5:H$1258,'Stock Price'!$I$9)-1,"")</f>
        <v>-1.72208382974115E-2</v>
      </c>
      <c r="V45" s="19">
        <f ca="1">IF('Stock Price'!$I$11="OK",I45/INDEX(I$5:I$1258,'Stock Price'!$I$9)-1,"")</f>
        <v>-8.7745098039215597E-2</v>
      </c>
      <c r="W45" s="19">
        <f ca="1">IF('Stock Price'!$I$11="OK",J45/INDEX(J$5:J$1258,'Stock Price'!$I$9)-1,"")</f>
        <v>0.29206049149338376</v>
      </c>
      <c r="X45" s="19">
        <f ca="1">IF('Stock Price'!$I$11="OK",K45/INDEX(K$5:K$1258,'Stock Price'!$I$9)-1,"")</f>
        <v>7.88117611397392E-2</v>
      </c>
      <c r="Y45" s="19">
        <f ca="1">IF('Stock Price'!$I$11="OK",L45/INDEX(L$5:L$1258,'Stock Price'!$I$9)-1,"")</f>
        <v>-7.1005917159763232E-2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157.09</v>
      </c>
      <c r="C46" s="18">
        <v>77.345600000000005</v>
      </c>
      <c r="D46" s="18">
        <v>111.42</v>
      </c>
      <c r="E46" s="18">
        <v>51.837499999999999</v>
      </c>
      <c r="F46" s="18">
        <v>49.52</v>
      </c>
      <c r="G46" s="18">
        <v>47.69</v>
      </c>
      <c r="H46" s="18">
        <v>44.935000000000002</v>
      </c>
      <c r="I46" s="18">
        <v>73.89</v>
      </c>
      <c r="J46" s="18">
        <v>53.04</v>
      </c>
      <c r="K46" s="18">
        <v>247.88</v>
      </c>
      <c r="L46" s="18">
        <v>55.41</v>
      </c>
      <c r="M46" s="18">
        <v>116.87</v>
      </c>
      <c r="O46" s="19">
        <f ca="1">IF('Stock Price'!$I$11="OK",B46/INDEX(B$5:B$1258,'Stock Price'!$I$9)-1,"")</f>
        <v>-1.5603459080085313E-2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8.503401360544216E-2</v>
      </c>
      <c r="S46" s="19">
        <f ca="1">IF('Stock Price'!$I$11="OK",F46/INDEX(F$5:F$1258,'Stock Price'!$I$9)-1,"")</f>
        <v>6.0385438972162753E-2</v>
      </c>
      <c r="T46" s="19">
        <f ca="1">IF('Stock Price'!$I$11="OK",G46/INDEX(G$5:G$1258,'Stock Price'!$I$9)-1,"")</f>
        <v>-1.3038079470198749E-2</v>
      </c>
      <c r="U46" s="19">
        <f ca="1">IF('Stock Price'!$I$11="OK",H46/INDEX(H$5:H$1258,'Stock Price'!$I$9)-1,"")</f>
        <v>-2.6643561139391259E-2</v>
      </c>
      <c r="V46" s="19">
        <f ca="1">IF('Stock Price'!$I$11="OK",I46/INDEX(I$5:I$1258,'Stock Price'!$I$9)-1,"")</f>
        <v>-9.4485294117646945E-2</v>
      </c>
      <c r="W46" s="19">
        <f ca="1">IF('Stock Price'!$I$11="OK",J46/INDEX(J$5:J$1258,'Stock Price'!$I$9)-1,"")</f>
        <v>0.25330812854442342</v>
      </c>
      <c r="X46" s="19">
        <f ca="1">IF('Stock Price'!$I$11="OK",K46/INDEX(K$5:K$1258,'Stock Price'!$I$9)-1,"")</f>
        <v>7.3398865457064755E-2</v>
      </c>
      <c r="Y46" s="19">
        <f ca="1">IF('Stock Price'!$I$11="OK",L46/INDEX(L$5:L$1258,'Stock Price'!$I$9)-1,"")</f>
        <v>-6.3229078613693979E-2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159.38</v>
      </c>
      <c r="C47" s="18">
        <v>77.393900000000002</v>
      </c>
      <c r="D47" s="18">
        <v>109.66</v>
      </c>
      <c r="E47" s="18">
        <v>51.5625</v>
      </c>
      <c r="F47" s="18">
        <v>49.35</v>
      </c>
      <c r="G47" s="18">
        <v>47.07</v>
      </c>
      <c r="H47" s="18">
        <v>44.255000000000003</v>
      </c>
      <c r="I47" s="18">
        <v>73.34</v>
      </c>
      <c r="J47" s="18">
        <v>54.27</v>
      </c>
      <c r="K47" s="18">
        <v>245.58</v>
      </c>
      <c r="L47" s="18">
        <v>56.32</v>
      </c>
      <c r="M47" s="18">
        <v>118.85</v>
      </c>
      <c r="O47" s="19">
        <f ca="1">IF('Stock Price'!$I$11="OK",B47/INDEX(B$5:B$1258,'Stock Price'!$I$9)-1,"")</f>
        <v>-1.253289885950748E-3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7.9277864992150837E-2</v>
      </c>
      <c r="S47" s="19">
        <f ca="1">IF('Stock Price'!$I$11="OK",F47/INDEX(F$5:F$1258,'Stock Price'!$I$9)-1,"")</f>
        <v>5.674518201284795E-2</v>
      </c>
      <c r="T47" s="19">
        <f ca="1">IF('Stock Price'!$I$11="OK",G47/INDEX(G$5:G$1258,'Stock Price'!$I$9)-1,"")</f>
        <v>-2.5869205298013287E-2</v>
      </c>
      <c r="U47" s="19">
        <f ca="1">IF('Stock Price'!$I$11="OK",H47/INDEX(H$5:H$1258,'Stock Price'!$I$9)-1,"")</f>
        <v>-4.1373334777428661E-2</v>
      </c>
      <c r="V47" s="19">
        <f ca="1">IF('Stock Price'!$I$11="OK",I47/INDEX(I$5:I$1258,'Stock Price'!$I$9)-1,"")</f>
        <v>-0.10122549019607829</v>
      </c>
      <c r="W47" s="19">
        <f ca="1">IF('Stock Price'!$I$11="OK",J47/INDEX(J$5:J$1258,'Stock Price'!$I$9)-1,"")</f>
        <v>0.28237240075614367</v>
      </c>
      <c r="X47" s="19">
        <f ca="1">IF('Stock Price'!$I$11="OK",K47/INDEX(K$5:K$1258,'Stock Price'!$I$9)-1,"")</f>
        <v>6.3439137400943979E-2</v>
      </c>
      <c r="Y47" s="19">
        <f ca="1">IF('Stock Price'!$I$11="OK",L47/INDEX(L$5:L$1258,'Stock Price'!$I$9)-1,"")</f>
        <v>-4.7844463229078538E-2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162.94</v>
      </c>
      <c r="C48" s="18">
        <v>77.906700000000001</v>
      </c>
      <c r="D48" s="18">
        <v>110.93</v>
      </c>
      <c r="E48" s="18">
        <v>52.2</v>
      </c>
      <c r="F48" s="18">
        <v>49.73</v>
      </c>
      <c r="G48" s="18">
        <v>47.56</v>
      </c>
      <c r="H48" s="18">
        <v>44.585000000000001</v>
      </c>
      <c r="I48" s="18">
        <v>73.42</v>
      </c>
      <c r="J48" s="18">
        <v>51.48</v>
      </c>
      <c r="K48" s="18">
        <v>246.33</v>
      </c>
      <c r="L48" s="18">
        <v>56.83</v>
      </c>
      <c r="M48" s="18">
        <v>121.35</v>
      </c>
      <c r="O48" s="19">
        <f ca="1">IF('Stock Price'!$I$11="OK",B48/INDEX(B$5:B$1258,'Stock Price'!$I$9)-1,"")</f>
        <v>2.1055270083970345E-2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9.262166405023553E-2</v>
      </c>
      <c r="S48" s="19">
        <f ca="1">IF('Stock Price'!$I$11="OK",F48/INDEX(F$5:F$1258,'Stock Price'!$I$9)-1,"")</f>
        <v>6.4882226980727875E-2</v>
      </c>
      <c r="T48" s="19">
        <f ca="1">IF('Stock Price'!$I$11="OK",G48/INDEX(G$5:G$1258,'Stock Price'!$I$9)-1,"")</f>
        <v>-1.572847682119205E-2</v>
      </c>
      <c r="U48" s="19">
        <f ca="1">IF('Stock Price'!$I$11="OK",H48/INDEX(H$5:H$1258,'Stock Price'!$I$9)-1,"")</f>
        <v>-3.422506227661648E-2</v>
      </c>
      <c r="V48" s="19">
        <f ca="1">IF('Stock Price'!$I$11="OK",I48/INDEX(I$5:I$1258,'Stock Price'!$I$9)-1,"")</f>
        <v>-0.10024509803921555</v>
      </c>
      <c r="W48" s="19">
        <f ca="1">IF('Stock Price'!$I$11="OK",J48/INDEX(J$5:J$1258,'Stock Price'!$I$9)-1,"")</f>
        <v>0.21644612476370506</v>
      </c>
      <c r="X48" s="19">
        <f ca="1">IF('Stock Price'!$I$11="OK",K48/INDEX(K$5:K$1258,'Stock Price'!$I$9)-1,"")</f>
        <v>6.6686874810548691E-2</v>
      </c>
      <c r="Y48" s="19">
        <f ca="1">IF('Stock Price'!$I$11="OK",L48/INDEX(L$5:L$1258,'Stock Price'!$I$9)-1,"")</f>
        <v>-3.9222316145393066E-2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163.36000000000001</v>
      </c>
      <c r="C49" s="18">
        <v>78.0518</v>
      </c>
      <c r="D49" s="18">
        <v>108.63</v>
      </c>
      <c r="E49" s="18">
        <v>52.975000000000001</v>
      </c>
      <c r="F49" s="18">
        <v>49.77</v>
      </c>
      <c r="G49" s="18">
        <v>47.91</v>
      </c>
      <c r="H49" s="18">
        <v>45.71</v>
      </c>
      <c r="I49" s="18">
        <v>72.28</v>
      </c>
      <c r="J49" s="18">
        <v>51.72</v>
      </c>
      <c r="K49" s="18">
        <v>245.11</v>
      </c>
      <c r="L49" s="18">
        <v>57.13</v>
      </c>
      <c r="M49" s="18">
        <v>121.51</v>
      </c>
      <c r="O49" s="19">
        <f ca="1">IF('Stock Price'!$I$11="OK",B49/INDEX(B$5:B$1258,'Stock Price'!$I$9)-1,"")</f>
        <v>2.3687178844466805E-2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0.10884353741496611</v>
      </c>
      <c r="S49" s="19">
        <f ca="1">IF('Stock Price'!$I$11="OK",F49/INDEX(F$5:F$1258,'Stock Price'!$I$9)-1,"")</f>
        <v>6.5738758029978639E-2</v>
      </c>
      <c r="T49" s="19">
        <f ca="1">IF('Stock Price'!$I$11="OK",G49/INDEX(G$5:G$1258,'Stock Price'!$I$9)-1,"")</f>
        <v>-8.4850993377484363E-3</v>
      </c>
      <c r="U49" s="19">
        <f ca="1">IF('Stock Price'!$I$11="OK",H49/INDEX(H$5:H$1258,'Stock Price'!$I$9)-1,"")</f>
        <v>-9.8559514783926883E-3</v>
      </c>
      <c r="V49" s="19">
        <f ca="1">IF('Stock Price'!$I$11="OK",I49/INDEX(I$5:I$1258,'Stock Price'!$I$9)-1,"")</f>
        <v>-0.11421568627450973</v>
      </c>
      <c r="W49" s="19">
        <f ca="1">IF('Stock Price'!$I$11="OK",J49/INDEX(J$5:J$1258,'Stock Price'!$I$9)-1,"")</f>
        <v>0.22211720226843101</v>
      </c>
      <c r="X49" s="19">
        <f ca="1">IF('Stock Price'!$I$11="OK",K49/INDEX(K$5:K$1258,'Stock Price'!$I$9)-1,"")</f>
        <v>6.1403888624258496E-2</v>
      </c>
      <c r="Y49" s="19">
        <f ca="1">IF('Stock Price'!$I$11="OK",L49/INDEX(L$5:L$1258,'Stock Price'!$I$9)-1,"")</f>
        <v>-3.4150464919695644E-2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164.34</v>
      </c>
      <c r="C50" s="18">
        <v>78.709599999999995</v>
      </c>
      <c r="D50" s="18">
        <v>112.47</v>
      </c>
      <c r="E50" s="18">
        <v>53.35</v>
      </c>
      <c r="F50" s="18">
        <v>50.68</v>
      </c>
      <c r="G50" s="18">
        <v>47.99</v>
      </c>
      <c r="H50" s="18">
        <v>45.74</v>
      </c>
      <c r="I50" s="18">
        <v>73.209999999999994</v>
      </c>
      <c r="J50" s="18">
        <v>51.4</v>
      </c>
      <c r="K50" s="18">
        <v>244.32</v>
      </c>
      <c r="L50" s="18">
        <v>57.6</v>
      </c>
      <c r="M50" s="18">
        <v>121.87</v>
      </c>
      <c r="O50" s="19">
        <f ca="1">IF('Stock Price'!$I$11="OK",B50/INDEX(B$5:B$1258,'Stock Price'!$I$9)-1,"")</f>
        <v>2.9828299285624693E-2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0.11669283097854533</v>
      </c>
      <c r="S50" s="19">
        <f ca="1">IF('Stock Price'!$I$11="OK",F50/INDEX(F$5:F$1258,'Stock Price'!$I$9)-1,"")</f>
        <v>8.5224839400428243E-2</v>
      </c>
      <c r="T50" s="19">
        <f ca="1">IF('Stock Price'!$I$11="OK",G50/INDEX(G$5:G$1258,'Stock Price'!$I$9)-1,"")</f>
        <v>-6.8294701986754136E-3</v>
      </c>
      <c r="U50" s="19">
        <f ca="1">IF('Stock Price'!$I$11="OK",H50/INDEX(H$5:H$1258,'Stock Price'!$I$9)-1,"")</f>
        <v>-9.2061085237733487E-3</v>
      </c>
      <c r="V50" s="19">
        <f ca="1">IF('Stock Price'!$I$11="OK",I50/INDEX(I$5:I$1258,'Stock Price'!$I$9)-1,"")</f>
        <v>-0.10281862745098036</v>
      </c>
      <c r="W50" s="19">
        <f ca="1">IF('Stock Price'!$I$11="OK",J50/INDEX(J$5:J$1258,'Stock Price'!$I$9)-1,"")</f>
        <v>0.21455576559546308</v>
      </c>
      <c r="X50" s="19">
        <f ca="1">IF('Stock Price'!$I$11="OK",K50/INDEX(K$5:K$1258,'Stock Price'!$I$9)-1,"")</f>
        <v>5.7982938552808116E-2</v>
      </c>
      <c r="Y50" s="19">
        <f ca="1">IF('Stock Price'!$I$11="OK",L50/INDEX(L$5:L$1258,'Stock Price'!$I$9)-1,"")</f>
        <v>-2.6204564666103103E-2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165.9</v>
      </c>
      <c r="C51" s="18">
        <v>77.819599999999994</v>
      </c>
      <c r="D51" s="18">
        <v>109.25</v>
      </c>
      <c r="E51" s="18">
        <v>53.5</v>
      </c>
      <c r="F51" s="18">
        <v>50.47</v>
      </c>
      <c r="G51" s="18">
        <v>47.31</v>
      </c>
      <c r="H51" s="18">
        <v>45.784999999999997</v>
      </c>
      <c r="I51" s="18">
        <v>72.86</v>
      </c>
      <c r="J51" s="18">
        <v>52.08</v>
      </c>
      <c r="K51" s="18">
        <v>242.9</v>
      </c>
      <c r="L51" s="18">
        <v>57.54</v>
      </c>
      <c r="M51" s="18">
        <v>124.15</v>
      </c>
      <c r="O51" s="19">
        <f ca="1">IF('Stock Price'!$I$11="OK",B51/INDEX(B$5:B$1258,'Stock Price'!$I$9)-1,"")</f>
        <v>3.9603960396039639E-2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0.11983254840397706</v>
      </c>
      <c r="S51" s="19">
        <f ca="1">IF('Stock Price'!$I$11="OK",F51/INDEX(F$5:F$1258,'Stock Price'!$I$9)-1,"")</f>
        <v>8.0728051391862898E-2</v>
      </c>
      <c r="T51" s="19">
        <f ca="1">IF('Stock Price'!$I$11="OK",G51/INDEX(G$5:G$1258,'Stock Price'!$I$9)-1,"")</f>
        <v>-2.0902317880794663E-2</v>
      </c>
      <c r="U51" s="19">
        <f ca="1">IF('Stock Price'!$I$11="OK",H51/INDEX(H$5:H$1258,'Stock Price'!$I$9)-1,"")</f>
        <v>-8.2313440918445613E-3</v>
      </c>
      <c r="V51" s="19">
        <f ca="1">IF('Stock Price'!$I$11="OK",I51/INDEX(I$5:I$1258,'Stock Price'!$I$9)-1,"")</f>
        <v>-0.10710784313725485</v>
      </c>
      <c r="W51" s="19">
        <f ca="1">IF('Stock Price'!$I$11="OK",J51/INDEX(J$5:J$1258,'Stock Price'!$I$9)-1,"")</f>
        <v>0.23062381852551983</v>
      </c>
      <c r="X51" s="19">
        <f ca="1">IF('Stock Price'!$I$11="OK",K51/INDEX(K$5:K$1258,'Stock Price'!$I$9)-1,"")</f>
        <v>5.1833889057290028E-2</v>
      </c>
      <c r="Y51" s="19">
        <f ca="1">IF('Stock Price'!$I$11="OK",L51/INDEX(L$5:L$1258,'Stock Price'!$I$9)-1,"")</f>
        <v>-2.7218934911242609E-2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165.49</v>
      </c>
      <c r="C52" s="18">
        <v>78.042100000000005</v>
      </c>
      <c r="D52" s="18">
        <v>110.43</v>
      </c>
      <c r="E52" s="18">
        <v>53.962499999999999</v>
      </c>
      <c r="F52" s="18">
        <v>51.12</v>
      </c>
      <c r="G52" s="18">
        <v>49.07</v>
      </c>
      <c r="H52" s="18">
        <v>46.61</v>
      </c>
      <c r="I52" s="18">
        <v>72.62</v>
      </c>
      <c r="J52" s="18">
        <v>52.78</v>
      </c>
      <c r="K52" s="18">
        <v>244.14</v>
      </c>
      <c r="L52" s="18">
        <v>56.36</v>
      </c>
      <c r="M52" s="18">
        <v>125.47</v>
      </c>
      <c r="O52" s="19">
        <f ca="1">IF('Stock Price'!$I$11="OK",B52/INDEX(B$5:B$1258,'Stock Price'!$I$9)-1,"")</f>
        <v>3.7034716129840772E-2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0.1295133437990581</v>
      </c>
      <c r="S52" s="19">
        <f ca="1">IF('Stock Price'!$I$11="OK",F52/INDEX(F$5:F$1258,'Stock Price'!$I$9)-1,"")</f>
        <v>9.4646680942183981E-2</v>
      </c>
      <c r="T52" s="19">
        <f ca="1">IF('Stock Price'!$I$11="OK",G52/INDEX(G$5:G$1258,'Stock Price'!$I$9)-1,"")</f>
        <v>1.552152317880795E-2</v>
      </c>
      <c r="U52" s="19">
        <f ca="1">IF('Stock Price'!$I$11="OK",H52/INDEX(H$5:H$1258,'Stock Price'!$I$9)-1,"")</f>
        <v>9.6393371601863898E-3</v>
      </c>
      <c r="V52" s="19">
        <f ca="1">IF('Stock Price'!$I$11="OK",I52/INDEX(I$5:I$1258,'Stock Price'!$I$9)-1,"")</f>
        <v>-0.11004901960784297</v>
      </c>
      <c r="W52" s="19">
        <f ca="1">IF('Stock Price'!$I$11="OK",J52/INDEX(J$5:J$1258,'Stock Price'!$I$9)-1,"")</f>
        <v>0.24716446124763713</v>
      </c>
      <c r="X52" s="19">
        <f ca="1">IF('Stock Price'!$I$11="OK",K52/INDEX(K$5:K$1258,'Stock Price'!$I$9)-1,"")</f>
        <v>5.7203481574503057E-2</v>
      </c>
      <c r="Y52" s="19">
        <f ca="1">IF('Stock Price'!$I$11="OK",L52/INDEX(L$5:L$1258,'Stock Price'!$I$9)-1,"")</f>
        <v>-4.7168216398985607E-2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168.45</v>
      </c>
      <c r="C53" s="18">
        <v>78.216200000000001</v>
      </c>
      <c r="D53" s="18">
        <v>107.28</v>
      </c>
      <c r="E53" s="18">
        <v>53.887500000000003</v>
      </c>
      <c r="F53" s="18">
        <v>50.64</v>
      </c>
      <c r="G53" s="18">
        <v>48.77</v>
      </c>
      <c r="H53" s="18">
        <v>46.575000000000003</v>
      </c>
      <c r="I53" s="18">
        <v>73.42</v>
      </c>
      <c r="J53" s="18">
        <v>55.2</v>
      </c>
      <c r="K53" s="18">
        <v>248.53</v>
      </c>
      <c r="L53" s="18">
        <v>59.05</v>
      </c>
      <c r="M53" s="18">
        <v>126.51</v>
      </c>
      <c r="O53" s="19">
        <f ca="1">IF('Stock Price'!$I$11="OK",B53/INDEX(B$5:B$1258,'Stock Price'!$I$9)-1,"")</f>
        <v>5.5583406441909844E-2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0.12794348508634235</v>
      </c>
      <c r="S53" s="19">
        <f ca="1">IF('Stock Price'!$I$11="OK",F53/INDEX(F$5:F$1258,'Stock Price'!$I$9)-1,"")</f>
        <v>8.4368308351177701E-2</v>
      </c>
      <c r="T53" s="19">
        <f ca="1">IF('Stock Price'!$I$11="OK",G53/INDEX(G$5:G$1258,'Stock Price'!$I$9)-1,"")</f>
        <v>9.3129139072847256E-3</v>
      </c>
      <c r="U53" s="19">
        <f ca="1">IF('Stock Price'!$I$11="OK",H53/INDEX(H$5:H$1258,'Stock Price'!$I$9)-1,"")</f>
        <v>8.8811870464637899E-3</v>
      </c>
      <c r="V53" s="19">
        <f ca="1">IF('Stock Price'!$I$11="OK",I53/INDEX(I$5:I$1258,'Stock Price'!$I$9)-1,"")</f>
        <v>-0.10024509803921555</v>
      </c>
      <c r="W53" s="19">
        <f ca="1">IF('Stock Price'!$I$11="OK",J53/INDEX(J$5:J$1258,'Stock Price'!$I$9)-1,"")</f>
        <v>0.30434782608695654</v>
      </c>
      <c r="X53" s="19">
        <f ca="1">IF('Stock Price'!$I$11="OK",K53/INDEX(K$5:K$1258,'Stock Price'!$I$9)-1,"")</f>
        <v>7.621357121205552E-2</v>
      </c>
      <c r="Y53" s="19">
        <f ca="1">IF('Stock Price'!$I$11="OK",L53/INDEX(L$5:L$1258,'Stock Price'!$I$9)-1,"")</f>
        <v>-1.6906170752324368E-3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170.29</v>
      </c>
      <c r="C54" s="18">
        <v>77.964699999999993</v>
      </c>
      <c r="D54" s="18">
        <v>107.76</v>
      </c>
      <c r="E54" s="18">
        <v>53.625</v>
      </c>
      <c r="F54" s="18">
        <v>49.37</v>
      </c>
      <c r="G54" s="18">
        <v>48.05</v>
      </c>
      <c r="H54" s="18">
        <v>46.405000000000001</v>
      </c>
      <c r="I54" s="18">
        <v>73.72</v>
      </c>
      <c r="J54" s="18">
        <v>55.54</v>
      </c>
      <c r="K54" s="18">
        <v>249.38</v>
      </c>
      <c r="L54" s="18">
        <v>59.51</v>
      </c>
      <c r="M54" s="18">
        <v>127.29</v>
      </c>
      <c r="O54" s="19">
        <f ca="1">IF('Stock Price'!$I$11="OK",B54/INDEX(B$5:B$1258,'Stock Price'!$I$9)-1,"")</f>
        <v>6.7113673392655615E-2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0.12244897959183687</v>
      </c>
      <c r="S54" s="19">
        <f ca="1">IF('Stock Price'!$I$11="OK",F54/INDEX(F$5:F$1258,'Stock Price'!$I$9)-1,"")</f>
        <v>5.7173447537473221E-2</v>
      </c>
      <c r="T54" s="19">
        <f ca="1">IF('Stock Price'!$I$11="OK",G54/INDEX(G$5:G$1258,'Stock Price'!$I$9)-1,"")</f>
        <v>-5.5877483443709242E-3</v>
      </c>
      <c r="U54" s="19">
        <f ca="1">IF('Stock Price'!$I$11="OK",H54/INDEX(H$5:H$1258,'Stock Price'!$I$9)-1,"")</f>
        <v>5.1987436369544948E-3</v>
      </c>
      <c r="V54" s="19">
        <f ca="1">IF('Stock Price'!$I$11="OK",I54/INDEX(I$5:I$1258,'Stock Price'!$I$9)-1,"")</f>
        <v>-9.6568627450980382E-2</v>
      </c>
      <c r="W54" s="19">
        <f ca="1">IF('Stock Price'!$I$11="OK",J54/INDEX(J$5:J$1258,'Stock Price'!$I$9)-1,"")</f>
        <v>0.31238185255198481</v>
      </c>
      <c r="X54" s="19">
        <f ca="1">IF('Stock Price'!$I$11="OK",K54/INDEX(K$5:K$1258,'Stock Price'!$I$9)-1,"")</f>
        <v>7.9894340276274178E-2</v>
      </c>
      <c r="Y54" s="19">
        <f ca="1">IF('Stock Price'!$I$11="OK",L54/INDEX(L$5:L$1258,'Stock Price'!$I$9)-1,"")</f>
        <v>6.0862214708368167E-3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171.14</v>
      </c>
      <c r="C55" s="18">
        <v>78.864400000000003</v>
      </c>
      <c r="D55" s="18">
        <v>110.34</v>
      </c>
      <c r="E55" s="18">
        <v>54.575000000000003</v>
      </c>
      <c r="F55" s="18">
        <v>50.62</v>
      </c>
      <c r="G55" s="18">
        <v>49.3</v>
      </c>
      <c r="H55" s="18">
        <v>45.945</v>
      </c>
      <c r="I55" s="18">
        <v>75.290000000000006</v>
      </c>
      <c r="J55" s="18">
        <v>58.8</v>
      </c>
      <c r="K55" s="18">
        <v>275.27999999999997</v>
      </c>
      <c r="L55" s="18">
        <v>60.61</v>
      </c>
      <c r="M55" s="18">
        <v>130.22999999999999</v>
      </c>
      <c r="O55" s="19">
        <f ca="1">IF('Stock Price'!$I$11="OK",B55/INDEX(B$5:B$1258,'Stock Price'!$I$9)-1,"")</f>
        <v>7.2440155407945683E-2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0.1423338566195711</v>
      </c>
      <c r="S55" s="19">
        <f ca="1">IF('Stock Price'!$I$11="OK",F55/INDEX(F$5:F$1258,'Stock Price'!$I$9)-1,"")</f>
        <v>8.394004282655243E-2</v>
      </c>
      <c r="T55" s="19">
        <f ca="1">IF('Stock Price'!$I$11="OK",G55/INDEX(G$5:G$1258,'Stock Price'!$I$9)-1,"")</f>
        <v>2.0281456953642252E-2</v>
      </c>
      <c r="U55" s="19">
        <f ca="1">IF('Stock Price'!$I$11="OK",H55/INDEX(H$5:H$1258,'Stock Price'!$I$9)-1,"")</f>
        <v>-4.7655150005415647E-3</v>
      </c>
      <c r="V55" s="19">
        <f ca="1">IF('Stock Price'!$I$11="OK",I55/INDEX(I$5:I$1258,'Stock Price'!$I$9)-1,"")</f>
        <v>-7.7328431372548856E-2</v>
      </c>
      <c r="W55" s="19">
        <f ca="1">IF('Stock Price'!$I$11="OK",J55/INDEX(J$5:J$1258,'Stock Price'!$I$9)-1,"")</f>
        <v>0.38941398865784493</v>
      </c>
      <c r="X55" s="19">
        <f ca="1">IF('Stock Price'!$I$11="OK",K55/INDEX(K$5:K$1258,'Stock Price'!$I$9)-1,"")</f>
        <v>0.19204953882128772</v>
      </c>
      <c r="Y55" s="19">
        <f ca="1">IF('Stock Price'!$I$11="OK",L55/INDEX(L$5:L$1258,'Stock Price'!$I$9)-1,"")</f>
        <v>2.4683009298393843E-2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173.01</v>
      </c>
      <c r="C56" s="18">
        <v>83.266199999999998</v>
      </c>
      <c r="D56" s="18">
        <v>113.92</v>
      </c>
      <c r="E56" s="18">
        <v>54.774999999999999</v>
      </c>
      <c r="F56" s="18">
        <v>51.3</v>
      </c>
      <c r="G56" s="18">
        <v>49.29</v>
      </c>
      <c r="H56" s="18">
        <v>46.704999999999998</v>
      </c>
      <c r="I56" s="18">
        <v>75.91</v>
      </c>
      <c r="J56" s="18">
        <v>61.25</v>
      </c>
      <c r="K56" s="18">
        <v>279.04000000000002</v>
      </c>
      <c r="L56" s="18">
        <v>62.17</v>
      </c>
      <c r="M56" s="18">
        <v>131.78</v>
      </c>
      <c r="O56" s="19">
        <f ca="1">IF('Stock Price'!$I$11="OK",B56/INDEX(B$5:B$1258,'Stock Price'!$I$9)-1,"")</f>
        <v>8.4158415841584011E-2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0.14652014652014644</v>
      </c>
      <c r="S56" s="19">
        <f ca="1">IF('Stock Price'!$I$11="OK",F56/INDEX(F$5:F$1258,'Stock Price'!$I$9)-1,"")</f>
        <v>9.8501070663811419E-2</v>
      </c>
      <c r="T56" s="19">
        <f ca="1">IF('Stock Price'!$I$11="OK",G56/INDEX(G$5:G$1258,'Stock Price'!$I$9)-1,"")</f>
        <v>2.0074503311258152E-2</v>
      </c>
      <c r="U56" s="19">
        <f ca="1">IF('Stock Price'!$I$11="OK",H56/INDEX(H$5:H$1258,'Stock Price'!$I$9)-1,"")</f>
        <v>1.1697173183147447E-2</v>
      </c>
      <c r="V56" s="19">
        <f ca="1">IF('Stock Price'!$I$11="OK",I56/INDEX(I$5:I$1258,'Stock Price'!$I$9)-1,"")</f>
        <v>-6.9730392156862719E-2</v>
      </c>
      <c r="W56" s="19">
        <f ca="1">IF('Stock Price'!$I$11="OK",J56/INDEX(J$5:J$1258,'Stock Price'!$I$9)-1,"")</f>
        <v>0.44730623818525528</v>
      </c>
      <c r="X56" s="19">
        <f ca="1">IF('Stock Price'!$I$11="OK",K56/INDEX(K$5:K$1258,'Stock Price'!$I$9)-1,"")</f>
        <v>0.20833152903477248</v>
      </c>
      <c r="Y56" s="19">
        <f ca="1">IF('Stock Price'!$I$11="OK",L56/INDEX(L$5:L$1258,'Stock Price'!$I$9)-1,"")</f>
        <v>5.1056635672020345E-2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168.23</v>
      </c>
      <c r="C57" s="18">
        <v>83.101699999999994</v>
      </c>
      <c r="D57" s="18">
        <v>111.4</v>
      </c>
      <c r="E57" s="18">
        <v>53.875</v>
      </c>
      <c r="F57" s="18">
        <v>51.19</v>
      </c>
      <c r="G57" s="18">
        <v>48.88</v>
      </c>
      <c r="H57" s="18">
        <v>46.524999999999999</v>
      </c>
      <c r="I57" s="18">
        <v>75.69</v>
      </c>
      <c r="J57" s="18">
        <v>59.48</v>
      </c>
      <c r="K57" s="18">
        <v>267.42</v>
      </c>
      <c r="L57" s="18">
        <v>61.56</v>
      </c>
      <c r="M57" s="18">
        <v>129.53</v>
      </c>
      <c r="O57" s="19">
        <f ca="1">IF('Stock Price'!$I$11="OK",B57/INDEX(B$5:B$1258,'Stock Price'!$I$9)-1,"")</f>
        <v>5.4204787567364132E-2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0.12768184196755628</v>
      </c>
      <c r="S57" s="19">
        <f ca="1">IF('Stock Price'!$I$11="OK",F57/INDEX(F$5:F$1258,'Stock Price'!$I$9)-1,"")</f>
        <v>9.6145610278372429E-2</v>
      </c>
      <c r="T57" s="19">
        <f ca="1">IF('Stock Price'!$I$11="OK",G57/INDEX(G$5:G$1258,'Stock Price'!$I$9)-1,"")</f>
        <v>1.1589403973510048E-2</v>
      </c>
      <c r="U57" s="19">
        <f ca="1">IF('Stock Price'!$I$11="OK",H57/INDEX(H$5:H$1258,'Stock Price'!$I$9)-1,"")</f>
        <v>7.7981154554316312E-3</v>
      </c>
      <c r="V57" s="19">
        <f ca="1">IF('Stock Price'!$I$11="OK",I57/INDEX(I$5:I$1258,'Stock Price'!$I$9)-1,"")</f>
        <v>-7.2426470588235259E-2</v>
      </c>
      <c r="W57" s="19">
        <f ca="1">IF('Stock Price'!$I$11="OK",J57/INDEX(J$5:J$1258,'Stock Price'!$I$9)-1,"")</f>
        <v>0.40548204158790169</v>
      </c>
      <c r="X57" s="19">
        <f ca="1">IF('Stock Price'!$I$11="OK",K57/INDEX(K$5:K$1258,'Stock Price'!$I$9)-1,"")</f>
        <v>0.15801325076863115</v>
      </c>
      <c r="Y57" s="19">
        <f ca="1">IF('Stock Price'!$I$11="OK",L57/INDEX(L$5:L$1258,'Stock Price'!$I$9)-1,"")</f>
        <v>4.0743871513102325E-2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167.75</v>
      </c>
      <c r="C58" s="18">
        <v>82.569599999999994</v>
      </c>
      <c r="D58" s="18">
        <v>109.56</v>
      </c>
      <c r="E58" s="18">
        <v>53.825000000000003</v>
      </c>
      <c r="F58" s="18">
        <v>50.89</v>
      </c>
      <c r="G58" s="18">
        <v>48.97</v>
      </c>
      <c r="H58" s="18">
        <v>45.354999999999997</v>
      </c>
      <c r="I58" s="18">
        <v>76.41</v>
      </c>
      <c r="J58" s="18">
        <v>61.02</v>
      </c>
      <c r="K58" s="18">
        <v>263.48</v>
      </c>
      <c r="L58" s="18">
        <v>61.72</v>
      </c>
      <c r="M58" s="18">
        <v>130.86000000000001</v>
      </c>
      <c r="O58" s="19">
        <f ca="1">IF('Stock Price'!$I$11="OK",B58/INDEX(B$5:B$1258,'Stock Price'!$I$9)-1,"")</f>
        <v>5.1196891841082781E-2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0.12663526949241244</v>
      </c>
      <c r="S58" s="19">
        <f ca="1">IF('Stock Price'!$I$11="OK",F58/INDEX(F$5:F$1258,'Stock Price'!$I$9)-1,"")</f>
        <v>8.9721627408993587E-2</v>
      </c>
      <c r="T58" s="19">
        <f ca="1">IF('Stock Price'!$I$11="OK",G58/INDEX(G$5:G$1258,'Stock Price'!$I$9)-1,"")</f>
        <v>1.3451986754966949E-2</v>
      </c>
      <c r="U58" s="19">
        <f ca="1">IF('Stock Price'!$I$11="OK",H58/INDEX(H$5:H$1258,'Stock Price'!$I$9)-1,"")</f>
        <v>-1.754575977472117E-2</v>
      </c>
      <c r="V58" s="19">
        <f ca="1">IF('Stock Price'!$I$11="OK",I58/INDEX(I$5:I$1258,'Stock Price'!$I$9)-1,"")</f>
        <v>-6.3602941176470584E-2</v>
      </c>
      <c r="W58" s="19">
        <f ca="1">IF('Stock Price'!$I$11="OK",J58/INDEX(J$5:J$1258,'Stock Price'!$I$9)-1,"")</f>
        <v>0.44187145557655971</v>
      </c>
      <c r="X58" s="19">
        <f ca="1">IF('Stock Price'!$I$11="OK",K58/INDEX(K$5:K$1258,'Stock Price'!$I$9)-1,"")</f>
        <v>0.14095180357684156</v>
      </c>
      <c r="Y58" s="19">
        <f ca="1">IF('Stock Price'!$I$11="OK",L58/INDEX(L$5:L$1258,'Stock Price'!$I$9)-1,"")</f>
        <v>4.3448858833474269E-2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167.21</v>
      </c>
      <c r="C59" s="18">
        <v>83.188800000000001</v>
      </c>
      <c r="D59" s="18">
        <v>116</v>
      </c>
      <c r="E59" s="18">
        <v>54.2</v>
      </c>
      <c r="F59" s="18">
        <v>51.52</v>
      </c>
      <c r="G59" s="18">
        <v>49.56</v>
      </c>
      <c r="H59" s="18">
        <v>45.604999999999997</v>
      </c>
      <c r="I59" s="18">
        <v>75.540000000000006</v>
      </c>
      <c r="J59" s="18">
        <v>58.95</v>
      </c>
      <c r="K59" s="18">
        <v>264.88</v>
      </c>
      <c r="L59" s="18">
        <v>61.45</v>
      </c>
      <c r="M59" s="18">
        <v>129.94999999999999</v>
      </c>
      <c r="O59" s="19">
        <f ca="1">IF('Stock Price'!$I$11="OK",B59/INDEX(B$5:B$1258,'Stock Price'!$I$9)-1,"")</f>
        <v>4.7813009149016095E-2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0.13448456305599166</v>
      </c>
      <c r="S59" s="19">
        <f ca="1">IF('Stock Price'!$I$11="OK",F59/INDEX(F$5:F$1258,'Stock Price'!$I$9)-1,"")</f>
        <v>0.1032119914346894</v>
      </c>
      <c r="T59" s="19">
        <f ca="1">IF('Stock Price'!$I$11="OK",G59/INDEX(G$5:G$1258,'Stock Price'!$I$9)-1,"")</f>
        <v>2.5662251655629076E-2</v>
      </c>
      <c r="U59" s="19">
        <f ca="1">IF('Stock Price'!$I$11="OK",H59/INDEX(H$5:H$1258,'Stock Price'!$I$9)-1,"")</f>
        <v>-1.2130401819560377E-2</v>
      </c>
      <c r="V59" s="19">
        <f ca="1">IF('Stock Price'!$I$11="OK",I59/INDEX(I$5:I$1258,'Stock Price'!$I$9)-1,"")</f>
        <v>-7.4264705882352788E-2</v>
      </c>
      <c r="W59" s="19">
        <f ca="1">IF('Stock Price'!$I$11="OK",J59/INDEX(J$5:J$1258,'Stock Price'!$I$9)-1,"")</f>
        <v>0.39295841209829874</v>
      </c>
      <c r="X59" s="19">
        <f ca="1">IF('Stock Price'!$I$11="OK",K59/INDEX(K$5:K$1258,'Stock Price'!$I$9)-1,"")</f>
        <v>0.14701424674143682</v>
      </c>
      <c r="Y59" s="19">
        <f ca="1">IF('Stock Price'!$I$11="OK",L59/INDEX(L$5:L$1258,'Stock Price'!$I$9)-1,"")</f>
        <v>3.8884192730346712E-2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167.93</v>
      </c>
      <c r="C60" s="18">
        <v>83.498400000000004</v>
      </c>
      <c r="D60" s="18">
        <v>115.87</v>
      </c>
      <c r="E60" s="18">
        <v>54.712499999999999</v>
      </c>
      <c r="F60" s="18">
        <v>51.52</v>
      </c>
      <c r="G60" s="18">
        <v>49.73</v>
      </c>
      <c r="H60" s="18">
        <v>45.73</v>
      </c>
      <c r="I60" s="18">
        <v>76.16</v>
      </c>
      <c r="J60" s="18">
        <v>59.55</v>
      </c>
      <c r="K60" s="18">
        <v>266.5</v>
      </c>
      <c r="L60" s="18">
        <v>62.1</v>
      </c>
      <c r="M60" s="18">
        <v>132.05000000000001</v>
      </c>
      <c r="O60" s="19">
        <f ca="1">IF('Stock Price'!$I$11="OK",B60/INDEX(B$5:B$1258,'Stock Price'!$I$9)-1,"")</f>
        <v>5.2324852738438343E-2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0.14521193092621654</v>
      </c>
      <c r="S60" s="19">
        <f ca="1">IF('Stock Price'!$I$11="OK",F60/INDEX(F$5:F$1258,'Stock Price'!$I$9)-1,"")</f>
        <v>0.1032119914346894</v>
      </c>
      <c r="T60" s="19">
        <f ca="1">IF('Stock Price'!$I$11="OK",G60/INDEX(G$5:G$1258,'Stock Price'!$I$9)-1,"")</f>
        <v>2.9180463576158777E-2</v>
      </c>
      <c r="U60" s="19">
        <f ca="1">IF('Stock Price'!$I$11="OK",H60/INDEX(H$5:H$1258,'Stock Price'!$I$9)-1,"")</f>
        <v>-9.4227228419798692E-3</v>
      </c>
      <c r="V60" s="19">
        <f ca="1">IF('Stock Price'!$I$11="OK",I60/INDEX(I$5:I$1258,'Stock Price'!$I$9)-1,"")</f>
        <v>-6.6666666666666652E-2</v>
      </c>
      <c r="W60" s="19">
        <f ca="1">IF('Stock Price'!$I$11="OK",J60/INDEX(J$5:J$1258,'Stock Price'!$I$9)-1,"")</f>
        <v>0.40713610586011328</v>
      </c>
      <c r="X60" s="19">
        <f ca="1">IF('Stock Price'!$I$11="OK",K60/INDEX(K$5:K$1258,'Stock Price'!$I$9)-1,"")</f>
        <v>0.1540293595461828</v>
      </c>
      <c r="Y60" s="19">
        <f ca="1">IF('Stock Price'!$I$11="OK",L60/INDEX(L$5:L$1258,'Stock Price'!$I$9)-1,"")</f>
        <v>4.9873203719357662E-2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168.25</v>
      </c>
      <c r="C61" s="18">
        <v>83.837000000000003</v>
      </c>
      <c r="D61" s="18">
        <v>115</v>
      </c>
      <c r="E61" s="18">
        <v>54.7</v>
      </c>
      <c r="F61" s="18">
        <v>51.17</v>
      </c>
      <c r="G61" s="18">
        <v>49.83</v>
      </c>
      <c r="H61" s="18">
        <v>46.625</v>
      </c>
      <c r="I61" s="18">
        <v>75.73</v>
      </c>
      <c r="J61" s="18">
        <v>58.71</v>
      </c>
      <c r="K61" s="18">
        <v>273.10000000000002</v>
      </c>
      <c r="L61" s="18">
        <v>62.05</v>
      </c>
      <c r="M61" s="18">
        <v>133.09</v>
      </c>
      <c r="O61" s="19">
        <f ca="1">IF('Stock Price'!$I$11="OK",B61/INDEX(B$5:B$1258,'Stock Price'!$I$9)-1,"")</f>
        <v>5.4330116555959318E-2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0.14495028780743069</v>
      </c>
      <c r="S61" s="19">
        <f ca="1">IF('Stock Price'!$I$11="OK",F61/INDEX(F$5:F$1258,'Stock Price'!$I$9)-1,"")</f>
        <v>9.571734475374738E-2</v>
      </c>
      <c r="T61" s="19">
        <f ca="1">IF('Stock Price'!$I$11="OK",G61/INDEX(G$5:G$1258,'Stock Price'!$I$9)-1,"")</f>
        <v>3.125E-2</v>
      </c>
      <c r="U61" s="19">
        <f ca="1">IF('Stock Price'!$I$11="OK",H61/INDEX(H$5:H$1258,'Stock Price'!$I$9)-1,"")</f>
        <v>9.9642586374959485E-3</v>
      </c>
      <c r="V61" s="19">
        <f ca="1">IF('Stock Price'!$I$11="OK",I61/INDEX(I$5:I$1258,'Stock Price'!$I$9)-1,"")</f>
        <v>-7.1936274509803777E-2</v>
      </c>
      <c r="W61" s="19">
        <f ca="1">IF('Stock Price'!$I$11="OK",J61/INDEX(J$5:J$1258,'Stock Price'!$I$9)-1,"")</f>
        <v>0.38728733459357279</v>
      </c>
      <c r="X61" s="19">
        <f ca="1">IF('Stock Price'!$I$11="OK",K61/INDEX(K$5:K$1258,'Stock Price'!$I$9)-1,"")</f>
        <v>0.18260944875070373</v>
      </c>
      <c r="Y61" s="19">
        <f ca="1">IF('Stock Price'!$I$11="OK",L61/INDEX(L$5:L$1258,'Stock Price'!$I$9)-1,"")</f>
        <v>4.9027895181741332E-2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169.67</v>
      </c>
      <c r="C62" s="18">
        <v>84.756</v>
      </c>
      <c r="D62" s="18">
        <v>115</v>
      </c>
      <c r="E62" s="18">
        <v>55.112499999999997</v>
      </c>
      <c r="F62" s="18">
        <v>51.96</v>
      </c>
      <c r="G62" s="18">
        <v>50.5</v>
      </c>
      <c r="H62" s="18">
        <v>47.09</v>
      </c>
      <c r="I62" s="18">
        <v>76.569999999999993</v>
      </c>
      <c r="J62" s="18">
        <v>59.2</v>
      </c>
      <c r="K62" s="18">
        <v>278.41000000000003</v>
      </c>
      <c r="L62" s="18">
        <v>62.29</v>
      </c>
      <c r="M62" s="18">
        <v>134.41</v>
      </c>
      <c r="O62" s="19">
        <f ca="1">IF('Stock Price'!$I$11="OK",B62/INDEX(B$5:B$1258,'Stock Price'!$I$9)-1,"")</f>
        <v>6.3228474746208629E-2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0.1535845107273679</v>
      </c>
      <c r="S62" s="19">
        <f ca="1">IF('Stock Price'!$I$11="OK",F62/INDEX(F$5:F$1258,'Stock Price'!$I$9)-1,"")</f>
        <v>0.11263383297644536</v>
      </c>
      <c r="T62" s="19">
        <f ca="1">IF('Stock Price'!$I$11="OK",G62/INDEX(G$5:G$1258,'Stock Price'!$I$9)-1,"")</f>
        <v>4.5115894039735149E-2</v>
      </c>
      <c r="U62" s="19">
        <f ca="1">IF('Stock Price'!$I$11="OK",H62/INDEX(H$5:H$1258,'Stock Price'!$I$9)-1,"")</f>
        <v>2.0036824434095157E-2</v>
      </c>
      <c r="V62" s="19">
        <f ca="1">IF('Stock Price'!$I$11="OK",I62/INDEX(I$5:I$1258,'Stock Price'!$I$9)-1,"")</f>
        <v>-6.1642156862745101E-2</v>
      </c>
      <c r="W62" s="19">
        <f ca="1">IF('Stock Price'!$I$11="OK",J62/INDEX(J$5:J$1258,'Stock Price'!$I$9)-1,"")</f>
        <v>0.39886578449905485</v>
      </c>
      <c r="X62" s="19">
        <f ca="1">IF('Stock Price'!$I$11="OK",K62/INDEX(K$5:K$1258,'Stock Price'!$I$9)-1,"")</f>
        <v>0.20560342961070455</v>
      </c>
      <c r="Y62" s="19">
        <f ca="1">IF('Stock Price'!$I$11="OK",L62/INDEX(L$5:L$1258,'Stock Price'!$I$9)-1,"")</f>
        <v>5.3085376162299358E-2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170.35</v>
      </c>
      <c r="C63" s="18">
        <v>85.259100000000004</v>
      </c>
      <c r="D63" s="18">
        <v>117.15</v>
      </c>
      <c r="E63" s="18">
        <v>55.137500000000003</v>
      </c>
      <c r="F63" s="18">
        <v>52.3</v>
      </c>
      <c r="G63" s="18">
        <v>50.19</v>
      </c>
      <c r="H63" s="18">
        <v>47.15</v>
      </c>
      <c r="I63" s="18">
        <v>76.81</v>
      </c>
      <c r="J63" s="18">
        <v>58.01</v>
      </c>
      <c r="K63" s="18">
        <v>276.43</v>
      </c>
      <c r="L63" s="18">
        <v>62.35</v>
      </c>
      <c r="M63" s="18">
        <v>134.38999999999999</v>
      </c>
      <c r="O63" s="19">
        <f ca="1">IF('Stock Price'!$I$11="OK",B63/INDEX(B$5:B$1258,'Stock Price'!$I$9)-1,"")</f>
        <v>6.7489660358440728E-2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0.15410779696493981</v>
      </c>
      <c r="S63" s="19">
        <f ca="1">IF('Stock Price'!$I$11="OK",F63/INDEX(F$5:F$1258,'Stock Price'!$I$9)-1,"")</f>
        <v>0.11991434689507474</v>
      </c>
      <c r="T63" s="19">
        <f ca="1">IF('Stock Price'!$I$11="OK",G63/INDEX(G$5:G$1258,'Stock Price'!$I$9)-1,"")</f>
        <v>3.8700331125827825E-2</v>
      </c>
      <c r="U63" s="19">
        <f ca="1">IF('Stock Price'!$I$11="OK",H63/INDEX(H$5:H$1258,'Stock Price'!$I$9)-1,"")</f>
        <v>2.1336510343333615E-2</v>
      </c>
      <c r="V63" s="19">
        <f ca="1">IF('Stock Price'!$I$11="OK",I63/INDEX(I$5:I$1258,'Stock Price'!$I$9)-1,"")</f>
        <v>-5.8700980392156765E-2</v>
      </c>
      <c r="W63" s="19">
        <f ca="1">IF('Stock Price'!$I$11="OK",J63/INDEX(J$5:J$1258,'Stock Price'!$I$9)-1,"")</f>
        <v>0.37074669187145548</v>
      </c>
      <c r="X63" s="19">
        <f ca="1">IF('Stock Price'!$I$11="OK",K63/INDEX(K$5:K$1258,'Stock Price'!$I$9)-1,"")</f>
        <v>0.19702940284934822</v>
      </c>
      <c r="Y63" s="19">
        <f ca="1">IF('Stock Price'!$I$11="OK",L63/INDEX(L$5:L$1258,'Stock Price'!$I$9)-1,"")</f>
        <v>5.4099746407438865E-2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171.55</v>
      </c>
      <c r="C64" s="18">
        <v>85.249399999999994</v>
      </c>
      <c r="D64" s="18">
        <v>116.13</v>
      </c>
      <c r="E64" s="18">
        <v>55.55</v>
      </c>
      <c r="F64" s="18">
        <v>52.3</v>
      </c>
      <c r="G64" s="18">
        <v>50.48</v>
      </c>
      <c r="H64" s="18">
        <v>46.95</v>
      </c>
      <c r="I64" s="18">
        <v>76.95</v>
      </c>
      <c r="J64" s="18">
        <v>57.58</v>
      </c>
      <c r="K64" s="18">
        <v>278.42</v>
      </c>
      <c r="L64" s="18">
        <v>62.29</v>
      </c>
      <c r="M64" s="18">
        <v>135.36000000000001</v>
      </c>
      <c r="O64" s="19">
        <f ca="1">IF('Stock Price'!$I$11="OK",B64/INDEX(B$5:B$1258,'Stock Price'!$I$9)-1,"")</f>
        <v>7.500939967414455E-2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0.16274201988487702</v>
      </c>
      <c r="S64" s="19">
        <f ca="1">IF('Stock Price'!$I$11="OK",F64/INDEX(F$5:F$1258,'Stock Price'!$I$9)-1,"")</f>
        <v>0.11991434689507474</v>
      </c>
      <c r="T64" s="19">
        <f ca="1">IF('Stock Price'!$I$11="OK",G64/INDEX(G$5:G$1258,'Stock Price'!$I$9)-1,"")</f>
        <v>4.4701986754966727E-2</v>
      </c>
      <c r="U64" s="19">
        <f ca="1">IF('Stock Price'!$I$11="OK",H64/INDEX(H$5:H$1258,'Stock Price'!$I$9)-1,"")</f>
        <v>1.7004223979205202E-2</v>
      </c>
      <c r="V64" s="19">
        <f ca="1">IF('Stock Price'!$I$11="OK",I64/INDEX(I$5:I$1258,'Stock Price'!$I$9)-1,"")</f>
        <v>-5.6985294117646967E-2</v>
      </c>
      <c r="W64" s="19">
        <f ca="1">IF('Stock Price'!$I$11="OK",J64/INDEX(J$5:J$1258,'Stock Price'!$I$9)-1,"")</f>
        <v>0.36058601134215507</v>
      </c>
      <c r="X64" s="19">
        <f ca="1">IF('Stock Price'!$I$11="OK",K64/INDEX(K$5:K$1258,'Stock Price'!$I$9)-1,"")</f>
        <v>0.20564673277616596</v>
      </c>
      <c r="Y64" s="19">
        <f ca="1">IF('Stock Price'!$I$11="OK",L64/INDEX(L$5:L$1258,'Stock Price'!$I$9)-1,"")</f>
        <v>5.3085376162299358E-2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172.31</v>
      </c>
      <c r="C65" s="18">
        <v>84.610900000000001</v>
      </c>
      <c r="D65" s="18">
        <v>118</v>
      </c>
      <c r="E65" s="18">
        <v>55.15</v>
      </c>
      <c r="F65" s="18">
        <v>51.66</v>
      </c>
      <c r="G65" s="18">
        <v>50.42</v>
      </c>
      <c r="H65" s="18">
        <v>47</v>
      </c>
      <c r="I65" s="18">
        <v>77.14</v>
      </c>
      <c r="J65" s="18">
        <v>58.4</v>
      </c>
      <c r="K65" s="18">
        <v>277.25</v>
      </c>
      <c r="L65" s="18">
        <v>62.52</v>
      </c>
      <c r="M65" s="18">
        <v>135.93</v>
      </c>
      <c r="O65" s="19">
        <f ca="1">IF('Stock Price'!$I$11="OK",B65/INDEX(B$5:B$1258,'Stock Price'!$I$9)-1,"")</f>
        <v>7.9771901240756948E-2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0.15436944008372588</v>
      </c>
      <c r="S65" s="19">
        <f ca="1">IF('Stock Price'!$I$11="OK",F65/INDEX(F$5:F$1258,'Stock Price'!$I$9)-1,"")</f>
        <v>0.10620985010706629</v>
      </c>
      <c r="T65" s="19">
        <f ca="1">IF('Stock Price'!$I$11="OK",G65/INDEX(G$5:G$1258,'Stock Price'!$I$9)-1,"")</f>
        <v>4.3460264900662349E-2</v>
      </c>
      <c r="U65" s="19">
        <f ca="1">IF('Stock Price'!$I$11="OK",H65/INDEX(H$5:H$1258,'Stock Price'!$I$9)-1,"")</f>
        <v>1.8087295570237139E-2</v>
      </c>
      <c r="V65" s="19">
        <f ca="1">IF('Stock Price'!$I$11="OK",I65/INDEX(I$5:I$1258,'Stock Price'!$I$9)-1,"")</f>
        <v>-5.4656862745097956E-2</v>
      </c>
      <c r="W65" s="19">
        <f ca="1">IF('Stock Price'!$I$11="OK",J65/INDEX(J$5:J$1258,'Stock Price'!$I$9)-1,"")</f>
        <v>0.37996219281663501</v>
      </c>
      <c r="X65" s="19">
        <f ca="1">IF('Stock Price'!$I$11="OK",K65/INDEX(K$5:K$1258,'Stock Price'!$I$9)-1,"")</f>
        <v>0.20058026241718263</v>
      </c>
      <c r="Y65" s="19">
        <f ca="1">IF('Stock Price'!$I$11="OK",L65/INDEX(L$5:L$1258,'Stock Price'!$I$9)-1,"")</f>
        <v>5.6973795435333985E-2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171.07</v>
      </c>
      <c r="C66" s="18">
        <v>84.620599999999996</v>
      </c>
      <c r="D66" s="18">
        <v>115.8501</v>
      </c>
      <c r="E66" s="18">
        <v>55.125</v>
      </c>
      <c r="F66" s="18">
        <v>51.69</v>
      </c>
      <c r="G66" s="18">
        <v>50.1</v>
      </c>
      <c r="H66" s="18">
        <v>47</v>
      </c>
      <c r="I66" s="18">
        <v>76.64</v>
      </c>
      <c r="J66" s="18">
        <v>59.05</v>
      </c>
      <c r="K66" s="18">
        <v>276.22000000000003</v>
      </c>
      <c r="L66" s="18">
        <v>62.35</v>
      </c>
      <c r="M66" s="18">
        <v>135.4</v>
      </c>
      <c r="O66" s="19">
        <f ca="1">IF('Stock Price'!$I$11="OK",B66/INDEX(B$5:B$1258,'Stock Price'!$I$9)-1,"")</f>
        <v>7.2001503947862977E-2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0.15384615384615397</v>
      </c>
      <c r="S66" s="19">
        <f ca="1">IF('Stock Price'!$I$11="OK",F66/INDEX(F$5:F$1258,'Stock Price'!$I$9)-1,"")</f>
        <v>0.1068522483940042</v>
      </c>
      <c r="T66" s="19">
        <f ca="1">IF('Stock Price'!$I$11="OK",G66/INDEX(G$5:G$1258,'Stock Price'!$I$9)-1,"")</f>
        <v>3.6837748344370924E-2</v>
      </c>
      <c r="U66" s="19">
        <f ca="1">IF('Stock Price'!$I$11="OK",H66/INDEX(H$5:H$1258,'Stock Price'!$I$9)-1,"")</f>
        <v>1.8087295570237139E-2</v>
      </c>
      <c r="V66" s="19">
        <f ca="1">IF('Stock Price'!$I$11="OK",I66/INDEX(I$5:I$1258,'Stock Price'!$I$9)-1,"")</f>
        <v>-6.0784313725490091E-2</v>
      </c>
      <c r="W66" s="19">
        <f ca="1">IF('Stock Price'!$I$11="OK",J66/INDEX(J$5:J$1258,'Stock Price'!$I$9)-1,"")</f>
        <v>0.39532136105860105</v>
      </c>
      <c r="X66" s="19">
        <f ca="1">IF('Stock Price'!$I$11="OK",K66/INDEX(K$5:K$1258,'Stock Price'!$I$9)-1,"")</f>
        <v>0.19612003637465913</v>
      </c>
      <c r="Y66" s="19">
        <f ca="1">IF('Stock Price'!$I$11="OK",L66/INDEX(L$5:L$1258,'Stock Price'!$I$9)-1,"")</f>
        <v>5.4099746407438865E-2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171.54</v>
      </c>
      <c r="C67" s="18">
        <v>85.007599999999996</v>
      </c>
      <c r="D67" s="18">
        <v>115.785</v>
      </c>
      <c r="E67" s="18">
        <v>54.587499999999999</v>
      </c>
      <c r="F67" s="18">
        <v>51.66</v>
      </c>
      <c r="G67" s="18">
        <v>50.69</v>
      </c>
      <c r="H67" s="18">
        <v>47.674999999999997</v>
      </c>
      <c r="I67" s="18">
        <v>76.87</v>
      </c>
      <c r="J67" s="18">
        <v>56.65</v>
      </c>
      <c r="K67" s="18">
        <v>271.73</v>
      </c>
      <c r="L67" s="18">
        <v>61.88</v>
      </c>
      <c r="M67" s="18">
        <v>135.41999999999999</v>
      </c>
      <c r="O67" s="19">
        <f ca="1">IF('Stock Price'!$I$11="OK",B67/INDEX(B$5:B$1258,'Stock Price'!$I$9)-1,"")</f>
        <v>7.4946735179846957E-2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0.14259549973835695</v>
      </c>
      <c r="S67" s="19">
        <f ca="1">IF('Stock Price'!$I$11="OK",F67/INDEX(F$5:F$1258,'Stock Price'!$I$9)-1,"")</f>
        <v>0.10620985010706629</v>
      </c>
      <c r="T67" s="19">
        <f ca="1">IF('Stock Price'!$I$11="OK",G67/INDEX(G$5:G$1258,'Stock Price'!$I$9)-1,"")</f>
        <v>4.9048013245033051E-2</v>
      </c>
      <c r="U67" s="19">
        <f ca="1">IF('Stock Price'!$I$11="OK",H67/INDEX(H$5:H$1258,'Stock Price'!$I$9)-1,"")</f>
        <v>3.2708762049171503E-2</v>
      </c>
      <c r="V67" s="19">
        <f ca="1">IF('Stock Price'!$I$11="OK",I67/INDEX(I$5:I$1258,'Stock Price'!$I$9)-1,"")</f>
        <v>-5.7965686274509709E-2</v>
      </c>
      <c r="W67" s="19">
        <f ca="1">IF('Stock Price'!$I$11="OK",J67/INDEX(J$5:J$1258,'Stock Price'!$I$9)-1,"")</f>
        <v>0.3386105860113422</v>
      </c>
      <c r="X67" s="19">
        <f ca="1">IF('Stock Price'!$I$11="OK",K67/INDEX(K$5:K$1258,'Stock Price'!$I$9)-1,"")</f>
        <v>0.1766769150824925</v>
      </c>
      <c r="Y67" s="19">
        <f ca="1">IF('Stock Price'!$I$11="OK",L67/INDEX(L$5:L$1258,'Stock Price'!$I$9)-1,"")</f>
        <v>4.6153846153846212E-2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171.08</v>
      </c>
      <c r="C68" s="18">
        <v>84.620599999999996</v>
      </c>
      <c r="D68" s="18">
        <v>115.66</v>
      </c>
      <c r="E68" s="18">
        <v>54.424999999999997</v>
      </c>
      <c r="F68" s="18">
        <v>50.72</v>
      </c>
      <c r="G68" s="18">
        <v>49.71</v>
      </c>
      <c r="H68" s="18">
        <v>48.52</v>
      </c>
      <c r="I68" s="18">
        <v>77.010000000000005</v>
      </c>
      <c r="J68" s="18">
        <v>54.53</v>
      </c>
      <c r="K68" s="18">
        <v>266.81</v>
      </c>
      <c r="L68" s="18">
        <v>62.13</v>
      </c>
      <c r="M68" s="18">
        <v>135.16</v>
      </c>
      <c r="O68" s="19">
        <f ca="1">IF('Stock Price'!$I$11="OK",B68/INDEX(B$5:B$1258,'Stock Price'!$I$9)-1,"")</f>
        <v>7.206416844216057E-2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0.13919413919413914</v>
      </c>
      <c r="S68" s="19">
        <f ca="1">IF('Stock Price'!$I$11="OK",F68/INDEX(F$5:F$1258,'Stock Price'!$I$9)-1,"")</f>
        <v>8.6081370449678785E-2</v>
      </c>
      <c r="T68" s="19">
        <f ca="1">IF('Stock Price'!$I$11="OK",G68/INDEX(G$5:G$1258,'Stock Price'!$I$9)-1,"")</f>
        <v>2.8766556291390799E-2</v>
      </c>
      <c r="U68" s="19">
        <f ca="1">IF('Stock Price'!$I$11="OK",H68/INDEX(H$5:H$1258,'Stock Price'!$I$9)-1,"")</f>
        <v>5.1012671937615162E-2</v>
      </c>
      <c r="V68" s="19">
        <f ca="1">IF('Stock Price'!$I$11="OK",I68/INDEX(I$5:I$1258,'Stock Price'!$I$9)-1,"")</f>
        <v>-5.6249999999999911E-2</v>
      </c>
      <c r="W68" s="19">
        <f ca="1">IF('Stock Price'!$I$11="OK",J68/INDEX(J$5:J$1258,'Stock Price'!$I$9)-1,"")</f>
        <v>0.28851606805293017</v>
      </c>
      <c r="X68" s="19">
        <f ca="1">IF('Stock Price'!$I$11="OK",K68/INDEX(K$5:K$1258,'Stock Price'!$I$9)-1,"")</f>
        <v>0.15537175767548606</v>
      </c>
      <c r="Y68" s="19">
        <f ca="1">IF('Stock Price'!$I$11="OK",L68/INDEX(L$5:L$1258,'Stock Price'!$I$9)-1,"")</f>
        <v>5.0380388841927415E-2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172.22</v>
      </c>
      <c r="C69" s="18">
        <v>85.162300000000002</v>
      </c>
      <c r="D69" s="18">
        <v>113.5</v>
      </c>
      <c r="E69" s="18">
        <v>54.5</v>
      </c>
      <c r="F69" s="18">
        <v>50.49</v>
      </c>
      <c r="G69" s="18">
        <v>49.72</v>
      </c>
      <c r="H69" s="18">
        <v>48.784999999999997</v>
      </c>
      <c r="I69" s="18">
        <v>78.88</v>
      </c>
      <c r="J69" s="18">
        <v>55.63</v>
      </c>
      <c r="K69" s="18">
        <v>260.64999999999998</v>
      </c>
      <c r="L69" s="18">
        <v>62.16</v>
      </c>
      <c r="M69" s="18">
        <v>135.87</v>
      </c>
      <c r="O69" s="19">
        <f ca="1">IF('Stock Price'!$I$11="OK",B69/INDEX(B$5:B$1258,'Stock Price'!$I$9)-1,"")</f>
        <v>7.9207920792079056E-2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0.14076399790685512</v>
      </c>
      <c r="S69" s="19">
        <f ca="1">IF('Stock Price'!$I$11="OK",F69/INDEX(F$5:F$1258,'Stock Price'!$I$9)-1,"")</f>
        <v>8.1156316916488169E-2</v>
      </c>
      <c r="T69" s="19">
        <f ca="1">IF('Stock Price'!$I$11="OK",G69/INDEX(G$5:G$1258,'Stock Price'!$I$9)-1,"")</f>
        <v>2.8973509933774899E-2</v>
      </c>
      <c r="U69" s="19">
        <f ca="1">IF('Stock Price'!$I$11="OK",H69/INDEX(H$5:H$1258,'Stock Price'!$I$9)-1,"")</f>
        <v>5.6752951370085514E-2</v>
      </c>
      <c r="V69" s="19">
        <f ca="1">IF('Stock Price'!$I$11="OK",I69/INDEX(I$5:I$1258,'Stock Price'!$I$9)-1,"")</f>
        <v>-3.3333333333333326E-2</v>
      </c>
      <c r="W69" s="19">
        <f ca="1">IF('Stock Price'!$I$11="OK",J69/INDEX(J$5:J$1258,'Stock Price'!$I$9)-1,"")</f>
        <v>0.31450850661625718</v>
      </c>
      <c r="X69" s="19">
        <f ca="1">IF('Stock Price'!$I$11="OK",K69/INDEX(K$5:K$1258,'Stock Price'!$I$9)-1,"")</f>
        <v>0.12869700775126658</v>
      </c>
      <c r="Y69" s="19">
        <f ca="1">IF('Stock Price'!$I$11="OK",L69/INDEX(L$5:L$1258,'Stock Price'!$I$9)-1,"")</f>
        <v>5.0887573964496946E-2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171.63</v>
      </c>
      <c r="C70" s="18">
        <v>85.413899999999998</v>
      </c>
      <c r="D70" s="18">
        <v>114.7</v>
      </c>
      <c r="E70" s="18">
        <v>54.212499999999999</v>
      </c>
      <c r="F70" s="18">
        <v>50.34</v>
      </c>
      <c r="G70" s="18">
        <v>49.6</v>
      </c>
      <c r="H70" s="18">
        <v>48.33</v>
      </c>
      <c r="I70" s="18">
        <v>78.83</v>
      </c>
      <c r="J70" s="18">
        <v>54.84</v>
      </c>
      <c r="K70" s="18">
        <v>259.33</v>
      </c>
      <c r="L70" s="18">
        <v>61.48</v>
      </c>
      <c r="M70" s="18">
        <v>135.22999999999999</v>
      </c>
      <c r="O70" s="19">
        <f ca="1">IF('Stock Price'!$I$11="OK",B70/INDEX(B$5:B$1258,'Stock Price'!$I$9)-1,"")</f>
        <v>7.5510715628524849E-2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0.13474620617477751</v>
      </c>
      <c r="S70" s="19">
        <f ca="1">IF('Stock Price'!$I$11="OK",F70/INDEX(F$5:F$1258,'Stock Price'!$I$9)-1,"")</f>
        <v>7.7944325481798638E-2</v>
      </c>
      <c r="T70" s="19">
        <f ca="1">IF('Stock Price'!$I$11="OK",G70/INDEX(G$5:G$1258,'Stock Price'!$I$9)-1,"")</f>
        <v>2.6490066225165476E-2</v>
      </c>
      <c r="U70" s="19">
        <f ca="1">IF('Stock Price'!$I$11="OK",H70/INDEX(H$5:H$1258,'Stock Price'!$I$9)-1,"")</f>
        <v>4.6896999891692825E-2</v>
      </c>
      <c r="V70" s="19">
        <f ca="1">IF('Stock Price'!$I$11="OK",I70/INDEX(I$5:I$1258,'Stock Price'!$I$9)-1,"")</f>
        <v>-3.3946078431372539E-2</v>
      </c>
      <c r="W70" s="19">
        <f ca="1">IF('Stock Price'!$I$11="OK",J70/INDEX(J$5:J$1258,'Stock Price'!$I$9)-1,"")</f>
        <v>0.29584120982986772</v>
      </c>
      <c r="X70" s="19">
        <f ca="1">IF('Stock Price'!$I$11="OK",K70/INDEX(K$5:K$1258,'Stock Price'!$I$9)-1,"")</f>
        <v>0.12298098991036244</v>
      </c>
      <c r="Y70" s="19">
        <f ca="1">IF('Stock Price'!$I$11="OK",L70/INDEX(L$5:L$1258,'Stock Price'!$I$9)-1,"")</f>
        <v>3.9391377852916243E-2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173.95</v>
      </c>
      <c r="C71" s="18">
        <v>86.400599999999997</v>
      </c>
      <c r="D71" s="18">
        <v>112.73</v>
      </c>
      <c r="E71" s="18">
        <v>54.8125</v>
      </c>
      <c r="F71" s="18">
        <v>51.78</v>
      </c>
      <c r="G71" s="18">
        <v>50.19</v>
      </c>
      <c r="H71" s="18">
        <v>48.79</v>
      </c>
      <c r="I71" s="18">
        <v>80.3</v>
      </c>
      <c r="J71" s="18">
        <v>55.72</v>
      </c>
      <c r="K71" s="18">
        <v>259.5</v>
      </c>
      <c r="L71" s="18">
        <v>62.83</v>
      </c>
      <c r="M71" s="18">
        <v>134.88</v>
      </c>
      <c r="O71" s="19">
        <f ca="1">IF('Stock Price'!$I$11="OK",B71/INDEX(B$5:B$1258,'Stock Price'!$I$9)-1,"")</f>
        <v>9.0048878305551971E-2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0.14730507587650443</v>
      </c>
      <c r="S71" s="19">
        <f ca="1">IF('Stock Price'!$I$11="OK",F71/INDEX(F$5:F$1258,'Stock Price'!$I$9)-1,"")</f>
        <v>0.10877944325481792</v>
      </c>
      <c r="T71" s="19">
        <f ca="1">IF('Stock Price'!$I$11="OK",G71/INDEX(G$5:G$1258,'Stock Price'!$I$9)-1,"")</f>
        <v>3.8700331125827825E-2</v>
      </c>
      <c r="U71" s="19">
        <f ca="1">IF('Stock Price'!$I$11="OK",H71/INDEX(H$5:H$1258,'Stock Price'!$I$9)-1,"")</f>
        <v>5.6861258529188774E-2</v>
      </c>
      <c r="V71" s="19">
        <f ca="1">IF('Stock Price'!$I$11="OK",I71/INDEX(I$5:I$1258,'Stock Price'!$I$9)-1,"")</f>
        <v>-1.5931372549019551E-2</v>
      </c>
      <c r="W71" s="19">
        <f ca="1">IF('Stock Price'!$I$11="OK",J71/INDEX(J$5:J$1258,'Stock Price'!$I$9)-1,"")</f>
        <v>0.31663516068052933</v>
      </c>
      <c r="X71" s="19">
        <f ca="1">IF('Stock Price'!$I$11="OK",K71/INDEX(K$5:K$1258,'Stock Price'!$I$9)-1,"")</f>
        <v>0.12371714372320608</v>
      </c>
      <c r="Y71" s="19">
        <f ca="1">IF('Stock Price'!$I$11="OK",L71/INDEX(L$5:L$1258,'Stock Price'!$I$9)-1,"")</f>
        <v>6.2214708368554472E-2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173.09</v>
      </c>
      <c r="C72" s="18">
        <v>87.145600000000002</v>
      </c>
      <c r="D72" s="18">
        <v>115.02</v>
      </c>
      <c r="E72" s="18">
        <v>56.05</v>
      </c>
      <c r="F72" s="18">
        <v>50.67</v>
      </c>
      <c r="G72" s="18">
        <v>51.5</v>
      </c>
      <c r="H72" s="18">
        <v>50.04</v>
      </c>
      <c r="I72" s="18">
        <v>82.37</v>
      </c>
      <c r="J72" s="18">
        <v>56.24</v>
      </c>
      <c r="K72" s="18">
        <v>260.11</v>
      </c>
      <c r="L72" s="18">
        <v>65.099999999999994</v>
      </c>
      <c r="M72" s="18">
        <v>136.38999999999999</v>
      </c>
      <c r="O72" s="19">
        <f ca="1">IF('Stock Price'!$I$11="OK",B72/INDEX(B$5:B$1258,'Stock Price'!$I$9)-1,"")</f>
        <v>8.465973179596431E-2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0.17320774463631605</v>
      </c>
      <c r="S72" s="19">
        <f ca="1">IF('Stock Price'!$I$11="OK",F72/INDEX(F$5:F$1258,'Stock Price'!$I$9)-1,"")</f>
        <v>8.5010706638115607E-2</v>
      </c>
      <c r="T72" s="19">
        <f ca="1">IF('Stock Price'!$I$11="OK",G72/INDEX(G$5:G$1258,'Stock Price'!$I$9)-1,"")</f>
        <v>6.5811258278145601E-2</v>
      </c>
      <c r="U72" s="19">
        <f ca="1">IF('Stock Price'!$I$11="OK",H72/INDEX(H$5:H$1258,'Stock Price'!$I$9)-1,"")</f>
        <v>8.3938048304992963E-2</v>
      </c>
      <c r="V72" s="19">
        <f ca="1">IF('Stock Price'!$I$11="OK",I72/INDEX(I$5:I$1258,'Stock Price'!$I$9)-1,"")</f>
        <v>9.4362745098039991E-3</v>
      </c>
      <c r="W72" s="19">
        <f ca="1">IF('Stock Price'!$I$11="OK",J72/INDEX(J$5:J$1258,'Stock Price'!$I$9)-1,"")</f>
        <v>0.32892249527410211</v>
      </c>
      <c r="X72" s="19">
        <f ca="1">IF('Stock Price'!$I$11="OK",K72/INDEX(K$5:K$1258,'Stock Price'!$I$9)-1,"")</f>
        <v>0.1263586368163514</v>
      </c>
      <c r="Y72" s="19">
        <f ca="1">IF('Stock Price'!$I$11="OK",L72/INDEX(L$5:L$1258,'Stock Price'!$I$9)-1,"")</f>
        <v>0.10059171597633121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171.25</v>
      </c>
      <c r="C73" s="18">
        <v>86.942400000000006</v>
      </c>
      <c r="D73" s="18">
        <v>115.51</v>
      </c>
      <c r="E73" s="18">
        <v>56.3</v>
      </c>
      <c r="F73" s="18">
        <v>51.01</v>
      </c>
      <c r="G73" s="18">
        <v>51.41</v>
      </c>
      <c r="H73" s="18">
        <v>51.3</v>
      </c>
      <c r="I73" s="18">
        <v>81.67</v>
      </c>
      <c r="J73" s="18">
        <v>56.69</v>
      </c>
      <c r="K73" s="18">
        <v>262.32</v>
      </c>
      <c r="L73" s="18">
        <v>65.48</v>
      </c>
      <c r="M73" s="18">
        <v>136.97</v>
      </c>
      <c r="O73" s="19">
        <f ca="1">IF('Stock Price'!$I$11="OK",B73/INDEX(B$5:B$1258,'Stock Price'!$I$9)-1,"")</f>
        <v>7.3129464845218539E-2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0.17844060701203546</v>
      </c>
      <c r="S73" s="19">
        <f ca="1">IF('Stock Price'!$I$11="OK",F73/INDEX(F$5:F$1258,'Stock Price'!$I$9)-1,"")</f>
        <v>9.2291220556744991E-2</v>
      </c>
      <c r="T73" s="19">
        <f ca="1">IF('Stock Price'!$I$11="OK",G73/INDEX(G$5:G$1258,'Stock Price'!$I$9)-1,"")</f>
        <v>6.3948675496688701E-2</v>
      </c>
      <c r="U73" s="19">
        <f ca="1">IF('Stock Price'!$I$11="OK",H73/INDEX(H$5:H$1258,'Stock Price'!$I$9)-1,"")</f>
        <v>0.11123145239900345</v>
      </c>
      <c r="V73" s="19">
        <f ca="1">IF('Stock Price'!$I$11="OK",I73/INDEX(I$5:I$1258,'Stock Price'!$I$9)-1,"")</f>
        <v>8.5784313725500994E-4</v>
      </c>
      <c r="W73" s="19">
        <f ca="1">IF('Stock Price'!$I$11="OK",J73/INDEX(J$5:J$1258,'Stock Price'!$I$9)-1,"")</f>
        <v>0.33955576559546308</v>
      </c>
      <c r="X73" s="19">
        <f ca="1">IF('Stock Price'!$I$11="OK",K73/INDEX(K$5:K$1258,'Stock Price'!$I$9)-1,"")</f>
        <v>0.13592863638331965</v>
      </c>
      <c r="Y73" s="19">
        <f ca="1">IF('Stock Price'!$I$11="OK",L73/INDEX(L$5:L$1258,'Stock Price'!$I$9)-1,"")</f>
        <v>0.10701606086221482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169.79</v>
      </c>
      <c r="C74" s="18">
        <v>86.864999999999995</v>
      </c>
      <c r="D74" s="18">
        <v>115.32</v>
      </c>
      <c r="E74" s="18">
        <v>56.55</v>
      </c>
      <c r="F74" s="18">
        <v>50.1</v>
      </c>
      <c r="G74" s="18">
        <v>51.51</v>
      </c>
      <c r="H74" s="18">
        <v>51.14</v>
      </c>
      <c r="I74" s="18">
        <v>81.2</v>
      </c>
      <c r="J74" s="18">
        <v>56.65</v>
      </c>
      <c r="K74" s="18">
        <v>255.92</v>
      </c>
      <c r="L74" s="18">
        <v>64.819999999999993</v>
      </c>
      <c r="M74" s="18">
        <v>137.29</v>
      </c>
      <c r="O74" s="19">
        <f ca="1">IF('Stock Price'!$I$11="OK",B74/INDEX(B$5:B$1258,'Stock Price'!$I$9)-1,"")</f>
        <v>6.3980448677779078E-2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0.18367346938775508</v>
      </c>
      <c r="S74" s="19">
        <f ca="1">IF('Stock Price'!$I$11="OK",F74/INDEX(F$5:F$1258,'Stock Price'!$I$9)-1,"")</f>
        <v>7.2805139186295387E-2</v>
      </c>
      <c r="T74" s="19">
        <f ca="1">IF('Stock Price'!$I$11="OK",G74/INDEX(G$5:G$1258,'Stock Price'!$I$9)-1,"")</f>
        <v>6.6018211920529701E-2</v>
      </c>
      <c r="U74" s="19">
        <f ca="1">IF('Stock Price'!$I$11="OK",H74/INDEX(H$5:H$1258,'Stock Price'!$I$9)-1,"")</f>
        <v>0.10776562330770068</v>
      </c>
      <c r="V74" s="19">
        <f ca="1">IF('Stock Price'!$I$11="OK",I74/INDEX(I$5:I$1258,'Stock Price'!$I$9)-1,"")</f>
        <v>-4.9019607843135971E-3</v>
      </c>
      <c r="W74" s="19">
        <f ca="1">IF('Stock Price'!$I$11="OK",J74/INDEX(J$5:J$1258,'Stock Price'!$I$9)-1,"")</f>
        <v>0.3386105860113422</v>
      </c>
      <c r="X74" s="19">
        <f ca="1">IF('Stock Price'!$I$11="OK",K74/INDEX(K$5:K$1258,'Stock Price'!$I$9)-1,"")</f>
        <v>0.10821461048802661</v>
      </c>
      <c r="Y74" s="19">
        <f ca="1">IF('Stock Price'!$I$11="OK",L74/INDEX(L$5:L$1258,'Stock Price'!$I$9)-1,"")</f>
        <v>9.5857988165680474E-2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168.76</v>
      </c>
      <c r="C75" s="18">
        <v>87.668000000000006</v>
      </c>
      <c r="D75" s="18">
        <v>117.2</v>
      </c>
      <c r="E75" s="18">
        <v>56.325000000000003</v>
      </c>
      <c r="F75" s="18">
        <v>49.48</v>
      </c>
      <c r="G75" s="18">
        <v>50.73</v>
      </c>
      <c r="H75" s="18">
        <v>51.06</v>
      </c>
      <c r="I75" s="18">
        <v>81.319999999999993</v>
      </c>
      <c r="J75" s="18">
        <v>55.54</v>
      </c>
      <c r="K75" s="18">
        <v>249.67</v>
      </c>
      <c r="L75" s="18">
        <v>64.599999999999994</v>
      </c>
      <c r="M75" s="18">
        <v>133.52000000000001</v>
      </c>
      <c r="O75" s="19">
        <f ca="1">IF('Stock Price'!$I$11="OK",B75/INDEX(B$5:B$1258,'Stock Price'!$I$9)-1,"")</f>
        <v>5.7526005765133226E-2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0.1789638932496076</v>
      </c>
      <c r="S75" s="19">
        <f ca="1">IF('Stock Price'!$I$11="OK",F75/INDEX(F$5:F$1258,'Stock Price'!$I$9)-1,"")</f>
        <v>5.9528907922911989E-2</v>
      </c>
      <c r="T75" s="19">
        <f ca="1">IF('Stock Price'!$I$11="OK",G75/INDEX(G$5:G$1258,'Stock Price'!$I$9)-1,"")</f>
        <v>4.9875827814569451E-2</v>
      </c>
      <c r="U75" s="19">
        <f ca="1">IF('Stock Price'!$I$11="OK",H75/INDEX(H$5:H$1258,'Stock Price'!$I$9)-1,"")</f>
        <v>0.10603270876204918</v>
      </c>
      <c r="V75" s="19">
        <f ca="1">IF('Stock Price'!$I$11="OK",I75/INDEX(I$5:I$1258,'Stock Price'!$I$9)-1,"")</f>
        <v>-3.4313725490195957E-3</v>
      </c>
      <c r="W75" s="19">
        <f ca="1">IF('Stock Price'!$I$11="OK",J75/INDEX(J$5:J$1258,'Stock Price'!$I$9)-1,"")</f>
        <v>0.31238185255198481</v>
      </c>
      <c r="X75" s="19">
        <f ca="1">IF('Stock Price'!$I$11="OK",K75/INDEX(K$5:K$1258,'Stock Price'!$I$9)-1,"")</f>
        <v>8.1150132074654602E-2</v>
      </c>
      <c r="Y75" s="19">
        <f ca="1">IF('Stock Price'!$I$11="OK",L75/INDEX(L$5:L$1258,'Stock Price'!$I$9)-1,"")</f>
        <v>9.2138630600169025E-2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167.84</v>
      </c>
      <c r="C76" s="18">
        <v>87.600300000000004</v>
      </c>
      <c r="D76" s="18">
        <v>118.1</v>
      </c>
      <c r="E76" s="18">
        <v>56.837499999999999</v>
      </c>
      <c r="F76" s="18">
        <v>50.3</v>
      </c>
      <c r="G76" s="18">
        <v>51.93</v>
      </c>
      <c r="H76" s="18">
        <v>52.59</v>
      </c>
      <c r="I76" s="18">
        <v>81.38</v>
      </c>
      <c r="J76" s="18">
        <v>54.95</v>
      </c>
      <c r="K76" s="18">
        <v>244.12</v>
      </c>
      <c r="L76" s="18">
        <v>64.930000000000007</v>
      </c>
      <c r="M76" s="18">
        <v>135.87</v>
      </c>
      <c r="O76" s="19">
        <f ca="1">IF('Stock Price'!$I$11="OK",B76/INDEX(B$5:B$1258,'Stock Price'!$I$9)-1,"")</f>
        <v>5.1760872289760451E-2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0.18969126111983248</v>
      </c>
      <c r="S76" s="19">
        <f ca="1">IF('Stock Price'!$I$11="OK",F76/INDEX(F$5:F$1258,'Stock Price'!$I$9)-1,"")</f>
        <v>7.7087794432548096E-2</v>
      </c>
      <c r="T76" s="19">
        <f ca="1">IF('Stock Price'!$I$11="OK",G76/INDEX(G$5:G$1258,'Stock Price'!$I$9)-1,"")</f>
        <v>7.4710264900662349E-2</v>
      </c>
      <c r="U76" s="19">
        <f ca="1">IF('Stock Price'!$I$11="OK",H76/INDEX(H$5:H$1258,'Stock Price'!$I$9)-1,"")</f>
        <v>0.1391746994476335</v>
      </c>
      <c r="V76" s="19">
        <f ca="1">IF('Stock Price'!$I$11="OK",I76/INDEX(I$5:I$1258,'Stock Price'!$I$9)-1,"")</f>
        <v>-2.6960784313725394E-3</v>
      </c>
      <c r="W76" s="19">
        <f ca="1">IF('Stock Price'!$I$11="OK",J76/INDEX(J$5:J$1258,'Stock Price'!$I$9)-1,"")</f>
        <v>0.29844045368620042</v>
      </c>
      <c r="X76" s="19">
        <f ca="1">IF('Stock Price'!$I$11="OK",K76/INDEX(K$5:K$1258,'Stock Price'!$I$9)-1,"")</f>
        <v>5.7116875243580223E-2</v>
      </c>
      <c r="Y76" s="19">
        <f ca="1">IF('Stock Price'!$I$11="OK",L76/INDEX(L$5:L$1258,'Stock Price'!$I$9)-1,"")</f>
        <v>9.771766694843631E-2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167.1</v>
      </c>
      <c r="C77" s="18">
        <v>86.623199999999997</v>
      </c>
      <c r="D77" s="18">
        <v>119</v>
      </c>
      <c r="E77" s="18">
        <v>58.524999999999999</v>
      </c>
      <c r="F77" s="18">
        <v>50.03</v>
      </c>
      <c r="G77" s="18">
        <v>52.17</v>
      </c>
      <c r="H77" s="18">
        <v>52.06</v>
      </c>
      <c r="I77" s="18">
        <v>81.540000000000006</v>
      </c>
      <c r="J77" s="18">
        <v>54.11</v>
      </c>
      <c r="K77" s="18">
        <v>247.07</v>
      </c>
      <c r="L77" s="18">
        <v>64.89</v>
      </c>
      <c r="M77" s="18">
        <v>136.78</v>
      </c>
      <c r="O77" s="19">
        <f ca="1">IF('Stock Price'!$I$11="OK",B77/INDEX(B$5:B$1258,'Stock Price'!$I$9)-1,"")</f>
        <v>4.7123699711743239E-2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0.22501308215593929</v>
      </c>
      <c r="S77" s="19">
        <f ca="1">IF('Stock Price'!$I$11="OK",F77/INDEX(F$5:F$1258,'Stock Price'!$I$9)-1,"")</f>
        <v>7.1306209850106939E-2</v>
      </c>
      <c r="T77" s="19">
        <f ca="1">IF('Stock Price'!$I$11="OK",G77/INDEX(G$5:G$1258,'Stock Price'!$I$9)-1,"")</f>
        <v>7.9677152317880751E-2</v>
      </c>
      <c r="U77" s="19">
        <f ca="1">IF('Stock Price'!$I$11="OK",H77/INDEX(H$5:H$1258,'Stock Price'!$I$9)-1,"")</f>
        <v>0.12769414058269257</v>
      </c>
      <c r="V77" s="19">
        <f ca="1">IF('Stock Price'!$I$11="OK",I77/INDEX(I$5:I$1258,'Stock Price'!$I$9)-1,"")</f>
        <v>-7.3529411764694519E-4</v>
      </c>
      <c r="W77" s="19">
        <f ca="1">IF('Stock Price'!$I$11="OK",J77/INDEX(J$5:J$1258,'Stock Price'!$I$9)-1,"")</f>
        <v>0.2785916824196597</v>
      </c>
      <c r="X77" s="19">
        <f ca="1">IF('Stock Price'!$I$11="OK",K77/INDEX(K$5:K$1258,'Stock Price'!$I$9)-1,"")</f>
        <v>6.9891309054691764E-2</v>
      </c>
      <c r="Y77" s="19">
        <f ca="1">IF('Stock Price'!$I$11="OK",L77/INDEX(L$5:L$1258,'Stock Price'!$I$9)-1,"")</f>
        <v>9.7041420118343158E-2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166.58</v>
      </c>
      <c r="C78" s="18">
        <v>85.955600000000004</v>
      </c>
      <c r="D78" s="18">
        <v>119.67</v>
      </c>
      <c r="E78" s="18">
        <v>57.112499999999997</v>
      </c>
      <c r="F78" s="18">
        <v>50.02</v>
      </c>
      <c r="G78" s="18">
        <v>52.08</v>
      </c>
      <c r="H78" s="18">
        <v>52.12</v>
      </c>
      <c r="I78" s="18">
        <v>81.290000000000006</v>
      </c>
      <c r="J78" s="18">
        <v>53.54</v>
      </c>
      <c r="K78" s="18">
        <v>245.05</v>
      </c>
      <c r="L78" s="18">
        <v>64.72</v>
      </c>
      <c r="M78" s="18">
        <v>135.21</v>
      </c>
      <c r="O78" s="19">
        <f ca="1">IF('Stock Price'!$I$11="OK",B78/INDEX(B$5:B$1258,'Stock Price'!$I$9)-1,"")</f>
        <v>4.3865146008271738E-2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0.19544740973312402</v>
      </c>
      <c r="S78" s="19">
        <f ca="1">IF('Stock Price'!$I$11="OK",F78/INDEX(F$5:F$1258,'Stock Price'!$I$9)-1,"")</f>
        <v>7.1092077087794525E-2</v>
      </c>
      <c r="T78" s="19">
        <f ca="1">IF('Stock Price'!$I$11="OK",G78/INDEX(G$5:G$1258,'Stock Price'!$I$9)-1,"")</f>
        <v>7.781456953642385E-2</v>
      </c>
      <c r="U78" s="19">
        <f ca="1">IF('Stock Price'!$I$11="OK",H78/INDEX(H$5:H$1258,'Stock Price'!$I$9)-1,"")</f>
        <v>0.12899382649193103</v>
      </c>
      <c r="V78" s="19">
        <f ca="1">IF('Stock Price'!$I$11="OK",I78/INDEX(I$5:I$1258,'Stock Price'!$I$9)-1,"")</f>
        <v>-3.7990196078430127E-3</v>
      </c>
      <c r="W78" s="19">
        <f ca="1">IF('Stock Price'!$I$11="OK",J78/INDEX(J$5:J$1258,'Stock Price'!$I$9)-1,"")</f>
        <v>0.26512287334593565</v>
      </c>
      <c r="X78" s="19">
        <f ca="1">IF('Stock Price'!$I$11="OK",K78/INDEX(K$5:K$1258,'Stock Price'!$I$9)-1,"")</f>
        <v>6.1144069631489995E-2</v>
      </c>
      <c r="Y78" s="19">
        <f ca="1">IF('Stock Price'!$I$11="OK",L78/INDEX(L$5:L$1258,'Stock Price'!$I$9)-1,"")</f>
        <v>9.4167371090448038E-2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165.25</v>
      </c>
      <c r="C79" s="18">
        <v>85.317099999999996</v>
      </c>
      <c r="D79" s="18">
        <v>121.21</v>
      </c>
      <c r="E79" s="18">
        <v>56.1</v>
      </c>
      <c r="F79" s="18">
        <v>49.4</v>
      </c>
      <c r="G79" s="18">
        <v>52.09</v>
      </c>
      <c r="H79" s="18">
        <v>52.7</v>
      </c>
      <c r="I79" s="18">
        <v>80.75</v>
      </c>
      <c r="J79" s="18">
        <v>54.05</v>
      </c>
      <c r="K79" s="18">
        <v>243.13</v>
      </c>
      <c r="L79" s="18">
        <v>64.58</v>
      </c>
      <c r="M79" s="18">
        <v>133.03</v>
      </c>
      <c r="O79" s="19">
        <f ca="1">IF('Stock Price'!$I$11="OK",B79/INDEX(B$5:B$1258,'Stock Price'!$I$9)-1,"")</f>
        <v>3.5530768266700097E-2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0.17425431711146011</v>
      </c>
      <c r="S79" s="19">
        <f ca="1">IF('Stock Price'!$I$11="OK",F79/INDEX(F$5:F$1258,'Stock Price'!$I$9)-1,"")</f>
        <v>5.7815845824411127E-2</v>
      </c>
      <c r="T79" s="19">
        <f ca="1">IF('Stock Price'!$I$11="OK",G79/INDEX(G$5:G$1258,'Stock Price'!$I$9)-1,"")</f>
        <v>7.802152317880795E-2</v>
      </c>
      <c r="U79" s="19">
        <f ca="1">IF('Stock Price'!$I$11="OK",H79/INDEX(H$5:H$1258,'Stock Price'!$I$9)-1,"")</f>
        <v>0.14155745694790434</v>
      </c>
      <c r="V79" s="19">
        <f ca="1">IF('Stock Price'!$I$11="OK",I79/INDEX(I$5:I$1258,'Stock Price'!$I$9)-1,"")</f>
        <v>-1.041666666666663E-2</v>
      </c>
      <c r="W79" s="19">
        <f ca="1">IF('Stock Price'!$I$11="OK",J79/INDEX(J$5:J$1258,'Stock Price'!$I$9)-1,"")</f>
        <v>0.27717391304347827</v>
      </c>
      <c r="X79" s="19">
        <f ca="1">IF('Stock Price'!$I$11="OK",K79/INDEX(K$5:K$1258,'Stock Price'!$I$9)-1,"")</f>
        <v>5.2829861862902172E-2</v>
      </c>
      <c r="Y79" s="19">
        <f ca="1">IF('Stock Price'!$I$11="OK",L79/INDEX(L$5:L$1258,'Stock Price'!$I$9)-1,"")</f>
        <v>9.1800507185122671E-2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164.87</v>
      </c>
      <c r="C80" s="18">
        <v>84.194900000000004</v>
      </c>
      <c r="D80" s="18">
        <v>120.82</v>
      </c>
      <c r="E80" s="18">
        <v>56.375</v>
      </c>
      <c r="F80" s="18">
        <v>49.12</v>
      </c>
      <c r="G80" s="18">
        <v>51.24</v>
      </c>
      <c r="H80" s="18">
        <v>51.62</v>
      </c>
      <c r="I80" s="18">
        <v>79.98</v>
      </c>
      <c r="J80" s="18">
        <v>52.79</v>
      </c>
      <c r="K80" s="18">
        <v>243.06</v>
      </c>
      <c r="L80" s="18">
        <v>63.54</v>
      </c>
      <c r="M80" s="18">
        <v>131.97999999999999</v>
      </c>
      <c r="O80" s="19">
        <f ca="1">IF('Stock Price'!$I$11="OK",B80/INDEX(B$5:B$1258,'Stock Price'!$I$9)-1,"")</f>
        <v>3.3149517483393787E-2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0.18001046572475143</v>
      </c>
      <c r="S80" s="19">
        <f ca="1">IF('Stock Price'!$I$11="OK",F80/INDEX(F$5:F$1258,'Stock Price'!$I$9)-1,"")</f>
        <v>5.1820128479657335E-2</v>
      </c>
      <c r="T80" s="19">
        <f ca="1">IF('Stock Price'!$I$11="OK",G80/INDEX(G$5:G$1258,'Stock Price'!$I$9)-1,"")</f>
        <v>6.0430463576158999E-2</v>
      </c>
      <c r="U80" s="19">
        <f ca="1">IF('Stock Price'!$I$11="OK",H80/INDEX(H$5:H$1258,'Stock Price'!$I$9)-1,"")</f>
        <v>0.11816311058160944</v>
      </c>
      <c r="V80" s="19">
        <f ca="1">IF('Stock Price'!$I$11="OK",I80/INDEX(I$5:I$1258,'Stock Price'!$I$9)-1,"")</f>
        <v>-1.9852941176470518E-2</v>
      </c>
      <c r="W80" s="19">
        <f ca="1">IF('Stock Price'!$I$11="OK",J80/INDEX(J$5:J$1258,'Stock Price'!$I$9)-1,"")</f>
        <v>0.2474007561436673</v>
      </c>
      <c r="X80" s="19">
        <f ca="1">IF('Stock Price'!$I$11="OK",K80/INDEX(K$5:K$1258,'Stock Price'!$I$9)-1,"")</f>
        <v>5.2526739704672476E-2</v>
      </c>
      <c r="Y80" s="19">
        <f ca="1">IF('Stock Price'!$I$11="OK",L80/INDEX(L$5:L$1258,'Stock Price'!$I$9)-1,"")</f>
        <v>7.4218089602704929E-2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162.97</v>
      </c>
      <c r="C81" s="18">
        <v>82.356800000000007</v>
      </c>
      <c r="D81" s="18">
        <v>112.36</v>
      </c>
      <c r="E81" s="18">
        <v>55.475000000000001</v>
      </c>
      <c r="F81" s="18">
        <v>47.8</v>
      </c>
      <c r="G81" s="18">
        <v>50.84</v>
      </c>
      <c r="H81" s="18">
        <v>50</v>
      </c>
      <c r="I81" s="18">
        <v>78.83</v>
      </c>
      <c r="J81" s="18">
        <v>51.54</v>
      </c>
      <c r="K81" s="18">
        <v>240.42</v>
      </c>
      <c r="L81" s="18">
        <v>62.61</v>
      </c>
      <c r="M81" s="18">
        <v>132.16</v>
      </c>
      <c r="O81" s="19">
        <f ca="1">IF('Stock Price'!$I$11="OK",B81/INDEX(B$5:B$1258,'Stock Price'!$I$9)-1,"")</f>
        <v>2.1243263566862902E-2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0.16117216117216127</v>
      </c>
      <c r="S81" s="19">
        <f ca="1">IF('Stock Price'!$I$11="OK",F81/INDEX(F$5:F$1258,'Stock Price'!$I$9)-1,"")</f>
        <v>2.3554603854389677E-2</v>
      </c>
      <c r="T81" s="19">
        <f ca="1">IF('Stock Price'!$I$11="OK",G81/INDEX(G$5:G$1258,'Stock Price'!$I$9)-1,"")</f>
        <v>5.2152317880794774E-2</v>
      </c>
      <c r="U81" s="19">
        <f ca="1">IF('Stock Price'!$I$11="OK",H81/INDEX(H$5:H$1258,'Stock Price'!$I$9)-1,"")</f>
        <v>8.3071591032167325E-2</v>
      </c>
      <c r="V81" s="19">
        <f ca="1">IF('Stock Price'!$I$11="OK",I81/INDEX(I$5:I$1258,'Stock Price'!$I$9)-1,"")</f>
        <v>-3.3946078431372539E-2</v>
      </c>
      <c r="W81" s="19">
        <f ca="1">IF('Stock Price'!$I$11="OK",J81/INDEX(J$5:J$1258,'Stock Price'!$I$9)-1,"")</f>
        <v>0.21786389413988649</v>
      </c>
      <c r="X81" s="19">
        <f ca="1">IF('Stock Price'!$I$11="OK",K81/INDEX(K$5:K$1258,'Stock Price'!$I$9)-1,"")</f>
        <v>4.109470402286397E-2</v>
      </c>
      <c r="Y81" s="19">
        <f ca="1">IF('Stock Price'!$I$11="OK",L81/INDEX(L$5:L$1258,'Stock Price'!$I$9)-1,"")</f>
        <v>5.8495350803043022E-2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167.63</v>
      </c>
      <c r="C82" s="18">
        <v>81.786000000000001</v>
      </c>
      <c r="D82" s="18">
        <v>113.35</v>
      </c>
      <c r="E82" s="18">
        <v>55.462499999999999</v>
      </c>
      <c r="F82" s="18">
        <v>47.15</v>
      </c>
      <c r="G82" s="18">
        <v>51.4</v>
      </c>
      <c r="H82" s="18">
        <v>50.82</v>
      </c>
      <c r="I82" s="18">
        <v>79.459999999999994</v>
      </c>
      <c r="J82" s="18">
        <v>52.54</v>
      </c>
      <c r="K82" s="18">
        <v>239.46</v>
      </c>
      <c r="L82" s="18">
        <v>62.46</v>
      </c>
      <c r="M82" s="18">
        <v>133.09</v>
      </c>
      <c r="O82" s="19">
        <f ca="1">IF('Stock Price'!$I$11="OK",B82/INDEX(B$5:B$1258,'Stock Price'!$I$9)-1,"")</f>
        <v>5.0444917909512332E-2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0.1609105180533752</v>
      </c>
      <c r="S82" s="19">
        <f ca="1">IF('Stock Price'!$I$11="OK",F82/INDEX(F$5:F$1258,'Stock Price'!$I$9)-1,"")</f>
        <v>9.6359743040683732E-3</v>
      </c>
      <c r="T82" s="19">
        <f ca="1">IF('Stock Price'!$I$11="OK",G82/INDEX(G$5:G$1258,'Stock Price'!$I$9)-1,"")</f>
        <v>6.37417218543046E-2</v>
      </c>
      <c r="U82" s="19">
        <f ca="1">IF('Stock Price'!$I$11="OK",H82/INDEX(H$5:H$1258,'Stock Price'!$I$9)-1,"")</f>
        <v>0.1008339651250949</v>
      </c>
      <c r="V82" s="19">
        <f ca="1">IF('Stock Price'!$I$11="OK",I82/INDEX(I$5:I$1258,'Stock Price'!$I$9)-1,"")</f>
        <v>-2.6225490196078449E-2</v>
      </c>
      <c r="W82" s="19">
        <f ca="1">IF('Stock Price'!$I$11="OK",J82/INDEX(J$5:J$1258,'Stock Price'!$I$9)-1,"")</f>
        <v>0.24149338374291118</v>
      </c>
      <c r="X82" s="19">
        <f ca="1">IF('Stock Price'!$I$11="OK",K82/INDEX(K$5:K$1258,'Stock Price'!$I$9)-1,"")</f>
        <v>3.693760013857017E-2</v>
      </c>
      <c r="Y82" s="19">
        <f ca="1">IF('Stock Price'!$I$11="OK",L82/INDEX(L$5:L$1258,'Stock Price'!$I$9)-1,"")</f>
        <v>5.5959425190194478E-2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168.38</v>
      </c>
      <c r="C83" s="18">
        <v>81.495800000000003</v>
      </c>
      <c r="D83" s="18">
        <v>116.8</v>
      </c>
      <c r="E83" s="18">
        <v>55.1875</v>
      </c>
      <c r="F83" s="18">
        <v>47</v>
      </c>
      <c r="G83" s="18">
        <v>51.32</v>
      </c>
      <c r="H83" s="18">
        <v>51.55</v>
      </c>
      <c r="I83" s="18">
        <v>79.14</v>
      </c>
      <c r="J83" s="18">
        <v>53.01</v>
      </c>
      <c r="K83" s="18">
        <v>237.86</v>
      </c>
      <c r="L83" s="18">
        <v>62.24</v>
      </c>
      <c r="M83" s="18">
        <v>134.22999999999999</v>
      </c>
      <c r="O83" s="19">
        <f ca="1">IF('Stock Price'!$I$11="OK",B83/INDEX(B$5:B$1258,'Stock Price'!$I$9)-1,"")</f>
        <v>5.5144754981827138E-2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0.15515436944008365</v>
      </c>
      <c r="S83" s="19">
        <f ca="1">IF('Stock Price'!$I$11="OK",F83/INDEX(F$5:F$1258,'Stock Price'!$I$9)-1,"")</f>
        <v>6.4239828693790635E-3</v>
      </c>
      <c r="T83" s="19">
        <f ca="1">IF('Stock Price'!$I$11="OK",G83/INDEX(G$5:G$1258,'Stock Price'!$I$9)-1,"")</f>
        <v>6.20860927152318E-2</v>
      </c>
      <c r="U83" s="19">
        <f ca="1">IF('Stock Price'!$I$11="OK",H83/INDEX(H$5:H$1258,'Stock Price'!$I$9)-1,"")</f>
        <v>0.11664681035416447</v>
      </c>
      <c r="V83" s="19">
        <f ca="1">IF('Stock Price'!$I$11="OK",I83/INDEX(I$5:I$1258,'Stock Price'!$I$9)-1,"")</f>
        <v>-3.0147058823529305E-2</v>
      </c>
      <c r="W83" s="19">
        <f ca="1">IF('Stock Price'!$I$11="OK",J83/INDEX(J$5:J$1258,'Stock Price'!$I$9)-1,"")</f>
        <v>0.2525992438563327</v>
      </c>
      <c r="X83" s="19">
        <f ca="1">IF('Stock Price'!$I$11="OK",K83/INDEX(K$5:K$1258,'Stock Price'!$I$9)-1,"")</f>
        <v>3.0009093664747022E-2</v>
      </c>
      <c r="Y83" s="19">
        <f ca="1">IF('Stock Price'!$I$11="OK",L83/INDEX(L$5:L$1258,'Stock Price'!$I$9)-1,"")</f>
        <v>5.2240067624683029E-2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170.59</v>
      </c>
      <c r="C84" s="18">
        <v>82.366500000000002</v>
      </c>
      <c r="D84" s="18">
        <v>120.5</v>
      </c>
      <c r="E84" s="18">
        <v>57.174999999999997</v>
      </c>
      <c r="F84" s="18">
        <v>47.7</v>
      </c>
      <c r="G84" s="18">
        <v>52.86</v>
      </c>
      <c r="H84" s="18">
        <v>52.58</v>
      </c>
      <c r="I84" s="18">
        <v>80.58</v>
      </c>
      <c r="J84" s="18">
        <v>53.37</v>
      </c>
      <c r="K84" s="18">
        <v>236.72</v>
      </c>
      <c r="L84" s="18">
        <v>63.86</v>
      </c>
      <c r="M84" s="18">
        <v>135.97</v>
      </c>
      <c r="O84" s="19">
        <f ca="1">IF('Stock Price'!$I$11="OK",B84/INDEX(B$5:B$1258,'Stock Price'!$I$9)-1,"")</f>
        <v>6.8993608221581626E-2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0.19675562532705393</v>
      </c>
      <c r="S84" s="19">
        <f ca="1">IF('Stock Price'!$I$11="OK",F84/INDEX(F$5:F$1258,'Stock Price'!$I$9)-1,"")</f>
        <v>2.1413276231263323E-2</v>
      </c>
      <c r="T84" s="19">
        <f ca="1">IF('Stock Price'!$I$11="OK",G84/INDEX(G$5:G$1258,'Stock Price'!$I$9)-1,"")</f>
        <v>9.39569536423841E-2</v>
      </c>
      <c r="U84" s="19">
        <f ca="1">IF('Stock Price'!$I$11="OK",H84/INDEX(H$5:H$1258,'Stock Price'!$I$9)-1,"")</f>
        <v>0.13895808512942698</v>
      </c>
      <c r="V84" s="19">
        <f ca="1">IF('Stock Price'!$I$11="OK",I84/INDEX(I$5:I$1258,'Stock Price'!$I$9)-1,"")</f>
        <v>-1.2499999999999956E-2</v>
      </c>
      <c r="W84" s="19">
        <f ca="1">IF('Stock Price'!$I$11="OK",J84/INDEX(J$5:J$1258,'Stock Price'!$I$9)-1,"")</f>
        <v>0.26110586011342152</v>
      </c>
      <c r="X84" s="19">
        <f ca="1">IF('Stock Price'!$I$11="OK",K84/INDEX(K$5:K$1258,'Stock Price'!$I$9)-1,"")</f>
        <v>2.5072532802147718E-2</v>
      </c>
      <c r="Y84" s="19">
        <f ca="1">IF('Stock Price'!$I$11="OK",L84/INDEX(L$5:L$1258,'Stock Price'!$I$9)-1,"")</f>
        <v>7.9628064243448815E-2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171.79</v>
      </c>
      <c r="C85" s="18">
        <v>83.111400000000003</v>
      </c>
      <c r="D85" s="18">
        <v>116.25</v>
      </c>
      <c r="E85" s="18">
        <v>56.5625</v>
      </c>
      <c r="F85" s="18">
        <v>48.31</v>
      </c>
      <c r="G85" s="18">
        <v>52.74</v>
      </c>
      <c r="H85" s="18">
        <v>52.83</v>
      </c>
      <c r="I85" s="18">
        <v>80.900000000000006</v>
      </c>
      <c r="J85" s="18">
        <v>54.33</v>
      </c>
      <c r="K85" s="18">
        <v>245.1</v>
      </c>
      <c r="L85" s="18">
        <v>64.91</v>
      </c>
      <c r="M85" s="18">
        <v>137.91999999999999</v>
      </c>
      <c r="O85" s="19">
        <f ca="1">IF('Stock Price'!$I$11="OK",B85/INDEX(B$5:B$1258,'Stock Price'!$I$9)-1,"")</f>
        <v>7.6513347537285226E-2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0.18393511250654115</v>
      </c>
      <c r="S85" s="19">
        <f ca="1">IF('Stock Price'!$I$11="OK",F85/INDEX(F$5:F$1258,'Stock Price'!$I$9)-1,"")</f>
        <v>3.4475374732334085E-2</v>
      </c>
      <c r="T85" s="19">
        <f ca="1">IF('Stock Price'!$I$11="OK",G85/INDEX(G$5:G$1258,'Stock Price'!$I$9)-1,"")</f>
        <v>9.1473509933774899E-2</v>
      </c>
      <c r="U85" s="19">
        <f ca="1">IF('Stock Price'!$I$11="OK",H85/INDEX(H$5:H$1258,'Stock Price'!$I$9)-1,"")</f>
        <v>0.14437344308458777</v>
      </c>
      <c r="V85" s="19">
        <f ca="1">IF('Stock Price'!$I$11="OK",I85/INDEX(I$5:I$1258,'Stock Price'!$I$9)-1,"")</f>
        <v>-8.5784313725488781E-3</v>
      </c>
      <c r="W85" s="19">
        <f ca="1">IF('Stock Price'!$I$11="OK",J85/INDEX(J$5:J$1258,'Stock Price'!$I$9)-1,"")</f>
        <v>0.2837901701323251</v>
      </c>
      <c r="X85" s="19">
        <f ca="1">IF('Stock Price'!$I$11="OK",K85/INDEX(K$5:K$1258,'Stock Price'!$I$9)-1,"")</f>
        <v>6.1360585458797079E-2</v>
      </c>
      <c r="Y85" s="19">
        <f ca="1">IF('Stock Price'!$I$11="OK",L85/INDEX(L$5:L$1258,'Stock Price'!$I$9)-1,"")</f>
        <v>9.7379543533389734E-2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172.29</v>
      </c>
      <c r="C86" s="18">
        <v>84.078800000000001</v>
      </c>
      <c r="D86" s="18">
        <v>117.02</v>
      </c>
      <c r="E86" s="18">
        <v>56.024999999999999</v>
      </c>
      <c r="F86" s="18">
        <v>48.59</v>
      </c>
      <c r="G86" s="18">
        <v>52</v>
      </c>
      <c r="H86" s="18">
        <v>53.84</v>
      </c>
      <c r="I86" s="18">
        <v>81.48</v>
      </c>
      <c r="J86" s="18">
        <v>52.69</v>
      </c>
      <c r="K86" s="18">
        <v>245.39</v>
      </c>
      <c r="L86" s="18">
        <v>64.89</v>
      </c>
      <c r="M86" s="18">
        <v>136.88999999999999</v>
      </c>
      <c r="O86" s="19">
        <f ca="1">IF('Stock Price'!$I$11="OK",B86/INDEX(B$5:B$1258,'Stock Price'!$I$9)-1,"")</f>
        <v>7.9646572252161763E-2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0.17268445839874413</v>
      </c>
      <c r="S86" s="19">
        <f ca="1">IF('Stock Price'!$I$11="OK",F86/INDEX(F$5:F$1258,'Stock Price'!$I$9)-1,"")</f>
        <v>4.0471092077087878E-2</v>
      </c>
      <c r="T86" s="19">
        <f ca="1">IF('Stock Price'!$I$11="OK",G86/INDEX(G$5:G$1258,'Stock Price'!$I$9)-1,"")</f>
        <v>7.6158940397351049E-2</v>
      </c>
      <c r="U86" s="19">
        <f ca="1">IF('Stock Price'!$I$11="OK",H86/INDEX(H$5:H$1258,'Stock Price'!$I$9)-1,"")</f>
        <v>0.16625148922343769</v>
      </c>
      <c r="V86" s="19">
        <f ca="1">IF('Stock Price'!$I$11="OK",I86/INDEX(I$5:I$1258,'Stock Price'!$I$9)-1,"")</f>
        <v>-1.4705882352940014E-3</v>
      </c>
      <c r="W86" s="19">
        <f ca="1">IF('Stock Price'!$I$11="OK",J86/INDEX(J$5:J$1258,'Stock Price'!$I$9)-1,"")</f>
        <v>0.24503780718336476</v>
      </c>
      <c r="X86" s="19">
        <f ca="1">IF('Stock Price'!$I$11="OK",K86/INDEX(K$5:K$1258,'Stock Price'!$I$9)-1,"")</f>
        <v>6.2616377257177502E-2</v>
      </c>
      <c r="Y86" s="19">
        <f ca="1">IF('Stock Price'!$I$11="OK",L86/INDEX(L$5:L$1258,'Stock Price'!$I$9)-1,"")</f>
        <v>9.7041420118343158E-2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170.88</v>
      </c>
      <c r="C87" s="18">
        <v>85.307500000000005</v>
      </c>
      <c r="D87" s="18">
        <v>116.5</v>
      </c>
      <c r="E87" s="18">
        <v>56.487499999999997</v>
      </c>
      <c r="F87" s="18">
        <v>49</v>
      </c>
      <c r="G87" s="18">
        <v>51.63</v>
      </c>
      <c r="H87" s="18">
        <v>54.16</v>
      </c>
      <c r="I87" s="18">
        <v>81.92</v>
      </c>
      <c r="J87" s="18">
        <v>53.07</v>
      </c>
      <c r="K87" s="18">
        <v>248.28</v>
      </c>
      <c r="L87" s="18">
        <v>65.19</v>
      </c>
      <c r="M87" s="18">
        <v>137</v>
      </c>
      <c r="O87" s="19">
        <f ca="1">IF('Stock Price'!$I$11="OK",B87/INDEX(B$5:B$1258,'Stock Price'!$I$9)-1,"")</f>
        <v>7.0810878556210044E-2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0.18236525379382518</v>
      </c>
      <c r="S87" s="19">
        <f ca="1">IF('Stock Price'!$I$11="OK",F87/INDEX(F$5:F$1258,'Stock Price'!$I$9)-1,"")</f>
        <v>4.9250535331905709E-2</v>
      </c>
      <c r="T87" s="19">
        <f ca="1">IF('Stock Price'!$I$11="OK",G87/INDEX(G$5:G$1258,'Stock Price'!$I$9)-1,"")</f>
        <v>6.8501655629139124E-2</v>
      </c>
      <c r="U87" s="19">
        <f ca="1">IF('Stock Price'!$I$11="OK",H87/INDEX(H$5:H$1258,'Stock Price'!$I$9)-1,"")</f>
        <v>0.17318314740604346</v>
      </c>
      <c r="V87" s="19">
        <f ca="1">IF('Stock Price'!$I$11="OK",I87/INDEX(I$5:I$1258,'Stock Price'!$I$9)-1,"")</f>
        <v>3.9215686274509665E-3</v>
      </c>
      <c r="W87" s="19">
        <f ca="1">IF('Stock Price'!$I$11="OK",J87/INDEX(J$5:J$1258,'Stock Price'!$I$9)-1,"")</f>
        <v>0.25401701323251413</v>
      </c>
      <c r="X87" s="19">
        <f ca="1">IF('Stock Price'!$I$11="OK",K87/INDEX(K$5:K$1258,'Stock Price'!$I$9)-1,"")</f>
        <v>7.5130992075520764E-2</v>
      </c>
      <c r="Y87" s="19">
        <f ca="1">IF('Stock Price'!$I$11="OK",L87/INDEX(L$5:L$1258,'Stock Price'!$I$9)-1,"")</f>
        <v>0.10211327134404047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172.77</v>
      </c>
      <c r="C88" s="18">
        <v>83.111400000000003</v>
      </c>
      <c r="D88" s="18">
        <v>117.68</v>
      </c>
      <c r="E88" s="18">
        <v>57.125</v>
      </c>
      <c r="F88" s="18">
        <v>48.77</v>
      </c>
      <c r="G88" s="18">
        <v>52.54</v>
      </c>
      <c r="H88" s="18">
        <v>53.73</v>
      </c>
      <c r="I88" s="18">
        <v>82.01</v>
      </c>
      <c r="J88" s="18">
        <v>53.86</v>
      </c>
      <c r="K88" s="18">
        <v>250.83</v>
      </c>
      <c r="L88" s="18">
        <v>64.8</v>
      </c>
      <c r="M88" s="18">
        <v>138.62</v>
      </c>
      <c r="O88" s="19">
        <f ca="1">IF('Stock Price'!$I$11="OK",B88/INDEX(B$5:B$1258,'Stock Price'!$I$9)-1,"")</f>
        <v>8.2654467978443336E-2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0.19570905285191009</v>
      </c>
      <c r="S88" s="19">
        <f ca="1">IF('Stock Price'!$I$11="OK",F88/INDEX(F$5:F$1258,'Stock Price'!$I$9)-1,"")</f>
        <v>4.4325481798715316E-2</v>
      </c>
      <c r="T88" s="19">
        <f ca="1">IF('Stock Price'!$I$11="OK",G88/INDEX(G$5:G$1258,'Stock Price'!$I$9)-1,"")</f>
        <v>8.7334437086092676E-2</v>
      </c>
      <c r="U88" s="19">
        <f ca="1">IF('Stock Price'!$I$11="OK",H88/INDEX(H$5:H$1258,'Stock Price'!$I$9)-1,"")</f>
        <v>0.16386873172316685</v>
      </c>
      <c r="V88" s="19">
        <f ca="1">IF('Stock Price'!$I$11="OK",I88/INDEX(I$5:I$1258,'Stock Price'!$I$9)-1,"")</f>
        <v>5.0245098039216618E-3</v>
      </c>
      <c r="W88" s="19">
        <f ca="1">IF('Stock Price'!$I$11="OK",J88/INDEX(J$5:J$1258,'Stock Price'!$I$9)-1,"")</f>
        <v>0.27268431001890359</v>
      </c>
      <c r="X88" s="19">
        <f ca="1">IF('Stock Price'!$I$11="OK",K88/INDEX(K$5:K$1258,'Stock Price'!$I$9)-1,"")</f>
        <v>8.6173299268176518E-2</v>
      </c>
      <c r="Y88" s="19">
        <f ca="1">IF('Stock Price'!$I$11="OK",L88/INDEX(L$5:L$1258,'Stock Price'!$I$9)-1,"")</f>
        <v>9.5519864750633898E-2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172.76</v>
      </c>
      <c r="C89" s="18">
        <v>83.604799999999997</v>
      </c>
      <c r="D89" s="18">
        <v>116.92</v>
      </c>
      <c r="E89" s="18">
        <v>56.15</v>
      </c>
      <c r="F89" s="18">
        <v>47.11</v>
      </c>
      <c r="G89" s="18">
        <v>52.46</v>
      </c>
      <c r="H89" s="18">
        <v>52.96</v>
      </c>
      <c r="I89" s="18">
        <v>79.010000000000005</v>
      </c>
      <c r="J89" s="18">
        <v>53.38</v>
      </c>
      <c r="K89" s="18">
        <v>244.81</v>
      </c>
      <c r="L89" s="18">
        <v>64.069999999999993</v>
      </c>
      <c r="M89" s="18">
        <v>140.72999999999999</v>
      </c>
      <c r="O89" s="19">
        <f ca="1">IF('Stock Price'!$I$11="OK",B89/INDEX(B$5:B$1258,'Stock Price'!$I$9)-1,"")</f>
        <v>8.2591803484145743E-2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0.17530088958660395</v>
      </c>
      <c r="S89" s="19">
        <f ca="1">IF('Stock Price'!$I$11="OK",F89/INDEX(F$5:F$1258,'Stock Price'!$I$9)-1,"")</f>
        <v>8.7794432548178314E-3</v>
      </c>
      <c r="T89" s="19">
        <f ca="1">IF('Stock Price'!$I$11="OK",G89/INDEX(G$5:G$1258,'Stock Price'!$I$9)-1,"")</f>
        <v>8.5678807947019875E-2</v>
      </c>
      <c r="U89" s="19">
        <f ca="1">IF('Stock Price'!$I$11="OK",H89/INDEX(H$5:H$1258,'Stock Price'!$I$9)-1,"")</f>
        <v>0.14718942922127165</v>
      </c>
      <c r="V89" s="19">
        <f ca="1">IF('Stock Price'!$I$11="OK",I89/INDEX(I$5:I$1258,'Stock Price'!$I$9)-1,"")</f>
        <v>-3.174019607843126E-2</v>
      </c>
      <c r="W89" s="19">
        <f ca="1">IF('Stock Price'!$I$11="OK",J89/INDEX(J$5:J$1258,'Stock Price'!$I$9)-1,"")</f>
        <v>0.2613421550094519</v>
      </c>
      <c r="X89" s="19">
        <f ca="1">IF('Stock Price'!$I$11="OK",K89/INDEX(K$5:K$1258,'Stock Price'!$I$9)-1,"")</f>
        <v>6.0104793660416655E-2</v>
      </c>
      <c r="Y89" s="19">
        <f ca="1">IF('Stock Price'!$I$11="OK",L89/INDEX(L$5:L$1258,'Stock Price'!$I$9)-1,"")</f>
        <v>8.3178360101436866E-2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171.63</v>
      </c>
      <c r="C90" s="18">
        <v>83.469399999999993</v>
      </c>
      <c r="D90" s="18">
        <v>110.53</v>
      </c>
      <c r="E90" s="18">
        <v>56</v>
      </c>
      <c r="F90" s="18">
        <v>46.7</v>
      </c>
      <c r="G90" s="18">
        <v>52.08</v>
      </c>
      <c r="H90" s="18">
        <v>52.62</v>
      </c>
      <c r="I90" s="18">
        <v>78.56</v>
      </c>
      <c r="J90" s="18">
        <v>53</v>
      </c>
      <c r="K90" s="18">
        <v>242.27</v>
      </c>
      <c r="L90" s="18">
        <v>64.989999999999995</v>
      </c>
      <c r="M90" s="18">
        <v>140.65</v>
      </c>
      <c r="O90" s="19">
        <f ca="1">IF('Stock Price'!$I$11="OK",B90/INDEX(B$5:B$1258,'Stock Price'!$I$9)-1,"")</f>
        <v>7.5510715628524849E-2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0.17216117216117222</v>
      </c>
      <c r="S90" s="19">
        <f ca="1">IF('Stock Price'!$I$11="OK",F90/INDEX(F$5:F$1258,'Stock Price'!$I$9)-1,"")</f>
        <v>0</v>
      </c>
      <c r="T90" s="19">
        <f ca="1">IF('Stock Price'!$I$11="OK",G90/INDEX(G$5:G$1258,'Stock Price'!$I$9)-1,"")</f>
        <v>7.781456953642385E-2</v>
      </c>
      <c r="U90" s="19">
        <f ca="1">IF('Stock Price'!$I$11="OK",H90/INDEX(H$5:H$1258,'Stock Price'!$I$9)-1,"")</f>
        <v>0.13982454240225284</v>
      </c>
      <c r="V90" s="19">
        <f ca="1">IF('Stock Price'!$I$11="OK",I90/INDEX(I$5:I$1258,'Stock Price'!$I$9)-1,"")</f>
        <v>-3.7254901960784181E-2</v>
      </c>
      <c r="W90" s="19">
        <f ca="1">IF('Stock Price'!$I$11="OK",J90/INDEX(J$5:J$1258,'Stock Price'!$I$9)-1,"")</f>
        <v>0.25236294896030254</v>
      </c>
      <c r="X90" s="19">
        <f ca="1">IF('Stock Price'!$I$11="OK",K90/INDEX(K$5:K$1258,'Stock Price'!$I$9)-1,"")</f>
        <v>4.9105789633222097E-2</v>
      </c>
      <c r="Y90" s="19">
        <f ca="1">IF('Stock Price'!$I$11="OK",L90/INDEX(L$5:L$1258,'Stock Price'!$I$9)-1,"")</f>
        <v>9.8732037193575595E-2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171.06</v>
      </c>
      <c r="C91" s="18">
        <v>84.369100000000003</v>
      </c>
      <c r="D91" s="18">
        <v>111.5</v>
      </c>
      <c r="E91" s="18">
        <v>56.237499999999997</v>
      </c>
      <c r="F91" s="18">
        <v>46.74</v>
      </c>
      <c r="G91" s="18">
        <v>53.05</v>
      </c>
      <c r="H91" s="18">
        <v>53.09</v>
      </c>
      <c r="I91" s="18">
        <v>77.58</v>
      </c>
      <c r="J91" s="18">
        <v>53.21</v>
      </c>
      <c r="K91" s="18">
        <v>243.55</v>
      </c>
      <c r="L91" s="18">
        <v>66.19</v>
      </c>
      <c r="M91" s="18">
        <v>142.53</v>
      </c>
      <c r="O91" s="19">
        <f ca="1">IF('Stock Price'!$I$11="OK",B91/INDEX(B$5:B$1258,'Stock Price'!$I$9)-1,"")</f>
        <v>7.1938839453565606E-2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0.17713239141810577</v>
      </c>
      <c r="S91" s="19">
        <f ca="1">IF('Stock Price'!$I$11="OK",F91/INDEX(F$5:F$1258,'Stock Price'!$I$9)-1,"")</f>
        <v>8.565310492505418E-4</v>
      </c>
      <c r="T91" s="19">
        <f ca="1">IF('Stock Price'!$I$11="OK",G91/INDEX(G$5:G$1258,'Stock Price'!$I$9)-1,"")</f>
        <v>9.7889072847682002E-2</v>
      </c>
      <c r="U91" s="19">
        <f ca="1">IF('Stock Price'!$I$11="OK",H91/INDEX(H$5:H$1258,'Stock Price'!$I$9)-1,"")</f>
        <v>0.15000541535795531</v>
      </c>
      <c r="V91" s="19">
        <f ca="1">IF('Stock Price'!$I$11="OK",I91/INDEX(I$5:I$1258,'Stock Price'!$I$9)-1,"")</f>
        <v>-4.9264705882352877E-2</v>
      </c>
      <c r="W91" s="19">
        <f ca="1">IF('Stock Price'!$I$11="OK",J91/INDEX(J$5:J$1258,'Stock Price'!$I$9)-1,"")</f>
        <v>0.25732514177693755</v>
      </c>
      <c r="X91" s="19">
        <f ca="1">IF('Stock Price'!$I$11="OK",K91/INDEX(K$5:K$1258,'Stock Price'!$I$9)-1,"")</f>
        <v>5.4648594812280793E-2</v>
      </c>
      <c r="Y91" s="19">
        <f ca="1">IF('Stock Price'!$I$11="OK",L91/INDEX(L$5:L$1258,'Stock Price'!$I$9)-1,"")</f>
        <v>0.11901944209636506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171.51</v>
      </c>
      <c r="C92" s="18">
        <v>84.311000000000007</v>
      </c>
      <c r="D92" s="18">
        <v>112.87</v>
      </c>
      <c r="E92" s="18">
        <v>56.524999999999999</v>
      </c>
      <c r="F92" s="18">
        <v>47.06</v>
      </c>
      <c r="G92" s="18">
        <v>53.61</v>
      </c>
      <c r="H92" s="18">
        <v>52.79</v>
      </c>
      <c r="I92" s="18">
        <v>76.91</v>
      </c>
      <c r="J92" s="18">
        <v>51.7</v>
      </c>
      <c r="K92" s="18">
        <v>239.91</v>
      </c>
      <c r="L92" s="18">
        <v>65.89</v>
      </c>
      <c r="M92" s="18">
        <v>143.51</v>
      </c>
      <c r="O92" s="19">
        <f ca="1">IF('Stock Price'!$I$11="OK",B92/INDEX(B$5:B$1258,'Stock Price'!$I$9)-1,"")</f>
        <v>7.4758741696954401E-2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0.18315018315018317</v>
      </c>
      <c r="S92" s="19">
        <f ca="1">IF('Stock Price'!$I$11="OK",F92/INDEX(F$5:F$1258,'Stock Price'!$I$9)-1,"")</f>
        <v>7.7087794432548762E-3</v>
      </c>
      <c r="T92" s="19">
        <f ca="1">IF('Stock Price'!$I$11="OK",G92/INDEX(G$5:G$1258,'Stock Price'!$I$9)-1,"")</f>
        <v>0.10947847682119205</v>
      </c>
      <c r="U92" s="19">
        <f ca="1">IF('Stock Price'!$I$11="OK",H92/INDEX(H$5:H$1258,'Stock Price'!$I$9)-1,"")</f>
        <v>0.14350698581176213</v>
      </c>
      <c r="V92" s="19">
        <f ca="1">IF('Stock Price'!$I$11="OK",I92/INDEX(I$5:I$1258,'Stock Price'!$I$9)-1,"")</f>
        <v>-5.7475490196078449E-2</v>
      </c>
      <c r="W92" s="19">
        <f ca="1">IF('Stock Price'!$I$11="OK",J92/INDEX(J$5:J$1258,'Stock Price'!$I$9)-1,"")</f>
        <v>0.22164461247637046</v>
      </c>
      <c r="X92" s="19">
        <f ca="1">IF('Stock Price'!$I$11="OK",K92/INDEX(K$5:K$1258,'Stock Price'!$I$9)-1,"")</f>
        <v>3.888624258433282E-2</v>
      </c>
      <c r="Y92" s="19">
        <f ca="1">IF('Stock Price'!$I$11="OK",L92/INDEX(L$5:L$1258,'Stock Price'!$I$9)-1,"")</f>
        <v>0.11394759087066775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171.49</v>
      </c>
      <c r="C93" s="18">
        <v>84.359399999999994</v>
      </c>
      <c r="D93" s="18">
        <v>114.52</v>
      </c>
      <c r="E93" s="18">
        <v>55.325000000000003</v>
      </c>
      <c r="F93" s="18">
        <v>48.19</v>
      </c>
      <c r="G93" s="18">
        <v>53.65</v>
      </c>
      <c r="H93" s="18">
        <v>53.3</v>
      </c>
      <c r="I93" s="18">
        <v>76.53</v>
      </c>
      <c r="J93" s="18">
        <v>51.47</v>
      </c>
      <c r="K93" s="18">
        <v>243.27</v>
      </c>
      <c r="L93" s="18">
        <v>67.14</v>
      </c>
      <c r="M93" s="18">
        <v>143.19999999999999</v>
      </c>
      <c r="O93" s="19">
        <f ca="1">IF('Stock Price'!$I$11="OK",B93/INDEX(B$5:B$1258,'Stock Price'!$I$9)-1,"")</f>
        <v>7.4633412708359437E-2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0.15803244374672953</v>
      </c>
      <c r="S93" s="19">
        <f ca="1">IF('Stock Price'!$I$11="OK",F93/INDEX(F$5:F$1258,'Stock Price'!$I$9)-1,"")</f>
        <v>3.1905781584582238E-2</v>
      </c>
      <c r="T93" s="19">
        <f ca="1">IF('Stock Price'!$I$11="OK",G93/INDEX(G$5:G$1258,'Stock Price'!$I$9)-1,"")</f>
        <v>0.11030629139072845</v>
      </c>
      <c r="U93" s="19">
        <f ca="1">IF('Stock Price'!$I$11="OK",H93/INDEX(H$5:H$1258,'Stock Price'!$I$9)-1,"")</f>
        <v>0.15455431604029024</v>
      </c>
      <c r="V93" s="19">
        <f ca="1">IF('Stock Price'!$I$11="OK",I93/INDEX(I$5:I$1258,'Stock Price'!$I$9)-1,"")</f>
        <v>-6.2132352941176361E-2</v>
      </c>
      <c r="W93" s="19">
        <f ca="1">IF('Stock Price'!$I$11="OK",J93/INDEX(J$5:J$1258,'Stock Price'!$I$9)-1,"")</f>
        <v>0.2162098298676749</v>
      </c>
      <c r="X93" s="19">
        <f ca="1">IF('Stock Price'!$I$11="OK",K93/INDEX(K$5:K$1258,'Stock Price'!$I$9)-1,"")</f>
        <v>5.3436106179361786E-2</v>
      </c>
      <c r="Y93" s="19">
        <f ca="1">IF('Stock Price'!$I$11="OK",L93/INDEX(L$5:L$1258,'Stock Price'!$I$9)-1,"")</f>
        <v>0.13508030431107354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169.42</v>
      </c>
      <c r="C94" s="18">
        <v>83.034000000000006</v>
      </c>
      <c r="D94" s="18">
        <v>115.751</v>
      </c>
      <c r="E94" s="18">
        <v>55.55</v>
      </c>
      <c r="F94" s="18">
        <v>47.68</v>
      </c>
      <c r="G94" s="18">
        <v>52.93</v>
      </c>
      <c r="H94" s="18">
        <v>54.59</v>
      </c>
      <c r="I94" s="18">
        <v>76.56</v>
      </c>
      <c r="J94" s="18">
        <v>50.6</v>
      </c>
      <c r="K94" s="18">
        <v>239.64</v>
      </c>
      <c r="L94" s="18">
        <v>66.510000000000005</v>
      </c>
      <c r="M94" s="18">
        <v>142.71</v>
      </c>
      <c r="O94" s="19">
        <f ca="1">IF('Stock Price'!$I$11="OK",B94/INDEX(B$5:B$1258,'Stock Price'!$I$9)-1,"")</f>
        <v>6.1661862388770361E-2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0.16274201988487702</v>
      </c>
      <c r="S94" s="19">
        <f ca="1">IF('Stock Price'!$I$11="OK",F94/INDEX(F$5:F$1258,'Stock Price'!$I$9)-1,"")</f>
        <v>2.0985010706638052E-2</v>
      </c>
      <c r="T94" s="19">
        <f ca="1">IF('Stock Price'!$I$11="OK",G94/INDEX(G$5:G$1258,'Stock Price'!$I$9)-1,"")</f>
        <v>9.5405629139072801E-2</v>
      </c>
      <c r="U94" s="19">
        <f ca="1">IF('Stock Price'!$I$11="OK",H94/INDEX(H$5:H$1258,'Stock Price'!$I$9)-1,"")</f>
        <v>0.18249756308892029</v>
      </c>
      <c r="V94" s="19">
        <f ca="1">IF('Stock Price'!$I$11="OK",I94/INDEX(I$5:I$1258,'Stock Price'!$I$9)-1,"")</f>
        <v>-6.1764705882352833E-2</v>
      </c>
      <c r="W94" s="19">
        <f ca="1">IF('Stock Price'!$I$11="OK",J94/INDEX(J$5:J$1258,'Stock Price'!$I$9)-1,"")</f>
        <v>0.19565217391304346</v>
      </c>
      <c r="X94" s="19">
        <f ca="1">IF('Stock Price'!$I$11="OK",K94/INDEX(K$5:K$1258,'Stock Price'!$I$9)-1,"")</f>
        <v>3.771705711687523E-2</v>
      </c>
      <c r="Y94" s="19">
        <f ca="1">IF('Stock Price'!$I$11="OK",L94/INDEX(L$5:L$1258,'Stock Price'!$I$9)-1,"")</f>
        <v>0.12442941673710917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167.71</v>
      </c>
      <c r="C95" s="18">
        <v>82.782499999999999</v>
      </c>
      <c r="D95" s="18">
        <v>114.15</v>
      </c>
      <c r="E95" s="18">
        <v>55.375</v>
      </c>
      <c r="F95" s="18">
        <v>46.72</v>
      </c>
      <c r="G95" s="18">
        <v>52.74</v>
      </c>
      <c r="H95" s="18">
        <v>54.12</v>
      </c>
      <c r="I95" s="18">
        <v>76.64</v>
      </c>
      <c r="J95" s="18">
        <v>50.78</v>
      </c>
      <c r="K95" s="18">
        <v>235.74</v>
      </c>
      <c r="L95" s="18">
        <v>66.88</v>
      </c>
      <c r="M95" s="18">
        <v>142.01</v>
      </c>
      <c r="O95" s="19">
        <f ca="1">IF('Stock Price'!$I$11="OK",B95/INDEX(B$5:B$1258,'Stock Price'!$I$9)-1,"")</f>
        <v>5.0946233863892632E-2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0.15907901622187337</v>
      </c>
      <c r="S95" s="19">
        <f ca="1">IF('Stock Price'!$I$11="OK",F95/INDEX(F$5:F$1258,'Stock Price'!$I$9)-1,"")</f>
        <v>4.282655246252709E-4</v>
      </c>
      <c r="T95" s="19">
        <f ca="1">IF('Stock Price'!$I$11="OK",G95/INDEX(G$5:G$1258,'Stock Price'!$I$9)-1,"")</f>
        <v>9.1473509933774899E-2</v>
      </c>
      <c r="U95" s="19">
        <f ca="1">IF('Stock Price'!$I$11="OK",H95/INDEX(H$5:H$1258,'Stock Price'!$I$9)-1,"")</f>
        <v>0.17231669013321782</v>
      </c>
      <c r="V95" s="19">
        <f ca="1">IF('Stock Price'!$I$11="OK",I95/INDEX(I$5:I$1258,'Stock Price'!$I$9)-1,"")</f>
        <v>-6.0784313725490091E-2</v>
      </c>
      <c r="W95" s="19">
        <f ca="1">IF('Stock Price'!$I$11="OK",J95/INDEX(J$5:J$1258,'Stock Price'!$I$9)-1,"")</f>
        <v>0.19990548204158798</v>
      </c>
      <c r="X95" s="19">
        <f ca="1">IF('Stock Price'!$I$11="OK",K95/INDEX(K$5:K$1258,'Stock Price'!$I$9)-1,"")</f>
        <v>2.0828822586931084E-2</v>
      </c>
      <c r="Y95" s="19">
        <f ca="1">IF('Stock Price'!$I$11="OK",L95/INDEX(L$5:L$1258,'Stock Price'!$I$9)-1,"")</f>
        <v>0.13068469991546916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165.6</v>
      </c>
      <c r="C96" s="18">
        <v>82.898600000000002</v>
      </c>
      <c r="D96" s="18">
        <v>111.36</v>
      </c>
      <c r="E96" s="18">
        <v>53.587499999999999</v>
      </c>
      <c r="F96" s="18">
        <v>46.23</v>
      </c>
      <c r="G96" s="18">
        <v>52.25</v>
      </c>
      <c r="H96" s="18">
        <v>52.77</v>
      </c>
      <c r="I96" s="18">
        <v>76.47</v>
      </c>
      <c r="J96" s="18">
        <v>49.8</v>
      </c>
      <c r="K96" s="18">
        <v>234.69</v>
      </c>
      <c r="L96" s="18">
        <v>66.81</v>
      </c>
      <c r="M96" s="18">
        <v>143</v>
      </c>
      <c r="O96" s="19">
        <f ca="1">IF('Stock Price'!$I$11="OK",B96/INDEX(B$5:B$1258,'Stock Price'!$I$9)-1,"")</f>
        <v>3.7724025567113628E-2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0.12166405023547888</v>
      </c>
      <c r="S96" s="19">
        <f ca="1">IF('Stock Price'!$I$11="OK",F96/INDEX(F$5:F$1258,'Stock Price'!$I$9)-1,"")</f>
        <v>-1.0064239828693866E-2</v>
      </c>
      <c r="T96" s="19">
        <f ca="1">IF('Stock Price'!$I$11="OK",G96/INDEX(G$5:G$1258,'Stock Price'!$I$9)-1,"")</f>
        <v>8.1332781456953551E-2</v>
      </c>
      <c r="U96" s="19">
        <f ca="1">IF('Stock Price'!$I$11="OK",H96/INDEX(H$5:H$1258,'Stock Price'!$I$9)-1,"")</f>
        <v>0.14307375717534931</v>
      </c>
      <c r="V96" s="19">
        <f ca="1">IF('Stock Price'!$I$11="OK",I96/INDEX(I$5:I$1258,'Stock Price'!$I$9)-1,"")</f>
        <v>-6.2867647058823528E-2</v>
      </c>
      <c r="W96" s="19">
        <f ca="1">IF('Stock Price'!$I$11="OK",J96/INDEX(J$5:J$1258,'Stock Price'!$I$9)-1,"")</f>
        <v>0.17674858223062384</v>
      </c>
      <c r="X96" s="19">
        <f ca="1">IF('Stock Price'!$I$11="OK",K96/INDEX(K$5:K$1258,'Stock Price'!$I$9)-1,"")</f>
        <v>1.6281990213484532E-2</v>
      </c>
      <c r="Y96" s="19">
        <f ca="1">IF('Stock Price'!$I$11="OK",L96/INDEX(L$5:L$1258,'Stock Price'!$I$9)-1,"")</f>
        <v>0.12950126796280648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167.31</v>
      </c>
      <c r="C97" s="18">
        <v>83.604799999999997</v>
      </c>
      <c r="D97" s="18">
        <v>117.12</v>
      </c>
      <c r="E97" s="18">
        <v>54.524999999999999</v>
      </c>
      <c r="F97" s="18">
        <v>46.92</v>
      </c>
      <c r="G97" s="18">
        <v>53.02</v>
      </c>
      <c r="H97" s="18">
        <v>53.9</v>
      </c>
      <c r="I97" s="18">
        <v>77.81</v>
      </c>
      <c r="J97" s="18">
        <v>49.79</v>
      </c>
      <c r="K97" s="18">
        <v>243.84</v>
      </c>
      <c r="L97" s="18">
        <v>67.77</v>
      </c>
      <c r="M97" s="18">
        <v>144.76</v>
      </c>
      <c r="O97" s="19">
        <f ca="1">IF('Stock Price'!$I$11="OK",B97/INDEX(B$5:B$1258,'Stock Price'!$I$9)-1,"")</f>
        <v>4.8439654091991358E-2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0.14128728414442704</v>
      </c>
      <c r="S97" s="19">
        <f ca="1">IF('Stock Price'!$I$11="OK",F97/INDEX(F$5:F$1258,'Stock Price'!$I$9)-1,"")</f>
        <v>4.7109207708779799E-3</v>
      </c>
      <c r="T97" s="19">
        <f ca="1">IF('Stock Price'!$I$11="OK",G97/INDEX(G$5:G$1258,'Stock Price'!$I$9)-1,"")</f>
        <v>9.7268211920529923E-2</v>
      </c>
      <c r="U97" s="19">
        <f ca="1">IF('Stock Price'!$I$11="OK",H97/INDEX(H$5:H$1258,'Stock Price'!$I$9)-1,"")</f>
        <v>0.16755117513267637</v>
      </c>
      <c r="V97" s="19">
        <f ca="1">IF('Stock Price'!$I$11="OK",I97/INDEX(I$5:I$1258,'Stock Price'!$I$9)-1,"")</f>
        <v>-4.6446078431372495E-2</v>
      </c>
      <c r="W97" s="19">
        <f ca="1">IF('Stock Price'!$I$11="OK",J97/INDEX(J$5:J$1258,'Stock Price'!$I$9)-1,"")</f>
        <v>0.17651228733459345</v>
      </c>
      <c r="X97" s="19">
        <f ca="1">IF('Stock Price'!$I$11="OK",K97/INDEX(K$5:K$1258,'Stock Price'!$I$9)-1,"")</f>
        <v>5.5904386610661216E-2</v>
      </c>
      <c r="Y97" s="19">
        <f ca="1">IF('Stock Price'!$I$11="OK",L97/INDEX(L$5:L$1258,'Stock Price'!$I$9)-1,"")</f>
        <v>0.14573119188503791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167.21</v>
      </c>
      <c r="C98" s="18">
        <v>85.075299999999999</v>
      </c>
      <c r="D98" s="18">
        <v>120.87</v>
      </c>
      <c r="E98" s="18">
        <v>54.237499999999997</v>
      </c>
      <c r="F98" s="18">
        <v>47.57</v>
      </c>
      <c r="G98" s="18">
        <v>53.53</v>
      </c>
      <c r="H98" s="18">
        <v>54.07</v>
      </c>
      <c r="I98" s="18">
        <v>77.22</v>
      </c>
      <c r="J98" s="18">
        <v>49.68</v>
      </c>
      <c r="K98" s="18">
        <v>245.58</v>
      </c>
      <c r="L98" s="18">
        <v>67.599999999999994</v>
      </c>
      <c r="M98" s="18">
        <v>145.87</v>
      </c>
      <c r="O98" s="19">
        <f ca="1">IF('Stock Price'!$I$11="OK",B98/INDEX(B$5:B$1258,'Stock Price'!$I$9)-1,"")</f>
        <v>4.7813009149016095E-2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0.13526949241234942</v>
      </c>
      <c r="S98" s="19">
        <f ca="1">IF('Stock Price'!$I$11="OK",F98/INDEX(F$5:F$1258,'Stock Price'!$I$9)-1,"")</f>
        <v>1.8629550321199062E-2</v>
      </c>
      <c r="T98" s="19">
        <f ca="1">IF('Stock Price'!$I$11="OK",G98/INDEX(G$5:G$1258,'Stock Price'!$I$9)-1,"")</f>
        <v>0.10782284768211925</v>
      </c>
      <c r="U98" s="19">
        <f ca="1">IF('Stock Price'!$I$11="OK",H98/INDEX(H$5:H$1258,'Stock Price'!$I$9)-1,"")</f>
        <v>0.17123361854218566</v>
      </c>
      <c r="V98" s="19">
        <f ca="1">IF('Stock Price'!$I$11="OK",I98/INDEX(I$5:I$1258,'Stock Price'!$I$9)-1,"")</f>
        <v>-5.3676470588235214E-2</v>
      </c>
      <c r="W98" s="19">
        <f ca="1">IF('Stock Price'!$I$11="OK",J98/INDEX(J$5:J$1258,'Stock Price'!$I$9)-1,"")</f>
        <v>0.17391304347826075</v>
      </c>
      <c r="X98" s="19">
        <f ca="1">IF('Stock Price'!$I$11="OK",K98/INDEX(K$5:K$1258,'Stock Price'!$I$9)-1,"")</f>
        <v>6.3439137400943979E-2</v>
      </c>
      <c r="Y98" s="19">
        <f ca="1">IF('Stock Price'!$I$11="OK",L98/INDEX(L$5:L$1258,'Stock Price'!$I$9)-1,"")</f>
        <v>0.14285714285714279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166.19</v>
      </c>
      <c r="C99" s="18">
        <v>83.837000000000003</v>
      </c>
      <c r="D99" s="18">
        <v>122.4</v>
      </c>
      <c r="E99" s="18">
        <v>54.15</v>
      </c>
      <c r="F99" s="18">
        <v>46.67</v>
      </c>
      <c r="G99" s="18">
        <v>52.87</v>
      </c>
      <c r="H99" s="18">
        <v>54.08</v>
      </c>
      <c r="I99" s="18">
        <v>76.36</v>
      </c>
      <c r="J99" s="18">
        <v>48.9</v>
      </c>
      <c r="K99" s="18">
        <v>240.97</v>
      </c>
      <c r="L99" s="18">
        <v>67.39</v>
      </c>
      <c r="M99" s="18">
        <v>144.97</v>
      </c>
      <c r="O99" s="19">
        <f ca="1">IF('Stock Price'!$I$11="OK",B99/INDEX(B$5:B$1258,'Stock Price'!$I$9)-1,"")</f>
        <v>4.1421230730667835E-2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0.13343799058084782</v>
      </c>
      <c r="S99" s="19">
        <f ca="1">IF('Stock Price'!$I$11="OK",F99/INDEX(F$5:F$1258,'Stock Price'!$I$9)-1,"")</f>
        <v>-6.4239828693790635E-4</v>
      </c>
      <c r="T99" s="19">
        <f ca="1">IF('Stock Price'!$I$11="OK",G99/INDEX(G$5:G$1258,'Stock Price'!$I$9)-1,"")</f>
        <v>9.41639072847682E-2</v>
      </c>
      <c r="U99" s="19">
        <f ca="1">IF('Stock Price'!$I$11="OK",H99/INDEX(H$5:H$1258,'Stock Price'!$I$9)-1,"")</f>
        <v>0.17145023286039196</v>
      </c>
      <c r="V99" s="19">
        <f ca="1">IF('Stock Price'!$I$11="OK",I99/INDEX(I$5:I$1258,'Stock Price'!$I$9)-1,"")</f>
        <v>-6.4215686274509798E-2</v>
      </c>
      <c r="W99" s="19">
        <f ca="1">IF('Stock Price'!$I$11="OK",J99/INDEX(J$5:J$1258,'Stock Price'!$I$9)-1,"")</f>
        <v>0.15548204158790169</v>
      </c>
      <c r="X99" s="19">
        <f ca="1">IF('Stock Price'!$I$11="OK",K99/INDEX(K$5:K$1258,'Stock Price'!$I$9)-1,"")</f>
        <v>4.3476378123240789E-2</v>
      </c>
      <c r="Y99" s="19">
        <f ca="1">IF('Stock Price'!$I$11="OK",L99/INDEX(L$5:L$1258,'Stock Price'!$I$9)-1,"")</f>
        <v>0.13930684699915474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163.36000000000001</v>
      </c>
      <c r="C100" s="18">
        <v>83.575800000000001</v>
      </c>
      <c r="D100" s="18">
        <v>117.98</v>
      </c>
      <c r="E100" s="18">
        <v>53.8</v>
      </c>
      <c r="F100" s="18">
        <v>46.34</v>
      </c>
      <c r="G100" s="18">
        <v>52.5</v>
      </c>
      <c r="H100" s="18">
        <v>54</v>
      </c>
      <c r="I100" s="18">
        <v>76.37</v>
      </c>
      <c r="J100" s="18">
        <v>48.53</v>
      </c>
      <c r="K100" s="18">
        <v>240.31</v>
      </c>
      <c r="L100" s="18">
        <v>67.55</v>
      </c>
      <c r="M100" s="18">
        <v>144.03</v>
      </c>
      <c r="O100" s="19">
        <f ca="1">IF('Stock Price'!$I$11="OK",B100/INDEX(B$5:B$1258,'Stock Price'!$I$9)-1,"")</f>
        <v>2.3687178844466805E-2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0.1261119832548403</v>
      </c>
      <c r="S100" s="19">
        <f ca="1">IF('Stock Price'!$I$11="OK",F100/INDEX(F$5:F$1258,'Stock Price'!$I$9)-1,"")</f>
        <v>-7.7087794432547652E-3</v>
      </c>
      <c r="T100" s="19">
        <f ca="1">IF('Stock Price'!$I$11="OK",G100/INDEX(G$5:G$1258,'Stock Price'!$I$9)-1,"")</f>
        <v>8.6506622516556275E-2</v>
      </c>
      <c r="U100" s="19">
        <f ca="1">IF('Stock Price'!$I$11="OK",H100/INDEX(H$5:H$1258,'Stock Price'!$I$9)-1,"")</f>
        <v>0.16971731831474068</v>
      </c>
      <c r="V100" s="19">
        <f ca="1">IF('Stock Price'!$I$11="OK",I100/INDEX(I$5:I$1258,'Stock Price'!$I$9)-1,"")</f>
        <v>-6.4093137254901844E-2</v>
      </c>
      <c r="W100" s="19">
        <f ca="1">IF('Stock Price'!$I$11="OK",J100/INDEX(J$5:J$1258,'Stock Price'!$I$9)-1,"")</f>
        <v>0.14673913043478271</v>
      </c>
      <c r="X100" s="19">
        <f ca="1">IF('Stock Price'!$I$11="OK",K100/INDEX(K$5:K$1258,'Stock Price'!$I$9)-1,"")</f>
        <v>4.0618369202788607E-2</v>
      </c>
      <c r="Y100" s="19">
        <f ca="1">IF('Stock Price'!$I$11="OK",L100/INDEX(L$5:L$1258,'Stock Price'!$I$9)-1,"")</f>
        <v>0.14201183431952669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161.13999999999999</v>
      </c>
      <c r="C101" s="18">
        <v>83.034000000000006</v>
      </c>
      <c r="D101" s="18">
        <v>120.3</v>
      </c>
      <c r="E101" s="18">
        <v>53.362499999999997</v>
      </c>
      <c r="F101" s="18">
        <v>46.67</v>
      </c>
      <c r="G101" s="18">
        <v>52.08</v>
      </c>
      <c r="H101" s="18">
        <v>52.41</v>
      </c>
      <c r="I101" s="18">
        <v>75.95</v>
      </c>
      <c r="J101" s="18">
        <v>47.53</v>
      </c>
      <c r="K101" s="18">
        <v>239.13</v>
      </c>
      <c r="L101" s="18">
        <v>67.45</v>
      </c>
      <c r="M101" s="18">
        <v>145.56</v>
      </c>
      <c r="O101" s="19">
        <f ca="1">IF('Stock Price'!$I$11="OK",B101/INDEX(B$5:B$1258,'Stock Price'!$I$9)-1,"")</f>
        <v>9.775661110414724E-3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0.11695447409733117</v>
      </c>
      <c r="S101" s="19">
        <f ca="1">IF('Stock Price'!$I$11="OK",F101/INDEX(F$5:F$1258,'Stock Price'!$I$9)-1,"")</f>
        <v>-6.4239828693790635E-4</v>
      </c>
      <c r="T101" s="19">
        <f ca="1">IF('Stock Price'!$I$11="OK",G101/INDEX(G$5:G$1258,'Stock Price'!$I$9)-1,"")</f>
        <v>7.781456953642385E-2</v>
      </c>
      <c r="U101" s="19">
        <f ca="1">IF('Stock Price'!$I$11="OK",H101/INDEX(H$5:H$1258,'Stock Price'!$I$9)-1,"")</f>
        <v>0.13527564171991768</v>
      </c>
      <c r="V101" s="19">
        <f ca="1">IF('Stock Price'!$I$11="OK",I101/INDEX(I$5:I$1258,'Stock Price'!$I$9)-1,"")</f>
        <v>-6.9240196078431238E-2</v>
      </c>
      <c r="W101" s="19">
        <f ca="1">IF('Stock Price'!$I$11="OK",J101/INDEX(J$5:J$1258,'Stock Price'!$I$9)-1,"")</f>
        <v>0.12310964083175802</v>
      </c>
      <c r="X101" s="19">
        <f ca="1">IF('Stock Price'!$I$11="OK",K101/INDEX(K$5:K$1258,'Stock Price'!$I$9)-1,"")</f>
        <v>3.5508595678344079E-2</v>
      </c>
      <c r="Y101" s="19">
        <f ca="1">IF('Stock Price'!$I$11="OK",L101/INDEX(L$5:L$1258,'Stock Price'!$I$9)-1,"")</f>
        <v>0.14032121724429425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161.22</v>
      </c>
      <c r="C102" s="18">
        <v>83.701499999999996</v>
      </c>
      <c r="D102" s="18">
        <v>120.97</v>
      </c>
      <c r="E102" s="18">
        <v>53.9</v>
      </c>
      <c r="F102" s="18">
        <v>46.51</v>
      </c>
      <c r="G102" s="18">
        <v>52.52</v>
      </c>
      <c r="H102" s="18">
        <v>52.95</v>
      </c>
      <c r="I102" s="18">
        <v>75.84</v>
      </c>
      <c r="J102" s="18">
        <v>46.87</v>
      </c>
      <c r="K102" s="18">
        <v>238.31</v>
      </c>
      <c r="L102" s="18">
        <v>67.930000000000007</v>
      </c>
      <c r="M102" s="18">
        <v>146.76</v>
      </c>
      <c r="O102" s="19">
        <f ca="1">IF('Stock Price'!$I$11="OK",B102/INDEX(B$5:B$1258,'Stock Price'!$I$9)-1,"")</f>
        <v>1.0276977064795023E-2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0.12820512820512819</v>
      </c>
      <c r="S102" s="19">
        <f ca="1">IF('Stock Price'!$I$11="OK",F102/INDEX(F$5:F$1258,'Stock Price'!$I$9)-1,"")</f>
        <v>-4.0685224839401846E-3</v>
      </c>
      <c r="T102" s="19">
        <f ca="1">IF('Stock Price'!$I$11="OK",G102/INDEX(G$5:G$1258,'Stock Price'!$I$9)-1,"")</f>
        <v>8.6920529801324475E-2</v>
      </c>
      <c r="U102" s="19">
        <f ca="1">IF('Stock Price'!$I$11="OK",H102/INDEX(H$5:H$1258,'Stock Price'!$I$9)-1,"")</f>
        <v>0.14697281490306513</v>
      </c>
      <c r="V102" s="19">
        <f ca="1">IF('Stock Price'!$I$11="OK",I102/INDEX(I$5:I$1258,'Stock Price'!$I$9)-1,"")</f>
        <v>-7.0588235294117507E-2</v>
      </c>
      <c r="W102" s="19">
        <f ca="1">IF('Stock Price'!$I$11="OK",J102/INDEX(J$5:J$1258,'Stock Price'!$I$9)-1,"")</f>
        <v>0.10751417769376181</v>
      </c>
      <c r="X102" s="19">
        <f ca="1">IF('Stock Price'!$I$11="OK",K102/INDEX(K$5:K$1258,'Stock Price'!$I$9)-1,"")</f>
        <v>3.1957736110509671E-2</v>
      </c>
      <c r="Y102" s="19">
        <f ca="1">IF('Stock Price'!$I$11="OK",L102/INDEX(L$5:L$1258,'Stock Price'!$I$9)-1,"")</f>
        <v>0.14843617920541008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158.13999999999999</v>
      </c>
      <c r="C103" s="18">
        <v>82.888900000000007</v>
      </c>
      <c r="D103" s="18">
        <v>115.95</v>
      </c>
      <c r="E103" s="18">
        <v>51.487499999999997</v>
      </c>
      <c r="F103" s="18">
        <v>46.42</v>
      </c>
      <c r="G103" s="18">
        <v>51.23</v>
      </c>
      <c r="H103" s="18">
        <v>50.6</v>
      </c>
      <c r="I103" s="18">
        <v>73.510000000000005</v>
      </c>
      <c r="J103" s="18">
        <v>45.96</v>
      </c>
      <c r="K103" s="18">
        <v>243.08</v>
      </c>
      <c r="L103" s="18">
        <v>67.099999999999994</v>
      </c>
      <c r="M103" s="18">
        <v>145.27000000000001</v>
      </c>
      <c r="O103" s="19">
        <f ca="1">IF('Stock Price'!$I$11="OK",B103/INDEX(B$5:B$1258,'Stock Price'!$I$9)-1,"")</f>
        <v>-9.0236871788446082E-3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7.770800627943486E-2</v>
      </c>
      <c r="S103" s="19">
        <f ca="1">IF('Stock Price'!$I$11="OK",F103/INDEX(F$5:F$1258,'Stock Price'!$I$9)-1,"")</f>
        <v>-5.9957173447537926E-3</v>
      </c>
      <c r="T103" s="19">
        <f ca="1">IF('Stock Price'!$I$11="OK",G103/INDEX(G$5:G$1258,'Stock Price'!$I$9)-1,"")</f>
        <v>6.0223509933774677E-2</v>
      </c>
      <c r="U103" s="19">
        <f ca="1">IF('Stock Price'!$I$11="OK",H103/INDEX(H$5:H$1258,'Stock Price'!$I$9)-1,"")</f>
        <v>9.6068450124553229E-2</v>
      </c>
      <c r="V103" s="19">
        <f ca="1">IF('Stock Price'!$I$11="OK",I103/INDEX(I$5:I$1258,'Stock Price'!$I$9)-1,"")</f>
        <v>-9.9142156862744968E-2</v>
      </c>
      <c r="W103" s="19">
        <f ca="1">IF('Stock Price'!$I$11="OK",J103/INDEX(J$5:J$1258,'Stock Price'!$I$9)-1,"")</f>
        <v>8.6011342155009496E-2</v>
      </c>
      <c r="X103" s="19">
        <f ca="1">IF('Stock Price'!$I$11="OK",K103/INDEX(K$5:K$1258,'Stock Price'!$I$9)-1,"")</f>
        <v>5.261334603559531E-2</v>
      </c>
      <c r="Y103" s="19">
        <f ca="1">IF('Stock Price'!$I$11="OK",L103/INDEX(L$5:L$1258,'Stock Price'!$I$9)-1,"")</f>
        <v>0.13440405748098039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166</v>
      </c>
      <c r="C104" s="18">
        <v>84.775400000000005</v>
      </c>
      <c r="D104" s="18">
        <v>121.27</v>
      </c>
      <c r="E104" s="18">
        <v>53.35</v>
      </c>
      <c r="F104" s="18">
        <v>47.63</v>
      </c>
      <c r="G104" s="18">
        <v>53.05</v>
      </c>
      <c r="H104" s="18">
        <v>52.88</v>
      </c>
      <c r="I104" s="18">
        <v>76.319999999999993</v>
      </c>
      <c r="J104" s="18">
        <v>47.72</v>
      </c>
      <c r="K104" s="18">
        <v>250.85</v>
      </c>
      <c r="L104" s="18">
        <v>68.8</v>
      </c>
      <c r="M104" s="18">
        <v>149.54</v>
      </c>
      <c r="O104" s="19">
        <f ca="1">IF('Stock Price'!$I$11="OK",B104/INDEX(B$5:B$1258,'Stock Price'!$I$9)-1,"")</f>
        <v>4.0230605339014902E-2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0.11669283097854533</v>
      </c>
      <c r="S104" s="19">
        <f ca="1">IF('Stock Price'!$I$11="OK",F104/INDEX(F$5:F$1258,'Stock Price'!$I$9)-1,"")</f>
        <v>1.9914346895074875E-2</v>
      </c>
      <c r="T104" s="19">
        <f ca="1">IF('Stock Price'!$I$11="OK",G104/INDEX(G$5:G$1258,'Stock Price'!$I$9)-1,"")</f>
        <v>9.7889072847682002E-2</v>
      </c>
      <c r="U104" s="19">
        <f ca="1">IF('Stock Price'!$I$11="OK",H104/INDEX(H$5:H$1258,'Stock Price'!$I$9)-1,"")</f>
        <v>0.14545651467562015</v>
      </c>
      <c r="V104" s="19">
        <f ca="1">IF('Stock Price'!$I$11="OK",I104/INDEX(I$5:I$1258,'Stock Price'!$I$9)-1,"")</f>
        <v>-6.4705882352941169E-2</v>
      </c>
      <c r="W104" s="19">
        <f ca="1">IF('Stock Price'!$I$11="OK",J104/INDEX(J$5:J$1258,'Stock Price'!$I$9)-1,"")</f>
        <v>0.1275992438563327</v>
      </c>
      <c r="X104" s="19">
        <f ca="1">IF('Stock Price'!$I$11="OK",K104/INDEX(K$5:K$1258,'Stock Price'!$I$9)-1,"")</f>
        <v>8.6259905599099129E-2</v>
      </c>
      <c r="Y104" s="19">
        <f ca="1">IF('Stock Price'!$I$11="OK",L104/INDEX(L$5:L$1258,'Stock Price'!$I$9)-1,"")</f>
        <v>0.16314454775993226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164.57</v>
      </c>
      <c r="C105" s="18">
        <v>84.610900000000001</v>
      </c>
      <c r="D105" s="18">
        <v>117.23</v>
      </c>
      <c r="E105" s="18">
        <v>52.325000000000003</v>
      </c>
      <c r="F105" s="18">
        <v>47.23</v>
      </c>
      <c r="G105" s="18">
        <v>52.45</v>
      </c>
      <c r="H105" s="18">
        <v>51.51</v>
      </c>
      <c r="I105" s="18">
        <v>76.58</v>
      </c>
      <c r="J105" s="18">
        <v>46.94</v>
      </c>
      <c r="K105" s="18">
        <v>249.95</v>
      </c>
      <c r="L105" s="18">
        <v>68.67</v>
      </c>
      <c r="M105" s="18">
        <v>147.77000000000001</v>
      </c>
      <c r="O105" s="19">
        <f ca="1">IF('Stock Price'!$I$11="OK",B105/INDEX(B$5:B$1258,'Stock Price'!$I$9)-1,"")</f>
        <v>3.1269582654467776E-2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9.5238095238095344E-2</v>
      </c>
      <c r="S105" s="19">
        <f ca="1">IF('Stock Price'!$I$11="OK",F105/INDEX(F$5:F$1258,'Stock Price'!$I$9)-1,"")</f>
        <v>1.1349036402569457E-2</v>
      </c>
      <c r="T105" s="19">
        <f ca="1">IF('Stock Price'!$I$11="OK",G105/INDEX(G$5:G$1258,'Stock Price'!$I$9)-1,"")</f>
        <v>8.5471854304635775E-2</v>
      </c>
      <c r="U105" s="19">
        <f ca="1">IF('Stock Price'!$I$11="OK",H105/INDEX(H$5:H$1258,'Stock Price'!$I$9)-1,"")</f>
        <v>0.11578035308133861</v>
      </c>
      <c r="V105" s="19">
        <f ca="1">IF('Stock Price'!$I$11="OK",I105/INDEX(I$5:I$1258,'Stock Price'!$I$9)-1,"")</f>
        <v>-6.1519607843137258E-2</v>
      </c>
      <c r="W105" s="19">
        <f ca="1">IF('Stock Price'!$I$11="OK",J105/INDEX(J$5:J$1258,'Stock Price'!$I$9)-1,"")</f>
        <v>0.10916824196597341</v>
      </c>
      <c r="X105" s="19">
        <f ca="1">IF('Stock Price'!$I$11="OK",K105/INDEX(K$5:K$1258,'Stock Price'!$I$9)-1,"")</f>
        <v>8.2362620707573608E-2</v>
      </c>
      <c r="Y105" s="19">
        <f ca="1">IF('Stock Price'!$I$11="OK",L105/INDEX(L$5:L$1258,'Stock Price'!$I$9)-1,"")</f>
        <v>0.16094674556213029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164</v>
      </c>
      <c r="C106" s="18">
        <v>84.281999999999996</v>
      </c>
      <c r="D106" s="18">
        <v>122</v>
      </c>
      <c r="E106" s="18">
        <v>51.9375</v>
      </c>
      <c r="F106" s="18">
        <v>47.41</v>
      </c>
      <c r="G106" s="18">
        <v>51.06</v>
      </c>
      <c r="H106" s="18">
        <v>51.92</v>
      </c>
      <c r="I106" s="18">
        <v>76.34</v>
      </c>
      <c r="J106" s="18">
        <v>45.75</v>
      </c>
      <c r="K106" s="18">
        <v>249.5</v>
      </c>
      <c r="L106" s="18">
        <v>68.63</v>
      </c>
      <c r="M106" s="18">
        <v>147.69</v>
      </c>
      <c r="O106" s="19">
        <f ca="1">IF('Stock Price'!$I$11="OK",B106/INDEX(B$5:B$1258,'Stock Price'!$I$9)-1,"")</f>
        <v>2.7697706479508533E-2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8.7127158555730055E-2</v>
      </c>
      <c r="S106" s="19">
        <f ca="1">IF('Stock Price'!$I$11="OK",F106/INDEX(F$5:F$1258,'Stock Price'!$I$9)-1,"")</f>
        <v>1.5203426124196895E-2</v>
      </c>
      <c r="T106" s="19">
        <f ca="1">IF('Stock Price'!$I$11="OK",G106/INDEX(G$5:G$1258,'Stock Price'!$I$9)-1,"")</f>
        <v>5.6705298013244976E-2</v>
      </c>
      <c r="U106" s="19">
        <f ca="1">IF('Stock Price'!$I$11="OK",H106/INDEX(H$5:H$1258,'Stock Price'!$I$9)-1,"")</f>
        <v>0.12466154012780239</v>
      </c>
      <c r="V106" s="19">
        <f ca="1">IF('Stock Price'!$I$11="OK",I106/INDEX(I$5:I$1258,'Stock Price'!$I$9)-1,"")</f>
        <v>-6.4460784313725372E-2</v>
      </c>
      <c r="W106" s="19">
        <f ca="1">IF('Stock Price'!$I$11="OK",J106/INDEX(J$5:J$1258,'Stock Price'!$I$9)-1,"")</f>
        <v>8.104914933837426E-2</v>
      </c>
      <c r="X106" s="19">
        <f ca="1">IF('Stock Price'!$I$11="OK",K106/INDEX(K$5:K$1258,'Stock Price'!$I$9)-1,"")</f>
        <v>8.0413978261810959E-2</v>
      </c>
      <c r="Y106" s="19">
        <f ca="1">IF('Stock Price'!$I$11="OK",L106/INDEX(L$5:L$1258,'Stock Price'!$I$9)-1,"")</f>
        <v>0.16027049873203714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166.04</v>
      </c>
      <c r="C107" s="18">
        <v>84.823700000000002</v>
      </c>
      <c r="D107" s="18">
        <v>124.92</v>
      </c>
      <c r="E107" s="18">
        <v>52.537500000000001</v>
      </c>
      <c r="F107" s="18">
        <v>47.02</v>
      </c>
      <c r="G107" s="18">
        <v>51.06</v>
      </c>
      <c r="H107" s="18">
        <v>54</v>
      </c>
      <c r="I107" s="18">
        <v>76.67</v>
      </c>
      <c r="J107" s="18">
        <v>47.7</v>
      </c>
      <c r="K107" s="18">
        <v>254.17</v>
      </c>
      <c r="L107" s="18">
        <v>68.849999999999994</v>
      </c>
      <c r="M107" s="18">
        <v>149.57</v>
      </c>
      <c r="O107" s="19">
        <f ca="1">IF('Stock Price'!$I$11="OK",B107/INDEX(B$5:B$1258,'Stock Price'!$I$9)-1,"")</f>
        <v>4.048126331620483E-2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9.9686028257456982E-2</v>
      </c>
      <c r="S107" s="19">
        <f ca="1">IF('Stock Price'!$I$11="OK",F107/INDEX(F$5:F$1258,'Stock Price'!$I$9)-1,"")</f>
        <v>6.8522483940043344E-3</v>
      </c>
      <c r="T107" s="19">
        <f ca="1">IF('Stock Price'!$I$11="OK",G107/INDEX(G$5:G$1258,'Stock Price'!$I$9)-1,"")</f>
        <v>5.6705298013244976E-2</v>
      </c>
      <c r="U107" s="19">
        <f ca="1">IF('Stock Price'!$I$11="OK",H107/INDEX(H$5:H$1258,'Stock Price'!$I$9)-1,"")</f>
        <v>0.16971731831474068</v>
      </c>
      <c r="V107" s="19">
        <f ca="1">IF('Stock Price'!$I$11="OK",I107/INDEX(I$5:I$1258,'Stock Price'!$I$9)-1,"")</f>
        <v>-6.0416666666666563E-2</v>
      </c>
      <c r="W107" s="19">
        <f ca="1">IF('Stock Price'!$I$11="OK",J107/INDEX(J$5:J$1258,'Stock Price'!$I$9)-1,"")</f>
        <v>0.12712665406427237</v>
      </c>
      <c r="X107" s="19">
        <f ca="1">IF('Stock Price'!$I$11="OK",K107/INDEX(K$5:K$1258,'Stock Price'!$I$9)-1,"")</f>
        <v>0.10063655653228243</v>
      </c>
      <c r="Y107" s="19">
        <f ca="1">IF('Stock Price'!$I$11="OK",L107/INDEX(L$5:L$1258,'Stock Price'!$I$9)-1,"")</f>
        <v>0.16398985629754859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168.48</v>
      </c>
      <c r="C108" s="18">
        <v>83.3339</v>
      </c>
      <c r="D108" s="18">
        <v>118.35</v>
      </c>
      <c r="E108" s="18">
        <v>51.8125</v>
      </c>
      <c r="F108" s="18">
        <v>46.33</v>
      </c>
      <c r="G108" s="18">
        <v>50.18</v>
      </c>
      <c r="H108" s="18">
        <v>53.6</v>
      </c>
      <c r="I108" s="18">
        <v>77.150000000000006</v>
      </c>
      <c r="J108" s="18">
        <v>47.83</v>
      </c>
      <c r="K108" s="18">
        <v>258.64</v>
      </c>
      <c r="L108" s="18">
        <v>69.11</v>
      </c>
      <c r="M108" s="18">
        <v>150.41</v>
      </c>
      <c r="O108" s="19">
        <f ca="1">IF('Stock Price'!$I$11="OK",B108/INDEX(B$5:B$1258,'Stock Price'!$I$9)-1,"")</f>
        <v>5.5771399924802401E-2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8.4510727367870242E-2</v>
      </c>
      <c r="S108" s="19">
        <f ca="1">IF('Stock Price'!$I$11="OK",F108/INDEX(F$5:F$1258,'Stock Price'!$I$9)-1,"")</f>
        <v>-7.9229122055675116E-3</v>
      </c>
      <c r="T108" s="19">
        <f ca="1">IF('Stock Price'!$I$11="OK",G108/INDEX(G$5:G$1258,'Stock Price'!$I$9)-1,"")</f>
        <v>3.8493377483443725E-2</v>
      </c>
      <c r="U108" s="19">
        <f ca="1">IF('Stock Price'!$I$11="OK",H108/INDEX(H$5:H$1258,'Stock Price'!$I$9)-1,"")</f>
        <v>0.16105274558648341</v>
      </c>
      <c r="V108" s="19">
        <f ca="1">IF('Stock Price'!$I$11="OK",I108/INDEX(I$5:I$1258,'Stock Price'!$I$9)-1,"")</f>
        <v>-5.4534313725490113E-2</v>
      </c>
      <c r="W108" s="19">
        <f ca="1">IF('Stock Price'!$I$11="OK",J108/INDEX(J$5:J$1258,'Stock Price'!$I$9)-1,"")</f>
        <v>0.1301984877126654</v>
      </c>
      <c r="X108" s="19">
        <f ca="1">IF('Stock Price'!$I$11="OK",K108/INDEX(K$5:K$1258,'Stock Price'!$I$9)-1,"")</f>
        <v>0.119993071493526</v>
      </c>
      <c r="Y108" s="19">
        <f ca="1">IF('Stock Price'!$I$11="OK",L108/INDEX(L$5:L$1258,'Stock Price'!$I$9)-1,"")</f>
        <v>0.16838546069315297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169.48</v>
      </c>
      <c r="C109" s="18">
        <v>81.979500000000002</v>
      </c>
      <c r="D109" s="18">
        <v>113.2401</v>
      </c>
      <c r="E109" s="18">
        <v>50.225000000000001</v>
      </c>
      <c r="F109" s="18">
        <v>46.04</v>
      </c>
      <c r="G109" s="18">
        <v>48.48</v>
      </c>
      <c r="H109" s="18">
        <v>51.17</v>
      </c>
      <c r="I109" s="18">
        <v>77.83</v>
      </c>
      <c r="J109" s="18">
        <v>48.65</v>
      </c>
      <c r="K109" s="18">
        <v>262.87</v>
      </c>
      <c r="L109" s="18">
        <v>69.36</v>
      </c>
      <c r="M109" s="18">
        <v>150.56</v>
      </c>
      <c r="O109" s="19">
        <f ca="1">IF('Stock Price'!$I$11="OK",B109/INDEX(B$5:B$1258,'Stock Price'!$I$9)-1,"")</f>
        <v>6.2037849354555474E-2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5.1282051282051322E-2</v>
      </c>
      <c r="S109" s="19">
        <f ca="1">IF('Stock Price'!$I$11="OK",F109/INDEX(F$5:F$1258,'Stock Price'!$I$9)-1,"")</f>
        <v>-1.413276231263394E-2</v>
      </c>
      <c r="T109" s="19">
        <f ca="1">IF('Stock Price'!$I$11="OK",G109/INDEX(G$5:G$1258,'Stock Price'!$I$9)-1,"")</f>
        <v>3.3112582781456013E-3</v>
      </c>
      <c r="U109" s="19">
        <f ca="1">IF('Stock Price'!$I$11="OK",H109/INDEX(H$5:H$1258,'Stock Price'!$I$9)-1,"")</f>
        <v>0.10841546626232001</v>
      </c>
      <c r="V109" s="19">
        <f ca="1">IF('Stock Price'!$I$11="OK",I109/INDEX(I$5:I$1258,'Stock Price'!$I$9)-1,"")</f>
        <v>-4.620098039215681E-2</v>
      </c>
      <c r="W109" s="19">
        <f ca="1">IF('Stock Price'!$I$11="OK",J109/INDEX(J$5:J$1258,'Stock Price'!$I$9)-1,"")</f>
        <v>0.14957466918714557</v>
      </c>
      <c r="X109" s="19">
        <f ca="1">IF('Stock Price'!$I$11="OK",K109/INDEX(K$5:K$1258,'Stock Price'!$I$9)-1,"")</f>
        <v>0.13831031048369624</v>
      </c>
      <c r="Y109" s="19">
        <f ca="1">IF('Stock Price'!$I$11="OK",L109/INDEX(L$5:L$1258,'Stock Price'!$I$9)-1,"")</f>
        <v>0.17261200338123417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172.21</v>
      </c>
      <c r="C110" s="18">
        <v>80.818600000000004</v>
      </c>
      <c r="D110" s="18">
        <v>114.27</v>
      </c>
      <c r="E110" s="18">
        <v>49.325000000000003</v>
      </c>
      <c r="F110" s="18">
        <v>45.31</v>
      </c>
      <c r="G110" s="18">
        <v>48.59</v>
      </c>
      <c r="H110" s="18">
        <v>50.68</v>
      </c>
      <c r="I110" s="18">
        <v>77.73</v>
      </c>
      <c r="J110" s="18">
        <v>47.98</v>
      </c>
      <c r="K110" s="18">
        <v>261.64</v>
      </c>
      <c r="L110" s="18">
        <v>68.77</v>
      </c>
      <c r="M110" s="18">
        <v>149.44999999999999</v>
      </c>
      <c r="O110" s="19">
        <f ca="1">IF('Stock Price'!$I$11="OK",B110/INDEX(B$5:B$1258,'Stock Price'!$I$9)-1,"")</f>
        <v>7.9145256297781685E-2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3.2443746729461154E-2</v>
      </c>
      <c r="S110" s="19">
        <f ca="1">IF('Stock Price'!$I$11="OK",F110/INDEX(F$5:F$1258,'Stock Price'!$I$9)-1,"")</f>
        <v>-2.9764453961456105E-2</v>
      </c>
      <c r="T110" s="19">
        <f ca="1">IF('Stock Price'!$I$11="OK",G110/INDEX(G$5:G$1258,'Stock Price'!$I$9)-1,"")</f>
        <v>5.5877483443709242E-3</v>
      </c>
      <c r="U110" s="19">
        <f ca="1">IF('Stock Price'!$I$11="OK",H110/INDEX(H$5:H$1258,'Stock Price'!$I$9)-1,"")</f>
        <v>9.7801364670204727E-2</v>
      </c>
      <c r="V110" s="19">
        <f ca="1">IF('Stock Price'!$I$11="OK",I110/INDEX(I$5:I$1258,'Stock Price'!$I$9)-1,"")</f>
        <v>-4.7426470588235126E-2</v>
      </c>
      <c r="W110" s="19">
        <f ca="1">IF('Stock Price'!$I$11="OK",J110/INDEX(J$5:J$1258,'Stock Price'!$I$9)-1,"")</f>
        <v>0.13374291115311898</v>
      </c>
      <c r="X110" s="19">
        <f ca="1">IF('Stock Price'!$I$11="OK",K110/INDEX(K$5:K$1258,'Stock Price'!$I$9)-1,"")</f>
        <v>0.13298402113194463</v>
      </c>
      <c r="Y110" s="19">
        <f ca="1">IF('Stock Price'!$I$11="OK",L110/INDEX(L$5:L$1258,'Stock Price'!$I$9)-1,"")</f>
        <v>0.1626373626373625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168.72</v>
      </c>
      <c r="C111" s="18">
        <v>77.500299999999996</v>
      </c>
      <c r="D111" s="18">
        <v>112.83</v>
      </c>
      <c r="E111" s="18">
        <v>49.975000000000001</v>
      </c>
      <c r="F111" s="18">
        <v>46.31</v>
      </c>
      <c r="G111" s="18">
        <v>50.2</v>
      </c>
      <c r="H111" s="18">
        <v>50.51</v>
      </c>
      <c r="I111" s="18">
        <v>76.95</v>
      </c>
      <c r="J111" s="18">
        <v>47.44</v>
      </c>
      <c r="K111" s="18">
        <v>259.93</v>
      </c>
      <c r="L111" s="18">
        <v>67.739999999999995</v>
      </c>
      <c r="M111" s="18">
        <v>147.15</v>
      </c>
      <c r="O111" s="19">
        <f ca="1">IF('Stock Price'!$I$11="OK",B111/INDEX(B$5:B$1258,'Stock Price'!$I$9)-1,"")</f>
        <v>5.7275347787943298E-2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4.6049188906331917E-2</v>
      </c>
      <c r="S111" s="19">
        <f ca="1">IF('Stock Price'!$I$11="OK",F111/INDEX(F$5:F$1258,'Stock Price'!$I$9)-1,"")</f>
        <v>-8.3511777301927825E-3</v>
      </c>
      <c r="T111" s="19">
        <f ca="1">IF('Stock Price'!$I$11="OK",G111/INDEX(G$5:G$1258,'Stock Price'!$I$9)-1,"")</f>
        <v>3.8907284768211925E-2</v>
      </c>
      <c r="U111" s="19">
        <f ca="1">IF('Stock Price'!$I$11="OK",H111/INDEX(H$5:H$1258,'Stock Price'!$I$9)-1,"")</f>
        <v>9.411892126069521E-2</v>
      </c>
      <c r="V111" s="19">
        <f ca="1">IF('Stock Price'!$I$11="OK",I111/INDEX(I$5:I$1258,'Stock Price'!$I$9)-1,"")</f>
        <v>-5.6985294117646967E-2</v>
      </c>
      <c r="W111" s="19">
        <f ca="1">IF('Stock Price'!$I$11="OK",J111/INDEX(J$5:J$1258,'Stock Price'!$I$9)-1,"")</f>
        <v>0.12098298676748587</v>
      </c>
      <c r="X111" s="19">
        <f ca="1">IF('Stock Price'!$I$11="OK",K111/INDEX(K$5:K$1258,'Stock Price'!$I$9)-1,"")</f>
        <v>0.12557917983804612</v>
      </c>
      <c r="Y111" s="19">
        <f ca="1">IF('Stock Price'!$I$11="OK",L111/INDEX(L$5:L$1258,'Stock Price'!$I$9)-1,"")</f>
        <v>0.14522400676246816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169.36</v>
      </c>
      <c r="C112" s="18">
        <v>79.4739</v>
      </c>
      <c r="D112" s="18">
        <v>119.3</v>
      </c>
      <c r="E112" s="18">
        <v>51.674999999999997</v>
      </c>
      <c r="F112" s="18">
        <v>47.97</v>
      </c>
      <c r="G112" s="18">
        <v>51.924999999999997</v>
      </c>
      <c r="H112" s="18">
        <v>53.77</v>
      </c>
      <c r="I112" s="18">
        <v>77.790000000000006</v>
      </c>
      <c r="J112" s="18">
        <v>48.75</v>
      </c>
      <c r="K112" s="18">
        <v>262.79000000000002</v>
      </c>
      <c r="L112" s="18">
        <v>68.13</v>
      </c>
      <c r="M112" s="18">
        <v>148.84</v>
      </c>
      <c r="O112" s="19">
        <f ca="1">IF('Stock Price'!$I$11="OK",B112/INDEX(B$5:B$1258,'Stock Price'!$I$9)-1,"")</f>
        <v>6.1285875422985248E-2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8.1632653061224358E-2</v>
      </c>
      <c r="S112" s="19">
        <f ca="1">IF('Stock Price'!$I$11="OK",F112/INDEX(F$5:F$1258,'Stock Price'!$I$9)-1,"")</f>
        <v>2.719486081370448E-2</v>
      </c>
      <c r="T112" s="19">
        <f ca="1">IF('Stock Price'!$I$11="OK",G112/INDEX(G$5:G$1258,'Stock Price'!$I$9)-1,"")</f>
        <v>7.4606788079470077E-2</v>
      </c>
      <c r="U112" s="19">
        <f ca="1">IF('Stock Price'!$I$11="OK",H112/INDEX(H$5:H$1258,'Stock Price'!$I$9)-1,"")</f>
        <v>0.16473518899599271</v>
      </c>
      <c r="V112" s="19">
        <f ca="1">IF('Stock Price'!$I$11="OK",I112/INDEX(I$5:I$1258,'Stock Price'!$I$9)-1,"")</f>
        <v>-4.6691176470588069E-2</v>
      </c>
      <c r="W112" s="19">
        <f ca="1">IF('Stock Price'!$I$11="OK",J112/INDEX(J$5:J$1258,'Stock Price'!$I$9)-1,"")</f>
        <v>0.15193761814744811</v>
      </c>
      <c r="X112" s="19">
        <f ca="1">IF('Stock Price'!$I$11="OK",K112/INDEX(K$5:K$1258,'Stock Price'!$I$9)-1,"")</f>
        <v>0.13796388516000535</v>
      </c>
      <c r="Y112" s="19">
        <f ca="1">IF('Stock Price'!$I$11="OK",L112/INDEX(L$5:L$1258,'Stock Price'!$I$9)-1,"")</f>
        <v>0.15181741335587495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169.66</v>
      </c>
      <c r="C113" s="18">
        <v>80.267200000000003</v>
      </c>
      <c r="D113" s="18">
        <v>122.42</v>
      </c>
      <c r="E113" s="18">
        <v>51.037500000000001</v>
      </c>
      <c r="F113" s="18">
        <v>46.96</v>
      </c>
      <c r="G113" s="18">
        <v>51.4</v>
      </c>
      <c r="H113" s="18">
        <v>53.77</v>
      </c>
      <c r="I113" s="18">
        <v>77.89</v>
      </c>
      <c r="J113" s="18">
        <v>49.2</v>
      </c>
      <c r="K113" s="18">
        <v>266.02</v>
      </c>
      <c r="L113" s="18">
        <v>68.42</v>
      </c>
      <c r="M113" s="18">
        <v>149.16999999999999</v>
      </c>
      <c r="O113" s="19">
        <f ca="1">IF('Stock Price'!$I$11="OK",B113/INDEX(B$5:B$1258,'Stock Price'!$I$9)-1,"")</f>
        <v>6.3165810251911259E-2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6.8288854003139887E-2</v>
      </c>
      <c r="S113" s="19">
        <f ca="1">IF('Stock Price'!$I$11="OK",F113/INDEX(F$5:F$1258,'Stock Price'!$I$9)-1,"")</f>
        <v>5.5674518201285217E-3</v>
      </c>
      <c r="T113" s="19">
        <f ca="1">IF('Stock Price'!$I$11="OK",G113/INDEX(G$5:G$1258,'Stock Price'!$I$9)-1,"")</f>
        <v>6.37417218543046E-2</v>
      </c>
      <c r="U113" s="19">
        <f ca="1">IF('Stock Price'!$I$11="OK",H113/INDEX(H$5:H$1258,'Stock Price'!$I$9)-1,"")</f>
        <v>0.16473518899599271</v>
      </c>
      <c r="V113" s="19">
        <f ca="1">IF('Stock Price'!$I$11="OK",I113/INDEX(I$5:I$1258,'Stock Price'!$I$9)-1,"")</f>
        <v>-4.5465686274509753E-2</v>
      </c>
      <c r="W113" s="19">
        <f ca="1">IF('Stock Price'!$I$11="OK",J113/INDEX(J$5:J$1258,'Stock Price'!$I$9)-1,"")</f>
        <v>0.16257088846880907</v>
      </c>
      <c r="X113" s="19">
        <f ca="1">IF('Stock Price'!$I$11="OK",K113/INDEX(K$5:K$1258,'Stock Price'!$I$9)-1,"")</f>
        <v>0.15195080760403568</v>
      </c>
      <c r="Y113" s="19">
        <f ca="1">IF('Stock Price'!$I$11="OK",L113/INDEX(L$5:L$1258,'Stock Price'!$I$9)-1,"")</f>
        <v>0.15672020287404909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169.35</v>
      </c>
      <c r="C114" s="18">
        <v>79.686700000000002</v>
      </c>
      <c r="D114" s="18">
        <v>119.85</v>
      </c>
      <c r="E114" s="18">
        <v>50.7</v>
      </c>
      <c r="F114" s="18">
        <v>46.42</v>
      </c>
      <c r="G114" s="18">
        <v>50.71</v>
      </c>
      <c r="H114" s="18">
        <v>55.37</v>
      </c>
      <c r="I114" s="18">
        <v>78.260000000000005</v>
      </c>
      <c r="J114" s="18">
        <v>50.27</v>
      </c>
      <c r="K114" s="18">
        <v>266.3</v>
      </c>
      <c r="L114" s="18">
        <v>68.87</v>
      </c>
      <c r="M114" s="18">
        <v>149.06</v>
      </c>
      <c r="O114" s="19">
        <f ca="1">IF('Stock Price'!$I$11="OK",B114/INDEX(B$5:B$1258,'Stock Price'!$I$9)-1,"")</f>
        <v>6.1223210928687655E-2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6.1224489795918435E-2</v>
      </c>
      <c r="S114" s="19">
        <f ca="1">IF('Stock Price'!$I$11="OK",F114/INDEX(F$5:F$1258,'Stock Price'!$I$9)-1,"")</f>
        <v>-5.9957173447537926E-3</v>
      </c>
      <c r="T114" s="19">
        <f ca="1">IF('Stock Price'!$I$11="OK",G114/INDEX(G$5:G$1258,'Stock Price'!$I$9)-1,"")</f>
        <v>4.9461920529801251E-2</v>
      </c>
      <c r="U114" s="19">
        <f ca="1">IF('Stock Price'!$I$11="OK",H114/INDEX(H$5:H$1258,'Stock Price'!$I$9)-1,"")</f>
        <v>0.19939347990902201</v>
      </c>
      <c r="V114" s="19">
        <f ca="1">IF('Stock Price'!$I$11="OK",I114/INDEX(I$5:I$1258,'Stock Price'!$I$9)-1,"")</f>
        <v>-4.0931372549019462E-2</v>
      </c>
      <c r="W114" s="19">
        <f ca="1">IF('Stock Price'!$I$11="OK",J114/INDEX(J$5:J$1258,'Stock Price'!$I$9)-1,"")</f>
        <v>0.18785444234404536</v>
      </c>
      <c r="X114" s="19">
        <f ca="1">IF('Stock Price'!$I$11="OK",K114/INDEX(K$5:K$1258,'Stock Price'!$I$9)-1,"")</f>
        <v>0.1531632962369549</v>
      </c>
      <c r="Y114" s="19">
        <f ca="1">IF('Stock Price'!$I$11="OK",L114/INDEX(L$5:L$1258,'Stock Price'!$I$9)-1,"")</f>
        <v>0.16432797971259516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171.69</v>
      </c>
      <c r="C115" s="18">
        <v>81.331299999999999</v>
      </c>
      <c r="D115" s="18">
        <v>120.73</v>
      </c>
      <c r="E115" s="18">
        <v>50.962499999999999</v>
      </c>
      <c r="F115" s="18">
        <v>47.28</v>
      </c>
      <c r="G115" s="18">
        <v>50.33</v>
      </c>
      <c r="H115" s="18">
        <v>55.77</v>
      </c>
      <c r="I115" s="18">
        <v>77.78</v>
      </c>
      <c r="J115" s="18">
        <v>52.25</v>
      </c>
      <c r="K115" s="18">
        <v>269</v>
      </c>
      <c r="L115" s="18">
        <v>69.239999999999995</v>
      </c>
      <c r="M115" s="18">
        <v>152.1</v>
      </c>
      <c r="O115" s="19">
        <f ca="1">IF('Stock Price'!$I$11="OK",B115/INDEX(B$5:B$1258,'Stock Price'!$I$9)-1,"")</f>
        <v>7.5886702594309963E-2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6.671899529042391E-2</v>
      </c>
      <c r="S115" s="19">
        <f ca="1">IF('Stock Price'!$I$11="OK",F115/INDEX(F$5:F$1258,'Stock Price'!$I$9)-1,"")</f>
        <v>1.2419700214132634E-2</v>
      </c>
      <c r="T115" s="19">
        <f ca="1">IF('Stock Price'!$I$11="OK",G115/INDEX(G$5:G$1258,'Stock Price'!$I$9)-1,"")</f>
        <v>4.1597682119205226E-2</v>
      </c>
      <c r="U115" s="19">
        <f ca="1">IF('Stock Price'!$I$11="OK",H115/INDEX(H$5:H$1258,'Stock Price'!$I$9)-1,"")</f>
        <v>0.2080580526372795</v>
      </c>
      <c r="V115" s="19">
        <f ca="1">IF('Stock Price'!$I$11="OK",I115/INDEX(I$5:I$1258,'Stock Price'!$I$9)-1,"")</f>
        <v>-4.6813725490196023E-2</v>
      </c>
      <c r="W115" s="19">
        <f ca="1">IF('Stock Price'!$I$11="OK",J115/INDEX(J$5:J$1258,'Stock Price'!$I$9)-1,"")</f>
        <v>0.23464083175803396</v>
      </c>
      <c r="X115" s="19">
        <f ca="1">IF('Stock Price'!$I$11="OK",K115/INDEX(K$5:K$1258,'Stock Price'!$I$9)-1,"")</f>
        <v>0.16485515091153169</v>
      </c>
      <c r="Y115" s="19">
        <f ca="1">IF('Stock Price'!$I$11="OK",L115/INDEX(L$5:L$1258,'Stock Price'!$I$9)-1,"")</f>
        <v>0.17058326289095516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176.14</v>
      </c>
      <c r="C116" s="18">
        <v>81.969800000000006</v>
      </c>
      <c r="D116" s="18">
        <v>121.32</v>
      </c>
      <c r="E116" s="18">
        <v>52.125</v>
      </c>
      <c r="F116" s="18">
        <v>47.85</v>
      </c>
      <c r="G116" s="18">
        <v>51.83</v>
      </c>
      <c r="H116" s="18">
        <v>55.94</v>
      </c>
      <c r="I116" s="18">
        <v>78.64</v>
      </c>
      <c r="J116" s="18">
        <v>52.21</v>
      </c>
      <c r="K116" s="18">
        <v>275.45999999999998</v>
      </c>
      <c r="L116" s="18">
        <v>69.75</v>
      </c>
      <c r="M116" s="18">
        <v>155.88</v>
      </c>
      <c r="O116" s="19">
        <f ca="1">IF('Stock Price'!$I$11="OK",B116/INDEX(B$5:B$1258,'Stock Price'!$I$9)-1,"")</f>
        <v>0.10377240255671127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9.1051805337519554E-2</v>
      </c>
      <c r="S116" s="19">
        <f ca="1">IF('Stock Price'!$I$11="OK",F116/INDEX(F$5:F$1258,'Stock Price'!$I$9)-1,"")</f>
        <v>2.4625267665952855E-2</v>
      </c>
      <c r="T116" s="19">
        <f ca="1">IF('Stock Price'!$I$11="OK",G116/INDEX(G$5:G$1258,'Stock Price'!$I$9)-1,"")</f>
        <v>7.2640728476821126E-2</v>
      </c>
      <c r="U116" s="19">
        <f ca="1">IF('Stock Price'!$I$11="OK",H116/INDEX(H$5:H$1258,'Stock Price'!$I$9)-1,"")</f>
        <v>0.21174049604678857</v>
      </c>
      <c r="V116" s="19">
        <f ca="1">IF('Stock Price'!$I$11="OK",I116/INDEX(I$5:I$1258,'Stock Price'!$I$9)-1,"")</f>
        <v>-3.627450980392144E-2</v>
      </c>
      <c r="W116" s="19">
        <f ca="1">IF('Stock Price'!$I$11="OK",J116/INDEX(J$5:J$1258,'Stock Price'!$I$9)-1,"")</f>
        <v>0.23369565217391308</v>
      </c>
      <c r="X116" s="19">
        <f ca="1">IF('Stock Price'!$I$11="OK",K116/INDEX(K$5:K$1258,'Stock Price'!$I$9)-1,"")</f>
        <v>0.19282899579959278</v>
      </c>
      <c r="Y116" s="19">
        <f ca="1">IF('Stock Price'!$I$11="OK",L116/INDEX(L$5:L$1258,'Stock Price'!$I$9)-1,"")</f>
        <v>0.17920540997464074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174.52</v>
      </c>
      <c r="C117" s="18">
        <v>81.882800000000003</v>
      </c>
      <c r="D117" s="18">
        <v>121.33</v>
      </c>
      <c r="E117" s="18">
        <v>52.625</v>
      </c>
      <c r="F117" s="18">
        <v>48.06</v>
      </c>
      <c r="G117" s="18">
        <v>51.9</v>
      </c>
      <c r="H117" s="18">
        <v>56.98</v>
      </c>
      <c r="I117" s="18">
        <v>78.12</v>
      </c>
      <c r="J117" s="18">
        <v>52.92</v>
      </c>
      <c r="K117" s="18">
        <v>276.44</v>
      </c>
      <c r="L117" s="18">
        <v>69.66</v>
      </c>
      <c r="M117" s="18">
        <v>156.05000000000001</v>
      </c>
      <c r="O117" s="19">
        <f ca="1">IF('Stock Price'!$I$11="OK",B117/INDEX(B$5:B$1258,'Stock Price'!$I$9)-1,"")</f>
        <v>9.3620754480511215E-2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0.10151753008895859</v>
      </c>
      <c r="S117" s="19">
        <f ca="1">IF('Stock Price'!$I$11="OK",F117/INDEX(F$5:F$1258,'Stock Price'!$I$9)-1,"")</f>
        <v>2.9122055674518199E-2</v>
      </c>
      <c r="T117" s="19">
        <f ca="1">IF('Stock Price'!$I$11="OK",G117/INDEX(G$5:G$1258,'Stock Price'!$I$9)-1,"")</f>
        <v>7.4089403973509826E-2</v>
      </c>
      <c r="U117" s="19">
        <f ca="1">IF('Stock Price'!$I$11="OK",H117/INDEX(H$5:H$1258,'Stock Price'!$I$9)-1,"")</f>
        <v>0.23426838514025783</v>
      </c>
      <c r="V117" s="19">
        <f ca="1">IF('Stock Price'!$I$11="OK",I117/INDEX(I$5:I$1258,'Stock Price'!$I$9)-1,"")</f>
        <v>-4.264705882352926E-2</v>
      </c>
      <c r="W117" s="19">
        <f ca="1">IF('Stock Price'!$I$11="OK",J117/INDEX(J$5:J$1258,'Stock Price'!$I$9)-1,"")</f>
        <v>0.25047258979206055</v>
      </c>
      <c r="X117" s="19">
        <f ca="1">IF('Stock Price'!$I$11="OK",K117/INDEX(K$5:K$1258,'Stock Price'!$I$9)-1,"")</f>
        <v>0.19707270601480964</v>
      </c>
      <c r="Y117" s="19">
        <f ca="1">IF('Stock Price'!$I$11="OK",L117/INDEX(L$5:L$1258,'Stock Price'!$I$9)-1,"")</f>
        <v>0.17768385460693148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176.8</v>
      </c>
      <c r="C118" s="18">
        <v>83.624099999999999</v>
      </c>
      <c r="D118" s="18">
        <v>124.08</v>
      </c>
      <c r="E118" s="18">
        <v>53.8125</v>
      </c>
      <c r="F118" s="18">
        <v>47.99</v>
      </c>
      <c r="G118" s="18">
        <v>52.6</v>
      </c>
      <c r="H118" s="18">
        <v>57.85</v>
      </c>
      <c r="I118" s="18">
        <v>78.94</v>
      </c>
      <c r="J118" s="18">
        <v>54.24</v>
      </c>
      <c r="K118" s="18">
        <v>285.51</v>
      </c>
      <c r="L118" s="18">
        <v>70.52</v>
      </c>
      <c r="M118" s="18">
        <v>158.59</v>
      </c>
      <c r="O118" s="19">
        <f ca="1">IF('Stock Price'!$I$11="OK",B118/INDEX(B$5:B$1258,'Stock Price'!$I$9)-1,"")</f>
        <v>0.10790825918034841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0.12637362637362637</v>
      </c>
      <c r="S118" s="19">
        <f ca="1">IF('Stock Price'!$I$11="OK",F118/INDEX(F$5:F$1258,'Stock Price'!$I$9)-1,"")</f>
        <v>2.7623126338329751E-2</v>
      </c>
      <c r="T118" s="19">
        <f ca="1">IF('Stock Price'!$I$11="OK",G118/INDEX(G$5:G$1258,'Stock Price'!$I$9)-1,"")</f>
        <v>8.8576158940397276E-2</v>
      </c>
      <c r="U118" s="19">
        <f ca="1">IF('Stock Price'!$I$11="OK",H118/INDEX(H$5:H$1258,'Stock Price'!$I$9)-1,"")</f>
        <v>0.25311383082421757</v>
      </c>
      <c r="V118" s="19">
        <f ca="1">IF('Stock Price'!$I$11="OK",I118/INDEX(I$5:I$1258,'Stock Price'!$I$9)-1,"")</f>
        <v>-3.259803921568627E-2</v>
      </c>
      <c r="W118" s="19">
        <f ca="1">IF('Stock Price'!$I$11="OK",J118/INDEX(J$5:J$1258,'Stock Price'!$I$9)-1,"")</f>
        <v>0.28166351606805295</v>
      </c>
      <c r="X118" s="19">
        <f ca="1">IF('Stock Price'!$I$11="OK",K118/INDEX(K$5:K$1258,'Stock Price'!$I$9)-1,"")</f>
        <v>0.23634867708829499</v>
      </c>
      <c r="Y118" s="19">
        <f ca="1">IF('Stock Price'!$I$11="OK",L118/INDEX(L$5:L$1258,'Stock Price'!$I$9)-1,"")</f>
        <v>0.1922231614539307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174.84</v>
      </c>
      <c r="C119" s="18">
        <v>83.962699999999998</v>
      </c>
      <c r="D119" s="18">
        <v>127.92</v>
      </c>
      <c r="E119" s="18">
        <v>53.774999999999999</v>
      </c>
      <c r="F119" s="18">
        <v>49.15</v>
      </c>
      <c r="G119" s="18">
        <v>52.09</v>
      </c>
      <c r="H119" s="18">
        <v>58.01</v>
      </c>
      <c r="I119" s="18">
        <v>79.11</v>
      </c>
      <c r="J119" s="18">
        <v>54.51</v>
      </c>
      <c r="K119" s="18">
        <v>287.64</v>
      </c>
      <c r="L119" s="18">
        <v>71.02</v>
      </c>
      <c r="M119" s="18">
        <v>159.19999999999999</v>
      </c>
      <c r="O119" s="19">
        <f ca="1">IF('Stock Price'!$I$11="OK",B119/INDEX(B$5:B$1258,'Stock Price'!$I$9)-1,"")</f>
        <v>9.5626018298032189E-2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0.12558869701726838</v>
      </c>
      <c r="S119" s="19">
        <f ca="1">IF('Stock Price'!$I$11="OK",F119/INDEX(F$5:F$1258,'Stock Price'!$I$9)-1,"")</f>
        <v>5.2462526766595241E-2</v>
      </c>
      <c r="T119" s="19">
        <f ca="1">IF('Stock Price'!$I$11="OK",G119/INDEX(G$5:G$1258,'Stock Price'!$I$9)-1,"")</f>
        <v>7.802152317880795E-2</v>
      </c>
      <c r="U119" s="19">
        <f ca="1">IF('Stock Price'!$I$11="OK",H119/INDEX(H$5:H$1258,'Stock Price'!$I$9)-1,"")</f>
        <v>0.25657965991552034</v>
      </c>
      <c r="V119" s="19">
        <f ca="1">IF('Stock Price'!$I$11="OK",I119/INDEX(I$5:I$1258,'Stock Price'!$I$9)-1,"")</f>
        <v>-3.0514705882352833E-2</v>
      </c>
      <c r="W119" s="19">
        <f ca="1">IF('Stock Price'!$I$11="OK",J119/INDEX(J$5:J$1258,'Stock Price'!$I$9)-1,"")</f>
        <v>0.2880434782608694</v>
      </c>
      <c r="X119" s="19">
        <f ca="1">IF('Stock Price'!$I$11="OK",K119/INDEX(K$5:K$1258,'Stock Price'!$I$9)-1,"")</f>
        <v>0.24557225133157234</v>
      </c>
      <c r="Y119" s="19">
        <f ca="1">IF('Stock Price'!$I$11="OK",L119/INDEX(L$5:L$1258,'Stock Price'!$I$9)-1,"")</f>
        <v>0.20067624683009289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175.83</v>
      </c>
      <c r="C120" s="18">
        <v>83.275899999999993</v>
      </c>
      <c r="D120" s="18">
        <v>121.79</v>
      </c>
      <c r="E120" s="18">
        <v>53.55</v>
      </c>
      <c r="F120" s="18">
        <v>48.92</v>
      </c>
      <c r="G120" s="18">
        <v>50.95</v>
      </c>
      <c r="H120" s="18">
        <v>58.66</v>
      </c>
      <c r="I120" s="18">
        <v>79.06</v>
      </c>
      <c r="J120" s="18">
        <v>54.19</v>
      </c>
      <c r="K120" s="18">
        <v>289.64</v>
      </c>
      <c r="L120" s="18">
        <v>71.05</v>
      </c>
      <c r="M120" s="18">
        <v>160.05000000000001</v>
      </c>
      <c r="O120" s="19">
        <f ca="1">IF('Stock Price'!$I$11="OK",B120/INDEX(B$5:B$1258,'Stock Price'!$I$9)-1,"")</f>
        <v>0.10182980323348789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0.12087912087912089</v>
      </c>
      <c r="S120" s="19">
        <f ca="1">IF('Stock Price'!$I$11="OK",F120/INDEX(F$5:F$1258,'Stock Price'!$I$9)-1,"")</f>
        <v>4.7537473233404626E-2</v>
      </c>
      <c r="T120" s="19">
        <f ca="1">IF('Stock Price'!$I$11="OK",G120/INDEX(G$5:G$1258,'Stock Price'!$I$9)-1,"")</f>
        <v>5.4428807947019875E-2</v>
      </c>
      <c r="U120" s="19">
        <f ca="1">IF('Stock Price'!$I$11="OK",H120/INDEX(H$5:H$1258,'Stock Price'!$I$9)-1,"")</f>
        <v>0.27065959059893863</v>
      </c>
      <c r="V120" s="19">
        <f ca="1">IF('Stock Price'!$I$11="OK",I120/INDEX(I$5:I$1258,'Stock Price'!$I$9)-1,"")</f>
        <v>-3.1127450980392046E-2</v>
      </c>
      <c r="W120" s="19">
        <f ca="1">IF('Stock Price'!$I$11="OK",J120/INDEX(J$5:J$1258,'Stock Price'!$I$9)-1,"")</f>
        <v>0.28048204158790169</v>
      </c>
      <c r="X120" s="19">
        <f ca="1">IF('Stock Price'!$I$11="OK",K120/INDEX(K$5:K$1258,'Stock Price'!$I$9)-1,"")</f>
        <v>0.25423288442385128</v>
      </c>
      <c r="Y120" s="19">
        <f ca="1">IF('Stock Price'!$I$11="OK",L120/INDEX(L$5:L$1258,'Stock Price'!$I$9)-1,"")</f>
        <v>0.20118343195266264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175</v>
      </c>
      <c r="C121" s="18">
        <v>83.111400000000003</v>
      </c>
      <c r="D121" s="18">
        <v>127.92</v>
      </c>
      <c r="E121" s="18">
        <v>54.037500000000001</v>
      </c>
      <c r="F121" s="18">
        <v>49.08</v>
      </c>
      <c r="G121" s="18">
        <v>51.71</v>
      </c>
      <c r="H121" s="18">
        <v>59.17</v>
      </c>
      <c r="I121" s="18">
        <v>79.3</v>
      </c>
      <c r="J121" s="18">
        <v>53.04</v>
      </c>
      <c r="K121" s="18">
        <v>285.02</v>
      </c>
      <c r="L121" s="18">
        <v>70.819999999999993</v>
      </c>
      <c r="M121" s="18">
        <v>160.01</v>
      </c>
      <c r="O121" s="19">
        <f ca="1">IF('Stock Price'!$I$11="OK",B121/INDEX(B$5:B$1258,'Stock Price'!$I$9)-1,"")</f>
        <v>9.6628650206792788E-2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0.13108320251177408</v>
      </c>
      <c r="S121" s="19">
        <f ca="1">IF('Stock Price'!$I$11="OK",F121/INDEX(F$5:F$1258,'Stock Price'!$I$9)-1,"")</f>
        <v>5.0963597430406793E-2</v>
      </c>
      <c r="T121" s="19">
        <f ca="1">IF('Stock Price'!$I$11="OK",G121/INDEX(G$5:G$1258,'Stock Price'!$I$9)-1,"")</f>
        <v>7.0157284768211925E-2</v>
      </c>
      <c r="U121" s="19">
        <f ca="1">IF('Stock Price'!$I$11="OK",H121/INDEX(H$5:H$1258,'Stock Price'!$I$9)-1,"")</f>
        <v>0.28170692082746673</v>
      </c>
      <c r="V121" s="19">
        <f ca="1">IF('Stock Price'!$I$11="OK",I121/INDEX(I$5:I$1258,'Stock Price'!$I$9)-1,"")</f>
        <v>-2.8186274509803932E-2</v>
      </c>
      <c r="W121" s="19">
        <f ca="1">IF('Stock Price'!$I$11="OK",J121/INDEX(J$5:J$1258,'Stock Price'!$I$9)-1,"")</f>
        <v>0.25330812854442342</v>
      </c>
      <c r="X121" s="19">
        <f ca="1">IF('Stock Price'!$I$11="OK",K121/INDEX(K$5:K$1258,'Stock Price'!$I$9)-1,"")</f>
        <v>0.23422682198068667</v>
      </c>
      <c r="Y121" s="19">
        <f ca="1">IF('Stock Price'!$I$11="OK",L121/INDEX(L$5:L$1258,'Stock Price'!$I$9)-1,"")</f>
        <v>0.19729501267962801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174.34</v>
      </c>
      <c r="C122" s="18">
        <v>82.763099999999994</v>
      </c>
      <c r="D122" s="18">
        <v>129.77000000000001</v>
      </c>
      <c r="E122" s="18">
        <v>53.637500000000003</v>
      </c>
      <c r="F122" s="18">
        <v>49.1</v>
      </c>
      <c r="G122" s="18">
        <v>51.59</v>
      </c>
      <c r="H122" s="18">
        <v>59.43</v>
      </c>
      <c r="I122" s="18">
        <v>79.73</v>
      </c>
      <c r="J122" s="18">
        <v>52.19</v>
      </c>
      <c r="K122" s="18">
        <v>284.19</v>
      </c>
      <c r="L122" s="18">
        <v>71.38</v>
      </c>
      <c r="M122" s="18">
        <v>158.41999999999999</v>
      </c>
      <c r="O122" s="19">
        <f ca="1">IF('Stock Price'!$I$11="OK",B122/INDEX(B$5:B$1258,'Stock Price'!$I$9)-1,"")</f>
        <v>9.2492793583155652E-2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0.12271062271062272</v>
      </c>
      <c r="S122" s="19">
        <f ca="1">IF('Stock Price'!$I$11="OK",F122/INDEX(F$5:F$1258,'Stock Price'!$I$9)-1,"")</f>
        <v>5.1391862955032064E-2</v>
      </c>
      <c r="T122" s="19">
        <f ca="1">IF('Stock Price'!$I$11="OK",G122/INDEX(G$5:G$1258,'Stock Price'!$I$9)-1,"")</f>
        <v>6.7673841059602724E-2</v>
      </c>
      <c r="U122" s="19">
        <f ca="1">IF('Stock Price'!$I$11="OK",H122/INDEX(H$5:H$1258,'Stock Price'!$I$9)-1,"")</f>
        <v>0.28733889310083405</v>
      </c>
      <c r="V122" s="19">
        <f ca="1">IF('Stock Price'!$I$11="OK",I122/INDEX(I$5:I$1258,'Stock Price'!$I$9)-1,"")</f>
        <v>-2.2916666666666585E-2</v>
      </c>
      <c r="W122" s="19">
        <f ca="1">IF('Stock Price'!$I$11="OK",J122/INDEX(J$5:J$1258,'Stock Price'!$I$9)-1,"")</f>
        <v>0.23322306238185253</v>
      </c>
      <c r="X122" s="19">
        <f ca="1">IF('Stock Price'!$I$11="OK",K122/INDEX(K$5:K$1258,'Stock Price'!$I$9)-1,"")</f>
        <v>0.23063265924739085</v>
      </c>
      <c r="Y122" s="19">
        <f ca="1">IF('Stock Price'!$I$11="OK",L122/INDEX(L$5:L$1258,'Stock Price'!$I$9)-1,"")</f>
        <v>0.2067624683009297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175.24</v>
      </c>
      <c r="C123" s="18">
        <v>83.817599999999999</v>
      </c>
      <c r="D123" s="18">
        <v>133.91999999999999</v>
      </c>
      <c r="E123" s="18">
        <v>54.125</v>
      </c>
      <c r="F123" s="18">
        <v>50.1</v>
      </c>
      <c r="G123" s="18">
        <v>51.19</v>
      </c>
      <c r="H123" s="18">
        <v>59.53</v>
      </c>
      <c r="I123" s="18">
        <v>80.41</v>
      </c>
      <c r="J123" s="18">
        <v>52.59</v>
      </c>
      <c r="K123" s="18">
        <v>287.69</v>
      </c>
      <c r="L123" s="18">
        <v>72.41</v>
      </c>
      <c r="M123" s="18">
        <v>160.28</v>
      </c>
      <c r="O123" s="19">
        <f ca="1">IF('Stock Price'!$I$11="OK",B123/INDEX(B$5:B$1258,'Stock Price'!$I$9)-1,"")</f>
        <v>9.8132598069933463E-2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0.1329147043432759</v>
      </c>
      <c r="S123" s="19">
        <f ca="1">IF('Stock Price'!$I$11="OK",F123/INDEX(F$5:F$1258,'Stock Price'!$I$9)-1,"")</f>
        <v>7.2805139186295387E-2</v>
      </c>
      <c r="T123" s="19">
        <f ca="1">IF('Stock Price'!$I$11="OK",G123/INDEX(G$5:G$1258,'Stock Price'!$I$9)-1,"")</f>
        <v>5.9395695364238277E-2</v>
      </c>
      <c r="U123" s="19">
        <f ca="1">IF('Stock Price'!$I$11="OK",H123/INDEX(H$5:H$1258,'Stock Price'!$I$9)-1,"")</f>
        <v>0.28950503628289836</v>
      </c>
      <c r="V123" s="19">
        <f ca="1">IF('Stock Price'!$I$11="OK",I123/INDEX(I$5:I$1258,'Stock Price'!$I$9)-1,"")</f>
        <v>-1.4583333333333282E-2</v>
      </c>
      <c r="W123" s="19">
        <f ca="1">IF('Stock Price'!$I$11="OK",J123/INDEX(J$5:J$1258,'Stock Price'!$I$9)-1,"")</f>
        <v>0.24267485822306245</v>
      </c>
      <c r="X123" s="19">
        <f ca="1">IF('Stock Price'!$I$11="OK",K123/INDEX(K$5:K$1258,'Stock Price'!$I$9)-1,"")</f>
        <v>0.24578876715887921</v>
      </c>
      <c r="Y123" s="19">
        <f ca="1">IF('Stock Price'!$I$11="OK",L123/INDEX(L$5:L$1258,'Stock Price'!$I$9)-1,"")</f>
        <v>0.22417582417582405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176.92</v>
      </c>
      <c r="C124" s="18">
        <v>84.030500000000004</v>
      </c>
      <c r="D124" s="18">
        <v>134.61000000000001</v>
      </c>
      <c r="E124" s="18">
        <v>54.1</v>
      </c>
      <c r="F124" s="18">
        <v>50.51</v>
      </c>
      <c r="G124" s="18">
        <v>51.53</v>
      </c>
      <c r="H124" s="18">
        <v>60.62</v>
      </c>
      <c r="I124" s="18">
        <v>81.34</v>
      </c>
      <c r="J124" s="18">
        <v>52.78</v>
      </c>
      <c r="K124" s="18">
        <v>289.02</v>
      </c>
      <c r="L124" s="18">
        <v>73.28</v>
      </c>
      <c r="M124" s="18">
        <v>161.33000000000001</v>
      </c>
      <c r="O124" s="19">
        <f ca="1">IF('Stock Price'!$I$11="OK",B124/INDEX(B$5:B$1258,'Stock Price'!$I$9)-1,"")</f>
        <v>0.10866023311191864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0.13239141810570398</v>
      </c>
      <c r="S124" s="19">
        <f ca="1">IF('Stock Price'!$I$11="OK",F124/INDEX(F$5:F$1258,'Stock Price'!$I$9)-1,"")</f>
        <v>8.158458244111344E-2</v>
      </c>
      <c r="T124" s="19">
        <f ca="1">IF('Stock Price'!$I$11="OK",G124/INDEX(G$5:G$1258,'Stock Price'!$I$9)-1,"")</f>
        <v>6.6432119205298124E-2</v>
      </c>
      <c r="U124" s="19">
        <f ca="1">IF('Stock Price'!$I$11="OK",H124/INDEX(H$5:H$1258,'Stock Price'!$I$9)-1,"")</f>
        <v>0.31311599696739956</v>
      </c>
      <c r="V124" s="19">
        <f ca="1">IF('Stock Price'!$I$11="OK",I124/INDEX(I$5:I$1258,'Stock Price'!$I$9)-1,"")</f>
        <v>-3.1862745098037992E-3</v>
      </c>
      <c r="W124" s="19">
        <f ca="1">IF('Stock Price'!$I$11="OK",J124/INDEX(J$5:J$1258,'Stock Price'!$I$9)-1,"")</f>
        <v>0.24716446124763713</v>
      </c>
      <c r="X124" s="19">
        <f ca="1">IF('Stock Price'!$I$11="OK",K124/INDEX(K$5:K$1258,'Stock Price'!$I$9)-1,"")</f>
        <v>0.25154808816524477</v>
      </c>
      <c r="Y124" s="19">
        <f ca="1">IF('Stock Price'!$I$11="OK",L124/INDEX(L$5:L$1258,'Stock Price'!$I$9)-1,"")</f>
        <v>0.23888419273034667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177.83</v>
      </c>
      <c r="C125" s="18">
        <v>84.156199999999998</v>
      </c>
      <c r="D125" s="18">
        <v>133.43</v>
      </c>
      <c r="E125" s="18">
        <v>54.212499999999999</v>
      </c>
      <c r="F125" s="18">
        <v>50.11</v>
      </c>
      <c r="G125" s="18">
        <v>51.83</v>
      </c>
      <c r="H125" s="18">
        <v>60.91</v>
      </c>
      <c r="I125" s="18">
        <v>81.209999999999994</v>
      </c>
      <c r="J125" s="18">
        <v>53.28</v>
      </c>
      <c r="K125" s="18">
        <v>291.66000000000003</v>
      </c>
      <c r="L125" s="18">
        <v>73.11</v>
      </c>
      <c r="M125" s="18">
        <v>161.97</v>
      </c>
      <c r="O125" s="19">
        <f ca="1">IF('Stock Price'!$I$11="OK",B125/INDEX(B$5:B$1258,'Stock Price'!$I$9)-1,"")</f>
        <v>0.11436270209299404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0.13474620617477751</v>
      </c>
      <c r="S125" s="19">
        <f ca="1">IF('Stock Price'!$I$11="OK",F125/INDEX(F$5:F$1258,'Stock Price'!$I$9)-1,"")</f>
        <v>7.3019271948608022E-2</v>
      </c>
      <c r="T125" s="19">
        <f ca="1">IF('Stock Price'!$I$11="OK",G125/INDEX(G$5:G$1258,'Stock Price'!$I$9)-1,"")</f>
        <v>7.2640728476821126E-2</v>
      </c>
      <c r="U125" s="19">
        <f ca="1">IF('Stock Price'!$I$11="OK",H125/INDEX(H$5:H$1258,'Stock Price'!$I$9)-1,"")</f>
        <v>0.31939781219538599</v>
      </c>
      <c r="V125" s="19">
        <f ca="1">IF('Stock Price'!$I$11="OK",I125/INDEX(I$5:I$1258,'Stock Price'!$I$9)-1,"")</f>
        <v>-4.7794117647058654E-3</v>
      </c>
      <c r="W125" s="19">
        <f ca="1">IF('Stock Price'!$I$11="OK",J125/INDEX(J$5:J$1258,'Stock Price'!$I$9)-1,"")</f>
        <v>0.25897920604914937</v>
      </c>
      <c r="X125" s="19">
        <f ca="1">IF('Stock Price'!$I$11="OK",K125/INDEX(K$5:K$1258,'Stock Price'!$I$9)-1,"")</f>
        <v>0.26298012384705327</v>
      </c>
      <c r="Y125" s="19">
        <f ca="1">IF('Stock Price'!$I$11="OK",L125/INDEX(L$5:L$1258,'Stock Price'!$I$9)-1,"")</f>
        <v>0.23601014370245132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177.74</v>
      </c>
      <c r="C126" s="18">
        <v>84.659300000000002</v>
      </c>
      <c r="D126" s="18">
        <v>136.11000000000001</v>
      </c>
      <c r="E126" s="18">
        <v>54.112499999999997</v>
      </c>
      <c r="F126" s="18">
        <v>50.15</v>
      </c>
      <c r="G126" s="18">
        <v>51.42</v>
      </c>
      <c r="H126" s="18">
        <v>61.97</v>
      </c>
      <c r="I126" s="18">
        <v>81.569999999999993</v>
      </c>
      <c r="J126" s="18">
        <v>52.74</v>
      </c>
      <c r="K126" s="18">
        <v>288.39</v>
      </c>
      <c r="L126" s="18">
        <v>73.23</v>
      </c>
      <c r="M126" s="18">
        <v>162.18</v>
      </c>
      <c r="O126" s="19">
        <f ca="1">IF('Stock Price'!$I$11="OK",B126/INDEX(B$5:B$1258,'Stock Price'!$I$9)-1,"")</f>
        <v>0.11379872164431637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0.13265306122448983</v>
      </c>
      <c r="S126" s="19">
        <f ca="1">IF('Stock Price'!$I$11="OK",F126/INDEX(F$5:F$1258,'Stock Price'!$I$9)-1,"")</f>
        <v>7.3875802997858564E-2</v>
      </c>
      <c r="T126" s="19">
        <f ca="1">IF('Stock Price'!$I$11="OK",G126/INDEX(G$5:G$1258,'Stock Price'!$I$9)-1,"")</f>
        <v>6.4155629139072801E-2</v>
      </c>
      <c r="U126" s="19">
        <f ca="1">IF('Stock Price'!$I$11="OK",H126/INDEX(H$5:H$1258,'Stock Price'!$I$9)-1,"")</f>
        <v>0.34235892992526806</v>
      </c>
      <c r="V126" s="19">
        <f ca="1">IF('Stock Price'!$I$11="OK",I126/INDEX(I$5:I$1258,'Stock Price'!$I$9)-1,"")</f>
        <v>-3.6764705882352811E-4</v>
      </c>
      <c r="W126" s="19">
        <f ca="1">IF('Stock Price'!$I$11="OK",J126/INDEX(J$5:J$1258,'Stock Price'!$I$9)-1,"")</f>
        <v>0.24621928166351603</v>
      </c>
      <c r="X126" s="19">
        <f ca="1">IF('Stock Price'!$I$11="OK",K126/INDEX(K$5:K$1258,'Stock Price'!$I$9)-1,"")</f>
        <v>0.24881998874117683</v>
      </c>
      <c r="Y126" s="19">
        <f ca="1">IF('Stock Price'!$I$11="OK",L126/INDEX(L$5:L$1258,'Stock Price'!$I$9)-1,"")</f>
        <v>0.23803888419273034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179.59</v>
      </c>
      <c r="C127" s="18">
        <v>85.0946</v>
      </c>
      <c r="D127" s="18">
        <v>131.46</v>
      </c>
      <c r="E127" s="18">
        <v>54.625</v>
      </c>
      <c r="F127" s="18">
        <v>50.06</v>
      </c>
      <c r="G127" s="18">
        <v>51.6</v>
      </c>
      <c r="H127" s="18">
        <v>61.87</v>
      </c>
      <c r="I127" s="18">
        <v>82.4</v>
      </c>
      <c r="J127" s="18">
        <v>52.44</v>
      </c>
      <c r="K127" s="18">
        <v>289.89</v>
      </c>
      <c r="L127" s="18">
        <v>73.72</v>
      </c>
      <c r="M127" s="18">
        <v>163.75</v>
      </c>
      <c r="O127" s="19">
        <f ca="1">IF('Stock Price'!$I$11="OK",B127/INDEX(B$5:B$1258,'Stock Price'!$I$9)-1,"")</f>
        <v>0.12539165308935951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0.14338042909471493</v>
      </c>
      <c r="S127" s="19">
        <f ca="1">IF('Stock Price'!$I$11="OK",F127/INDEX(F$5:F$1258,'Stock Price'!$I$9)-1,"")</f>
        <v>7.1948608137044845E-2</v>
      </c>
      <c r="T127" s="19">
        <f ca="1">IF('Stock Price'!$I$11="OK",G127/INDEX(G$5:G$1258,'Stock Price'!$I$9)-1,"")</f>
        <v>6.7880794701986824E-2</v>
      </c>
      <c r="U127" s="19">
        <f ca="1">IF('Stock Price'!$I$11="OK",H127/INDEX(H$5:H$1258,'Stock Price'!$I$9)-1,"")</f>
        <v>0.34019278674320375</v>
      </c>
      <c r="V127" s="19">
        <f ca="1">IF('Stock Price'!$I$11="OK",I127/INDEX(I$5:I$1258,'Stock Price'!$I$9)-1,"")</f>
        <v>9.8039215686276382E-3</v>
      </c>
      <c r="W127" s="19">
        <f ca="1">IF('Stock Price'!$I$11="OK",J127/INDEX(J$5:J$1258,'Stock Price'!$I$9)-1,"")</f>
        <v>0.23913043478260865</v>
      </c>
      <c r="X127" s="19">
        <f ca="1">IF('Stock Price'!$I$11="OK",K127/INDEX(K$5:K$1258,'Stock Price'!$I$9)-1,"")</f>
        <v>0.25531546356038626</v>
      </c>
      <c r="Y127" s="19">
        <f ca="1">IF('Stock Price'!$I$11="OK",L127/INDEX(L$5:L$1258,'Stock Price'!$I$9)-1,"")</f>
        <v>0.24632290786136934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177.23</v>
      </c>
      <c r="C128" s="18">
        <v>84.891499999999994</v>
      </c>
      <c r="D128" s="18">
        <v>134.63</v>
      </c>
      <c r="E128" s="18">
        <v>54.45</v>
      </c>
      <c r="F128" s="18">
        <v>49.41</v>
      </c>
      <c r="G128" s="18">
        <v>51.34</v>
      </c>
      <c r="H128" s="18">
        <v>62.1</v>
      </c>
      <c r="I128" s="18">
        <v>82.05</v>
      </c>
      <c r="J128" s="18">
        <v>51.77</v>
      </c>
      <c r="K128" s="18">
        <v>286.37</v>
      </c>
      <c r="L128" s="18">
        <v>73.03</v>
      </c>
      <c r="M128" s="18">
        <v>162.11000000000001</v>
      </c>
      <c r="O128" s="19">
        <f ca="1">IF('Stock Price'!$I$11="OK",B128/INDEX(B$5:B$1258,'Stock Price'!$I$9)-1,"")</f>
        <v>0.11060283243514202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0.13971742543171128</v>
      </c>
      <c r="S128" s="19">
        <f ca="1">IF('Stock Price'!$I$11="OK",F128/INDEX(F$5:F$1258,'Stock Price'!$I$9)-1,"")</f>
        <v>5.8029978586723541E-2</v>
      </c>
      <c r="T128" s="19">
        <f ca="1">IF('Stock Price'!$I$11="OK",G128/INDEX(G$5:G$1258,'Stock Price'!$I$9)-1,"")</f>
        <v>6.25E-2</v>
      </c>
      <c r="U128" s="19">
        <f ca="1">IF('Stock Price'!$I$11="OK",H128/INDEX(H$5:H$1258,'Stock Price'!$I$9)-1,"")</f>
        <v>0.34517491606195172</v>
      </c>
      <c r="V128" s="19">
        <f ca="1">IF('Stock Price'!$I$11="OK",I128/INDEX(I$5:I$1258,'Stock Price'!$I$9)-1,"")</f>
        <v>5.5147058823530326E-3</v>
      </c>
      <c r="W128" s="19">
        <f ca="1">IF('Stock Price'!$I$11="OK",J128/INDEX(J$5:J$1258,'Stock Price'!$I$9)-1,"")</f>
        <v>0.22329867674858228</v>
      </c>
      <c r="X128" s="19">
        <f ca="1">IF('Stock Price'!$I$11="OK",K128/INDEX(K$5:K$1258,'Stock Price'!$I$9)-1,"")</f>
        <v>0.24007274931797506</v>
      </c>
      <c r="Y128" s="19">
        <f ca="1">IF('Stock Price'!$I$11="OK",L128/INDEX(L$5:L$1258,'Stock Price'!$I$9)-1,"")</f>
        <v>0.23465765004226546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178.19</v>
      </c>
      <c r="C129" s="18">
        <v>84.833399999999997</v>
      </c>
      <c r="D129" s="18">
        <v>133.25</v>
      </c>
      <c r="E129" s="18">
        <v>54.862499999999997</v>
      </c>
      <c r="F129" s="18">
        <v>50.49</v>
      </c>
      <c r="G129" s="18">
        <v>52.2</v>
      </c>
      <c r="H129" s="18">
        <v>63.02</v>
      </c>
      <c r="I129" s="18">
        <v>83.52</v>
      </c>
      <c r="J129" s="18">
        <v>51.57</v>
      </c>
      <c r="K129" s="18">
        <v>292.67</v>
      </c>
      <c r="L129" s="18">
        <v>73.819999999999993</v>
      </c>
      <c r="M129" s="18">
        <v>162.68</v>
      </c>
      <c r="O129" s="19">
        <f ca="1">IF('Stock Price'!$I$11="OK",B129/INDEX(B$5:B$1258,'Stock Price'!$I$9)-1,"")</f>
        <v>0.11661862388770516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0.14835164835164827</v>
      </c>
      <c r="S129" s="19">
        <f ca="1">IF('Stock Price'!$I$11="OK",F129/INDEX(F$5:F$1258,'Stock Price'!$I$9)-1,"")</f>
        <v>8.1156316916488169E-2</v>
      </c>
      <c r="T129" s="19">
        <f ca="1">IF('Stock Price'!$I$11="OK",G129/INDEX(G$5:G$1258,'Stock Price'!$I$9)-1,"")</f>
        <v>8.0298013245033273E-2</v>
      </c>
      <c r="U129" s="19">
        <f ca="1">IF('Stock Price'!$I$11="OK",H129/INDEX(H$5:H$1258,'Stock Price'!$I$9)-1,"")</f>
        <v>0.36510343333694362</v>
      </c>
      <c r="V129" s="19">
        <f ca="1">IF('Stock Price'!$I$11="OK",I129/INDEX(I$5:I$1258,'Stock Price'!$I$9)-1,"")</f>
        <v>2.3529411764705799E-2</v>
      </c>
      <c r="W129" s="19">
        <f ca="1">IF('Stock Price'!$I$11="OK",J129/INDEX(J$5:J$1258,'Stock Price'!$I$9)-1,"")</f>
        <v>0.21857277882797721</v>
      </c>
      <c r="X129" s="19">
        <f ca="1">IF('Stock Price'!$I$11="OK",K129/INDEX(K$5:K$1258,'Stock Price'!$I$9)-1,"")</f>
        <v>0.26735374355865416</v>
      </c>
      <c r="Y129" s="19">
        <f ca="1">IF('Stock Price'!$I$11="OK",L129/INDEX(L$5:L$1258,'Stock Price'!$I$9)-1,"")</f>
        <v>0.24801352493660178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176.47</v>
      </c>
      <c r="C130" s="18">
        <v>84.485100000000003</v>
      </c>
      <c r="D130" s="18">
        <v>136.27000000000001</v>
      </c>
      <c r="E130" s="18">
        <v>54.6875</v>
      </c>
      <c r="F130" s="18">
        <v>51.61</v>
      </c>
      <c r="G130" s="18">
        <v>52.55</v>
      </c>
      <c r="H130" s="18">
        <v>65.069999999999993</v>
      </c>
      <c r="I130" s="18">
        <v>83.49</v>
      </c>
      <c r="J130" s="18">
        <v>50.94</v>
      </c>
      <c r="K130" s="18">
        <v>291.42</v>
      </c>
      <c r="L130" s="18">
        <v>73.790000000000006</v>
      </c>
      <c r="M130" s="18">
        <v>161.88999999999999</v>
      </c>
      <c r="O130" s="19">
        <f ca="1">IF('Stock Price'!$I$11="OK",B130/INDEX(B$5:B$1258,'Stock Price'!$I$9)-1,"")</f>
        <v>0.10584033086852984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0.14468864468864462</v>
      </c>
      <c r="S130" s="19">
        <f ca="1">IF('Stock Price'!$I$11="OK",F130/INDEX(F$5:F$1258,'Stock Price'!$I$9)-1,"")</f>
        <v>0.10513918629550312</v>
      </c>
      <c r="T130" s="19">
        <f ca="1">IF('Stock Price'!$I$11="OK",G130/INDEX(G$5:G$1258,'Stock Price'!$I$9)-1,"")</f>
        <v>8.7541390728476776E-2</v>
      </c>
      <c r="U130" s="19">
        <f ca="1">IF('Stock Price'!$I$11="OK",H130/INDEX(H$5:H$1258,'Stock Price'!$I$9)-1,"")</f>
        <v>0.40950936856926234</v>
      </c>
      <c r="V130" s="19">
        <f ca="1">IF('Stock Price'!$I$11="OK",I130/INDEX(I$5:I$1258,'Stock Price'!$I$9)-1,"")</f>
        <v>2.3161764705882382E-2</v>
      </c>
      <c r="W130" s="19">
        <f ca="1">IF('Stock Price'!$I$11="OK",J130/INDEX(J$5:J$1258,'Stock Price'!$I$9)-1,"")</f>
        <v>0.20368620037807172</v>
      </c>
      <c r="X130" s="19">
        <f ca="1">IF('Stock Price'!$I$11="OK",K130/INDEX(K$5:K$1258,'Stock Price'!$I$9)-1,"")</f>
        <v>0.26194084787597971</v>
      </c>
      <c r="Y130" s="19">
        <f ca="1">IF('Stock Price'!$I$11="OK",L130/INDEX(L$5:L$1258,'Stock Price'!$I$9)-1,"")</f>
        <v>0.24750633981403225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177.61</v>
      </c>
      <c r="C131" s="18">
        <v>85.297799999999995</v>
      </c>
      <c r="D131" s="18">
        <v>133.61000000000001</v>
      </c>
      <c r="E131" s="18">
        <v>55.712499999999999</v>
      </c>
      <c r="F131" s="18">
        <v>51.75</v>
      </c>
      <c r="G131" s="18">
        <v>52.9</v>
      </c>
      <c r="H131" s="18">
        <v>65.06</v>
      </c>
      <c r="I131" s="18">
        <v>83.72</v>
      </c>
      <c r="J131" s="18">
        <v>51.24</v>
      </c>
      <c r="K131" s="18">
        <v>292.49</v>
      </c>
      <c r="L131" s="18">
        <v>74.430000000000007</v>
      </c>
      <c r="M131" s="18">
        <v>163.43</v>
      </c>
      <c r="O131" s="19">
        <f ca="1">IF('Stock Price'!$I$11="OK",B131/INDEX(B$5:B$1258,'Stock Price'!$I$9)-1,"")</f>
        <v>0.11298408321844833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0.16614338042909482</v>
      </c>
      <c r="S131" s="19">
        <f ca="1">IF('Stock Price'!$I$11="OK",F131/INDEX(F$5:F$1258,'Stock Price'!$I$9)-1,"")</f>
        <v>0.10813704496788001</v>
      </c>
      <c r="T131" s="19">
        <f ca="1">IF('Stock Price'!$I$11="OK",G131/INDEX(G$5:G$1258,'Stock Price'!$I$9)-1,"")</f>
        <v>9.47847682119205E-2</v>
      </c>
      <c r="U131" s="19">
        <f ca="1">IF('Stock Price'!$I$11="OK",H131/INDEX(H$5:H$1258,'Stock Price'!$I$9)-1,"")</f>
        <v>0.40929275425105605</v>
      </c>
      <c r="V131" s="19">
        <f ca="1">IF('Stock Price'!$I$11="OK",I131/INDEX(I$5:I$1258,'Stock Price'!$I$9)-1,"")</f>
        <v>2.5980392156862875E-2</v>
      </c>
      <c r="W131" s="19">
        <f ca="1">IF('Stock Price'!$I$11="OK",J131/INDEX(J$5:J$1258,'Stock Price'!$I$9)-1,"")</f>
        <v>0.21077504725897933</v>
      </c>
      <c r="X131" s="19">
        <f ca="1">IF('Stock Price'!$I$11="OK",K131/INDEX(K$5:K$1258,'Stock Price'!$I$9)-1,"")</f>
        <v>0.2665742865803491</v>
      </c>
      <c r="Y131" s="19">
        <f ca="1">IF('Stock Price'!$I$11="OK",L131/INDEX(L$5:L$1258,'Stock Price'!$I$9)-1,"")</f>
        <v>0.25832628909552002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182.23</v>
      </c>
      <c r="C132" s="18">
        <v>87.697000000000003</v>
      </c>
      <c r="D132" s="18">
        <v>137.62</v>
      </c>
      <c r="E132" s="18">
        <v>57.15</v>
      </c>
      <c r="F132" s="18">
        <v>52.63</v>
      </c>
      <c r="G132" s="18">
        <v>54.14</v>
      </c>
      <c r="H132" s="18">
        <v>65.3</v>
      </c>
      <c r="I132" s="18">
        <v>84.97</v>
      </c>
      <c r="J132" s="18">
        <v>52.87</v>
      </c>
      <c r="K132" s="18">
        <v>305.83999999999997</v>
      </c>
      <c r="L132" s="18">
        <v>75.34</v>
      </c>
      <c r="M132" s="18">
        <v>168.91</v>
      </c>
      <c r="O132" s="19">
        <f ca="1">IF('Stock Price'!$I$11="OK",B132/INDEX(B$5:B$1258,'Stock Price'!$I$9)-1,"")</f>
        <v>0.14193507958390761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0.19623233908948201</v>
      </c>
      <c r="S132" s="19">
        <f ca="1">IF('Stock Price'!$I$11="OK",F132/INDEX(F$5:F$1258,'Stock Price'!$I$9)-1,"")</f>
        <v>0.12698072805139193</v>
      </c>
      <c r="T132" s="19">
        <f ca="1">IF('Stock Price'!$I$11="OK",G132/INDEX(G$5:G$1258,'Stock Price'!$I$9)-1,"")</f>
        <v>0.12044701986754958</v>
      </c>
      <c r="U132" s="19">
        <f ca="1">IF('Stock Price'!$I$11="OK",H132/INDEX(H$5:H$1258,'Stock Price'!$I$9)-1,"")</f>
        <v>0.41449149788801032</v>
      </c>
      <c r="V132" s="19">
        <f ca="1">IF('Stock Price'!$I$11="OK",I132/INDEX(I$5:I$1258,'Stock Price'!$I$9)-1,"")</f>
        <v>4.1299019607843102E-2</v>
      </c>
      <c r="W132" s="19">
        <f ca="1">IF('Stock Price'!$I$11="OK",J132/INDEX(J$5:J$1258,'Stock Price'!$I$9)-1,"")</f>
        <v>0.24929111531190928</v>
      </c>
      <c r="X132" s="19">
        <f ca="1">IF('Stock Price'!$I$11="OK",K132/INDEX(K$5:K$1258,'Stock Price'!$I$9)-1,"")</f>
        <v>0.32438401247131154</v>
      </c>
      <c r="Y132" s="19">
        <f ca="1">IF('Stock Price'!$I$11="OK",L132/INDEX(L$5:L$1258,'Stock Price'!$I$9)-1,"")</f>
        <v>0.27371090448013535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181.76</v>
      </c>
      <c r="C133" s="18">
        <v>88.422600000000003</v>
      </c>
      <c r="D133" s="18">
        <v>139.88999999999999</v>
      </c>
      <c r="E133" s="18">
        <v>57.787500000000001</v>
      </c>
      <c r="F133" s="18">
        <v>53.24</v>
      </c>
      <c r="G133" s="18">
        <v>55.52</v>
      </c>
      <c r="H133" s="18">
        <v>65.5</v>
      </c>
      <c r="I133" s="18">
        <v>86.8</v>
      </c>
      <c r="J133" s="18">
        <v>55.16</v>
      </c>
      <c r="K133" s="18">
        <v>308.43</v>
      </c>
      <c r="L133" s="18">
        <v>77.260000000000005</v>
      </c>
      <c r="M133" s="18">
        <v>173.28</v>
      </c>
      <c r="O133" s="19">
        <f ca="1">IF('Stock Price'!$I$11="OK",B133/INDEX(B$5:B$1258,'Stock Price'!$I$9)-1,"")</f>
        <v>0.13898984835192363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0.2095761381475667</v>
      </c>
      <c r="S133" s="19">
        <f ca="1">IF('Stock Price'!$I$11="OK",F133/INDEX(F$5:F$1258,'Stock Price'!$I$9)-1,"")</f>
        <v>0.14004282655246247</v>
      </c>
      <c r="T133" s="19">
        <f ca="1">IF('Stock Price'!$I$11="OK",G133/INDEX(G$5:G$1258,'Stock Price'!$I$9)-1,"")</f>
        <v>0.14900662251655628</v>
      </c>
      <c r="U133" s="19">
        <f ca="1">IF('Stock Price'!$I$11="OK",H133/INDEX(H$5:H$1258,'Stock Price'!$I$9)-1,"")</f>
        <v>0.41882378425213918</v>
      </c>
      <c r="V133" s="19">
        <f ca="1">IF('Stock Price'!$I$11="OK",I133/INDEX(I$5:I$1258,'Stock Price'!$I$9)-1,"")</f>
        <v>6.3725490196078427E-2</v>
      </c>
      <c r="W133" s="19">
        <f ca="1">IF('Stock Price'!$I$11="OK",J133/INDEX(J$5:J$1258,'Stock Price'!$I$9)-1,"")</f>
        <v>0.30340264650283544</v>
      </c>
      <c r="X133" s="19">
        <f ca="1">IF('Stock Price'!$I$11="OK",K133/INDEX(K$5:K$1258,'Stock Price'!$I$9)-1,"")</f>
        <v>0.33559953232581297</v>
      </c>
      <c r="Y133" s="19">
        <f ca="1">IF('Stock Price'!$I$11="OK",L133/INDEX(L$5:L$1258,'Stock Price'!$I$9)-1,"")</f>
        <v>0.30617075232459867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182.12</v>
      </c>
      <c r="C134" s="18">
        <v>89.709199999999996</v>
      </c>
      <c r="D134" s="18">
        <v>140.91999999999999</v>
      </c>
      <c r="E134" s="18">
        <v>58.3</v>
      </c>
      <c r="F134" s="18">
        <v>53.44</v>
      </c>
      <c r="G134" s="18">
        <v>56.75</v>
      </c>
      <c r="H134" s="18">
        <v>66.84</v>
      </c>
      <c r="I134" s="18">
        <v>87.68</v>
      </c>
      <c r="J134" s="18">
        <v>55.17</v>
      </c>
      <c r="K134" s="18">
        <v>311.69</v>
      </c>
      <c r="L134" s="18">
        <v>77.77</v>
      </c>
      <c r="M134" s="18">
        <v>174.96</v>
      </c>
      <c r="O134" s="19">
        <f ca="1">IF('Stock Price'!$I$11="OK",B134/INDEX(B$5:B$1258,'Stock Price'!$I$9)-1,"")</f>
        <v>0.14124577014663475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0.22030350601779181</v>
      </c>
      <c r="S134" s="19">
        <f ca="1">IF('Stock Price'!$I$11="OK",F134/INDEX(F$5:F$1258,'Stock Price'!$I$9)-1,"")</f>
        <v>0.14432548179871518</v>
      </c>
      <c r="T134" s="19">
        <f ca="1">IF('Stock Price'!$I$11="OK",G134/INDEX(G$5:G$1258,'Stock Price'!$I$9)-1,"")</f>
        <v>0.17446192052980125</v>
      </c>
      <c r="U134" s="19">
        <f ca="1">IF('Stock Price'!$I$11="OK",H134/INDEX(H$5:H$1258,'Stock Price'!$I$9)-1,"")</f>
        <v>0.44785010289180116</v>
      </c>
      <c r="V134" s="19">
        <f ca="1">IF('Stock Price'!$I$11="OK",I134/INDEX(I$5:I$1258,'Stock Price'!$I$9)-1,"")</f>
        <v>7.4509803921568807E-2</v>
      </c>
      <c r="W134" s="19">
        <f ca="1">IF('Stock Price'!$I$11="OK",J134/INDEX(J$5:J$1258,'Stock Price'!$I$9)-1,"")</f>
        <v>0.30363894139886582</v>
      </c>
      <c r="X134" s="19">
        <f ca="1">IF('Stock Price'!$I$11="OK",K134/INDEX(K$5:K$1258,'Stock Price'!$I$9)-1,"")</f>
        <v>0.34971636426622776</v>
      </c>
      <c r="Y134" s="19">
        <f ca="1">IF('Stock Price'!$I$11="OK",L134/INDEX(L$5:L$1258,'Stock Price'!$I$9)-1,"")</f>
        <v>0.31479289940828403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179.84</v>
      </c>
      <c r="C135" s="18">
        <v>90.695999999999998</v>
      </c>
      <c r="D135" s="18">
        <v>137.94999999999999</v>
      </c>
      <c r="E135" s="18">
        <v>58.1</v>
      </c>
      <c r="F135" s="18">
        <v>53.25</v>
      </c>
      <c r="G135" s="18">
        <v>57.46</v>
      </c>
      <c r="H135" s="18">
        <v>67.73</v>
      </c>
      <c r="I135" s="18">
        <v>86.63</v>
      </c>
      <c r="J135" s="18">
        <v>53.93</v>
      </c>
      <c r="K135" s="18">
        <v>308.95999999999998</v>
      </c>
      <c r="L135" s="18">
        <v>76.5</v>
      </c>
      <c r="M135" s="18">
        <v>169.83</v>
      </c>
      <c r="O135" s="19">
        <f ca="1">IF('Stock Price'!$I$11="OK",B135/INDEX(B$5:B$1258,'Stock Price'!$I$9)-1,"")</f>
        <v>0.12695826544679778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0.21611721611721624</v>
      </c>
      <c r="S135" s="19">
        <f ca="1">IF('Stock Price'!$I$11="OK",F135/INDEX(F$5:F$1258,'Stock Price'!$I$9)-1,"")</f>
        <v>0.14025695931477511</v>
      </c>
      <c r="T135" s="19">
        <f ca="1">IF('Stock Price'!$I$11="OK",G135/INDEX(G$5:G$1258,'Stock Price'!$I$9)-1,"")</f>
        <v>0.1891556291390728</v>
      </c>
      <c r="U135" s="19">
        <f ca="1">IF('Stock Price'!$I$11="OK",H135/INDEX(H$5:H$1258,'Stock Price'!$I$9)-1,"")</f>
        <v>0.46712877721217394</v>
      </c>
      <c r="V135" s="19">
        <f ca="1">IF('Stock Price'!$I$11="OK",I135/INDEX(I$5:I$1258,'Stock Price'!$I$9)-1,"")</f>
        <v>6.1642156862745212E-2</v>
      </c>
      <c r="W135" s="19">
        <f ca="1">IF('Stock Price'!$I$11="OK",J135/INDEX(J$5:J$1258,'Stock Price'!$I$9)-1,"")</f>
        <v>0.27433837429111541</v>
      </c>
      <c r="X135" s="19">
        <f ca="1">IF('Stock Price'!$I$11="OK",K135/INDEX(K$5:K$1258,'Stock Price'!$I$9)-1,"")</f>
        <v>0.33789460009526673</v>
      </c>
      <c r="Y135" s="19">
        <f ca="1">IF('Stock Price'!$I$11="OK",L135/INDEX(L$5:L$1258,'Stock Price'!$I$9)-1,"")</f>
        <v>0.29332206255283189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179.9</v>
      </c>
      <c r="C136" s="18">
        <v>89.651200000000003</v>
      </c>
      <c r="D136" s="18">
        <v>138.41999999999999</v>
      </c>
      <c r="E136" s="18">
        <v>58.162500000000001</v>
      </c>
      <c r="F136" s="18">
        <v>52.05</v>
      </c>
      <c r="G136" s="18">
        <v>55.72</v>
      </c>
      <c r="H136" s="18">
        <v>67.42</v>
      </c>
      <c r="I136" s="18">
        <v>85.63</v>
      </c>
      <c r="J136" s="18">
        <v>53.11</v>
      </c>
      <c r="K136" s="18">
        <v>308.08</v>
      </c>
      <c r="L136" s="18">
        <v>76.55</v>
      </c>
      <c r="M136" s="18">
        <v>167.31</v>
      </c>
      <c r="O136" s="19">
        <f ca="1">IF('Stock Price'!$I$11="OK",B136/INDEX(B$5:B$1258,'Stock Price'!$I$9)-1,"")</f>
        <v>0.12733425241258289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0.21742543171114614</v>
      </c>
      <c r="S136" s="19">
        <f ca="1">IF('Stock Price'!$I$11="OK",F136/INDEX(F$5:F$1258,'Stock Price'!$I$9)-1,"")</f>
        <v>0.11456102783725908</v>
      </c>
      <c r="T136" s="19">
        <f ca="1">IF('Stock Price'!$I$11="OK",G136/INDEX(G$5:G$1258,'Stock Price'!$I$9)-1,"")</f>
        <v>0.15314569536423828</v>
      </c>
      <c r="U136" s="19">
        <f ca="1">IF('Stock Price'!$I$11="OK",H136/INDEX(H$5:H$1258,'Stock Price'!$I$9)-1,"")</f>
        <v>0.46041373334777425</v>
      </c>
      <c r="V136" s="19">
        <f ca="1">IF('Stock Price'!$I$11="OK",I136/INDEX(I$5:I$1258,'Stock Price'!$I$9)-1,"")</f>
        <v>4.938725490196072E-2</v>
      </c>
      <c r="W136" s="19">
        <f ca="1">IF('Stock Price'!$I$11="OK",J136/INDEX(J$5:J$1258,'Stock Price'!$I$9)-1,"")</f>
        <v>0.25496219281663524</v>
      </c>
      <c r="X136" s="19">
        <f ca="1">IF('Stock Price'!$I$11="OK",K136/INDEX(K$5:K$1258,'Stock Price'!$I$9)-1,"")</f>
        <v>0.33408392153466404</v>
      </c>
      <c r="Y136" s="19">
        <f ca="1">IF('Stock Price'!$I$11="OK",L136/INDEX(L$5:L$1258,'Stock Price'!$I$9)-1,"")</f>
        <v>0.29416737109044799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180.66</v>
      </c>
      <c r="C137" s="18">
        <v>89.912400000000005</v>
      </c>
      <c r="D137" s="18">
        <v>134.72</v>
      </c>
      <c r="E137" s="18">
        <v>58.5625</v>
      </c>
      <c r="F137" s="18">
        <v>52.26</v>
      </c>
      <c r="G137" s="18">
        <v>56.7</v>
      </c>
      <c r="H137" s="18">
        <v>67.52</v>
      </c>
      <c r="I137" s="18">
        <v>86.13</v>
      </c>
      <c r="J137" s="18">
        <v>53.1</v>
      </c>
      <c r="K137" s="18">
        <v>302.67</v>
      </c>
      <c r="L137" s="18">
        <v>76.87</v>
      </c>
      <c r="M137" s="18">
        <v>158.94999999999999</v>
      </c>
      <c r="O137" s="19">
        <f ca="1">IF('Stock Price'!$I$11="OK",B137/INDEX(B$5:B$1258,'Stock Price'!$I$9)-1,"")</f>
        <v>0.13209675397919529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0.22579801151229728</v>
      </c>
      <c r="S137" s="19">
        <f ca="1">IF('Stock Price'!$I$11="OK",F137/INDEX(F$5:F$1258,'Stock Price'!$I$9)-1,"")</f>
        <v>0.1190578158458242</v>
      </c>
      <c r="T137" s="19">
        <f ca="1">IF('Stock Price'!$I$11="OK",G137/INDEX(G$5:G$1258,'Stock Price'!$I$9)-1,"")</f>
        <v>0.17342715231788075</v>
      </c>
      <c r="U137" s="19">
        <f ca="1">IF('Stock Price'!$I$11="OK",H137/INDEX(H$5:H$1258,'Stock Price'!$I$9)-1,"")</f>
        <v>0.46257987652983856</v>
      </c>
      <c r="V137" s="19">
        <f ca="1">IF('Stock Price'!$I$11="OK",I137/INDEX(I$5:I$1258,'Stock Price'!$I$9)-1,"")</f>
        <v>5.5514705882352855E-2</v>
      </c>
      <c r="W137" s="19">
        <f ca="1">IF('Stock Price'!$I$11="OK",J137/INDEX(J$5:J$1258,'Stock Price'!$I$9)-1,"")</f>
        <v>0.25472589792060485</v>
      </c>
      <c r="X137" s="19">
        <f ca="1">IF('Stock Price'!$I$11="OK",K137/INDEX(K$5:K$1258,'Stock Price'!$I$9)-1,"")</f>
        <v>0.3106569090200495</v>
      </c>
      <c r="Y137" s="19">
        <f ca="1">IF('Stock Price'!$I$11="OK",L137/INDEX(L$5:L$1258,'Stock Price'!$I$9)-1,"")</f>
        <v>0.2995773457311921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179.9</v>
      </c>
      <c r="C138" s="18">
        <v>89.506100000000004</v>
      </c>
      <c r="D138" s="18">
        <v>134</v>
      </c>
      <c r="E138" s="18">
        <v>57.9</v>
      </c>
      <c r="F138" s="18">
        <v>51.63</v>
      </c>
      <c r="G138" s="18">
        <v>55.75</v>
      </c>
      <c r="H138" s="18">
        <v>67.3</v>
      </c>
      <c r="I138" s="18">
        <v>86.91</v>
      </c>
      <c r="J138" s="18">
        <v>53.12</v>
      </c>
      <c r="K138" s="18">
        <v>301.86</v>
      </c>
      <c r="L138" s="18">
        <v>77.510000000000005</v>
      </c>
      <c r="M138" s="18">
        <v>162.31</v>
      </c>
      <c r="O138" s="19">
        <f ca="1">IF('Stock Price'!$I$11="OK",B138/INDEX(B$5:B$1258,'Stock Price'!$I$9)-1,"")</f>
        <v>0.12733425241258289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0.21193092621664045</v>
      </c>
      <c r="S138" s="19">
        <f ca="1">IF('Stock Price'!$I$11="OK",F138/INDEX(F$5:F$1258,'Stock Price'!$I$9)-1,"")</f>
        <v>0.10556745182012839</v>
      </c>
      <c r="T138" s="19">
        <f ca="1">IF('Stock Price'!$I$11="OK",G138/INDEX(G$5:G$1258,'Stock Price'!$I$9)-1,"")</f>
        <v>0.1537665562913908</v>
      </c>
      <c r="U138" s="19">
        <f ca="1">IF('Stock Price'!$I$11="OK",H138/INDEX(H$5:H$1258,'Stock Price'!$I$9)-1,"")</f>
        <v>0.45781436152929711</v>
      </c>
      <c r="V138" s="19">
        <f ca="1">IF('Stock Price'!$I$11="OK",I138/INDEX(I$5:I$1258,'Stock Price'!$I$9)-1,"")</f>
        <v>6.5073529411764808E-2</v>
      </c>
      <c r="W138" s="19">
        <f ca="1">IF('Stock Price'!$I$11="OK",J138/INDEX(J$5:J$1258,'Stock Price'!$I$9)-1,"")</f>
        <v>0.2551984877126654</v>
      </c>
      <c r="X138" s="19">
        <f ca="1">IF('Stock Price'!$I$11="OK",K138/INDEX(K$5:K$1258,'Stock Price'!$I$9)-1,"")</f>
        <v>0.30714935261767629</v>
      </c>
      <c r="Y138" s="19">
        <f ca="1">IF('Stock Price'!$I$11="OK",L138/INDEX(L$5:L$1258,'Stock Price'!$I$9)-1,"")</f>
        <v>0.31039729501267965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177.66</v>
      </c>
      <c r="C139" s="18">
        <v>89.254499999999993</v>
      </c>
      <c r="D139" s="18">
        <v>141.57</v>
      </c>
      <c r="E139" s="18">
        <v>57.75</v>
      </c>
      <c r="F139" s="18">
        <v>51.36</v>
      </c>
      <c r="G139" s="18">
        <v>55.19</v>
      </c>
      <c r="H139" s="18">
        <v>67.3</v>
      </c>
      <c r="I139" s="18">
        <v>86.07</v>
      </c>
      <c r="J139" s="18">
        <v>51.84</v>
      </c>
      <c r="K139" s="18">
        <v>298.82</v>
      </c>
      <c r="L139" s="18">
        <v>76.75</v>
      </c>
      <c r="M139" s="18">
        <v>159.36000000000001</v>
      </c>
      <c r="O139" s="19">
        <f ca="1">IF('Stock Price'!$I$11="OK",B139/INDEX(B$5:B$1258,'Stock Price'!$I$9)-1,"")</f>
        <v>0.11329740568993607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0.20879120879120894</v>
      </c>
      <c r="S139" s="19">
        <f ca="1">IF('Stock Price'!$I$11="OK",F139/INDEX(F$5:F$1258,'Stock Price'!$I$9)-1,"")</f>
        <v>9.9785867237687231E-2</v>
      </c>
      <c r="T139" s="19">
        <f ca="1">IF('Stock Price'!$I$11="OK",G139/INDEX(G$5:G$1258,'Stock Price'!$I$9)-1,"")</f>
        <v>0.14217715231788075</v>
      </c>
      <c r="U139" s="19">
        <f ca="1">IF('Stock Price'!$I$11="OK",H139/INDEX(H$5:H$1258,'Stock Price'!$I$9)-1,"")</f>
        <v>0.45781436152929711</v>
      </c>
      <c r="V139" s="19">
        <f ca="1">IF('Stock Price'!$I$11="OK",I139/INDEX(I$5:I$1258,'Stock Price'!$I$9)-1,"")</f>
        <v>5.4779411764705799E-2</v>
      </c>
      <c r="W139" s="19">
        <f ca="1">IF('Stock Price'!$I$11="OK",J139/INDEX(J$5:J$1258,'Stock Price'!$I$9)-1,"")</f>
        <v>0.2249527410207941</v>
      </c>
      <c r="X139" s="19">
        <f ca="1">IF('Stock Price'!$I$11="OK",K139/INDEX(K$5:K$1258,'Stock Price'!$I$9)-1,"")</f>
        <v>0.29398519031741221</v>
      </c>
      <c r="Y139" s="19">
        <f ca="1">IF('Stock Price'!$I$11="OK",L139/INDEX(L$5:L$1258,'Stock Price'!$I$9)-1,"")</f>
        <v>0.29754860524091287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183.08</v>
      </c>
      <c r="C140" s="18">
        <v>88.616</v>
      </c>
      <c r="D140" s="18">
        <v>135.08000000000001</v>
      </c>
      <c r="E140" s="18">
        <v>57.362499999999997</v>
      </c>
      <c r="F140" s="18">
        <v>49.67</v>
      </c>
      <c r="G140" s="18">
        <v>55.2</v>
      </c>
      <c r="H140" s="18">
        <v>66.42</v>
      </c>
      <c r="I140" s="18">
        <v>85.79</v>
      </c>
      <c r="J140" s="18">
        <v>50.18</v>
      </c>
      <c r="K140" s="18">
        <v>297.01</v>
      </c>
      <c r="L140" s="18">
        <v>76.400000000000006</v>
      </c>
      <c r="M140" s="18">
        <v>156.35</v>
      </c>
      <c r="O140" s="19">
        <f ca="1">IF('Stock Price'!$I$11="OK",B140/INDEX(B$5:B$1258,'Stock Price'!$I$9)-1,"")</f>
        <v>0.1472615615991979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0.20068027210884343</v>
      </c>
      <c r="S140" s="19">
        <f ca="1">IF('Stock Price'!$I$11="OK",F140/INDEX(F$5:F$1258,'Stock Price'!$I$9)-1,"")</f>
        <v>6.3597430406852284E-2</v>
      </c>
      <c r="T140" s="19">
        <f ca="1">IF('Stock Price'!$I$11="OK",G140/INDEX(G$5:G$1258,'Stock Price'!$I$9)-1,"")</f>
        <v>0.14238410596026485</v>
      </c>
      <c r="U140" s="19">
        <f ca="1">IF('Stock Price'!$I$11="OK",H140/INDEX(H$5:H$1258,'Stock Price'!$I$9)-1,"")</f>
        <v>0.43875230152713107</v>
      </c>
      <c r="V140" s="19">
        <f ca="1">IF('Stock Price'!$I$11="OK",I140/INDEX(I$5:I$1258,'Stock Price'!$I$9)-1,"")</f>
        <v>5.1348039215686425E-2</v>
      </c>
      <c r="W140" s="19">
        <f ca="1">IF('Stock Price'!$I$11="OK",J140/INDEX(J$5:J$1258,'Stock Price'!$I$9)-1,"")</f>
        <v>0.18572778827977321</v>
      </c>
      <c r="X140" s="19">
        <f ca="1">IF('Stock Price'!$I$11="OK",K140/INDEX(K$5:K$1258,'Stock Price'!$I$9)-1,"")</f>
        <v>0.28614731736889953</v>
      </c>
      <c r="Y140" s="19">
        <f ca="1">IF('Stock Price'!$I$11="OK",L140/INDEX(L$5:L$1258,'Stock Price'!$I$9)-1,"")</f>
        <v>0.29163144547759945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183.89</v>
      </c>
      <c r="C141" s="18">
        <v>88.267799999999994</v>
      </c>
      <c r="D141" s="18">
        <v>136.83000000000001</v>
      </c>
      <c r="E141" s="18">
        <v>57.3</v>
      </c>
      <c r="F141" s="18">
        <v>49.15</v>
      </c>
      <c r="G141" s="18">
        <v>55.85</v>
      </c>
      <c r="H141" s="18">
        <v>65.069999999999993</v>
      </c>
      <c r="I141" s="18">
        <v>86.46</v>
      </c>
      <c r="J141" s="18">
        <v>49.75</v>
      </c>
      <c r="K141" s="18">
        <v>292.92</v>
      </c>
      <c r="L141" s="18">
        <v>77.28</v>
      </c>
      <c r="M141" s="18">
        <v>156.69999999999999</v>
      </c>
      <c r="O141" s="19">
        <f ca="1">IF('Stock Price'!$I$11="OK",B141/INDEX(B$5:B$1258,'Stock Price'!$I$9)-1,"")</f>
        <v>0.15233738563729782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0.19937205651491374</v>
      </c>
      <c r="S141" s="19">
        <f ca="1">IF('Stock Price'!$I$11="OK",F141/INDEX(F$5:F$1258,'Stock Price'!$I$9)-1,"")</f>
        <v>5.2462526766595241E-2</v>
      </c>
      <c r="T141" s="19">
        <f ca="1">IF('Stock Price'!$I$11="OK",G141/INDEX(G$5:G$1258,'Stock Price'!$I$9)-1,"")</f>
        <v>0.1558360927152318</v>
      </c>
      <c r="U141" s="19">
        <f ca="1">IF('Stock Price'!$I$11="OK",H141/INDEX(H$5:H$1258,'Stock Price'!$I$9)-1,"")</f>
        <v>0.40950936856926234</v>
      </c>
      <c r="V141" s="19">
        <f ca="1">IF('Stock Price'!$I$11="OK",I141/INDEX(I$5:I$1258,'Stock Price'!$I$9)-1,"")</f>
        <v>5.9558823529411775E-2</v>
      </c>
      <c r="W141" s="19">
        <f ca="1">IF('Stock Price'!$I$11="OK",J141/INDEX(J$5:J$1258,'Stock Price'!$I$9)-1,"")</f>
        <v>0.17556710775047257</v>
      </c>
      <c r="X141" s="19">
        <f ca="1">IF('Stock Price'!$I$11="OK",K141/INDEX(K$5:K$1258,'Stock Price'!$I$9)-1,"")</f>
        <v>0.26843632269518913</v>
      </c>
      <c r="Y141" s="19">
        <f ca="1">IF('Stock Price'!$I$11="OK",L141/INDEX(L$5:L$1258,'Stock Price'!$I$9)-1,"")</f>
        <v>0.30650887573964503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183.36</v>
      </c>
      <c r="C142" s="18">
        <v>87.019800000000004</v>
      </c>
      <c r="D142" s="18">
        <v>135.38</v>
      </c>
      <c r="E142" s="18">
        <v>57.112499999999997</v>
      </c>
      <c r="F142" s="18">
        <v>47.47</v>
      </c>
      <c r="G142" s="18">
        <v>55.23</v>
      </c>
      <c r="H142" s="18">
        <v>66.3</v>
      </c>
      <c r="I142" s="18">
        <v>86.23</v>
      </c>
      <c r="J142" s="18">
        <v>49.11</v>
      </c>
      <c r="K142" s="18">
        <v>289.61</v>
      </c>
      <c r="L142" s="18">
        <v>77.56</v>
      </c>
      <c r="M142" s="18">
        <v>158.52000000000001</v>
      </c>
      <c r="O142" s="19">
        <f ca="1">IF('Stock Price'!$I$11="OK",B142/INDEX(B$5:B$1258,'Stock Price'!$I$9)-1,"")</f>
        <v>0.14901616743952872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0.19544740973312402</v>
      </c>
      <c r="S142" s="19">
        <f ca="1">IF('Stock Price'!$I$11="OK",F142/INDEX(F$5:F$1258,'Stock Price'!$I$9)-1,"")</f>
        <v>1.6488222698072708E-2</v>
      </c>
      <c r="T142" s="19">
        <f ca="1">IF('Stock Price'!$I$11="OK",G142/INDEX(G$5:G$1258,'Stock Price'!$I$9)-1,"")</f>
        <v>0.14300496688741715</v>
      </c>
      <c r="U142" s="19">
        <f ca="1">IF('Stock Price'!$I$11="OK",H142/INDEX(H$5:H$1258,'Stock Price'!$I$9)-1,"")</f>
        <v>0.43615292970865371</v>
      </c>
      <c r="V142" s="19">
        <f ca="1">IF('Stock Price'!$I$11="OK",I142/INDEX(I$5:I$1258,'Stock Price'!$I$9)-1,"")</f>
        <v>5.6740196078431504E-2</v>
      </c>
      <c r="W142" s="19">
        <f ca="1">IF('Stock Price'!$I$11="OK",J142/INDEX(J$5:J$1258,'Stock Price'!$I$9)-1,"")</f>
        <v>0.16044423440453692</v>
      </c>
      <c r="X142" s="19">
        <f ca="1">IF('Stock Price'!$I$11="OK",K142/INDEX(K$5:K$1258,'Stock Price'!$I$9)-1,"")</f>
        <v>0.25410297492746725</v>
      </c>
      <c r="Y142" s="19">
        <f ca="1">IF('Stock Price'!$I$11="OK",L142/INDEX(L$5:L$1258,'Stock Price'!$I$9)-1,"")</f>
        <v>0.31124260355029598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181.54</v>
      </c>
      <c r="C143" s="18">
        <v>86.303899999999999</v>
      </c>
      <c r="D143" s="18">
        <v>134.66999999999999</v>
      </c>
      <c r="E143" s="18">
        <v>56.087499999999999</v>
      </c>
      <c r="F143" s="18">
        <v>47.88</v>
      </c>
      <c r="G143" s="18">
        <v>54.24</v>
      </c>
      <c r="H143" s="18">
        <v>66.180000000000007</v>
      </c>
      <c r="I143" s="18">
        <v>84.59</v>
      </c>
      <c r="J143" s="18">
        <v>48.13</v>
      </c>
      <c r="K143" s="18">
        <v>278.73</v>
      </c>
      <c r="L143" s="18">
        <v>75.75</v>
      </c>
      <c r="M143" s="18">
        <v>154.99</v>
      </c>
      <c r="O143" s="19">
        <f ca="1">IF('Stock Price'!$I$11="OK",B143/INDEX(B$5:B$1258,'Stock Price'!$I$9)-1,"")</f>
        <v>0.13761122947737792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0.17399267399267404</v>
      </c>
      <c r="S143" s="19">
        <f ca="1">IF('Stock Price'!$I$11="OK",F143/INDEX(F$5:F$1258,'Stock Price'!$I$9)-1,"")</f>
        <v>2.5267665952890761E-2</v>
      </c>
      <c r="T143" s="19">
        <f ca="1">IF('Stock Price'!$I$11="OK",G143/INDEX(G$5:G$1258,'Stock Price'!$I$9)-1,"")</f>
        <v>0.1225165562913908</v>
      </c>
      <c r="U143" s="19">
        <f ca="1">IF('Stock Price'!$I$11="OK",H143/INDEX(H$5:H$1258,'Stock Price'!$I$9)-1,"")</f>
        <v>0.4335535578901768</v>
      </c>
      <c r="V143" s="19">
        <f ca="1">IF('Stock Price'!$I$11="OK",I143/INDEX(I$5:I$1258,'Stock Price'!$I$9)-1,"")</f>
        <v>3.6642156862745301E-2</v>
      </c>
      <c r="W143" s="19">
        <f ca="1">IF('Stock Price'!$I$11="OK",J143/INDEX(J$5:J$1258,'Stock Price'!$I$9)-1,"")</f>
        <v>0.13728733459357279</v>
      </c>
      <c r="X143" s="19">
        <f ca="1">IF('Stock Price'!$I$11="OK",K143/INDEX(K$5:K$1258,'Stock Price'!$I$9)-1,"")</f>
        <v>0.20698913090546922</v>
      </c>
      <c r="Y143" s="19">
        <f ca="1">IF('Stock Price'!$I$11="OK",L143/INDEX(L$5:L$1258,'Stock Price'!$I$9)-1,"")</f>
        <v>0.28064243448858828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186.01</v>
      </c>
      <c r="C144" s="18">
        <v>87.493799999999993</v>
      </c>
      <c r="D144" s="18">
        <v>129.33000000000001</v>
      </c>
      <c r="E144" s="18">
        <v>56.424999999999997</v>
      </c>
      <c r="F144" s="18">
        <v>48.08</v>
      </c>
      <c r="G144" s="18">
        <v>54.54</v>
      </c>
      <c r="H144" s="18">
        <v>64.430000000000007</v>
      </c>
      <c r="I144" s="18">
        <v>85.44</v>
      </c>
      <c r="J144" s="18">
        <v>48.95</v>
      </c>
      <c r="K144" s="18">
        <v>285.2</v>
      </c>
      <c r="L144" s="18">
        <v>76.05</v>
      </c>
      <c r="M144" s="18">
        <v>156.30000000000001</v>
      </c>
      <c r="O144" s="19">
        <f ca="1">IF('Stock Price'!$I$11="OK",B144/INDEX(B$5:B$1258,'Stock Price'!$I$9)-1,"")</f>
        <v>0.16562225842837441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0.18105703819989527</v>
      </c>
      <c r="S144" s="19">
        <f ca="1">IF('Stock Price'!$I$11="OK",F144/INDEX(F$5:F$1258,'Stock Price'!$I$9)-1,"")</f>
        <v>2.955032119914347E-2</v>
      </c>
      <c r="T144" s="19">
        <f ca="1">IF('Stock Price'!$I$11="OK",G144/INDEX(G$5:G$1258,'Stock Price'!$I$9)-1,"")</f>
        <v>0.1287251655629138</v>
      </c>
      <c r="U144" s="19">
        <f ca="1">IF('Stock Price'!$I$11="OK",H144/INDEX(H$5:H$1258,'Stock Price'!$I$9)-1,"")</f>
        <v>0.3956460522040508</v>
      </c>
      <c r="V144" s="19">
        <f ca="1">IF('Stock Price'!$I$11="OK",I144/INDEX(I$5:I$1258,'Stock Price'!$I$9)-1,"")</f>
        <v>4.705882352941182E-2</v>
      </c>
      <c r="W144" s="19">
        <f ca="1">IF('Stock Price'!$I$11="OK",J144/INDEX(J$5:J$1258,'Stock Price'!$I$9)-1,"")</f>
        <v>0.15666351606805295</v>
      </c>
      <c r="X144" s="19">
        <f ca="1">IF('Stock Price'!$I$11="OK",K144/INDEX(K$5:K$1258,'Stock Price'!$I$9)-1,"")</f>
        <v>0.23500627895899173</v>
      </c>
      <c r="Y144" s="19">
        <f ca="1">IF('Stock Price'!$I$11="OK",L144/INDEX(L$5:L$1258,'Stock Price'!$I$9)-1,"")</f>
        <v>0.28571428571428559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184.68</v>
      </c>
      <c r="C145" s="18">
        <v>86.061999999999998</v>
      </c>
      <c r="D145" s="18">
        <v>129.46</v>
      </c>
      <c r="E145" s="18">
        <v>55.487499999999997</v>
      </c>
      <c r="F145" s="18">
        <v>46.25</v>
      </c>
      <c r="G145" s="18">
        <v>53.91</v>
      </c>
      <c r="H145" s="18">
        <v>64</v>
      </c>
      <c r="I145" s="18">
        <v>84.48</v>
      </c>
      <c r="J145" s="18">
        <v>49.03</v>
      </c>
      <c r="K145" s="18">
        <v>282.83</v>
      </c>
      <c r="L145" s="18">
        <v>75.59</v>
      </c>
      <c r="M145" s="18">
        <v>156.18</v>
      </c>
      <c r="O145" s="19">
        <f ca="1">IF('Stock Price'!$I$11="OK",B145/INDEX(B$5:B$1258,'Stock Price'!$I$9)-1,"")</f>
        <v>0.15728788068680277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0.16143380429094711</v>
      </c>
      <c r="S145" s="19">
        <f ca="1">IF('Stock Price'!$I$11="OK",F145/INDEX(F$5:F$1258,'Stock Price'!$I$9)-1,"")</f>
        <v>-9.6359743040685952E-3</v>
      </c>
      <c r="T145" s="19">
        <f ca="1">IF('Stock Price'!$I$11="OK",G145/INDEX(G$5:G$1258,'Stock Price'!$I$9)-1,"")</f>
        <v>0.11568708609271505</v>
      </c>
      <c r="U145" s="19">
        <f ca="1">IF('Stock Price'!$I$11="OK",H145/INDEX(H$5:H$1258,'Stock Price'!$I$9)-1,"")</f>
        <v>0.38633163652117397</v>
      </c>
      <c r="V145" s="19">
        <f ca="1">IF('Stock Price'!$I$11="OK",I145/INDEX(I$5:I$1258,'Stock Price'!$I$9)-1,"")</f>
        <v>3.529411764705892E-2</v>
      </c>
      <c r="W145" s="19">
        <f ca="1">IF('Stock Price'!$I$11="OK",J145/INDEX(J$5:J$1258,'Stock Price'!$I$9)-1,"")</f>
        <v>0.15855387523629494</v>
      </c>
      <c r="X145" s="19">
        <f ca="1">IF('Stock Price'!$I$11="OK",K145/INDEX(K$5:K$1258,'Stock Price'!$I$9)-1,"")</f>
        <v>0.22474342874464104</v>
      </c>
      <c r="Y145" s="19">
        <f ca="1">IF('Stock Price'!$I$11="OK",L145/INDEX(L$5:L$1258,'Stock Price'!$I$9)-1,"")</f>
        <v>0.27793744716821656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182.1</v>
      </c>
      <c r="C146" s="18">
        <v>86.497399999999999</v>
      </c>
      <c r="D146" s="18">
        <v>129.33000000000001</v>
      </c>
      <c r="E146" s="18">
        <v>56.8</v>
      </c>
      <c r="F146" s="18">
        <v>47</v>
      </c>
      <c r="G146" s="18">
        <v>54.34</v>
      </c>
      <c r="H146" s="18">
        <v>62.7</v>
      </c>
      <c r="I146" s="18">
        <v>84.41</v>
      </c>
      <c r="J146" s="18">
        <v>49.74</v>
      </c>
      <c r="K146" s="18">
        <v>285.08999999999997</v>
      </c>
      <c r="L146" s="18">
        <v>75.81</v>
      </c>
      <c r="M146" s="18">
        <v>157.62</v>
      </c>
      <c r="O146" s="19">
        <f ca="1">IF('Stock Price'!$I$11="OK",B146/INDEX(B$5:B$1258,'Stock Price'!$I$9)-1,"")</f>
        <v>0.14112044115803979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0.18890633176347449</v>
      </c>
      <c r="S146" s="19">
        <f ca="1">IF('Stock Price'!$I$11="OK",F146/INDEX(F$5:F$1258,'Stock Price'!$I$9)-1,"")</f>
        <v>6.4239828693790635E-3</v>
      </c>
      <c r="T146" s="19">
        <f ca="1">IF('Stock Price'!$I$11="OK",G146/INDEX(G$5:G$1258,'Stock Price'!$I$9)-1,"")</f>
        <v>0.1245860927152318</v>
      </c>
      <c r="U146" s="19">
        <f ca="1">IF('Stock Price'!$I$11="OK",H146/INDEX(H$5:H$1258,'Stock Price'!$I$9)-1,"")</f>
        <v>0.35817177515433785</v>
      </c>
      <c r="V146" s="19">
        <f ca="1">IF('Stock Price'!$I$11="OK",I146/INDEX(I$5:I$1258,'Stock Price'!$I$9)-1,"")</f>
        <v>3.443627450980391E-2</v>
      </c>
      <c r="W146" s="19">
        <f ca="1">IF('Stock Price'!$I$11="OK",J146/INDEX(J$5:J$1258,'Stock Price'!$I$9)-1,"")</f>
        <v>0.17533081285444241</v>
      </c>
      <c r="X146" s="19">
        <f ca="1">IF('Stock Price'!$I$11="OK",K146/INDEX(K$5:K$1258,'Stock Price'!$I$9)-1,"")</f>
        <v>0.23452994413891637</v>
      </c>
      <c r="Y146" s="19">
        <f ca="1">IF('Stock Price'!$I$11="OK",L146/INDEX(L$5:L$1258,'Stock Price'!$I$9)-1,"")</f>
        <v>0.28165680473372778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183.46</v>
      </c>
      <c r="C147" s="18">
        <v>87.281000000000006</v>
      </c>
      <c r="D147" s="18">
        <v>129.83000000000001</v>
      </c>
      <c r="E147" s="18">
        <v>57.174999999999997</v>
      </c>
      <c r="F147" s="18">
        <v>46.58</v>
      </c>
      <c r="G147" s="18">
        <v>54.41</v>
      </c>
      <c r="H147" s="18">
        <v>61.99</v>
      </c>
      <c r="I147" s="18">
        <v>88.58</v>
      </c>
      <c r="J147" s="18">
        <v>50.51</v>
      </c>
      <c r="K147" s="18">
        <v>297.27</v>
      </c>
      <c r="L147" s="18">
        <v>77.2</v>
      </c>
      <c r="M147" s="18">
        <v>156.31</v>
      </c>
      <c r="O147" s="19">
        <f ca="1">IF('Stock Price'!$I$11="OK",B147/INDEX(B$5:B$1258,'Stock Price'!$I$9)-1,"")</f>
        <v>0.14964281238250399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0.19675562532705393</v>
      </c>
      <c r="S147" s="19">
        <f ca="1">IF('Stock Price'!$I$11="OK",F147/INDEX(F$5:F$1258,'Stock Price'!$I$9)-1,"")</f>
        <v>-2.5695931477517364E-3</v>
      </c>
      <c r="T147" s="19">
        <f ca="1">IF('Stock Price'!$I$11="OK",G147/INDEX(G$5:G$1258,'Stock Price'!$I$9)-1,"")</f>
        <v>0.1260347682119205</v>
      </c>
      <c r="U147" s="19">
        <f ca="1">IF('Stock Price'!$I$11="OK",H147/INDEX(H$5:H$1258,'Stock Price'!$I$9)-1,"")</f>
        <v>0.3427921585616811</v>
      </c>
      <c r="V147" s="19">
        <f ca="1">IF('Stock Price'!$I$11="OK",I147/INDEX(I$5:I$1258,'Stock Price'!$I$9)-1,"")</f>
        <v>8.553921568627465E-2</v>
      </c>
      <c r="W147" s="19">
        <f ca="1">IF('Stock Price'!$I$11="OK",J147/INDEX(J$5:J$1258,'Stock Price'!$I$9)-1,"")</f>
        <v>0.19352551984877131</v>
      </c>
      <c r="X147" s="19">
        <f ca="1">IF('Stock Price'!$I$11="OK",K147/INDEX(K$5:K$1258,'Stock Price'!$I$9)-1,"")</f>
        <v>0.28727319967089593</v>
      </c>
      <c r="Y147" s="19">
        <f ca="1">IF('Stock Price'!$I$11="OK",L147/INDEX(L$5:L$1258,'Stock Price'!$I$9)-1,"")</f>
        <v>0.30515638207945917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180.46</v>
      </c>
      <c r="C148" s="18">
        <v>85.162300000000002</v>
      </c>
      <c r="D148" s="18">
        <v>132.33000000000001</v>
      </c>
      <c r="E148" s="18">
        <v>56.6</v>
      </c>
      <c r="F148" s="18">
        <v>46.18</v>
      </c>
      <c r="G148" s="18">
        <v>52.25</v>
      </c>
      <c r="H148" s="18">
        <v>62.9</v>
      </c>
      <c r="I148" s="18">
        <v>88.69</v>
      </c>
      <c r="J148" s="18">
        <v>49.07</v>
      </c>
      <c r="K148" s="18">
        <v>292.13</v>
      </c>
      <c r="L148" s="18">
        <v>75.27</v>
      </c>
      <c r="M148" s="18">
        <v>146.88</v>
      </c>
      <c r="O148" s="19">
        <f ca="1">IF('Stock Price'!$I$11="OK",B148/INDEX(B$5:B$1258,'Stock Price'!$I$9)-1,"")</f>
        <v>0.13084346409324477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0.18472004186289914</v>
      </c>
      <c r="S148" s="19">
        <f ca="1">IF('Stock Price'!$I$11="OK",F148/INDEX(F$5:F$1258,'Stock Price'!$I$9)-1,"")</f>
        <v>-1.1134903640257043E-2</v>
      </c>
      <c r="T148" s="19">
        <f ca="1">IF('Stock Price'!$I$11="OK",G148/INDEX(G$5:G$1258,'Stock Price'!$I$9)-1,"")</f>
        <v>8.1332781456953551E-2</v>
      </c>
      <c r="U148" s="19">
        <f ca="1">IF('Stock Price'!$I$11="OK",H148/INDEX(H$5:H$1258,'Stock Price'!$I$9)-1,"")</f>
        <v>0.36250406151846626</v>
      </c>
      <c r="V148" s="19">
        <f ca="1">IF('Stock Price'!$I$11="OK",I148/INDEX(I$5:I$1258,'Stock Price'!$I$9)-1,"")</f>
        <v>8.6887254901960809E-2</v>
      </c>
      <c r="W148" s="19">
        <f ca="1">IF('Stock Price'!$I$11="OK",J148/INDEX(J$5:J$1258,'Stock Price'!$I$9)-1,"")</f>
        <v>0.15949905482041582</v>
      </c>
      <c r="X148" s="19">
        <f ca="1">IF('Stock Price'!$I$11="OK",K148/INDEX(K$5:K$1258,'Stock Price'!$I$9)-1,"")</f>
        <v>0.26501537262373875</v>
      </c>
      <c r="Y148" s="19">
        <f ca="1">IF('Stock Price'!$I$11="OK",L148/INDEX(L$5:L$1258,'Stock Price'!$I$9)-1,"")</f>
        <v>0.27252747252747245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178.64</v>
      </c>
      <c r="C149" s="18">
        <v>84.794700000000006</v>
      </c>
      <c r="D149" s="18">
        <v>130</v>
      </c>
      <c r="E149" s="18">
        <v>55.9</v>
      </c>
      <c r="F149" s="18">
        <v>45.5</v>
      </c>
      <c r="G149" s="18">
        <v>53.06</v>
      </c>
      <c r="H149" s="18">
        <v>60.18</v>
      </c>
      <c r="I149" s="18">
        <v>87.65</v>
      </c>
      <c r="J149" s="18">
        <v>48.34</v>
      </c>
      <c r="K149" s="18">
        <v>289.56</v>
      </c>
      <c r="L149" s="18">
        <v>75.08</v>
      </c>
      <c r="M149" s="18">
        <v>147.87</v>
      </c>
      <c r="O149" s="19">
        <f ca="1">IF('Stock Price'!$I$11="OK",B149/INDEX(B$5:B$1258,'Stock Price'!$I$9)-1,"")</f>
        <v>0.11943852613109396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0.17006802721088432</v>
      </c>
      <c r="S149" s="19">
        <f ca="1">IF('Stock Price'!$I$11="OK",F149/INDEX(F$5:F$1258,'Stock Price'!$I$9)-1,"")</f>
        <v>-2.5695931477516143E-2</v>
      </c>
      <c r="T149" s="19">
        <f ca="1">IF('Stock Price'!$I$11="OK",G149/INDEX(G$5:G$1258,'Stock Price'!$I$9)-1,"")</f>
        <v>9.8096026490066324E-2</v>
      </c>
      <c r="U149" s="19">
        <f ca="1">IF('Stock Price'!$I$11="OK",H149/INDEX(H$5:H$1258,'Stock Price'!$I$9)-1,"")</f>
        <v>0.30358496696631643</v>
      </c>
      <c r="V149" s="19">
        <f ca="1">IF('Stock Price'!$I$11="OK",I149/INDEX(I$5:I$1258,'Stock Price'!$I$9)-1,"")</f>
        <v>7.4142156862745168E-2</v>
      </c>
      <c r="W149" s="19">
        <f ca="1">IF('Stock Price'!$I$11="OK",J149/INDEX(J$5:J$1258,'Stock Price'!$I$9)-1,"")</f>
        <v>0.14224952741020802</v>
      </c>
      <c r="X149" s="19">
        <f ca="1">IF('Stock Price'!$I$11="OK",K149/INDEX(K$5:K$1258,'Stock Price'!$I$9)-1,"")</f>
        <v>0.25388645910016017</v>
      </c>
      <c r="Y149" s="19">
        <f ca="1">IF('Stock Price'!$I$11="OK",L149/INDEX(L$5:L$1258,'Stock Price'!$I$9)-1,"")</f>
        <v>0.26931530008453075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178.29</v>
      </c>
      <c r="C150" s="18">
        <v>84.630300000000005</v>
      </c>
      <c r="D150" s="18">
        <v>130.08000000000001</v>
      </c>
      <c r="E150" s="18">
        <v>56.4</v>
      </c>
      <c r="F150" s="18">
        <v>45.13</v>
      </c>
      <c r="G150" s="18">
        <v>53.42</v>
      </c>
      <c r="H150" s="18">
        <v>61.14</v>
      </c>
      <c r="I150" s="18">
        <v>87.1</v>
      </c>
      <c r="J150" s="18">
        <v>49.29</v>
      </c>
      <c r="K150" s="18">
        <v>288.07</v>
      </c>
      <c r="L150" s="18">
        <v>75.05</v>
      </c>
      <c r="M150" s="18">
        <v>149.6</v>
      </c>
      <c r="O150" s="19">
        <f ca="1">IF('Stock Price'!$I$11="OK",B150/INDEX(B$5:B$1258,'Stock Price'!$I$9)-1,"")</f>
        <v>0.11724526883068043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0.18053375196232335</v>
      </c>
      <c r="S150" s="19">
        <f ca="1">IF('Stock Price'!$I$11="OK",F150/INDEX(F$5:F$1258,'Stock Price'!$I$9)-1,"")</f>
        <v>-3.3618843683083544E-2</v>
      </c>
      <c r="T150" s="19">
        <f ca="1">IF('Stock Price'!$I$11="OK",G150/INDEX(G$5:G$1258,'Stock Price'!$I$9)-1,"")</f>
        <v>0.10554635761589415</v>
      </c>
      <c r="U150" s="19">
        <f ca="1">IF('Stock Price'!$I$11="OK",H150/INDEX(H$5:H$1258,'Stock Price'!$I$9)-1,"")</f>
        <v>0.32437994151413418</v>
      </c>
      <c r="V150" s="19">
        <f ca="1">IF('Stock Price'!$I$11="OK",I150/INDEX(I$5:I$1258,'Stock Price'!$I$9)-1,"")</f>
        <v>6.7401960784313708E-2</v>
      </c>
      <c r="W150" s="19">
        <f ca="1">IF('Stock Price'!$I$11="OK",J150/INDEX(J$5:J$1258,'Stock Price'!$I$9)-1,"")</f>
        <v>0.16469754253308122</v>
      </c>
      <c r="X150" s="19">
        <f ca="1">IF('Stock Price'!$I$11="OK",K150/INDEX(K$5:K$1258,'Stock Price'!$I$9)-1,"")</f>
        <v>0.24743428744641216</v>
      </c>
      <c r="Y150" s="19">
        <f ca="1">IF('Stock Price'!$I$11="OK",L150/INDEX(L$5:L$1258,'Stock Price'!$I$9)-1,"")</f>
        <v>0.268808114961961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180.2</v>
      </c>
      <c r="C151" s="18">
        <v>85.394499999999994</v>
      </c>
      <c r="D151" s="18">
        <v>129.25</v>
      </c>
      <c r="E151" s="18">
        <v>56.45</v>
      </c>
      <c r="F151" s="18">
        <v>45.01</v>
      </c>
      <c r="G151" s="18">
        <v>52.49</v>
      </c>
      <c r="H151" s="18">
        <v>61.1</v>
      </c>
      <c r="I151" s="18">
        <v>88.52</v>
      </c>
      <c r="J151" s="18">
        <v>49.66</v>
      </c>
      <c r="K151" s="18">
        <v>294.89999999999998</v>
      </c>
      <c r="L151" s="18">
        <v>76.31</v>
      </c>
      <c r="M151" s="18">
        <v>151.59</v>
      </c>
      <c r="O151" s="19">
        <f ca="1">IF('Stock Price'!$I$11="OK",B151/INDEX(B$5:B$1258,'Stock Price'!$I$9)-1,"")</f>
        <v>0.1292141872415089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0.18158032443746741</v>
      </c>
      <c r="S151" s="19">
        <f ca="1">IF('Stock Price'!$I$11="OK",F151/INDEX(F$5:F$1258,'Stock Price'!$I$9)-1,"")</f>
        <v>-3.6188436830835169E-2</v>
      </c>
      <c r="T151" s="19">
        <f ca="1">IF('Stock Price'!$I$11="OK",G151/INDEX(G$5:G$1258,'Stock Price'!$I$9)-1,"")</f>
        <v>8.6299668874172175E-2</v>
      </c>
      <c r="U151" s="19">
        <f ca="1">IF('Stock Price'!$I$11="OK",H151/INDEX(H$5:H$1258,'Stock Price'!$I$9)-1,"")</f>
        <v>0.32351348424130832</v>
      </c>
      <c r="V151" s="19">
        <f ca="1">IF('Stock Price'!$I$11="OK",I151/INDEX(I$5:I$1258,'Stock Price'!$I$9)-1,"")</f>
        <v>8.4803921568627372E-2</v>
      </c>
      <c r="W151" s="19">
        <f ca="1">IF('Stock Price'!$I$11="OK",J151/INDEX(J$5:J$1258,'Stock Price'!$I$9)-1,"")</f>
        <v>0.1734404536862002</v>
      </c>
      <c r="X151" s="19">
        <f ca="1">IF('Stock Price'!$I$11="OK",K151/INDEX(K$5:K$1258,'Stock Price'!$I$9)-1,"")</f>
        <v>0.27701034945654524</v>
      </c>
      <c r="Y151" s="19">
        <f ca="1">IF('Stock Price'!$I$11="OK",L151/INDEX(L$5:L$1258,'Stock Price'!$I$9)-1,"")</f>
        <v>0.29010989010989019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176.76</v>
      </c>
      <c r="C152" s="18">
        <v>83.401600000000002</v>
      </c>
      <c r="D152" s="18">
        <v>127.6</v>
      </c>
      <c r="E152" s="18">
        <v>55.487499999999997</v>
      </c>
      <c r="F152" s="18">
        <v>43.75</v>
      </c>
      <c r="G152" s="18">
        <v>51.48</v>
      </c>
      <c r="H152" s="18">
        <v>60.54</v>
      </c>
      <c r="I152" s="18">
        <v>88.01</v>
      </c>
      <c r="J152" s="18">
        <v>48.45</v>
      </c>
      <c r="K152" s="18">
        <v>292.37</v>
      </c>
      <c r="L152" s="18">
        <v>76.25</v>
      </c>
      <c r="M152" s="18">
        <v>152.18</v>
      </c>
      <c r="O152" s="19">
        <f ca="1">IF('Stock Price'!$I$11="OK",B152/INDEX(B$5:B$1258,'Stock Price'!$I$9)-1,"")</f>
        <v>0.10765760120315804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0.16143380429094711</v>
      </c>
      <c r="S152" s="19">
        <f ca="1">IF('Stock Price'!$I$11="OK",F152/INDEX(F$5:F$1258,'Stock Price'!$I$9)-1,"")</f>
        <v>-6.3169164882227014E-2</v>
      </c>
      <c r="T152" s="19">
        <f ca="1">IF('Stock Price'!$I$11="OK",G152/INDEX(G$5:G$1258,'Stock Price'!$I$9)-1,"")</f>
        <v>6.5397350993377401E-2</v>
      </c>
      <c r="U152" s="19">
        <f ca="1">IF('Stock Price'!$I$11="OK",H152/INDEX(H$5:H$1258,'Stock Price'!$I$9)-1,"")</f>
        <v>0.31138308242174806</v>
      </c>
      <c r="V152" s="19">
        <f ca="1">IF('Stock Price'!$I$11="OK",I152/INDEX(I$5:I$1258,'Stock Price'!$I$9)-1,"")</f>
        <v>7.8553921568627505E-2</v>
      </c>
      <c r="W152" s="19">
        <f ca="1">IF('Stock Price'!$I$11="OK",J152/INDEX(J$5:J$1258,'Stock Price'!$I$9)-1,"")</f>
        <v>0.14484877126654072</v>
      </c>
      <c r="X152" s="19">
        <f ca="1">IF('Stock Price'!$I$11="OK",K152/INDEX(K$5:K$1258,'Stock Price'!$I$9)-1,"")</f>
        <v>0.26605464859481232</v>
      </c>
      <c r="Y152" s="19">
        <f ca="1">IF('Stock Price'!$I$11="OK",L152/INDEX(L$5:L$1258,'Stock Price'!$I$9)-1,"")</f>
        <v>0.28909551986475068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176.37</v>
      </c>
      <c r="C153" s="18">
        <v>83.024299999999997</v>
      </c>
      <c r="D153" s="18">
        <v>125.58</v>
      </c>
      <c r="E153" s="18">
        <v>55.112499999999997</v>
      </c>
      <c r="F153" s="18">
        <v>43.94</v>
      </c>
      <c r="G153" s="18">
        <v>51.4</v>
      </c>
      <c r="H153" s="18">
        <v>59.86</v>
      </c>
      <c r="I153" s="18">
        <v>88.39</v>
      </c>
      <c r="J153" s="18">
        <v>49.04</v>
      </c>
      <c r="K153" s="18">
        <v>296.89999999999998</v>
      </c>
      <c r="L153" s="18">
        <v>76.67</v>
      </c>
      <c r="M153" s="18">
        <v>152.83000000000001</v>
      </c>
      <c r="O153" s="19">
        <f ca="1">IF('Stock Price'!$I$11="OK",B153/INDEX(B$5:B$1258,'Stock Price'!$I$9)-1,"")</f>
        <v>0.10521368592555458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0.1535845107273679</v>
      </c>
      <c r="S153" s="19">
        <f ca="1">IF('Stock Price'!$I$11="OK",F153/INDEX(F$5:F$1258,'Stock Price'!$I$9)-1,"")</f>
        <v>-5.9100642398287051E-2</v>
      </c>
      <c r="T153" s="19">
        <f ca="1">IF('Stock Price'!$I$11="OK",G153/INDEX(G$5:G$1258,'Stock Price'!$I$9)-1,"")</f>
        <v>6.37417218543046E-2</v>
      </c>
      <c r="U153" s="19">
        <f ca="1">IF('Stock Price'!$I$11="OK",H153/INDEX(H$5:H$1258,'Stock Price'!$I$9)-1,"")</f>
        <v>0.29665330878371066</v>
      </c>
      <c r="V153" s="19">
        <f ca="1">IF('Stock Price'!$I$11="OK",I153/INDEX(I$5:I$1258,'Stock Price'!$I$9)-1,"")</f>
        <v>8.3210784313725528E-2</v>
      </c>
      <c r="W153" s="19">
        <f ca="1">IF('Stock Price'!$I$11="OK",J153/INDEX(J$5:J$1258,'Stock Price'!$I$9)-1,"")</f>
        <v>0.1587901701323251</v>
      </c>
      <c r="X153" s="19">
        <f ca="1">IF('Stock Price'!$I$11="OK",K153/INDEX(K$5:K$1258,'Stock Price'!$I$9)-1,"")</f>
        <v>0.28567098254882417</v>
      </c>
      <c r="Y153" s="19">
        <f ca="1">IF('Stock Price'!$I$11="OK",L153/INDEX(L$5:L$1258,'Stock Price'!$I$9)-1,"")</f>
        <v>0.29619611158072701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177.33</v>
      </c>
      <c r="C154" s="18">
        <v>80.760599999999997</v>
      </c>
      <c r="D154" s="18">
        <v>121.53</v>
      </c>
      <c r="E154" s="18">
        <v>53.95</v>
      </c>
      <c r="F154" s="18">
        <v>43.6</v>
      </c>
      <c r="G154" s="18">
        <v>50.92</v>
      </c>
      <c r="H154" s="18">
        <v>58.72</v>
      </c>
      <c r="I154" s="18">
        <v>87.64</v>
      </c>
      <c r="J154" s="18">
        <v>48.64</v>
      </c>
      <c r="K154" s="18">
        <v>289.23</v>
      </c>
      <c r="L154" s="18">
        <v>76.27</v>
      </c>
      <c r="M154" s="18">
        <v>150.96</v>
      </c>
      <c r="O154" s="19">
        <f ca="1">IF('Stock Price'!$I$11="OK",B154/INDEX(B$5:B$1258,'Stock Price'!$I$9)-1,"")</f>
        <v>0.1112294773781175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0.12925170068027225</v>
      </c>
      <c r="S154" s="19">
        <f ca="1">IF('Stock Price'!$I$11="OK",F154/INDEX(F$5:F$1258,'Stock Price'!$I$9)-1,"")</f>
        <v>-6.6381156316916545E-2</v>
      </c>
      <c r="T154" s="19">
        <f ca="1">IF('Stock Price'!$I$11="OK",G154/INDEX(G$5:G$1258,'Stock Price'!$I$9)-1,"")</f>
        <v>5.3807947019867575E-2</v>
      </c>
      <c r="U154" s="19">
        <f ca="1">IF('Stock Price'!$I$11="OK",H154/INDEX(H$5:H$1258,'Stock Price'!$I$9)-1,"")</f>
        <v>0.27195927650817708</v>
      </c>
      <c r="V154" s="19">
        <f ca="1">IF('Stock Price'!$I$11="OK",I154/INDEX(I$5:I$1258,'Stock Price'!$I$9)-1,"")</f>
        <v>7.4019607843137436E-2</v>
      </c>
      <c r="W154" s="19">
        <f ca="1">IF('Stock Price'!$I$11="OK",J154/INDEX(J$5:J$1258,'Stock Price'!$I$9)-1,"")</f>
        <v>0.14933837429111541</v>
      </c>
      <c r="X154" s="19">
        <f ca="1">IF('Stock Price'!$I$11="OK",K154/INDEX(K$5:K$1258,'Stock Price'!$I$9)-1,"")</f>
        <v>0.2524574546399343</v>
      </c>
      <c r="Y154" s="19">
        <f ca="1">IF('Stock Price'!$I$11="OK",L154/INDEX(L$5:L$1258,'Stock Price'!$I$9)-1,"")</f>
        <v>0.28943364327979704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177.09</v>
      </c>
      <c r="C155" s="18">
        <v>81.640900000000002</v>
      </c>
      <c r="D155" s="18">
        <v>123.75</v>
      </c>
      <c r="E155" s="18">
        <v>54.274999999999999</v>
      </c>
      <c r="F155" s="18">
        <v>44.62</v>
      </c>
      <c r="G155" s="18">
        <v>52.17</v>
      </c>
      <c r="H155" s="18">
        <v>61.89</v>
      </c>
      <c r="I155" s="18">
        <v>87.81</v>
      </c>
      <c r="J155" s="18">
        <v>49.49</v>
      </c>
      <c r="K155" s="18">
        <v>285.7</v>
      </c>
      <c r="L155" s="18">
        <v>76.290000000000006</v>
      </c>
      <c r="M155" s="18">
        <v>152.09</v>
      </c>
      <c r="O155" s="19">
        <f ca="1">IF('Stock Price'!$I$11="OK",B155/INDEX(B$5:B$1258,'Stock Price'!$I$9)-1,"")</f>
        <v>0.10972552951497683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0.13605442176870741</v>
      </c>
      <c r="S155" s="19">
        <f ca="1">IF('Stock Price'!$I$11="OK",F155/INDEX(F$5:F$1258,'Stock Price'!$I$9)-1,"")</f>
        <v>-4.4539614561027951E-2</v>
      </c>
      <c r="T155" s="19">
        <f ca="1">IF('Stock Price'!$I$11="OK",G155/INDEX(G$5:G$1258,'Stock Price'!$I$9)-1,"")</f>
        <v>7.9677152317880751E-2</v>
      </c>
      <c r="U155" s="19">
        <f ca="1">IF('Stock Price'!$I$11="OK",H155/INDEX(H$5:H$1258,'Stock Price'!$I$9)-1,"")</f>
        <v>0.34062601537961656</v>
      </c>
      <c r="V155" s="19">
        <f ca="1">IF('Stock Price'!$I$11="OK",I155/INDEX(I$5:I$1258,'Stock Price'!$I$9)-1,"")</f>
        <v>7.6102941176470651E-2</v>
      </c>
      <c r="W155" s="19">
        <f ca="1">IF('Stock Price'!$I$11="OK",J155/INDEX(J$5:J$1258,'Stock Price'!$I$9)-1,"")</f>
        <v>0.16942344045368629</v>
      </c>
      <c r="X155" s="19">
        <f ca="1">IF('Stock Price'!$I$11="OK",K155/INDEX(K$5:K$1258,'Stock Price'!$I$9)-1,"")</f>
        <v>0.23717143723206169</v>
      </c>
      <c r="Y155" s="19">
        <f ca="1">IF('Stock Price'!$I$11="OK",L155/INDEX(L$5:L$1258,'Stock Price'!$I$9)-1,"")</f>
        <v>0.28977176669484384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176.13</v>
      </c>
      <c r="C156" s="18">
        <v>81.302300000000002</v>
      </c>
      <c r="D156" s="18">
        <v>122.7</v>
      </c>
      <c r="E156" s="18">
        <v>53.162500000000001</v>
      </c>
      <c r="F156" s="18">
        <v>40.56</v>
      </c>
      <c r="G156" s="18">
        <v>50.72</v>
      </c>
      <c r="H156" s="18">
        <v>58.04</v>
      </c>
      <c r="I156" s="18">
        <v>89.19</v>
      </c>
      <c r="J156" s="18">
        <v>49.45</v>
      </c>
      <c r="K156" s="18">
        <v>286.69</v>
      </c>
      <c r="L156" s="18">
        <v>76.150000000000006</v>
      </c>
      <c r="M156" s="18">
        <v>151.96</v>
      </c>
      <c r="O156" s="19">
        <f ca="1">IF('Stock Price'!$I$11="OK",B156/INDEX(B$5:B$1258,'Stock Price'!$I$9)-1,"")</f>
        <v>0.10370973806241368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0.11276818419675561</v>
      </c>
      <c r="S156" s="19">
        <f ca="1">IF('Stock Price'!$I$11="OK",F156/INDEX(F$5:F$1258,'Stock Price'!$I$9)-1,"")</f>
        <v>-0.13147751605995717</v>
      </c>
      <c r="T156" s="19">
        <f ca="1">IF('Stock Price'!$I$11="OK",G156/INDEX(G$5:G$1258,'Stock Price'!$I$9)-1,"")</f>
        <v>4.9668874172185351E-2</v>
      </c>
      <c r="U156" s="19">
        <f ca="1">IF('Stock Price'!$I$11="OK",H156/INDEX(H$5:H$1258,'Stock Price'!$I$9)-1,"")</f>
        <v>0.25722950287013968</v>
      </c>
      <c r="V156" s="19">
        <f ca="1">IF('Stock Price'!$I$11="OK",I156/INDEX(I$5:I$1258,'Stock Price'!$I$9)-1,"")</f>
        <v>9.3014705882352944E-2</v>
      </c>
      <c r="W156" s="19">
        <f ca="1">IF('Stock Price'!$I$11="OK",J156/INDEX(J$5:J$1258,'Stock Price'!$I$9)-1,"")</f>
        <v>0.16847826086956519</v>
      </c>
      <c r="X156" s="19">
        <f ca="1">IF('Stock Price'!$I$11="OK",K156/INDEX(K$5:K$1258,'Stock Price'!$I$9)-1,"")</f>
        <v>0.24145845061273974</v>
      </c>
      <c r="Y156" s="19">
        <f ca="1">IF('Stock Price'!$I$11="OK",L156/INDEX(L$5:L$1258,'Stock Price'!$I$9)-1,"")</f>
        <v>0.28740490278951825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177.87</v>
      </c>
      <c r="C157" s="18">
        <v>82.598699999999994</v>
      </c>
      <c r="D157" s="18">
        <v>120.72</v>
      </c>
      <c r="E157" s="18">
        <v>53.087499999999999</v>
      </c>
      <c r="F157" s="18">
        <v>39.54</v>
      </c>
      <c r="G157" s="18">
        <v>51.22</v>
      </c>
      <c r="H157" s="18">
        <v>60.4</v>
      </c>
      <c r="I157" s="18">
        <v>90.83</v>
      </c>
      <c r="J157" s="18">
        <v>50.39</v>
      </c>
      <c r="K157" s="18">
        <v>291.8</v>
      </c>
      <c r="L157" s="18">
        <v>76.3</v>
      </c>
      <c r="M157" s="18">
        <v>154.29</v>
      </c>
      <c r="O157" s="19">
        <f ca="1">IF('Stock Price'!$I$11="OK",B157/INDEX(B$5:B$1258,'Stock Price'!$I$9)-1,"")</f>
        <v>0.11461336007018419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0.11119832548403985</v>
      </c>
      <c r="S157" s="19">
        <f ca="1">IF('Stock Price'!$I$11="OK",F157/INDEX(F$5:F$1258,'Stock Price'!$I$9)-1,"")</f>
        <v>-0.15331905781584587</v>
      </c>
      <c r="T157" s="19">
        <f ca="1">IF('Stock Price'!$I$11="OK",G157/INDEX(G$5:G$1258,'Stock Price'!$I$9)-1,"")</f>
        <v>6.0016556291390799E-2</v>
      </c>
      <c r="U157" s="19">
        <f ca="1">IF('Stock Price'!$I$11="OK",H157/INDEX(H$5:H$1258,'Stock Price'!$I$9)-1,"")</f>
        <v>0.3083504819668581</v>
      </c>
      <c r="V157" s="19">
        <f ca="1">IF('Stock Price'!$I$11="OK",I157/INDEX(I$5:I$1258,'Stock Price'!$I$9)-1,"")</f>
        <v>0.11311274509803937</v>
      </c>
      <c r="W157" s="19">
        <f ca="1">IF('Stock Price'!$I$11="OK",J157/INDEX(J$5:J$1258,'Stock Price'!$I$9)-1,"")</f>
        <v>0.19068998109640822</v>
      </c>
      <c r="X157" s="19">
        <f ca="1">IF('Stock Price'!$I$11="OK",K157/INDEX(K$5:K$1258,'Stock Price'!$I$9)-1,"")</f>
        <v>0.26358636816351266</v>
      </c>
      <c r="Y157" s="19">
        <f ca="1">IF('Stock Price'!$I$11="OK",L157/INDEX(L$5:L$1258,'Stock Price'!$I$9)-1,"")</f>
        <v>0.28994082840236679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176.85</v>
      </c>
      <c r="C158" s="18">
        <v>83.024299999999997</v>
      </c>
      <c r="D158" s="18">
        <v>125.82</v>
      </c>
      <c r="E158" s="18">
        <v>54.15</v>
      </c>
      <c r="F158" s="18">
        <v>39.75</v>
      </c>
      <c r="G158" s="18">
        <v>52.03</v>
      </c>
      <c r="H158" s="18">
        <v>61.54</v>
      </c>
      <c r="I158" s="18">
        <v>90.41</v>
      </c>
      <c r="J158" s="18">
        <v>49.92</v>
      </c>
      <c r="K158" s="18">
        <v>291.63</v>
      </c>
      <c r="L158" s="18">
        <v>75.8</v>
      </c>
      <c r="M158" s="18">
        <v>153.5</v>
      </c>
      <c r="O158" s="19">
        <f ca="1">IF('Stock Price'!$I$11="OK",B158/INDEX(B$5:B$1258,'Stock Price'!$I$9)-1,"")</f>
        <v>0.10822158165183593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0.13343799058084782</v>
      </c>
      <c r="S158" s="19">
        <f ca="1">IF('Stock Price'!$I$11="OK",F158/INDEX(F$5:F$1258,'Stock Price'!$I$9)-1,"")</f>
        <v>-0.14882226980728053</v>
      </c>
      <c r="T158" s="19">
        <f ca="1">IF('Stock Price'!$I$11="OK",G158/INDEX(G$5:G$1258,'Stock Price'!$I$9)-1,"")</f>
        <v>7.6779801324503349E-2</v>
      </c>
      <c r="U158" s="19">
        <f ca="1">IF('Stock Price'!$I$11="OK",H158/INDEX(H$5:H$1258,'Stock Price'!$I$9)-1,"")</f>
        <v>0.33304451424239145</v>
      </c>
      <c r="V158" s="19">
        <f ca="1">IF('Stock Price'!$I$11="OK",I158/INDEX(I$5:I$1258,'Stock Price'!$I$9)-1,"")</f>
        <v>0.10796568627450975</v>
      </c>
      <c r="W158" s="19">
        <f ca="1">IF('Stock Price'!$I$11="OK",J158/INDEX(J$5:J$1258,'Stock Price'!$I$9)-1,"")</f>
        <v>0.17958412098298671</v>
      </c>
      <c r="X158" s="19">
        <f ca="1">IF('Stock Price'!$I$11="OK",K158/INDEX(K$5:K$1258,'Stock Price'!$I$9)-1,"")</f>
        <v>0.26285021435066902</v>
      </c>
      <c r="Y158" s="19">
        <f ca="1">IF('Stock Price'!$I$11="OK",L158/INDEX(L$5:L$1258,'Stock Price'!$I$9)-1,"")</f>
        <v>0.28148774302620461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178.08</v>
      </c>
      <c r="C159" s="18">
        <v>84.9495</v>
      </c>
      <c r="D159" s="18">
        <v>126.58</v>
      </c>
      <c r="E159" s="18">
        <v>55.462499999999999</v>
      </c>
      <c r="F159" s="18">
        <v>40.119999999999997</v>
      </c>
      <c r="G159" s="18">
        <v>52.56</v>
      </c>
      <c r="H159" s="18">
        <v>63.21</v>
      </c>
      <c r="I159" s="18">
        <v>92.32</v>
      </c>
      <c r="J159" s="18">
        <v>50.67</v>
      </c>
      <c r="K159" s="18">
        <v>299.38</v>
      </c>
      <c r="L159" s="18">
        <v>76.91</v>
      </c>
      <c r="M159" s="18">
        <v>155.47</v>
      </c>
      <c r="O159" s="19">
        <f ca="1">IF('Stock Price'!$I$11="OK",B159/INDEX(B$5:B$1258,'Stock Price'!$I$9)-1,"")</f>
        <v>0.11592931445043231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0.1609105180533752</v>
      </c>
      <c r="S159" s="19">
        <f ca="1">IF('Stock Price'!$I$11="OK",F159/INDEX(F$5:F$1258,'Stock Price'!$I$9)-1,"")</f>
        <v>-0.14089935760171313</v>
      </c>
      <c r="T159" s="19">
        <f ca="1">IF('Stock Price'!$I$11="OK",G159/INDEX(G$5:G$1258,'Stock Price'!$I$9)-1,"")</f>
        <v>8.7748344370860876E-2</v>
      </c>
      <c r="U159" s="19">
        <f ca="1">IF('Stock Price'!$I$11="OK",H159/INDEX(H$5:H$1258,'Stock Price'!$I$9)-1,"")</f>
        <v>0.36921910538286595</v>
      </c>
      <c r="V159" s="19">
        <f ca="1">IF('Stock Price'!$I$11="OK",I159/INDEX(I$5:I$1258,'Stock Price'!$I$9)-1,"")</f>
        <v>0.13137254901960782</v>
      </c>
      <c r="W159" s="19">
        <f ca="1">IF('Stock Price'!$I$11="OK",J159/INDEX(J$5:J$1258,'Stock Price'!$I$9)-1,"")</f>
        <v>0.19730623818525528</v>
      </c>
      <c r="X159" s="19">
        <f ca="1">IF('Stock Price'!$I$11="OK",K159/INDEX(K$5:K$1258,'Stock Price'!$I$9)-1,"")</f>
        <v>0.29641016758325023</v>
      </c>
      <c r="Y159" s="19">
        <f ca="1">IF('Stock Price'!$I$11="OK",L159/INDEX(L$5:L$1258,'Stock Price'!$I$9)-1,"")</f>
        <v>0.30025359256128481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178.82</v>
      </c>
      <c r="C160" s="18">
        <v>85.055899999999994</v>
      </c>
      <c r="D160" s="18">
        <v>129.22</v>
      </c>
      <c r="E160" s="18">
        <v>55.887500000000003</v>
      </c>
      <c r="F160" s="18">
        <v>40.369999999999997</v>
      </c>
      <c r="G160" s="18">
        <v>52.9</v>
      </c>
      <c r="H160" s="18">
        <v>64.12</v>
      </c>
      <c r="I160" s="18">
        <v>93</v>
      </c>
      <c r="J160" s="18">
        <v>51.34</v>
      </c>
      <c r="K160" s="18">
        <v>301.39999999999998</v>
      </c>
      <c r="L160" s="18">
        <v>78.22</v>
      </c>
      <c r="M160" s="18">
        <v>154.78</v>
      </c>
      <c r="O160" s="19">
        <f ca="1">IF('Stock Price'!$I$11="OK",B160/INDEX(B$5:B$1258,'Stock Price'!$I$9)-1,"")</f>
        <v>0.12056648702844952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0.16980638409209847</v>
      </c>
      <c r="S160" s="19">
        <f ca="1">IF('Stock Price'!$I$11="OK",F160/INDEX(F$5:F$1258,'Stock Price'!$I$9)-1,"")</f>
        <v>-0.13554603854389735</v>
      </c>
      <c r="T160" s="19">
        <f ca="1">IF('Stock Price'!$I$11="OK",G160/INDEX(G$5:G$1258,'Stock Price'!$I$9)-1,"")</f>
        <v>9.47847682119205E-2</v>
      </c>
      <c r="U160" s="19">
        <f ca="1">IF('Stock Price'!$I$11="OK",H160/INDEX(H$5:H$1258,'Stock Price'!$I$9)-1,"")</f>
        <v>0.38893100833965133</v>
      </c>
      <c r="V160" s="19">
        <f ca="1">IF('Stock Price'!$I$11="OK",I160/INDEX(I$5:I$1258,'Stock Price'!$I$9)-1,"")</f>
        <v>0.13970588235294135</v>
      </c>
      <c r="W160" s="19">
        <f ca="1">IF('Stock Price'!$I$11="OK",J160/INDEX(J$5:J$1258,'Stock Price'!$I$9)-1,"")</f>
        <v>0.21313799621928164</v>
      </c>
      <c r="X160" s="19">
        <f ca="1">IF('Stock Price'!$I$11="OK",K160/INDEX(K$5:K$1258,'Stock Price'!$I$9)-1,"")</f>
        <v>0.305157407006452</v>
      </c>
      <c r="Y160" s="19">
        <f ca="1">IF('Stock Price'!$I$11="OK",L160/INDEX(L$5:L$1258,'Stock Price'!$I$9)-1,"")</f>
        <v>0.32240067624683011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175.5</v>
      </c>
      <c r="C161" s="18">
        <v>84.823700000000002</v>
      </c>
      <c r="D161" s="18">
        <v>125.49</v>
      </c>
      <c r="E161" s="18">
        <v>54.537500000000001</v>
      </c>
      <c r="F161" s="18">
        <v>40.340000000000003</v>
      </c>
      <c r="G161" s="18">
        <v>52.39</v>
      </c>
      <c r="H161" s="18">
        <v>63.8</v>
      </c>
      <c r="I161" s="18">
        <v>92.1</v>
      </c>
      <c r="J161" s="18">
        <v>50.4</v>
      </c>
      <c r="K161" s="18">
        <v>295.19</v>
      </c>
      <c r="L161" s="18">
        <v>77.02</v>
      </c>
      <c r="M161" s="18">
        <v>152.43</v>
      </c>
      <c r="O161" s="19">
        <f ca="1">IF('Stock Price'!$I$11="OK",B161/INDEX(B$5:B$1258,'Stock Price'!$I$9)-1,"")</f>
        <v>9.9761874921669325E-2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0.14154892726321311</v>
      </c>
      <c r="S161" s="19">
        <f ca="1">IF('Stock Price'!$I$11="OK",F161/INDEX(F$5:F$1258,'Stock Price'!$I$9)-1,"")</f>
        <v>-0.13618843683083515</v>
      </c>
      <c r="T161" s="19">
        <f ca="1">IF('Stock Price'!$I$11="OK",G161/INDEX(G$5:G$1258,'Stock Price'!$I$9)-1,"")</f>
        <v>8.4230132450331174E-2</v>
      </c>
      <c r="U161" s="19">
        <f ca="1">IF('Stock Price'!$I$11="OK",H161/INDEX(H$5:H$1258,'Stock Price'!$I$9)-1,"")</f>
        <v>0.38199935015704534</v>
      </c>
      <c r="V161" s="19">
        <f ca="1">IF('Stock Price'!$I$11="OK",I161/INDEX(I$5:I$1258,'Stock Price'!$I$9)-1,"")</f>
        <v>0.12867647058823528</v>
      </c>
      <c r="W161" s="19">
        <f ca="1">IF('Stock Price'!$I$11="OK",J161/INDEX(J$5:J$1258,'Stock Price'!$I$9)-1,"")</f>
        <v>0.19092627599243861</v>
      </c>
      <c r="X161" s="19">
        <f ca="1">IF('Stock Price'!$I$11="OK",K161/INDEX(K$5:K$1258,'Stock Price'!$I$9)-1,"")</f>
        <v>0.27826614125492566</v>
      </c>
      <c r="Y161" s="19">
        <f ca="1">IF('Stock Price'!$I$11="OK",L161/INDEX(L$5:L$1258,'Stock Price'!$I$9)-1,"")</f>
        <v>0.30211327134404065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173.94</v>
      </c>
      <c r="C162" s="18">
        <v>85.762100000000004</v>
      </c>
      <c r="D162" s="18">
        <v>125.9</v>
      </c>
      <c r="E162" s="18">
        <v>54.45</v>
      </c>
      <c r="F162" s="18">
        <v>40.74</v>
      </c>
      <c r="G162" s="18">
        <v>53.06</v>
      </c>
      <c r="H162" s="18">
        <v>63.4</v>
      </c>
      <c r="I162" s="18">
        <v>92.09</v>
      </c>
      <c r="J162" s="18">
        <v>50.65</v>
      </c>
      <c r="K162" s="18">
        <v>286.27</v>
      </c>
      <c r="L162" s="18">
        <v>75.959999999999994</v>
      </c>
      <c r="M162" s="18">
        <v>151.72</v>
      </c>
      <c r="O162" s="19">
        <f ca="1">IF('Stock Price'!$I$11="OK",B162/INDEX(B$5:B$1258,'Stock Price'!$I$9)-1,"")</f>
        <v>8.9986213811254379E-2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0.13971742543171128</v>
      </c>
      <c r="S162" s="19">
        <f ca="1">IF('Stock Price'!$I$11="OK",F162/INDEX(F$5:F$1258,'Stock Price'!$I$9)-1,"")</f>
        <v>-0.12762312633832973</v>
      </c>
      <c r="T162" s="19">
        <f ca="1">IF('Stock Price'!$I$11="OK",G162/INDEX(G$5:G$1258,'Stock Price'!$I$9)-1,"")</f>
        <v>9.8096026490066324E-2</v>
      </c>
      <c r="U162" s="19">
        <f ca="1">IF('Stock Price'!$I$11="OK",H162/INDEX(H$5:H$1258,'Stock Price'!$I$9)-1,"")</f>
        <v>0.37333477742878807</v>
      </c>
      <c r="V162" s="19">
        <f ca="1">IF('Stock Price'!$I$11="OK",I162/INDEX(I$5:I$1258,'Stock Price'!$I$9)-1,"")</f>
        <v>0.12855392156862755</v>
      </c>
      <c r="W162" s="19">
        <f ca="1">IF('Stock Price'!$I$11="OK",J162/INDEX(J$5:J$1258,'Stock Price'!$I$9)-1,"")</f>
        <v>0.19683364839319473</v>
      </c>
      <c r="X162" s="19">
        <f ca="1">IF('Stock Price'!$I$11="OK",K162/INDEX(K$5:K$1258,'Stock Price'!$I$9)-1,"")</f>
        <v>0.23963971766336112</v>
      </c>
      <c r="Y162" s="19">
        <f ca="1">IF('Stock Price'!$I$11="OK",L162/INDEX(L$5:L$1258,'Stock Price'!$I$9)-1,"")</f>
        <v>0.28419273034657633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176.98</v>
      </c>
      <c r="C163" s="18">
        <v>86.507099999999994</v>
      </c>
      <c r="D163" s="18">
        <v>127.06</v>
      </c>
      <c r="E163" s="18">
        <v>55.65</v>
      </c>
      <c r="F163" s="18">
        <v>41.11</v>
      </c>
      <c r="G163" s="18">
        <v>54.4</v>
      </c>
      <c r="H163" s="18">
        <v>63.74</v>
      </c>
      <c r="I163" s="18">
        <v>93.55</v>
      </c>
      <c r="J163" s="18">
        <v>52.47</v>
      </c>
      <c r="K163" s="18">
        <v>298.85000000000002</v>
      </c>
      <c r="L163" s="18">
        <v>76.19</v>
      </c>
      <c r="M163" s="18">
        <v>151.01</v>
      </c>
      <c r="O163" s="19">
        <f ca="1">IF('Stock Price'!$I$11="OK",B163/INDEX(B$5:B$1258,'Stock Price'!$I$9)-1,"")</f>
        <v>0.10903622007770375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0.16483516483516492</v>
      </c>
      <c r="S163" s="19">
        <f ca="1">IF('Stock Price'!$I$11="OK",F163/INDEX(F$5:F$1258,'Stock Price'!$I$9)-1,"")</f>
        <v>-0.11970021413276233</v>
      </c>
      <c r="T163" s="19">
        <f ca="1">IF('Stock Price'!$I$11="OK",G163/INDEX(G$5:G$1258,'Stock Price'!$I$9)-1,"")</f>
        <v>0.1258278145695364</v>
      </c>
      <c r="U163" s="19">
        <f ca="1">IF('Stock Price'!$I$11="OK",H163/INDEX(H$5:H$1258,'Stock Price'!$I$9)-1,"")</f>
        <v>0.38069966424780688</v>
      </c>
      <c r="V163" s="19">
        <f ca="1">IF('Stock Price'!$I$11="OK",I163/INDEX(I$5:I$1258,'Stock Price'!$I$9)-1,"")</f>
        <v>0.14644607843137258</v>
      </c>
      <c r="W163" s="19">
        <f ca="1">IF('Stock Price'!$I$11="OK",J163/INDEX(J$5:J$1258,'Stock Price'!$I$9)-1,"")</f>
        <v>0.23983931947069936</v>
      </c>
      <c r="X163" s="19">
        <f ca="1">IF('Stock Price'!$I$11="OK",K163/INDEX(K$5:K$1258,'Stock Price'!$I$9)-1,"")</f>
        <v>0.29411509981379647</v>
      </c>
      <c r="Y163" s="19">
        <f ca="1">IF('Stock Price'!$I$11="OK",L163/INDEX(L$5:L$1258,'Stock Price'!$I$9)-1,"")</f>
        <v>0.28808114961961118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179.44</v>
      </c>
      <c r="C164" s="18">
        <v>87.754999999999995</v>
      </c>
      <c r="D164" s="18">
        <v>131.08000000000001</v>
      </c>
      <c r="E164" s="18">
        <v>55.9375</v>
      </c>
      <c r="F164" s="18">
        <v>41.86</v>
      </c>
      <c r="G164" s="18">
        <v>55.43</v>
      </c>
      <c r="H164" s="18">
        <v>64.47</v>
      </c>
      <c r="I164" s="18">
        <v>93.83</v>
      </c>
      <c r="J164" s="18">
        <v>52.88</v>
      </c>
      <c r="K164" s="18">
        <v>302.60000000000002</v>
      </c>
      <c r="L164" s="18">
        <v>76.7</v>
      </c>
      <c r="M164" s="18">
        <v>148.03</v>
      </c>
      <c r="O164" s="19">
        <f ca="1">IF('Stock Price'!$I$11="OK",B164/INDEX(B$5:B$1258,'Stock Price'!$I$9)-1,"")</f>
        <v>0.12445168567489651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0.17085295656724231</v>
      </c>
      <c r="S164" s="19">
        <f ca="1">IF('Stock Price'!$I$11="OK",F164/INDEX(F$5:F$1258,'Stock Price'!$I$9)-1,"")</f>
        <v>-0.10364025695931489</v>
      </c>
      <c r="T164" s="19">
        <f ca="1">IF('Stock Price'!$I$11="OK",G164/INDEX(G$5:G$1258,'Stock Price'!$I$9)-1,"")</f>
        <v>0.14714403973509937</v>
      </c>
      <c r="U164" s="19">
        <f ca="1">IF('Stock Price'!$I$11="OK",H164/INDEX(H$5:H$1258,'Stock Price'!$I$9)-1,"")</f>
        <v>0.39651250947687644</v>
      </c>
      <c r="V164" s="19">
        <f ca="1">IF('Stock Price'!$I$11="OK",I164/INDEX(I$5:I$1258,'Stock Price'!$I$9)-1,"")</f>
        <v>0.14987745098039218</v>
      </c>
      <c r="W164" s="19">
        <f ca="1">IF('Stock Price'!$I$11="OK",J164/INDEX(J$5:J$1258,'Stock Price'!$I$9)-1,"")</f>
        <v>0.24952741020793967</v>
      </c>
      <c r="X164" s="19">
        <f ca="1">IF('Stock Price'!$I$11="OK",K164/INDEX(K$5:K$1258,'Stock Price'!$I$9)-1,"")</f>
        <v>0.31035378686181958</v>
      </c>
      <c r="Y164" s="19">
        <f ca="1">IF('Stock Price'!$I$11="OK",L164/INDEX(L$5:L$1258,'Stock Price'!$I$9)-1,"")</f>
        <v>0.29670329670329676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181.4</v>
      </c>
      <c r="C165" s="18">
        <v>88.935299999999998</v>
      </c>
      <c r="D165" s="18">
        <v>132.46</v>
      </c>
      <c r="E165" s="18">
        <v>56.25</v>
      </c>
      <c r="F165" s="18">
        <v>43.23</v>
      </c>
      <c r="G165" s="18">
        <v>56.29</v>
      </c>
      <c r="H165" s="18">
        <v>63.29</v>
      </c>
      <c r="I165" s="18">
        <v>94.64</v>
      </c>
      <c r="J165" s="18">
        <v>53.41</v>
      </c>
      <c r="K165" s="18">
        <v>305.95999999999998</v>
      </c>
      <c r="L165" s="18">
        <v>77.13</v>
      </c>
      <c r="M165" s="18">
        <v>149.11000000000001</v>
      </c>
      <c r="O165" s="19">
        <f ca="1">IF('Stock Price'!$I$11="OK",B165/INDEX(B$5:B$1258,'Stock Price'!$I$9)-1,"")</f>
        <v>0.13673392655721273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0.17739403453689162</v>
      </c>
      <c r="S165" s="19">
        <f ca="1">IF('Stock Price'!$I$11="OK",F165/INDEX(F$5:F$1258,'Stock Price'!$I$9)-1,"")</f>
        <v>-7.4304068522484057E-2</v>
      </c>
      <c r="T165" s="19">
        <f ca="1">IF('Stock Price'!$I$11="OK",G165/INDEX(G$5:G$1258,'Stock Price'!$I$9)-1,"")</f>
        <v>0.16494205298013243</v>
      </c>
      <c r="U165" s="19">
        <f ca="1">IF('Stock Price'!$I$11="OK",H165/INDEX(H$5:H$1258,'Stock Price'!$I$9)-1,"")</f>
        <v>0.37095201992851723</v>
      </c>
      <c r="V165" s="19">
        <f ca="1">IF('Stock Price'!$I$11="OK",I165/INDEX(I$5:I$1258,'Stock Price'!$I$9)-1,"")</f>
        <v>0.15980392156862755</v>
      </c>
      <c r="W165" s="19">
        <f ca="1">IF('Stock Price'!$I$11="OK",J165/INDEX(J$5:J$1258,'Stock Price'!$I$9)-1,"")</f>
        <v>0.2620510396975424</v>
      </c>
      <c r="X165" s="19">
        <f ca="1">IF('Stock Price'!$I$11="OK",K165/INDEX(K$5:K$1258,'Stock Price'!$I$9)-1,"")</f>
        <v>0.32490365045684833</v>
      </c>
      <c r="Y165" s="19">
        <f ca="1">IF('Stock Price'!$I$11="OK",L165/INDEX(L$5:L$1258,'Stock Price'!$I$9)-1,"")</f>
        <v>0.30397295012679626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179.62</v>
      </c>
      <c r="C166" s="18">
        <v>88.2774</v>
      </c>
      <c r="D166" s="18">
        <v>134.13999999999999</v>
      </c>
      <c r="E166" s="18">
        <v>56.212499999999999</v>
      </c>
      <c r="F166" s="18">
        <v>42.99</v>
      </c>
      <c r="G166" s="18">
        <v>55.85</v>
      </c>
      <c r="H166" s="18">
        <v>63.78</v>
      </c>
      <c r="I166" s="18">
        <v>93.75</v>
      </c>
      <c r="J166" s="18">
        <v>53.71</v>
      </c>
      <c r="K166" s="18">
        <v>307.01</v>
      </c>
      <c r="L166" s="18">
        <v>77.239999999999995</v>
      </c>
      <c r="M166" s="18">
        <v>151.96</v>
      </c>
      <c r="O166" s="19">
        <f ca="1">IF('Stock Price'!$I$11="OK",B166/INDEX(B$5:B$1258,'Stock Price'!$I$9)-1,"")</f>
        <v>0.12557964657225207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0.17660910518053385</v>
      </c>
      <c r="S166" s="19">
        <f ca="1">IF('Stock Price'!$I$11="OK",F166/INDEX(F$5:F$1258,'Stock Price'!$I$9)-1,"")</f>
        <v>-7.9443254817987197E-2</v>
      </c>
      <c r="T166" s="19">
        <f ca="1">IF('Stock Price'!$I$11="OK",G166/INDEX(G$5:G$1258,'Stock Price'!$I$9)-1,"")</f>
        <v>0.1558360927152318</v>
      </c>
      <c r="U166" s="19">
        <f ca="1">IF('Stock Price'!$I$11="OK",H166/INDEX(H$5:H$1258,'Stock Price'!$I$9)-1,"")</f>
        <v>0.38156612152063252</v>
      </c>
      <c r="V166" s="19">
        <f ca="1">IF('Stock Price'!$I$11="OK",I166/INDEX(I$5:I$1258,'Stock Price'!$I$9)-1,"")</f>
        <v>0.14889705882352944</v>
      </c>
      <c r="W166" s="19">
        <f ca="1">IF('Stock Price'!$I$11="OK",J166/INDEX(J$5:J$1258,'Stock Price'!$I$9)-1,"")</f>
        <v>0.26913988657845</v>
      </c>
      <c r="X166" s="19">
        <f ca="1">IF('Stock Price'!$I$11="OK",K166/INDEX(K$5:K$1258,'Stock Price'!$I$9)-1,"")</f>
        <v>0.32945048283029488</v>
      </c>
      <c r="Y166" s="19">
        <f ca="1">IF('Stock Price'!$I$11="OK",L166/INDEX(L$5:L$1258,'Stock Price'!$I$9)-1,"")</f>
        <v>0.30583262890955187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179.46</v>
      </c>
      <c r="C167" s="18">
        <v>88.287099999999995</v>
      </c>
      <c r="D167" s="18">
        <v>134.12</v>
      </c>
      <c r="E167" s="18">
        <v>55.524999999999999</v>
      </c>
      <c r="F167" s="18">
        <v>43.33</v>
      </c>
      <c r="G167" s="18">
        <v>55.5</v>
      </c>
      <c r="H167" s="18">
        <v>65.900000000000006</v>
      </c>
      <c r="I167" s="18">
        <v>92.31</v>
      </c>
      <c r="J167" s="18">
        <v>53.99</v>
      </c>
      <c r="K167" s="18">
        <v>313.45999999999998</v>
      </c>
      <c r="L167" s="18">
        <v>77.59</v>
      </c>
      <c r="M167" s="18">
        <v>150.57</v>
      </c>
      <c r="O167" s="19">
        <f ca="1">IF('Stock Price'!$I$11="OK",B167/INDEX(B$5:B$1258,'Stock Price'!$I$9)-1,"")</f>
        <v>0.12457701466349169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0.1622187336473051</v>
      </c>
      <c r="S167" s="19">
        <f ca="1">IF('Stock Price'!$I$11="OK",F167/INDEX(F$5:F$1258,'Stock Price'!$I$9)-1,"")</f>
        <v>-7.2162740899357702E-2</v>
      </c>
      <c r="T167" s="19">
        <f ca="1">IF('Stock Price'!$I$11="OK",G167/INDEX(G$5:G$1258,'Stock Price'!$I$9)-1,"")</f>
        <v>0.14859271523178808</v>
      </c>
      <c r="U167" s="19">
        <f ca="1">IF('Stock Price'!$I$11="OK",H167/INDEX(H$5:H$1258,'Stock Price'!$I$9)-1,"")</f>
        <v>0.42748835698039644</v>
      </c>
      <c r="V167" s="19">
        <f ca="1">IF('Stock Price'!$I$11="OK",I167/INDEX(I$5:I$1258,'Stock Price'!$I$9)-1,"")</f>
        <v>0.13125000000000009</v>
      </c>
      <c r="W167" s="19">
        <f ca="1">IF('Stock Price'!$I$11="OK",J167/INDEX(J$5:J$1258,'Stock Price'!$I$9)-1,"")</f>
        <v>0.27575614366729684</v>
      </c>
      <c r="X167" s="19">
        <f ca="1">IF('Stock Price'!$I$11="OK",K167/INDEX(K$5:K$1258,'Stock Price'!$I$9)-1,"")</f>
        <v>0.35738102455289478</v>
      </c>
      <c r="Y167" s="19">
        <f ca="1">IF('Stock Price'!$I$11="OK",L167/INDEX(L$5:L$1258,'Stock Price'!$I$9)-1,"")</f>
        <v>0.31174978867286574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181.09</v>
      </c>
      <c r="C168" s="18">
        <v>88.480599999999995</v>
      </c>
      <c r="D168" s="18">
        <v>130.75</v>
      </c>
      <c r="E168" s="18">
        <v>55.075000000000003</v>
      </c>
      <c r="F168" s="18">
        <v>43.06</v>
      </c>
      <c r="G168" s="18">
        <v>55.15</v>
      </c>
      <c r="H168" s="18">
        <v>66.58</v>
      </c>
      <c r="I168" s="18">
        <v>93.08</v>
      </c>
      <c r="J168" s="18">
        <v>53.91</v>
      </c>
      <c r="K168" s="18">
        <v>323.48</v>
      </c>
      <c r="L168" s="18">
        <v>76.14</v>
      </c>
      <c r="M168" s="18">
        <v>150</v>
      </c>
      <c r="O168" s="19">
        <f ca="1">IF('Stock Price'!$I$11="OK",B168/INDEX(B$5:B$1258,'Stock Price'!$I$9)-1,"")</f>
        <v>0.13479132723398912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0.15279958137101013</v>
      </c>
      <c r="S168" s="19">
        <f ca="1">IF('Stock Price'!$I$11="OK",F168/INDEX(F$5:F$1258,'Stock Price'!$I$9)-1,"")</f>
        <v>-7.7944325481798749E-2</v>
      </c>
      <c r="T168" s="19">
        <f ca="1">IF('Stock Price'!$I$11="OK",G168/INDEX(G$5:G$1258,'Stock Price'!$I$9)-1,"")</f>
        <v>0.14134933774834435</v>
      </c>
      <c r="U168" s="19">
        <f ca="1">IF('Stock Price'!$I$11="OK",H168/INDEX(H$5:H$1258,'Stock Price'!$I$9)-1,"")</f>
        <v>0.44221813061843385</v>
      </c>
      <c r="V168" s="19">
        <f ca="1">IF('Stock Price'!$I$11="OK",I168/INDEX(I$5:I$1258,'Stock Price'!$I$9)-1,"")</f>
        <v>0.14068627450980409</v>
      </c>
      <c r="W168" s="19">
        <f ca="1">IF('Stock Price'!$I$11="OK",J168/INDEX(J$5:J$1258,'Stock Price'!$I$9)-1,"")</f>
        <v>0.27386578449905463</v>
      </c>
      <c r="X168" s="19">
        <f ca="1">IF('Stock Price'!$I$11="OK",K168/INDEX(K$5:K$1258,'Stock Price'!$I$9)-1,"")</f>
        <v>0.40077079634521295</v>
      </c>
      <c r="Y168" s="19">
        <f ca="1">IF('Stock Price'!$I$11="OK",L168/INDEX(L$5:L$1258,'Stock Price'!$I$9)-1,"")</f>
        <v>0.28723584108199507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179.53</v>
      </c>
      <c r="C169" s="18">
        <v>87.977500000000006</v>
      </c>
      <c r="D169" s="18">
        <v>129.26</v>
      </c>
      <c r="E169" s="18">
        <v>54.875</v>
      </c>
      <c r="F169" s="18">
        <v>42.54</v>
      </c>
      <c r="G169" s="18">
        <v>53.25</v>
      </c>
      <c r="H169" s="18">
        <v>66.58</v>
      </c>
      <c r="I169" s="18">
        <v>92.03</v>
      </c>
      <c r="J169" s="18">
        <v>53.04</v>
      </c>
      <c r="K169" s="18">
        <v>313.44</v>
      </c>
      <c r="L169" s="18">
        <v>75.45</v>
      </c>
      <c r="M169" s="18">
        <v>147.37</v>
      </c>
      <c r="O169" s="19">
        <f ca="1">IF('Stock Price'!$I$11="OK",B169/INDEX(B$5:B$1258,'Stock Price'!$I$9)-1,"")</f>
        <v>0.1250156661235744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0.14861329147043434</v>
      </c>
      <c r="S169" s="19">
        <f ca="1">IF('Stock Price'!$I$11="OK",F169/INDEX(F$5:F$1258,'Stock Price'!$I$9)-1,"")</f>
        <v>-8.9079229122055792E-2</v>
      </c>
      <c r="T169" s="19">
        <f ca="1">IF('Stock Price'!$I$11="OK",G169/INDEX(G$5:G$1258,'Stock Price'!$I$9)-1,"")</f>
        <v>0.10202814569536423</v>
      </c>
      <c r="U169" s="19">
        <f ca="1">IF('Stock Price'!$I$11="OK",H169/INDEX(H$5:H$1258,'Stock Price'!$I$9)-1,"")</f>
        <v>0.44221813061843385</v>
      </c>
      <c r="V169" s="19">
        <f ca="1">IF('Stock Price'!$I$11="OK",I169/INDEX(I$5:I$1258,'Stock Price'!$I$9)-1,"")</f>
        <v>0.12781862745098049</v>
      </c>
      <c r="W169" s="19">
        <f ca="1">IF('Stock Price'!$I$11="OK",J169/INDEX(J$5:J$1258,'Stock Price'!$I$9)-1,"")</f>
        <v>0.25330812854442342</v>
      </c>
      <c r="X169" s="19">
        <f ca="1">IF('Stock Price'!$I$11="OK",K169/INDEX(K$5:K$1258,'Stock Price'!$I$9)-1,"")</f>
        <v>0.35729441822197194</v>
      </c>
      <c r="Y169" s="19">
        <f ca="1">IF('Stock Price'!$I$11="OK",L169/INDEX(L$5:L$1258,'Stock Price'!$I$9)-1,"")</f>
        <v>0.27557058326289097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177.71</v>
      </c>
      <c r="C170" s="18">
        <v>86.719899999999996</v>
      </c>
      <c r="D170" s="18">
        <v>132.13999999999999</v>
      </c>
      <c r="E170" s="18">
        <v>53.8</v>
      </c>
      <c r="F170" s="18">
        <v>41.76</v>
      </c>
      <c r="G170" s="18">
        <v>53.21</v>
      </c>
      <c r="H170" s="18">
        <v>66.739999999999995</v>
      </c>
      <c r="I170" s="18">
        <v>91.14</v>
      </c>
      <c r="J170" s="18">
        <v>52.37</v>
      </c>
      <c r="K170" s="18">
        <v>311.08</v>
      </c>
      <c r="L170" s="18">
        <v>74.959999999999994</v>
      </c>
      <c r="M170" s="18">
        <v>146.02000000000001</v>
      </c>
      <c r="O170" s="19">
        <f ca="1">IF('Stock Price'!$I$11="OK",B170/INDEX(B$5:B$1258,'Stock Price'!$I$9)-1,"")</f>
        <v>0.11361072816142359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0.1261119832548403</v>
      </c>
      <c r="S170" s="19">
        <f ca="1">IF('Stock Price'!$I$11="OK",F170/INDEX(F$5:F$1258,'Stock Price'!$I$9)-1,"")</f>
        <v>-0.10578158458244125</v>
      </c>
      <c r="T170" s="19">
        <f ca="1">IF('Stock Price'!$I$11="OK",G170/INDEX(G$5:G$1258,'Stock Price'!$I$9)-1,"")</f>
        <v>0.10120033112582782</v>
      </c>
      <c r="U170" s="19">
        <f ca="1">IF('Stock Price'!$I$11="OK",H170/INDEX(H$5:H$1258,'Stock Price'!$I$9)-1,"")</f>
        <v>0.44568395970973662</v>
      </c>
      <c r="V170" s="19">
        <f ca="1">IF('Stock Price'!$I$11="OK",I170/INDEX(I$5:I$1258,'Stock Price'!$I$9)-1,"")</f>
        <v>0.11691176470588238</v>
      </c>
      <c r="W170" s="19">
        <f ca="1">IF('Stock Price'!$I$11="OK",J170/INDEX(J$5:J$1258,'Stock Price'!$I$9)-1,"")</f>
        <v>0.23747637051039683</v>
      </c>
      <c r="X170" s="19">
        <f ca="1">IF('Stock Price'!$I$11="OK",K170/INDEX(K$5:K$1258,'Stock Price'!$I$9)-1,"")</f>
        <v>0.34707487117308267</v>
      </c>
      <c r="Y170" s="19">
        <f ca="1">IF('Stock Price'!$I$11="OK",L170/INDEX(L$5:L$1258,'Stock Price'!$I$9)-1,"")</f>
        <v>0.26728655959425174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177.15</v>
      </c>
      <c r="C171" s="18">
        <v>86.864999999999995</v>
      </c>
      <c r="D171" s="18">
        <v>128.72</v>
      </c>
      <c r="E171" s="18">
        <v>54.237499999999997</v>
      </c>
      <c r="F171" s="18">
        <v>42.25</v>
      </c>
      <c r="G171" s="18">
        <v>53.44</v>
      </c>
      <c r="H171" s="18">
        <v>65.510000000000005</v>
      </c>
      <c r="I171" s="18">
        <v>90</v>
      </c>
      <c r="J171" s="18">
        <v>52.68</v>
      </c>
      <c r="K171" s="18">
        <v>302.43</v>
      </c>
      <c r="L171" s="18">
        <v>75.069999999999993</v>
      </c>
      <c r="M171" s="18">
        <v>146.75</v>
      </c>
      <c r="O171" s="19">
        <f ca="1">IF('Stock Price'!$I$11="OK",B171/INDEX(B$5:B$1258,'Stock Price'!$I$9)-1,"")</f>
        <v>0.11010151648076194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0.13526949241234942</v>
      </c>
      <c r="S171" s="19">
        <f ca="1">IF('Stock Price'!$I$11="OK",F171/INDEX(F$5:F$1258,'Stock Price'!$I$9)-1,"")</f>
        <v>-9.5289079229122109E-2</v>
      </c>
      <c r="T171" s="19">
        <f ca="1">IF('Stock Price'!$I$11="OK",G171/INDEX(G$5:G$1258,'Stock Price'!$I$9)-1,"")</f>
        <v>0.10596026490066213</v>
      </c>
      <c r="U171" s="19">
        <f ca="1">IF('Stock Price'!$I$11="OK",H171/INDEX(H$5:H$1258,'Stock Price'!$I$9)-1,"")</f>
        <v>0.4190403985703457</v>
      </c>
      <c r="V171" s="19">
        <f ca="1">IF('Stock Price'!$I$11="OK",I171/INDEX(I$5:I$1258,'Stock Price'!$I$9)-1,"")</f>
        <v>0.10294117647058831</v>
      </c>
      <c r="W171" s="19">
        <f ca="1">IF('Stock Price'!$I$11="OK",J171/INDEX(J$5:J$1258,'Stock Price'!$I$9)-1,"")</f>
        <v>0.2448015122873346</v>
      </c>
      <c r="X171" s="19">
        <f ca="1">IF('Stock Price'!$I$11="OK",K171/INDEX(K$5:K$1258,'Stock Price'!$I$9)-1,"")</f>
        <v>0.30961763304897594</v>
      </c>
      <c r="Y171" s="19">
        <f ca="1">IF('Stock Price'!$I$11="OK",L171/INDEX(L$5:L$1258,'Stock Price'!$I$9)-1,"")</f>
        <v>0.26914623837700757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176.42</v>
      </c>
      <c r="C172" s="18">
        <v>86.216800000000006</v>
      </c>
      <c r="D172" s="18">
        <v>126.48</v>
      </c>
      <c r="E172" s="18">
        <v>53.4</v>
      </c>
      <c r="F172" s="18">
        <v>41.55</v>
      </c>
      <c r="G172" s="18">
        <v>53.53</v>
      </c>
      <c r="H172" s="18">
        <v>66.12</v>
      </c>
      <c r="I172" s="18">
        <v>89.91</v>
      </c>
      <c r="J172" s="18">
        <v>53.2</v>
      </c>
      <c r="K172" s="18">
        <v>301.64999999999998</v>
      </c>
      <c r="L172" s="18">
        <v>75.17</v>
      </c>
      <c r="M172" s="18">
        <v>147.16999999999999</v>
      </c>
      <c r="O172" s="19">
        <f ca="1">IF('Stock Price'!$I$11="OK",B172/INDEX(B$5:B$1258,'Stock Price'!$I$9)-1,"")</f>
        <v>0.1055270083970421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0.11773940345368916</v>
      </c>
      <c r="S172" s="19">
        <f ca="1">IF('Stock Price'!$I$11="OK",F172/INDEX(F$5:F$1258,'Stock Price'!$I$9)-1,"")</f>
        <v>-0.11027837259100659</v>
      </c>
      <c r="T172" s="19">
        <f ca="1">IF('Stock Price'!$I$11="OK",G172/INDEX(G$5:G$1258,'Stock Price'!$I$9)-1,"")</f>
        <v>0.10782284768211925</v>
      </c>
      <c r="U172" s="19">
        <f ca="1">IF('Stock Price'!$I$11="OK",H172/INDEX(H$5:H$1258,'Stock Price'!$I$9)-1,"")</f>
        <v>0.43225387198093812</v>
      </c>
      <c r="V172" s="19">
        <f ca="1">IF('Stock Price'!$I$11="OK",I172/INDEX(I$5:I$1258,'Stock Price'!$I$9)-1,"")</f>
        <v>0.10183823529411762</v>
      </c>
      <c r="W172" s="19">
        <f ca="1">IF('Stock Price'!$I$11="OK",J172/INDEX(J$5:J$1258,'Stock Price'!$I$9)-1,"")</f>
        <v>0.25708884688090738</v>
      </c>
      <c r="X172" s="19">
        <f ca="1">IF('Stock Price'!$I$11="OK",K172/INDEX(K$5:K$1258,'Stock Price'!$I$9)-1,"")</f>
        <v>0.30623998614298698</v>
      </c>
      <c r="Y172" s="19">
        <f ca="1">IF('Stock Price'!$I$11="OK",L172/INDEX(L$5:L$1258,'Stock Price'!$I$9)-1,"")</f>
        <v>0.27083685545224023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176.4</v>
      </c>
      <c r="C173" s="18">
        <v>85.781499999999994</v>
      </c>
      <c r="D173" s="18">
        <v>125.6</v>
      </c>
      <c r="E173" s="18">
        <v>53.512500000000003</v>
      </c>
      <c r="F173" s="18">
        <v>41.23</v>
      </c>
      <c r="G173" s="18">
        <v>53.2</v>
      </c>
      <c r="H173" s="18">
        <v>66.680000000000007</v>
      </c>
      <c r="I173" s="18">
        <v>89.84</v>
      </c>
      <c r="J173" s="18">
        <v>53.26</v>
      </c>
      <c r="K173" s="18">
        <v>303.36</v>
      </c>
      <c r="L173" s="18">
        <v>75.25</v>
      </c>
      <c r="M173" s="18">
        <v>146.53</v>
      </c>
      <c r="O173" s="19">
        <f ca="1">IF('Stock Price'!$I$11="OK",B173/INDEX(B$5:B$1258,'Stock Price'!$I$9)-1,"")</f>
        <v>0.10540167940844714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0.12009419152276313</v>
      </c>
      <c r="S173" s="19">
        <f ca="1">IF('Stock Price'!$I$11="OK",F173/INDEX(F$5:F$1258,'Stock Price'!$I$9)-1,"")</f>
        <v>-0.11713062098501081</v>
      </c>
      <c r="T173" s="19">
        <f ca="1">IF('Stock Price'!$I$11="OK",G173/INDEX(G$5:G$1258,'Stock Price'!$I$9)-1,"")</f>
        <v>0.10099337748344372</v>
      </c>
      <c r="U173" s="19">
        <f ca="1">IF('Stock Price'!$I$11="OK",H173/INDEX(H$5:H$1258,'Stock Price'!$I$9)-1,"")</f>
        <v>0.44438427380049839</v>
      </c>
      <c r="V173" s="19">
        <f ca="1">IF('Stock Price'!$I$11="OK",I173/INDEX(I$5:I$1258,'Stock Price'!$I$9)-1,"")</f>
        <v>0.10098039215686283</v>
      </c>
      <c r="W173" s="19">
        <f ca="1">IF('Stock Price'!$I$11="OK",J173/INDEX(J$5:J$1258,'Stock Price'!$I$9)-1,"")</f>
        <v>0.25850661625708882</v>
      </c>
      <c r="X173" s="19">
        <f ca="1">IF('Stock Price'!$I$11="OK",K173/INDEX(K$5:K$1258,'Stock Price'!$I$9)-1,"")</f>
        <v>0.31364482743688571</v>
      </c>
      <c r="Y173" s="19">
        <f ca="1">IF('Stock Price'!$I$11="OK",L173/INDEX(L$5:L$1258,'Stock Price'!$I$9)-1,"")</f>
        <v>0.27218934911242609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178.34</v>
      </c>
      <c r="C174" s="18">
        <v>85.984700000000004</v>
      </c>
      <c r="D174" s="18">
        <v>125.08</v>
      </c>
      <c r="E174" s="18">
        <v>55.3125</v>
      </c>
      <c r="F174" s="18">
        <v>40.94</v>
      </c>
      <c r="G174" s="18">
        <v>53.69</v>
      </c>
      <c r="H174" s="18">
        <v>65.92</v>
      </c>
      <c r="I174" s="18">
        <v>90.48</v>
      </c>
      <c r="J174" s="18">
        <v>53.96</v>
      </c>
      <c r="K174" s="18">
        <v>312.10000000000002</v>
      </c>
      <c r="L174" s="18">
        <v>76.59</v>
      </c>
      <c r="M174" s="18">
        <v>149.13999999999999</v>
      </c>
      <c r="O174" s="19">
        <f ca="1">IF('Stock Price'!$I$11="OK",B174/INDEX(B$5:B$1258,'Stock Price'!$I$9)-1,"")</f>
        <v>0.11755859130216817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0.15777080062794346</v>
      </c>
      <c r="S174" s="19">
        <f ca="1">IF('Stock Price'!$I$11="OK",F174/INDEX(F$5:F$1258,'Stock Price'!$I$9)-1,"")</f>
        <v>-0.12334047109207724</v>
      </c>
      <c r="T174" s="19">
        <f ca="1">IF('Stock Price'!$I$11="OK",G174/INDEX(G$5:G$1258,'Stock Price'!$I$9)-1,"")</f>
        <v>0.11113410596026485</v>
      </c>
      <c r="U174" s="19">
        <f ca="1">IF('Stock Price'!$I$11="OK",H174/INDEX(H$5:H$1258,'Stock Price'!$I$9)-1,"")</f>
        <v>0.42792158561680926</v>
      </c>
      <c r="V174" s="19">
        <f ca="1">IF('Stock Price'!$I$11="OK",I174/INDEX(I$5:I$1258,'Stock Price'!$I$9)-1,"")</f>
        <v>0.10882352941176476</v>
      </c>
      <c r="W174" s="19">
        <f ca="1">IF('Stock Price'!$I$11="OK",J174/INDEX(J$5:J$1258,'Stock Price'!$I$9)-1,"")</f>
        <v>0.27504725897920612</v>
      </c>
      <c r="X174" s="19">
        <f ca="1">IF('Stock Price'!$I$11="OK",K174/INDEX(K$5:K$1258,'Stock Price'!$I$9)-1,"")</f>
        <v>0.35149179405014519</v>
      </c>
      <c r="Y174" s="19">
        <f ca="1">IF('Stock Price'!$I$11="OK",L174/INDEX(L$5:L$1258,'Stock Price'!$I$9)-1,"")</f>
        <v>0.29484361792054115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177.28</v>
      </c>
      <c r="C175" s="18">
        <v>84.504499999999993</v>
      </c>
      <c r="D175" s="18">
        <v>125.08</v>
      </c>
      <c r="E175" s="18">
        <v>55.25</v>
      </c>
      <c r="F175" s="18">
        <v>40.61</v>
      </c>
      <c r="G175" s="18">
        <v>52.88</v>
      </c>
      <c r="H175" s="18">
        <v>65.87</v>
      </c>
      <c r="I175" s="18">
        <v>89.48</v>
      </c>
      <c r="J175" s="18">
        <v>53.47</v>
      </c>
      <c r="K175" s="18">
        <v>313.49</v>
      </c>
      <c r="L175" s="18">
        <v>76.180000000000007</v>
      </c>
      <c r="M175" s="18">
        <v>149.25</v>
      </c>
      <c r="O175" s="19">
        <f ca="1">IF('Stock Price'!$I$11="OK",B175/INDEX(B$5:B$1258,'Stock Price'!$I$9)-1,"")</f>
        <v>0.11091615490662976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0.15646258503401356</v>
      </c>
      <c r="S175" s="19">
        <f ca="1">IF('Stock Price'!$I$11="OK",F175/INDEX(F$5:F$1258,'Stock Price'!$I$9)-1,"")</f>
        <v>-0.1304068522483941</v>
      </c>
      <c r="T175" s="19">
        <f ca="1">IF('Stock Price'!$I$11="OK",G175/INDEX(G$5:G$1258,'Stock Price'!$I$9)-1,"")</f>
        <v>9.43708609271523E-2</v>
      </c>
      <c r="U175" s="19">
        <f ca="1">IF('Stock Price'!$I$11="OK",H175/INDEX(H$5:H$1258,'Stock Price'!$I$9)-1,"")</f>
        <v>0.42683851402577733</v>
      </c>
      <c r="V175" s="19">
        <f ca="1">IF('Stock Price'!$I$11="OK",I175/INDEX(I$5:I$1258,'Stock Price'!$I$9)-1,"")</f>
        <v>9.6568627450980493E-2</v>
      </c>
      <c r="W175" s="19">
        <f ca="1">IF('Stock Price'!$I$11="OK",J175/INDEX(J$5:J$1258,'Stock Price'!$I$9)-1,"")</f>
        <v>0.26346880907372405</v>
      </c>
      <c r="X175" s="19">
        <f ca="1">IF('Stock Price'!$I$11="OK",K175/INDEX(K$5:K$1258,'Stock Price'!$I$9)-1,"")</f>
        <v>0.35751093404927903</v>
      </c>
      <c r="Y175" s="19">
        <f ca="1">IF('Stock Price'!$I$11="OK",L175/INDEX(L$5:L$1258,'Stock Price'!$I$9)-1,"")</f>
        <v>0.287912087912088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173.71</v>
      </c>
      <c r="C176" s="18">
        <v>83.566100000000006</v>
      </c>
      <c r="D176" s="18">
        <v>123.28</v>
      </c>
      <c r="E176" s="18">
        <v>53.8</v>
      </c>
      <c r="F176" s="18">
        <v>40.25</v>
      </c>
      <c r="G176" s="18">
        <v>51.98</v>
      </c>
      <c r="H176" s="18">
        <v>65.39</v>
      </c>
      <c r="I176" s="18">
        <v>88</v>
      </c>
      <c r="J176" s="18">
        <v>51.78</v>
      </c>
      <c r="K176" s="18">
        <v>303.25</v>
      </c>
      <c r="L176" s="18">
        <v>75.98</v>
      </c>
      <c r="M176" s="18">
        <v>145.43</v>
      </c>
      <c r="O176" s="19">
        <f ca="1">IF('Stock Price'!$I$11="OK",B176/INDEX(B$5:B$1258,'Stock Price'!$I$9)-1,"")</f>
        <v>8.8544930442411296E-2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0.1261119832548403</v>
      </c>
      <c r="S176" s="19">
        <f ca="1">IF('Stock Price'!$I$11="OK",F176/INDEX(F$5:F$1258,'Stock Price'!$I$9)-1,"")</f>
        <v>-0.13811563169164887</v>
      </c>
      <c r="T176" s="19">
        <f ca="1">IF('Stock Price'!$I$11="OK",G176/INDEX(G$5:G$1258,'Stock Price'!$I$9)-1,"")</f>
        <v>7.5745033112582627E-2</v>
      </c>
      <c r="U176" s="19">
        <f ca="1">IF('Stock Price'!$I$11="OK",H176/INDEX(H$5:H$1258,'Stock Price'!$I$9)-1,"")</f>
        <v>0.41644102675186834</v>
      </c>
      <c r="V176" s="19">
        <f ca="1">IF('Stock Price'!$I$11="OK",I176/INDEX(I$5:I$1258,'Stock Price'!$I$9)-1,"")</f>
        <v>7.8431372549019773E-2</v>
      </c>
      <c r="W176" s="19">
        <f ca="1">IF('Stock Price'!$I$11="OK",J176/INDEX(J$5:J$1258,'Stock Price'!$I$9)-1,"")</f>
        <v>0.22353497164461245</v>
      </c>
      <c r="X176" s="19">
        <f ca="1">IF('Stock Price'!$I$11="OK",K176/INDEX(K$5:K$1258,'Stock Price'!$I$9)-1,"")</f>
        <v>0.31316849261681035</v>
      </c>
      <c r="Y176" s="19">
        <f ca="1">IF('Stock Price'!$I$11="OK",L176/INDEX(L$5:L$1258,'Stock Price'!$I$9)-1,"")</f>
        <v>0.28453085376162313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172.55</v>
      </c>
      <c r="C177" s="18">
        <v>82.289100000000005</v>
      </c>
      <c r="D177" s="18">
        <v>122.99</v>
      </c>
      <c r="E177" s="18">
        <v>54.75</v>
      </c>
      <c r="F177" s="18">
        <v>39.58</v>
      </c>
      <c r="G177" s="18">
        <v>50.91</v>
      </c>
      <c r="H177" s="18">
        <v>63.56</v>
      </c>
      <c r="I177" s="18">
        <v>87.18</v>
      </c>
      <c r="J177" s="18">
        <v>49.97</v>
      </c>
      <c r="K177" s="18">
        <v>297.01</v>
      </c>
      <c r="L177" s="18">
        <v>75.09</v>
      </c>
      <c r="M177" s="18">
        <v>143.19999999999999</v>
      </c>
      <c r="O177" s="19">
        <f ca="1">IF('Stock Price'!$I$11="OK",B177/INDEX(B$5:B$1258,'Stock Price'!$I$9)-1,"")</f>
        <v>8.1275849103897624E-2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0.14599686028257453</v>
      </c>
      <c r="S177" s="19">
        <f ca="1">IF('Stock Price'!$I$11="OK",F177/INDEX(F$5:F$1258,'Stock Price'!$I$9)-1,"")</f>
        <v>-0.15246252676659533</v>
      </c>
      <c r="T177" s="19">
        <f ca="1">IF('Stock Price'!$I$11="OK",G177/INDEX(G$5:G$1258,'Stock Price'!$I$9)-1,"")</f>
        <v>5.3600993377483475E-2</v>
      </c>
      <c r="U177" s="19">
        <f ca="1">IF('Stock Price'!$I$11="OK",H177/INDEX(H$5:H$1258,'Stock Price'!$I$9)-1,"")</f>
        <v>0.37680060652009106</v>
      </c>
      <c r="V177" s="19">
        <f ca="1">IF('Stock Price'!$I$11="OK",I177/INDEX(I$5:I$1258,'Stock Price'!$I$9)-1,"")</f>
        <v>6.8382352941176672E-2</v>
      </c>
      <c r="W177" s="19">
        <f ca="1">IF('Stock Price'!$I$11="OK",J177/INDEX(J$5:J$1258,'Stock Price'!$I$9)-1,"")</f>
        <v>0.18076559546313797</v>
      </c>
      <c r="X177" s="19">
        <f ca="1">IF('Stock Price'!$I$11="OK",K177/INDEX(K$5:K$1258,'Stock Price'!$I$9)-1,"")</f>
        <v>0.28614731736889953</v>
      </c>
      <c r="Y177" s="19">
        <f ca="1">IF('Stock Price'!$I$11="OK",L177/INDEX(L$5:L$1258,'Stock Price'!$I$9)-1,"")</f>
        <v>0.26948436179205415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170.81</v>
      </c>
      <c r="C178" s="18">
        <v>79.841499999999996</v>
      </c>
      <c r="D178" s="18">
        <v>115.61</v>
      </c>
      <c r="E178" s="18">
        <v>53.125</v>
      </c>
      <c r="F178" s="18">
        <v>38.6</v>
      </c>
      <c r="G178" s="18">
        <v>49.92</v>
      </c>
      <c r="H178" s="18">
        <v>63.47</v>
      </c>
      <c r="I178" s="18">
        <v>85</v>
      </c>
      <c r="J178" s="18">
        <v>47.91</v>
      </c>
      <c r="K178" s="18">
        <v>291.27999999999997</v>
      </c>
      <c r="L178" s="18">
        <v>73.58</v>
      </c>
      <c r="M178" s="18">
        <v>139.41999999999999</v>
      </c>
      <c r="O178" s="19">
        <f ca="1">IF('Stock Price'!$I$11="OK",B178/INDEX(B$5:B$1258,'Stock Price'!$I$9)-1,"")</f>
        <v>7.0372227096127338E-2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0.11198325484039784</v>
      </c>
      <c r="S178" s="19">
        <f ca="1">IF('Stock Price'!$I$11="OK",F178/INDEX(F$5:F$1258,'Stock Price'!$I$9)-1,"")</f>
        <v>-0.17344753747323338</v>
      </c>
      <c r="T178" s="19">
        <f ca="1">IF('Stock Price'!$I$11="OK",G178/INDEX(G$5:G$1258,'Stock Price'!$I$9)-1,"")</f>
        <v>3.3112582781456901E-2</v>
      </c>
      <c r="U178" s="19">
        <f ca="1">IF('Stock Price'!$I$11="OK",H178/INDEX(H$5:H$1258,'Stock Price'!$I$9)-1,"")</f>
        <v>0.37485107765623304</v>
      </c>
      <c r="V178" s="19">
        <f ca="1">IF('Stock Price'!$I$11="OK",I178/INDEX(I$5:I$1258,'Stock Price'!$I$9)-1,"")</f>
        <v>4.1666666666666741E-2</v>
      </c>
      <c r="W178" s="19">
        <f ca="1">IF('Stock Price'!$I$11="OK",J178/INDEX(J$5:J$1258,'Stock Price'!$I$9)-1,"")</f>
        <v>0.13208884688090738</v>
      </c>
      <c r="X178" s="19">
        <f ca="1">IF('Stock Price'!$I$11="OK",K178/INDEX(K$5:K$1258,'Stock Price'!$I$9)-1,"")</f>
        <v>0.2613346035595201</v>
      </c>
      <c r="Y178" s="19">
        <f ca="1">IF('Stock Price'!$I$11="OK",L178/INDEX(L$5:L$1258,'Stock Price'!$I$9)-1,"")</f>
        <v>0.24395604395604398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168.19</v>
      </c>
      <c r="C179" s="18">
        <v>77.897000000000006</v>
      </c>
      <c r="D179" s="18">
        <v>114.42100000000001</v>
      </c>
      <c r="E179" s="18">
        <v>51.55</v>
      </c>
      <c r="F179" s="18">
        <v>38.21</v>
      </c>
      <c r="G179" s="18">
        <v>49.12</v>
      </c>
      <c r="H179" s="18">
        <v>63.61</v>
      </c>
      <c r="I179" s="18">
        <v>84.5</v>
      </c>
      <c r="J179" s="18">
        <v>47.92</v>
      </c>
      <c r="K179" s="18">
        <v>290.79000000000002</v>
      </c>
      <c r="L179" s="18">
        <v>72.87</v>
      </c>
      <c r="M179" s="18">
        <v>137.62</v>
      </c>
      <c r="O179" s="19">
        <f ca="1">IF('Stock Price'!$I$11="OK",B179/INDEX(B$5:B$1258,'Stock Price'!$I$9)-1,"")</f>
        <v>5.3954129590174205E-2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7.9016221873364767E-2</v>
      </c>
      <c r="S179" s="19">
        <f ca="1">IF('Stock Price'!$I$11="OK",F179/INDEX(F$5:F$1258,'Stock Price'!$I$9)-1,"")</f>
        <v>-0.18179871520342616</v>
      </c>
      <c r="T179" s="19">
        <f ca="1">IF('Stock Price'!$I$11="OK",G179/INDEX(G$5:G$1258,'Stock Price'!$I$9)-1,"")</f>
        <v>1.655629139072845E-2</v>
      </c>
      <c r="U179" s="19">
        <f ca="1">IF('Stock Price'!$I$11="OK",H179/INDEX(H$5:H$1258,'Stock Price'!$I$9)-1,"")</f>
        <v>0.37788367811112322</v>
      </c>
      <c r="V179" s="19">
        <f ca="1">IF('Stock Price'!$I$11="OK",I179/INDEX(I$5:I$1258,'Stock Price'!$I$9)-1,"")</f>
        <v>3.5539215686274606E-2</v>
      </c>
      <c r="W179" s="19">
        <f ca="1">IF('Stock Price'!$I$11="OK",J179/INDEX(J$5:J$1258,'Stock Price'!$I$9)-1,"")</f>
        <v>0.13232514177693755</v>
      </c>
      <c r="X179" s="19">
        <f ca="1">IF('Stock Price'!$I$11="OK",K179/INDEX(K$5:K$1258,'Stock Price'!$I$9)-1,"")</f>
        <v>0.25921274845191178</v>
      </c>
      <c r="Y179" s="19">
        <f ca="1">IF('Stock Price'!$I$11="OK",L179/INDEX(L$5:L$1258,'Stock Price'!$I$9)-1,"")</f>
        <v>0.23195266272189352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169.99</v>
      </c>
      <c r="C180" s="18">
        <v>78.709599999999995</v>
      </c>
      <c r="D180" s="18">
        <v>115.9</v>
      </c>
      <c r="E180" s="18">
        <v>52.4375</v>
      </c>
      <c r="F180" s="18">
        <v>38.53</v>
      </c>
      <c r="G180" s="18">
        <v>48.99</v>
      </c>
      <c r="H180" s="18">
        <v>63.54</v>
      </c>
      <c r="I180" s="18">
        <v>84.63</v>
      </c>
      <c r="J180" s="18">
        <v>48.51</v>
      </c>
      <c r="K180" s="18">
        <v>292.99</v>
      </c>
      <c r="L180" s="18">
        <v>73.02</v>
      </c>
      <c r="M180" s="18">
        <v>138.09</v>
      </c>
      <c r="O180" s="19">
        <f ca="1">IF('Stock Price'!$I$11="OK",B180/INDEX(B$5:B$1258,'Stock Price'!$I$9)-1,"")</f>
        <v>6.5233738563729826E-2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9.7592883307169087E-2</v>
      </c>
      <c r="S180" s="19">
        <f ca="1">IF('Stock Price'!$I$11="OK",F180/INDEX(F$5:F$1258,'Stock Price'!$I$9)-1,"")</f>
        <v>-0.17494646680942183</v>
      </c>
      <c r="T180" s="19">
        <f ca="1">IF('Stock Price'!$I$11="OK",G180/INDEX(G$5:G$1258,'Stock Price'!$I$9)-1,"")</f>
        <v>1.3865894039735149E-2</v>
      </c>
      <c r="U180" s="19">
        <f ca="1">IF('Stock Price'!$I$11="OK",H180/INDEX(H$5:H$1258,'Stock Price'!$I$9)-1,"")</f>
        <v>0.37636737788367802</v>
      </c>
      <c r="V180" s="19">
        <f ca="1">IF('Stock Price'!$I$11="OK",I180/INDEX(I$5:I$1258,'Stock Price'!$I$9)-1,"")</f>
        <v>3.713235294117645E-2</v>
      </c>
      <c r="W180" s="19">
        <f ca="1">IF('Stock Price'!$I$11="OK",J180/INDEX(J$5:J$1258,'Stock Price'!$I$9)-1,"")</f>
        <v>0.14626654064272215</v>
      </c>
      <c r="X180" s="19">
        <f ca="1">IF('Stock Price'!$I$11="OK",K180/INDEX(K$5:K$1258,'Stock Price'!$I$9)-1,"")</f>
        <v>0.26873944485341883</v>
      </c>
      <c r="Y180" s="19">
        <f ca="1">IF('Stock Price'!$I$11="OK",L180/INDEX(L$5:L$1258,'Stock Price'!$I$9)-1,"")</f>
        <v>0.23448858833474207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170.08</v>
      </c>
      <c r="C181" s="18">
        <v>79.183700000000002</v>
      </c>
      <c r="D181" s="18">
        <v>118.75</v>
      </c>
      <c r="E181" s="18">
        <v>52.05</v>
      </c>
      <c r="F181" s="18">
        <v>39.14</v>
      </c>
      <c r="G181" s="18">
        <v>49.28</v>
      </c>
      <c r="H181" s="18">
        <v>61.75</v>
      </c>
      <c r="I181" s="18">
        <v>84.89</v>
      </c>
      <c r="J181" s="18">
        <v>47.48</v>
      </c>
      <c r="K181" s="18">
        <v>288.07</v>
      </c>
      <c r="L181" s="18">
        <v>72.62</v>
      </c>
      <c r="M181" s="18">
        <v>139.15</v>
      </c>
      <c r="O181" s="19">
        <f ca="1">IF('Stock Price'!$I$11="OK",B181/INDEX(B$5:B$1258,'Stock Price'!$I$9)-1,"")</f>
        <v>6.5797719012407496E-2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8.9481946624803799E-2</v>
      </c>
      <c r="S181" s="19">
        <f ca="1">IF('Stock Price'!$I$11="OK",F181/INDEX(F$5:F$1258,'Stock Price'!$I$9)-1,"")</f>
        <v>-0.16188436830835118</v>
      </c>
      <c r="T181" s="19">
        <f ca="1">IF('Stock Price'!$I$11="OK",G181/INDEX(G$5:G$1258,'Stock Price'!$I$9)-1,"")</f>
        <v>1.9867549668874274E-2</v>
      </c>
      <c r="U181" s="19">
        <f ca="1">IF('Stock Price'!$I$11="OK",H181/INDEX(H$5:H$1258,'Stock Price'!$I$9)-1,"")</f>
        <v>0.33759341492472661</v>
      </c>
      <c r="V181" s="19">
        <f ca="1">IF('Stock Price'!$I$11="OK",I181/INDEX(I$5:I$1258,'Stock Price'!$I$9)-1,"")</f>
        <v>4.0318627450980582E-2</v>
      </c>
      <c r="W181" s="19">
        <f ca="1">IF('Stock Price'!$I$11="OK",J181/INDEX(J$5:J$1258,'Stock Price'!$I$9)-1,"")</f>
        <v>0.12192816635160675</v>
      </c>
      <c r="X181" s="19">
        <f ca="1">IF('Stock Price'!$I$11="OK",K181/INDEX(K$5:K$1258,'Stock Price'!$I$9)-1,"")</f>
        <v>0.24743428744641216</v>
      </c>
      <c r="Y181" s="19">
        <f ca="1">IF('Stock Price'!$I$11="OK",L181/INDEX(L$5:L$1258,'Stock Price'!$I$9)-1,"")</f>
        <v>0.22772612003381254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169.46</v>
      </c>
      <c r="C182" s="18">
        <v>78.419399999999996</v>
      </c>
      <c r="D182" s="18">
        <v>120.22</v>
      </c>
      <c r="E182" s="18">
        <v>51.587499999999999</v>
      </c>
      <c r="F182" s="18">
        <v>38.97</v>
      </c>
      <c r="G182" s="18">
        <v>49.2</v>
      </c>
      <c r="H182" s="18">
        <v>62.55</v>
      </c>
      <c r="I182" s="18">
        <v>84.62</v>
      </c>
      <c r="J182" s="18">
        <v>46.53</v>
      </c>
      <c r="K182" s="18">
        <v>290.89999999999998</v>
      </c>
      <c r="L182" s="18">
        <v>73.77</v>
      </c>
      <c r="M182" s="18">
        <v>138.28</v>
      </c>
      <c r="O182" s="19">
        <f ca="1">IF('Stock Price'!$I$11="OK",B182/INDEX(B$5:B$1258,'Stock Price'!$I$9)-1,"")</f>
        <v>6.1912520365960511E-2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7.9801151229722755E-2</v>
      </c>
      <c r="S182" s="19">
        <f ca="1">IF('Stock Price'!$I$11="OK",F182/INDEX(F$5:F$1258,'Stock Price'!$I$9)-1,"")</f>
        <v>-0.16552462526766598</v>
      </c>
      <c r="T182" s="19">
        <f ca="1">IF('Stock Price'!$I$11="OK",G182/INDEX(G$5:G$1258,'Stock Price'!$I$9)-1,"")</f>
        <v>1.8211920529801473E-2</v>
      </c>
      <c r="U182" s="19">
        <f ca="1">IF('Stock Price'!$I$11="OK",H182/INDEX(H$5:H$1258,'Stock Price'!$I$9)-1,"")</f>
        <v>0.35492256038124115</v>
      </c>
      <c r="V182" s="19">
        <f ca="1">IF('Stock Price'!$I$11="OK",I182/INDEX(I$5:I$1258,'Stock Price'!$I$9)-1,"")</f>
        <v>3.7009803921568718E-2</v>
      </c>
      <c r="W182" s="19">
        <f ca="1">IF('Stock Price'!$I$11="OK",J182/INDEX(J$5:J$1258,'Stock Price'!$I$9)-1,"")</f>
        <v>9.9480151228733549E-2</v>
      </c>
      <c r="X182" s="19">
        <f ca="1">IF('Stock Price'!$I$11="OK",K182/INDEX(K$5:K$1258,'Stock Price'!$I$9)-1,"")</f>
        <v>0.25968908327198714</v>
      </c>
      <c r="Y182" s="19">
        <f ca="1">IF('Stock Price'!$I$11="OK",L182/INDEX(L$5:L$1258,'Stock Price'!$I$9)-1,"")</f>
        <v>0.24716821639898567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173.01</v>
      </c>
      <c r="C183" s="18">
        <v>78.835400000000007</v>
      </c>
      <c r="D183" s="18">
        <v>121.9</v>
      </c>
      <c r="E183" s="18">
        <v>52.212499999999999</v>
      </c>
      <c r="F183" s="18">
        <v>38.97</v>
      </c>
      <c r="G183" s="18">
        <v>49.49</v>
      </c>
      <c r="H183" s="18">
        <v>62.06</v>
      </c>
      <c r="I183" s="18">
        <v>88.03</v>
      </c>
      <c r="J183" s="18">
        <v>48.11</v>
      </c>
      <c r="K183" s="18">
        <v>297.33999999999997</v>
      </c>
      <c r="L183" s="18">
        <v>76.47</v>
      </c>
      <c r="M183" s="18">
        <v>143.47</v>
      </c>
      <c r="O183" s="19">
        <f ca="1">IF('Stock Price'!$I$11="OK",B183/INDEX(B$5:B$1258,'Stock Price'!$I$9)-1,"")</f>
        <v>8.4158415841584011E-2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9.2883307169021379E-2</v>
      </c>
      <c r="S183" s="19">
        <f ca="1">IF('Stock Price'!$I$11="OK",F183/INDEX(F$5:F$1258,'Stock Price'!$I$9)-1,"")</f>
        <v>-0.16552462526766598</v>
      </c>
      <c r="T183" s="19">
        <f ca="1">IF('Stock Price'!$I$11="OK",G183/INDEX(G$5:G$1258,'Stock Price'!$I$9)-1,"")</f>
        <v>2.4213576158940375E-2</v>
      </c>
      <c r="U183" s="19">
        <f ca="1">IF('Stock Price'!$I$11="OK",H183/INDEX(H$5:H$1258,'Stock Price'!$I$9)-1,"")</f>
        <v>0.34430845878912608</v>
      </c>
      <c r="V183" s="19">
        <f ca="1">IF('Stock Price'!$I$11="OK",I183/INDEX(I$5:I$1258,'Stock Price'!$I$9)-1,"")</f>
        <v>7.879901960784319E-2</v>
      </c>
      <c r="W183" s="19">
        <f ca="1">IF('Stock Price'!$I$11="OK",J183/INDEX(J$5:J$1258,'Stock Price'!$I$9)-1,"")</f>
        <v>0.13681474480151223</v>
      </c>
      <c r="X183" s="19">
        <f ca="1">IF('Stock Price'!$I$11="OK",K183/INDEX(K$5:K$1258,'Stock Price'!$I$9)-1,"")</f>
        <v>0.28757632182912563</v>
      </c>
      <c r="Y183" s="19">
        <f ca="1">IF('Stock Price'!$I$11="OK",L183/INDEX(L$5:L$1258,'Stock Price'!$I$9)-1,"")</f>
        <v>0.29281487743026213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175.74</v>
      </c>
      <c r="C184" s="18">
        <v>78.854699999999994</v>
      </c>
      <c r="D184" s="18">
        <v>125.4</v>
      </c>
      <c r="E184" s="18">
        <v>52.462499999999999</v>
      </c>
      <c r="F184" s="18">
        <v>39.64</v>
      </c>
      <c r="G184" s="18">
        <v>50.23</v>
      </c>
      <c r="H184" s="18">
        <v>60.74</v>
      </c>
      <c r="I184" s="18">
        <v>89.16</v>
      </c>
      <c r="J184" s="18">
        <v>49.07</v>
      </c>
      <c r="K184" s="18">
        <v>306.69</v>
      </c>
      <c r="L184" s="18">
        <v>76.55</v>
      </c>
      <c r="M184" s="18">
        <v>147.56</v>
      </c>
      <c r="O184" s="19">
        <f ca="1">IF('Stock Price'!$I$11="OK",B184/INDEX(B$5:B$1258,'Stock Price'!$I$9)-1,"")</f>
        <v>0.10126582278481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9.8116169544741005E-2</v>
      </c>
      <c r="S184" s="19">
        <f ca="1">IF('Stock Price'!$I$11="OK",F184/INDEX(F$5:F$1258,'Stock Price'!$I$9)-1,"")</f>
        <v>-0.15117773019271952</v>
      </c>
      <c r="T184" s="19">
        <f ca="1">IF('Stock Price'!$I$11="OK",G184/INDEX(G$5:G$1258,'Stock Price'!$I$9)-1,"")</f>
        <v>3.9528145695364225E-2</v>
      </c>
      <c r="U184" s="19">
        <f ca="1">IF('Stock Price'!$I$11="OK",H184/INDEX(H$5:H$1258,'Stock Price'!$I$9)-1,"")</f>
        <v>0.31571536878587692</v>
      </c>
      <c r="V184" s="19">
        <f ca="1">IF('Stock Price'!$I$11="OK",I184/INDEX(I$5:I$1258,'Stock Price'!$I$9)-1,"")</f>
        <v>9.2647058823529527E-2</v>
      </c>
      <c r="W184" s="19">
        <f ca="1">IF('Stock Price'!$I$11="OK",J184/INDEX(J$5:J$1258,'Stock Price'!$I$9)-1,"")</f>
        <v>0.15949905482041582</v>
      </c>
      <c r="X184" s="19">
        <f ca="1">IF('Stock Price'!$I$11="OK",K184/INDEX(K$5:K$1258,'Stock Price'!$I$9)-1,"")</f>
        <v>0.3280647815355302</v>
      </c>
      <c r="Y184" s="19">
        <f ca="1">IF('Stock Price'!$I$11="OK",L184/INDEX(L$5:L$1258,'Stock Price'!$I$9)-1,"")</f>
        <v>0.29416737109044799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179.66</v>
      </c>
      <c r="C185" s="18">
        <v>79.193299999999994</v>
      </c>
      <c r="D185" s="18">
        <v>126.7</v>
      </c>
      <c r="E185" s="18">
        <v>53.4375</v>
      </c>
      <c r="F185" s="18">
        <v>40.01</v>
      </c>
      <c r="G185" s="18">
        <v>50.42</v>
      </c>
      <c r="H185" s="18">
        <v>58.54</v>
      </c>
      <c r="I185" s="18">
        <v>92</v>
      </c>
      <c r="J185" s="18">
        <v>50.09</v>
      </c>
      <c r="K185" s="18">
        <v>312.72000000000003</v>
      </c>
      <c r="L185" s="18">
        <v>77.69</v>
      </c>
      <c r="M185" s="18">
        <v>149.44999999999999</v>
      </c>
      <c r="O185" s="19">
        <f ca="1">IF('Stock Price'!$I$11="OK",B185/INDEX(B$5:B$1258,'Stock Price'!$I$9)-1,"")</f>
        <v>0.12583030454944222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0.11852433281004715</v>
      </c>
      <c r="S185" s="19">
        <f ca="1">IF('Stock Price'!$I$11="OK",F185/INDEX(F$5:F$1258,'Stock Price'!$I$9)-1,"")</f>
        <v>-0.14325481798715212</v>
      </c>
      <c r="T185" s="19">
        <f ca="1">IF('Stock Price'!$I$11="OK",G185/INDEX(G$5:G$1258,'Stock Price'!$I$9)-1,"")</f>
        <v>4.3460264900662349E-2</v>
      </c>
      <c r="U185" s="19">
        <f ca="1">IF('Stock Price'!$I$11="OK",H185/INDEX(H$5:H$1258,'Stock Price'!$I$9)-1,"")</f>
        <v>0.26806021878046149</v>
      </c>
      <c r="V185" s="19">
        <f ca="1">IF('Stock Price'!$I$11="OK",I185/INDEX(I$5:I$1258,'Stock Price'!$I$9)-1,"")</f>
        <v>0.12745098039215685</v>
      </c>
      <c r="W185" s="19">
        <f ca="1">IF('Stock Price'!$I$11="OK",J185/INDEX(J$5:J$1258,'Stock Price'!$I$9)-1,"")</f>
        <v>0.18360113421550106</v>
      </c>
      <c r="X185" s="19">
        <f ca="1">IF('Stock Price'!$I$11="OK",K185/INDEX(K$5:K$1258,'Stock Price'!$I$9)-1,"")</f>
        <v>0.3541765903087517</v>
      </c>
      <c r="Y185" s="19">
        <f ca="1">IF('Stock Price'!$I$11="OK",L185/INDEX(L$5:L$1258,'Stock Price'!$I$9)-1,"")</f>
        <v>0.31344040574809795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182.29</v>
      </c>
      <c r="C186" s="18">
        <v>82.066599999999994</v>
      </c>
      <c r="D186" s="18">
        <v>129.21</v>
      </c>
      <c r="E186" s="18">
        <v>54.612499999999997</v>
      </c>
      <c r="F186" s="18">
        <v>41.64</v>
      </c>
      <c r="G186" s="18">
        <v>53.42</v>
      </c>
      <c r="H186" s="18">
        <v>57.79</v>
      </c>
      <c r="I186" s="18">
        <v>93.13</v>
      </c>
      <c r="J186" s="18">
        <v>51.59</v>
      </c>
      <c r="K186" s="18">
        <v>325.62</v>
      </c>
      <c r="L186" s="18">
        <v>78.959999999999994</v>
      </c>
      <c r="M186" s="18">
        <v>152.34</v>
      </c>
      <c r="O186" s="19">
        <f ca="1">IF('Stock Price'!$I$11="OK",B186/INDEX(B$5:B$1258,'Stock Price'!$I$9)-1,"")</f>
        <v>0.14231106654969272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0.14311878597592886</v>
      </c>
      <c r="S186" s="19">
        <f ca="1">IF('Stock Price'!$I$11="OK",F186/INDEX(F$5:F$1258,'Stock Price'!$I$9)-1,"")</f>
        <v>-0.10835117773019276</v>
      </c>
      <c r="T186" s="19">
        <f ca="1">IF('Stock Price'!$I$11="OK",G186/INDEX(G$5:G$1258,'Stock Price'!$I$9)-1,"")</f>
        <v>0.10554635761589415</v>
      </c>
      <c r="U186" s="19">
        <f ca="1">IF('Stock Price'!$I$11="OK",H186/INDEX(H$5:H$1258,'Stock Price'!$I$9)-1,"")</f>
        <v>0.25181414491497889</v>
      </c>
      <c r="V186" s="19">
        <f ca="1">IF('Stock Price'!$I$11="OK",I186/INDEX(I$5:I$1258,'Stock Price'!$I$9)-1,"")</f>
        <v>0.14129901960784319</v>
      </c>
      <c r="W186" s="19">
        <f ca="1">IF('Stock Price'!$I$11="OK",J186/INDEX(J$5:J$1258,'Stock Price'!$I$9)-1,"")</f>
        <v>0.21904536862003798</v>
      </c>
      <c r="X186" s="19">
        <f ca="1">IF('Stock Price'!$I$11="OK",K186/INDEX(K$5:K$1258,'Stock Price'!$I$9)-1,"")</f>
        <v>0.41003767375395128</v>
      </c>
      <c r="Y186" s="19">
        <f ca="1">IF('Stock Price'!$I$11="OK",L186/INDEX(L$5:L$1258,'Stock Price'!$I$9)-1,"")</f>
        <v>0.33491124260355032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182.12</v>
      </c>
      <c r="C187" s="18">
        <v>82.501900000000006</v>
      </c>
      <c r="D187" s="18">
        <v>127.2501</v>
      </c>
      <c r="E187" s="18">
        <v>54.625</v>
      </c>
      <c r="F187" s="18">
        <v>42.22</v>
      </c>
      <c r="G187" s="18">
        <v>52.6</v>
      </c>
      <c r="H187" s="18">
        <v>59.4</v>
      </c>
      <c r="I187" s="18">
        <v>94.41</v>
      </c>
      <c r="J187" s="18">
        <v>51.88</v>
      </c>
      <c r="K187" s="18">
        <v>327.27</v>
      </c>
      <c r="L187" s="18">
        <v>79.98</v>
      </c>
      <c r="M187" s="18">
        <v>153.13999999999999</v>
      </c>
      <c r="O187" s="19">
        <f ca="1">IF('Stock Price'!$I$11="OK",B187/INDEX(B$5:B$1258,'Stock Price'!$I$9)-1,"")</f>
        <v>0.14124577014663475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0.14338042909471493</v>
      </c>
      <c r="S187" s="19">
        <f ca="1">IF('Stock Price'!$I$11="OK",F187/INDEX(F$5:F$1258,'Stock Price'!$I$9)-1,"")</f>
        <v>-9.5931477516060015E-2</v>
      </c>
      <c r="T187" s="19">
        <f ca="1">IF('Stock Price'!$I$11="OK",G187/INDEX(G$5:G$1258,'Stock Price'!$I$9)-1,"")</f>
        <v>8.8576158940397276E-2</v>
      </c>
      <c r="U187" s="19">
        <f ca="1">IF('Stock Price'!$I$11="OK",H187/INDEX(H$5:H$1258,'Stock Price'!$I$9)-1,"")</f>
        <v>0.28668905014621471</v>
      </c>
      <c r="V187" s="19">
        <f ca="1">IF('Stock Price'!$I$11="OK",I187/INDEX(I$5:I$1258,'Stock Price'!$I$9)-1,"")</f>
        <v>0.15698529411764706</v>
      </c>
      <c r="W187" s="19">
        <f ca="1">IF('Stock Price'!$I$11="OK",J187/INDEX(J$5:J$1258,'Stock Price'!$I$9)-1,"")</f>
        <v>0.22589792060491498</v>
      </c>
      <c r="X187" s="19">
        <f ca="1">IF('Stock Price'!$I$11="OK",K187/INDEX(K$5:K$1258,'Stock Price'!$I$9)-1,"")</f>
        <v>0.41718269605508151</v>
      </c>
      <c r="Y187" s="19">
        <f ca="1">IF('Stock Price'!$I$11="OK",L187/INDEX(L$5:L$1258,'Stock Price'!$I$9)-1,"")</f>
        <v>0.35215553677092148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176.94</v>
      </c>
      <c r="C188" s="18">
        <v>81.428100000000001</v>
      </c>
      <c r="D188" s="18">
        <v>131.69999999999999</v>
      </c>
      <c r="E188" s="18">
        <v>54.1875</v>
      </c>
      <c r="F188" s="18">
        <v>41.36</v>
      </c>
      <c r="G188" s="18">
        <v>52.14</v>
      </c>
      <c r="H188" s="18">
        <v>60.23</v>
      </c>
      <c r="I188" s="18">
        <v>91.89</v>
      </c>
      <c r="J188" s="18">
        <v>50.66</v>
      </c>
      <c r="K188" s="18">
        <v>317.62</v>
      </c>
      <c r="L188" s="18">
        <v>78.7</v>
      </c>
      <c r="M188" s="18">
        <v>152.49</v>
      </c>
      <c r="O188" s="19">
        <f ca="1">IF('Stock Price'!$I$11="OK",B188/INDEX(B$5:B$1258,'Stock Price'!$I$9)-1,"")</f>
        <v>0.10878556210051382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0.13422291993720559</v>
      </c>
      <c r="S188" s="19">
        <f ca="1">IF('Stock Price'!$I$11="OK",F188/INDEX(F$5:F$1258,'Stock Price'!$I$9)-1,"")</f>
        <v>-0.11434689507494655</v>
      </c>
      <c r="T188" s="19">
        <f ca="1">IF('Stock Price'!$I$11="OK",G188/INDEX(G$5:G$1258,'Stock Price'!$I$9)-1,"")</f>
        <v>7.905629139072845E-2</v>
      </c>
      <c r="U188" s="19">
        <f ca="1">IF('Stock Price'!$I$11="OK",H188/INDEX(H$5:H$1258,'Stock Price'!$I$9)-1,"")</f>
        <v>0.30466803855734859</v>
      </c>
      <c r="V188" s="19">
        <f ca="1">IF('Stock Price'!$I$11="OK",I188/INDEX(I$5:I$1258,'Stock Price'!$I$9)-1,"")</f>
        <v>0.1261029411764707</v>
      </c>
      <c r="W188" s="19">
        <f ca="1">IF('Stock Price'!$I$11="OK",J188/INDEX(J$5:J$1258,'Stock Price'!$I$9)-1,"")</f>
        <v>0.19706994328922489</v>
      </c>
      <c r="X188" s="19">
        <f ca="1">IF('Stock Price'!$I$11="OK",K188/INDEX(K$5:K$1258,'Stock Price'!$I$9)-1,"")</f>
        <v>0.37539514138483532</v>
      </c>
      <c r="Y188" s="19">
        <f ca="1">IF('Stock Price'!$I$11="OK",L188/INDEX(L$5:L$1258,'Stock Price'!$I$9)-1,"")</f>
        <v>0.33051563820794594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176.99</v>
      </c>
      <c r="C189" s="18">
        <v>82.008499999999998</v>
      </c>
      <c r="D189" s="18">
        <v>131</v>
      </c>
      <c r="E189" s="18">
        <v>54.712499999999999</v>
      </c>
      <c r="F189" s="18">
        <v>41.81</v>
      </c>
      <c r="G189" s="18">
        <v>52.67</v>
      </c>
      <c r="H189" s="18">
        <v>57.62</v>
      </c>
      <c r="I189" s="18">
        <v>92.51</v>
      </c>
      <c r="J189" s="18">
        <v>50.94</v>
      </c>
      <c r="K189" s="18">
        <v>323</v>
      </c>
      <c r="L189" s="18">
        <v>78.28</v>
      </c>
      <c r="M189" s="18">
        <v>154.13999999999999</v>
      </c>
      <c r="O189" s="19">
        <f ca="1">IF('Stock Price'!$I$11="OK",B189/INDEX(B$5:B$1258,'Stock Price'!$I$9)-1,"")</f>
        <v>0.10909888457200156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0.14521193092621654</v>
      </c>
      <c r="S189" s="19">
        <f ca="1">IF('Stock Price'!$I$11="OK",F189/INDEX(F$5:F$1258,'Stock Price'!$I$9)-1,"")</f>
        <v>-0.10471092077087796</v>
      </c>
      <c r="T189" s="19">
        <f ca="1">IF('Stock Price'!$I$11="OK",G189/INDEX(G$5:G$1258,'Stock Price'!$I$9)-1,"")</f>
        <v>9.0024834437086199E-2</v>
      </c>
      <c r="U189" s="19">
        <f ca="1">IF('Stock Price'!$I$11="OK",H189/INDEX(H$5:H$1258,'Stock Price'!$I$9)-1,"")</f>
        <v>0.24813170150546937</v>
      </c>
      <c r="V189" s="19">
        <f ca="1">IF('Stock Price'!$I$11="OK",I189/INDEX(I$5:I$1258,'Stock Price'!$I$9)-1,"")</f>
        <v>0.13370098039215694</v>
      </c>
      <c r="W189" s="19">
        <f ca="1">IF('Stock Price'!$I$11="OK",J189/INDEX(J$5:J$1258,'Stock Price'!$I$9)-1,"")</f>
        <v>0.20368620037807172</v>
      </c>
      <c r="X189" s="19">
        <f ca="1">IF('Stock Price'!$I$11="OK",K189/INDEX(K$5:K$1258,'Stock Price'!$I$9)-1,"")</f>
        <v>0.39869224440306583</v>
      </c>
      <c r="Y189" s="19">
        <f ca="1">IF('Stock Price'!$I$11="OK",L189/INDEX(L$5:L$1258,'Stock Price'!$I$9)-1,"")</f>
        <v>0.32341504649196962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177.51</v>
      </c>
      <c r="C190" s="18">
        <v>81.776399999999995</v>
      </c>
      <c r="D190" s="18">
        <v>128.91</v>
      </c>
      <c r="E190" s="18">
        <v>54.412500000000001</v>
      </c>
      <c r="F190" s="18">
        <v>41.71</v>
      </c>
      <c r="G190" s="18">
        <v>50.03</v>
      </c>
      <c r="H190" s="18">
        <v>56.72</v>
      </c>
      <c r="I190" s="18">
        <v>91.17</v>
      </c>
      <c r="J190" s="18">
        <v>52.43</v>
      </c>
      <c r="K190" s="18">
        <v>324.23</v>
      </c>
      <c r="L190" s="18">
        <v>77</v>
      </c>
      <c r="M190" s="18">
        <v>153.16</v>
      </c>
      <c r="O190" s="19">
        <f ca="1">IF('Stock Price'!$I$11="OK",B190/INDEX(B$5:B$1258,'Stock Price'!$I$9)-1,"")</f>
        <v>0.11235743827547306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0.1389324960753533</v>
      </c>
      <c r="S190" s="19">
        <f ca="1">IF('Stock Price'!$I$11="OK",F190/INDEX(F$5:F$1258,'Stock Price'!$I$9)-1,"")</f>
        <v>-0.10685224839400431</v>
      </c>
      <c r="T190" s="19">
        <f ca="1">IF('Stock Price'!$I$11="OK",G190/INDEX(G$5:G$1258,'Stock Price'!$I$9)-1,"")</f>
        <v>3.5389072847682224E-2</v>
      </c>
      <c r="U190" s="19">
        <f ca="1">IF('Stock Price'!$I$11="OK",H190/INDEX(H$5:H$1258,'Stock Price'!$I$9)-1,"")</f>
        <v>0.22863641286689051</v>
      </c>
      <c r="V190" s="19">
        <f ca="1">IF('Stock Price'!$I$11="OK",I190/INDEX(I$5:I$1258,'Stock Price'!$I$9)-1,"")</f>
        <v>0.11727941176470602</v>
      </c>
      <c r="W190" s="19">
        <f ca="1">IF('Stock Price'!$I$11="OK",J190/INDEX(J$5:J$1258,'Stock Price'!$I$9)-1,"")</f>
        <v>0.23889413988657848</v>
      </c>
      <c r="X190" s="19">
        <f ca="1">IF('Stock Price'!$I$11="OK",K190/INDEX(K$5:K$1258,'Stock Price'!$I$9)-1,"")</f>
        <v>0.40401853375481744</v>
      </c>
      <c r="Y190" s="19">
        <f ca="1">IF('Stock Price'!$I$11="OK",L190/INDEX(L$5:L$1258,'Stock Price'!$I$9)-1,"")</f>
        <v>0.30177514792899407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179.52</v>
      </c>
      <c r="C191" s="18">
        <v>81.611900000000006</v>
      </c>
      <c r="D191" s="18">
        <v>130.75</v>
      </c>
      <c r="E191" s="18">
        <v>54.6875</v>
      </c>
      <c r="F191" s="18">
        <v>42.01</v>
      </c>
      <c r="G191" s="18">
        <v>51.01</v>
      </c>
      <c r="H191" s="18">
        <v>57.35</v>
      </c>
      <c r="I191" s="18">
        <v>92.42</v>
      </c>
      <c r="J191" s="18">
        <v>52.31</v>
      </c>
      <c r="K191" s="18">
        <v>324.70999999999998</v>
      </c>
      <c r="L191" s="18">
        <v>76.84</v>
      </c>
      <c r="M191" s="18">
        <v>153.80000000000001</v>
      </c>
      <c r="O191" s="19">
        <f ca="1">IF('Stock Price'!$I$11="OK",B191/INDEX(B$5:B$1258,'Stock Price'!$I$9)-1,"")</f>
        <v>0.12495300162927681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0.14468864468864462</v>
      </c>
      <c r="S191" s="19">
        <f ca="1">IF('Stock Price'!$I$11="OK",F191/INDEX(F$5:F$1258,'Stock Price'!$I$9)-1,"")</f>
        <v>-0.10042826552462536</v>
      </c>
      <c r="T191" s="19">
        <f ca="1">IF('Stock Price'!$I$11="OK",G191/INDEX(G$5:G$1258,'Stock Price'!$I$9)-1,"")</f>
        <v>5.5670529801324475E-2</v>
      </c>
      <c r="U191" s="19">
        <f ca="1">IF('Stock Price'!$I$11="OK",H191/INDEX(H$5:H$1258,'Stock Price'!$I$9)-1,"")</f>
        <v>0.24228311491389576</v>
      </c>
      <c r="V191" s="19">
        <f ca="1">IF('Stock Price'!$I$11="OK",I191/INDEX(I$5:I$1258,'Stock Price'!$I$9)-1,"")</f>
        <v>0.13259803921568647</v>
      </c>
      <c r="W191" s="19">
        <f ca="1">IF('Stock Price'!$I$11="OK",J191/INDEX(J$5:J$1258,'Stock Price'!$I$9)-1,"")</f>
        <v>0.23605860113421562</v>
      </c>
      <c r="X191" s="19">
        <f ca="1">IF('Stock Price'!$I$11="OK",K191/INDEX(K$5:K$1258,'Stock Price'!$I$9)-1,"")</f>
        <v>0.40609708569696434</v>
      </c>
      <c r="Y191" s="19">
        <f ca="1">IF('Stock Price'!$I$11="OK",L191/INDEX(L$5:L$1258,'Stock Price'!$I$9)-1,"")</f>
        <v>0.29907016060862213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178.14</v>
      </c>
      <c r="C192" s="18">
        <v>81.534499999999994</v>
      </c>
      <c r="D192" s="18">
        <v>124.68</v>
      </c>
      <c r="E192" s="18">
        <v>54.125</v>
      </c>
      <c r="F192" s="18">
        <v>41.57</v>
      </c>
      <c r="G192" s="18">
        <v>50.18</v>
      </c>
      <c r="H192" s="18">
        <v>55.52</v>
      </c>
      <c r="I192" s="18">
        <v>92.64</v>
      </c>
      <c r="J192" s="18">
        <v>51.64</v>
      </c>
      <c r="K192" s="18">
        <v>327.18</v>
      </c>
      <c r="L192" s="18">
        <v>75.959999999999994</v>
      </c>
      <c r="M192" s="18">
        <v>153.93</v>
      </c>
      <c r="O192" s="19">
        <f ca="1">IF('Stock Price'!$I$11="OK",B192/INDEX(B$5:B$1258,'Stock Price'!$I$9)-1,"")</f>
        <v>0.11630530141621742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0.1329147043432759</v>
      </c>
      <c r="S192" s="19">
        <f ca="1">IF('Stock Price'!$I$11="OK",F192/INDEX(F$5:F$1258,'Stock Price'!$I$9)-1,"")</f>
        <v>-0.10985010706638121</v>
      </c>
      <c r="T192" s="19">
        <f ca="1">IF('Stock Price'!$I$11="OK",G192/INDEX(G$5:G$1258,'Stock Price'!$I$9)-1,"")</f>
        <v>3.8493377483443725E-2</v>
      </c>
      <c r="U192" s="19">
        <f ca="1">IF('Stock Price'!$I$11="OK",H192/INDEX(H$5:H$1258,'Stock Price'!$I$9)-1,"")</f>
        <v>0.20264269468211848</v>
      </c>
      <c r="V192" s="19">
        <f ca="1">IF('Stock Price'!$I$11="OK",I192/INDEX(I$5:I$1258,'Stock Price'!$I$9)-1,"")</f>
        <v>0.13529411764705901</v>
      </c>
      <c r="W192" s="19">
        <f ca="1">IF('Stock Price'!$I$11="OK",J192/INDEX(J$5:J$1258,'Stock Price'!$I$9)-1,"")</f>
        <v>0.22022684310018903</v>
      </c>
      <c r="X192" s="19">
        <f ca="1">IF('Stock Price'!$I$11="OK",K192/INDEX(K$5:K$1258,'Stock Price'!$I$9)-1,"")</f>
        <v>0.41679296756592898</v>
      </c>
      <c r="Y192" s="19">
        <f ca="1">IF('Stock Price'!$I$11="OK",L192/INDEX(L$5:L$1258,'Stock Price'!$I$9)-1,"")</f>
        <v>0.28419273034657633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178.3</v>
      </c>
      <c r="C193" s="18">
        <v>81.002399999999994</v>
      </c>
      <c r="D193" s="18">
        <v>130.16</v>
      </c>
      <c r="E193" s="18">
        <v>53.887500000000003</v>
      </c>
      <c r="F193" s="18">
        <v>41.82</v>
      </c>
      <c r="G193" s="18">
        <v>50.04</v>
      </c>
      <c r="H193" s="18">
        <v>56.19</v>
      </c>
      <c r="I193" s="18">
        <v>93.13</v>
      </c>
      <c r="J193" s="18">
        <v>52.75</v>
      </c>
      <c r="K193" s="18">
        <v>330.15</v>
      </c>
      <c r="L193" s="18">
        <v>76.22</v>
      </c>
      <c r="M193" s="18">
        <v>152.53</v>
      </c>
      <c r="O193" s="19">
        <f ca="1">IF('Stock Price'!$I$11="OK",B193/INDEX(B$5:B$1258,'Stock Price'!$I$9)-1,"")</f>
        <v>0.11730793332497802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0.12794348508634235</v>
      </c>
      <c r="S193" s="19">
        <f ca="1">IF('Stock Price'!$I$11="OK",F193/INDEX(F$5:F$1258,'Stock Price'!$I$9)-1,"")</f>
        <v>-0.10449678800856532</v>
      </c>
      <c r="T193" s="19">
        <f ca="1">IF('Stock Price'!$I$11="OK",G193/INDEX(G$5:G$1258,'Stock Price'!$I$9)-1,"")</f>
        <v>3.5596026490066102E-2</v>
      </c>
      <c r="U193" s="19">
        <f ca="1">IF('Stock Price'!$I$11="OK",H193/INDEX(H$5:H$1258,'Stock Price'!$I$9)-1,"")</f>
        <v>0.21715585400194959</v>
      </c>
      <c r="V193" s="19">
        <f ca="1">IF('Stock Price'!$I$11="OK",I193/INDEX(I$5:I$1258,'Stock Price'!$I$9)-1,"")</f>
        <v>0.14129901960784319</v>
      </c>
      <c r="W193" s="19">
        <f ca="1">IF('Stock Price'!$I$11="OK",J193/INDEX(J$5:J$1258,'Stock Price'!$I$9)-1,"")</f>
        <v>0.2464555765595462</v>
      </c>
      <c r="X193" s="19">
        <f ca="1">IF('Stock Price'!$I$11="OK",K193/INDEX(K$5:K$1258,'Stock Price'!$I$9)-1,"")</f>
        <v>0.42965400770796336</v>
      </c>
      <c r="Y193" s="19">
        <f ca="1">IF('Stock Price'!$I$11="OK",L193/INDEX(L$5:L$1258,'Stock Price'!$I$9)-1,"")</f>
        <v>0.28858833474218093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178.5</v>
      </c>
      <c r="C194" s="18">
        <v>81.650599999999997</v>
      </c>
      <c r="D194" s="18">
        <v>131.67500000000001</v>
      </c>
      <c r="E194" s="18">
        <v>54.15</v>
      </c>
      <c r="F194" s="18">
        <v>41.81</v>
      </c>
      <c r="G194" s="18">
        <v>50.22</v>
      </c>
      <c r="H194" s="18">
        <v>56.59</v>
      </c>
      <c r="I194" s="18">
        <v>93.01</v>
      </c>
      <c r="J194" s="18">
        <v>53.42</v>
      </c>
      <c r="K194" s="18">
        <v>327.95</v>
      </c>
      <c r="L194" s="18">
        <v>75.14</v>
      </c>
      <c r="M194" s="18">
        <v>152</v>
      </c>
      <c r="O194" s="19">
        <f ca="1">IF('Stock Price'!$I$11="OK",B194/INDEX(B$5:B$1258,'Stock Price'!$I$9)-1,"")</f>
        <v>0.11856122321092855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0.13343799058084782</v>
      </c>
      <c r="S194" s="19">
        <f ca="1">IF('Stock Price'!$I$11="OK",F194/INDEX(F$5:F$1258,'Stock Price'!$I$9)-1,"")</f>
        <v>-0.10471092077087796</v>
      </c>
      <c r="T194" s="19">
        <f ca="1">IF('Stock Price'!$I$11="OK",G194/INDEX(G$5:G$1258,'Stock Price'!$I$9)-1,"")</f>
        <v>3.9321192052980125E-2</v>
      </c>
      <c r="U194" s="19">
        <f ca="1">IF('Stock Price'!$I$11="OK",H194/INDEX(H$5:H$1258,'Stock Price'!$I$9)-1,"")</f>
        <v>0.22582042673020686</v>
      </c>
      <c r="V194" s="19">
        <f ca="1">IF('Stock Price'!$I$11="OK",I194/INDEX(I$5:I$1258,'Stock Price'!$I$9)-1,"")</f>
        <v>0.13982843137254908</v>
      </c>
      <c r="W194" s="19">
        <f ca="1">IF('Stock Price'!$I$11="OK",J194/INDEX(J$5:J$1258,'Stock Price'!$I$9)-1,"")</f>
        <v>0.26228733459357279</v>
      </c>
      <c r="X194" s="19">
        <f ca="1">IF('Stock Price'!$I$11="OK",K194/INDEX(K$5:K$1258,'Stock Price'!$I$9)-1,"")</f>
        <v>0.42012731130645631</v>
      </c>
      <c r="Y194" s="19">
        <f ca="1">IF('Stock Price'!$I$11="OK",L194/INDEX(L$5:L$1258,'Stock Price'!$I$9)-1,"")</f>
        <v>0.27032967032967048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178.28</v>
      </c>
      <c r="C195" s="18">
        <v>81.592500000000001</v>
      </c>
      <c r="D195" s="18">
        <v>130.5</v>
      </c>
      <c r="E195" s="18">
        <v>52.924999999999997</v>
      </c>
      <c r="F195" s="18">
        <v>41.13</v>
      </c>
      <c r="G195" s="18">
        <v>50.16</v>
      </c>
      <c r="H195" s="18">
        <v>57.83</v>
      </c>
      <c r="I195" s="18">
        <v>92.78</v>
      </c>
      <c r="J195" s="18">
        <v>53.17</v>
      </c>
      <c r="K195" s="18">
        <v>330.47</v>
      </c>
      <c r="L195" s="18">
        <v>75.38</v>
      </c>
      <c r="M195" s="18">
        <v>152.85</v>
      </c>
      <c r="O195" s="19">
        <f ca="1">IF('Stock Price'!$I$11="OK",B195/INDEX(B$5:B$1258,'Stock Price'!$I$9)-1,"")</f>
        <v>0.11718260433638283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0.10779696493982205</v>
      </c>
      <c r="S195" s="19">
        <f ca="1">IF('Stock Price'!$I$11="OK",F195/INDEX(F$5:F$1258,'Stock Price'!$I$9)-1,"")</f>
        <v>-0.11927194860813706</v>
      </c>
      <c r="T195" s="19">
        <f ca="1">IF('Stock Price'!$I$11="OK",G195/INDEX(G$5:G$1258,'Stock Price'!$I$9)-1,"")</f>
        <v>3.8079470198675525E-2</v>
      </c>
      <c r="U195" s="19">
        <f ca="1">IF('Stock Price'!$I$11="OK",H195/INDEX(H$5:H$1258,'Stock Price'!$I$9)-1,"")</f>
        <v>0.25268060218780453</v>
      </c>
      <c r="V195" s="19">
        <f ca="1">IF('Stock Price'!$I$11="OK",I195/INDEX(I$5:I$1258,'Stock Price'!$I$9)-1,"")</f>
        <v>0.13700980392156881</v>
      </c>
      <c r="W195" s="19">
        <f ca="1">IF('Stock Price'!$I$11="OK",J195/INDEX(J$5:J$1258,'Stock Price'!$I$9)-1,"")</f>
        <v>0.25637996219281667</v>
      </c>
      <c r="X195" s="19">
        <f ca="1">IF('Stock Price'!$I$11="OK",K195/INDEX(K$5:K$1258,'Stock Price'!$I$9)-1,"")</f>
        <v>0.43103970900272826</v>
      </c>
      <c r="Y195" s="19">
        <f ca="1">IF('Stock Price'!$I$11="OK",L195/INDEX(L$5:L$1258,'Stock Price'!$I$9)-1,"")</f>
        <v>0.27438715131022828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178.35</v>
      </c>
      <c r="C196" s="18">
        <v>81.737700000000004</v>
      </c>
      <c r="D196" s="18">
        <v>131.21</v>
      </c>
      <c r="E196" s="18">
        <v>52.837499999999999</v>
      </c>
      <c r="F196" s="18">
        <v>41.55</v>
      </c>
      <c r="G196" s="18">
        <v>50.29</v>
      </c>
      <c r="H196" s="18">
        <v>56.15</v>
      </c>
      <c r="I196" s="18">
        <v>94.3</v>
      </c>
      <c r="J196" s="18">
        <v>52.89</v>
      </c>
      <c r="K196" s="18">
        <v>331.07</v>
      </c>
      <c r="L196" s="18">
        <v>75.56</v>
      </c>
      <c r="M196" s="18">
        <v>153.22999999999999</v>
      </c>
      <c r="O196" s="19">
        <f ca="1">IF('Stock Price'!$I$11="OK",B196/INDEX(B$5:B$1258,'Stock Price'!$I$9)-1,"")</f>
        <v>0.11762125579646554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0.10596546310832022</v>
      </c>
      <c r="S196" s="19">
        <f ca="1">IF('Stock Price'!$I$11="OK",F196/INDEX(F$5:F$1258,'Stock Price'!$I$9)-1,"")</f>
        <v>-0.11027837259100659</v>
      </c>
      <c r="T196" s="19">
        <f ca="1">IF('Stock Price'!$I$11="OK",G196/INDEX(G$5:G$1258,'Stock Price'!$I$9)-1,"")</f>
        <v>4.0769867549668826E-2</v>
      </c>
      <c r="U196" s="19">
        <f ca="1">IF('Stock Price'!$I$11="OK",H196/INDEX(H$5:H$1258,'Stock Price'!$I$9)-1,"")</f>
        <v>0.21628939672912373</v>
      </c>
      <c r="V196" s="19">
        <f ca="1">IF('Stock Price'!$I$11="OK",I196/INDEX(I$5:I$1258,'Stock Price'!$I$9)-1,"")</f>
        <v>0.1556372549019609</v>
      </c>
      <c r="W196" s="19">
        <f ca="1">IF('Stock Price'!$I$11="OK",J196/INDEX(J$5:J$1258,'Stock Price'!$I$9)-1,"")</f>
        <v>0.24976370510396984</v>
      </c>
      <c r="X196" s="19">
        <f ca="1">IF('Stock Price'!$I$11="OK",K196/INDEX(K$5:K$1258,'Stock Price'!$I$9)-1,"")</f>
        <v>0.43363789893041171</v>
      </c>
      <c r="Y196" s="19">
        <f ca="1">IF('Stock Price'!$I$11="OK",L196/INDEX(L$5:L$1258,'Stock Price'!$I$9)-1,"")</f>
        <v>0.2774302620456468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175.85</v>
      </c>
      <c r="C197" s="18">
        <v>81.205600000000004</v>
      </c>
      <c r="D197" s="18">
        <v>132</v>
      </c>
      <c r="E197" s="18">
        <v>51.8</v>
      </c>
      <c r="F197" s="18">
        <v>41.63</v>
      </c>
      <c r="G197" s="18">
        <v>50.17</v>
      </c>
      <c r="H197" s="18">
        <v>56.44</v>
      </c>
      <c r="I197" s="18">
        <v>93.6</v>
      </c>
      <c r="J197" s="18">
        <v>52.04</v>
      </c>
      <c r="K197" s="18">
        <v>323.58999999999997</v>
      </c>
      <c r="L197" s="18">
        <v>75.010000000000005</v>
      </c>
      <c r="M197" s="18">
        <v>152.46</v>
      </c>
      <c r="O197" s="19">
        <f ca="1">IF('Stock Price'!$I$11="OK",B197/INDEX(B$5:B$1258,'Stock Price'!$I$9)-1,"")</f>
        <v>0.10195513222208286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8.4249084249084172E-2</v>
      </c>
      <c r="S197" s="19">
        <f ca="1">IF('Stock Price'!$I$11="OK",F197/INDEX(F$5:F$1258,'Stock Price'!$I$9)-1,"")</f>
        <v>-0.1085653104925054</v>
      </c>
      <c r="T197" s="19">
        <f ca="1">IF('Stock Price'!$I$11="OK",G197/INDEX(G$5:G$1258,'Stock Price'!$I$9)-1,"")</f>
        <v>3.8286423841059625E-2</v>
      </c>
      <c r="U197" s="19">
        <f ca="1">IF('Stock Price'!$I$11="OK",H197/INDEX(H$5:H$1258,'Stock Price'!$I$9)-1,"")</f>
        <v>0.22257121195711038</v>
      </c>
      <c r="V197" s="19">
        <f ca="1">IF('Stock Price'!$I$11="OK",I197/INDEX(I$5:I$1258,'Stock Price'!$I$9)-1,"")</f>
        <v>0.14705882352941169</v>
      </c>
      <c r="W197" s="19">
        <f ca="1">IF('Stock Price'!$I$11="OK",J197/INDEX(J$5:J$1258,'Stock Price'!$I$9)-1,"")</f>
        <v>0.22967863894139873</v>
      </c>
      <c r="X197" s="19">
        <f ca="1">IF('Stock Price'!$I$11="OK",K197/INDEX(K$5:K$1258,'Stock Price'!$I$9)-1,"")</f>
        <v>0.4012471311652881</v>
      </c>
      <c r="Y197" s="19">
        <f ca="1">IF('Stock Price'!$I$11="OK",L197/INDEX(L$5:L$1258,'Stock Price'!$I$9)-1,"")</f>
        <v>0.26813186813186829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175.44</v>
      </c>
      <c r="C198" s="18">
        <v>80.305899999999994</v>
      </c>
      <c r="D198" s="18">
        <v>129.97999999999999</v>
      </c>
      <c r="E198" s="18">
        <v>51.15</v>
      </c>
      <c r="F198" s="18">
        <v>41.57</v>
      </c>
      <c r="G198" s="18">
        <v>49.81</v>
      </c>
      <c r="H198" s="18">
        <v>56.15</v>
      </c>
      <c r="I198" s="18">
        <v>93.77</v>
      </c>
      <c r="J198" s="18">
        <v>51.79</v>
      </c>
      <c r="K198" s="18">
        <v>322.45999999999998</v>
      </c>
      <c r="L198" s="18">
        <v>74.53</v>
      </c>
      <c r="M198" s="18">
        <v>152.15</v>
      </c>
      <c r="O198" s="19">
        <f ca="1">IF('Stock Price'!$I$11="OK",B198/INDEX(B$5:B$1258,'Stock Price'!$I$9)-1,"")</f>
        <v>9.9385887955883989E-2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7.0643642072213408E-2</v>
      </c>
      <c r="S198" s="19">
        <f ca="1">IF('Stock Price'!$I$11="OK",F198/INDEX(F$5:F$1258,'Stock Price'!$I$9)-1,"")</f>
        <v>-0.10985010706638121</v>
      </c>
      <c r="T198" s="19">
        <f ca="1">IF('Stock Price'!$I$11="OK",G198/INDEX(G$5:G$1258,'Stock Price'!$I$9)-1,"")</f>
        <v>3.08360927152318E-2</v>
      </c>
      <c r="U198" s="19">
        <f ca="1">IF('Stock Price'!$I$11="OK",H198/INDEX(H$5:H$1258,'Stock Price'!$I$9)-1,"")</f>
        <v>0.21628939672912373</v>
      </c>
      <c r="V198" s="19">
        <f ca="1">IF('Stock Price'!$I$11="OK",I198/INDEX(I$5:I$1258,'Stock Price'!$I$9)-1,"")</f>
        <v>0.14914215686274512</v>
      </c>
      <c r="W198" s="19">
        <f ca="1">IF('Stock Price'!$I$11="OK",J198/INDEX(J$5:J$1258,'Stock Price'!$I$9)-1,"")</f>
        <v>0.22377126654064261</v>
      </c>
      <c r="X198" s="19">
        <f ca="1">IF('Stock Price'!$I$11="OK",K198/INDEX(K$5:K$1258,'Stock Price'!$I$9)-1,"")</f>
        <v>0.39635387346815043</v>
      </c>
      <c r="Y198" s="19">
        <f ca="1">IF('Stock Price'!$I$11="OK",L198/INDEX(L$5:L$1258,'Stock Price'!$I$9)-1,"")</f>
        <v>0.26001690617075246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175.68</v>
      </c>
      <c r="C199" s="18">
        <v>79.909199999999998</v>
      </c>
      <c r="D199" s="18">
        <v>129.32</v>
      </c>
      <c r="E199" s="18">
        <v>50.274999999999999</v>
      </c>
      <c r="F199" s="18">
        <v>41.43</v>
      </c>
      <c r="G199" s="18">
        <v>49.46</v>
      </c>
      <c r="H199" s="18">
        <v>54.42</v>
      </c>
      <c r="I199" s="18">
        <v>93.88</v>
      </c>
      <c r="J199" s="18">
        <v>51.39</v>
      </c>
      <c r="K199" s="18">
        <v>326.89</v>
      </c>
      <c r="L199" s="18">
        <v>74.010000000000005</v>
      </c>
      <c r="M199" s="18">
        <v>150.44</v>
      </c>
      <c r="O199" s="19">
        <f ca="1">IF('Stock Price'!$I$11="OK",B199/INDEX(B$5:B$1258,'Stock Price'!$I$9)-1,"")</f>
        <v>0.10088983581902489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5.2328623757195158E-2</v>
      </c>
      <c r="S199" s="19">
        <f ca="1">IF('Stock Price'!$I$11="OK",F199/INDEX(F$5:F$1258,'Stock Price'!$I$9)-1,"")</f>
        <v>-0.1128479657387581</v>
      </c>
      <c r="T199" s="19">
        <f ca="1">IF('Stock Price'!$I$11="OK",G199/INDEX(G$5:G$1258,'Stock Price'!$I$9)-1,"")</f>
        <v>2.3592715231788075E-2</v>
      </c>
      <c r="U199" s="19">
        <f ca="1">IF('Stock Price'!$I$11="OK",H199/INDEX(H$5:H$1258,'Stock Price'!$I$9)-1,"")</f>
        <v>0.17881511967941077</v>
      </c>
      <c r="V199" s="19">
        <f ca="1">IF('Stock Price'!$I$11="OK",I199/INDEX(I$5:I$1258,'Stock Price'!$I$9)-1,"")</f>
        <v>0.1504901960784315</v>
      </c>
      <c r="W199" s="19">
        <f ca="1">IF('Stock Price'!$I$11="OK",J199/INDEX(J$5:J$1258,'Stock Price'!$I$9)-1,"")</f>
        <v>0.21431947069943291</v>
      </c>
      <c r="X199" s="19">
        <f ca="1">IF('Stock Price'!$I$11="OK",K199/INDEX(K$5:K$1258,'Stock Price'!$I$9)-1,"")</f>
        <v>0.41553717576754856</v>
      </c>
      <c r="Y199" s="19">
        <f ca="1">IF('Stock Price'!$I$11="OK",L199/INDEX(L$5:L$1258,'Stock Price'!$I$9)-1,"")</f>
        <v>0.2512256973795437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178.23</v>
      </c>
      <c r="C200" s="18">
        <v>81.882800000000003</v>
      </c>
      <c r="D200" s="18">
        <v>131.26</v>
      </c>
      <c r="E200" s="18">
        <v>51.5625</v>
      </c>
      <c r="F200" s="18">
        <v>42.46</v>
      </c>
      <c r="G200" s="18">
        <v>50.48</v>
      </c>
      <c r="H200" s="18">
        <v>55.63</v>
      </c>
      <c r="I200" s="18">
        <v>94.96</v>
      </c>
      <c r="J200" s="18">
        <v>51.75</v>
      </c>
      <c r="K200" s="18">
        <v>331.6</v>
      </c>
      <c r="L200" s="18">
        <v>75.650000000000006</v>
      </c>
      <c r="M200" s="18">
        <v>153.62</v>
      </c>
      <c r="O200" s="19">
        <f ca="1">IF('Stock Price'!$I$11="OK",B200/INDEX(B$5:B$1258,'Stock Price'!$I$9)-1,"")</f>
        <v>0.11686928186489509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7.9277864992150837E-2</v>
      </c>
      <c r="S200" s="19">
        <f ca="1">IF('Stock Price'!$I$11="OK",F200/INDEX(F$5:F$1258,'Stock Price'!$I$9)-1,"")</f>
        <v>-9.0792291220556764E-2</v>
      </c>
      <c r="T200" s="19">
        <f ca="1">IF('Stock Price'!$I$11="OK",G200/INDEX(G$5:G$1258,'Stock Price'!$I$9)-1,"")</f>
        <v>4.4701986754966727E-2</v>
      </c>
      <c r="U200" s="19">
        <f ca="1">IF('Stock Price'!$I$11="OK",H200/INDEX(H$5:H$1258,'Stock Price'!$I$9)-1,"")</f>
        <v>0.20502545218238932</v>
      </c>
      <c r="V200" s="19">
        <f ca="1">IF('Stock Price'!$I$11="OK",I200/INDEX(I$5:I$1258,'Stock Price'!$I$9)-1,"")</f>
        <v>0.16372549019607852</v>
      </c>
      <c r="W200" s="19">
        <f ca="1">IF('Stock Price'!$I$11="OK",J200/INDEX(J$5:J$1258,'Stock Price'!$I$9)-1,"")</f>
        <v>0.22282608695652173</v>
      </c>
      <c r="X200" s="19">
        <f ca="1">IF('Stock Price'!$I$11="OK",K200/INDEX(K$5:K$1258,'Stock Price'!$I$9)-1,"")</f>
        <v>0.43593296669986592</v>
      </c>
      <c r="Y200" s="19">
        <f ca="1">IF('Stock Price'!$I$11="OK",L200/INDEX(L$5:L$1258,'Stock Price'!$I$9)-1,"")</f>
        <v>0.27895181741335606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174.23</v>
      </c>
      <c r="C201" s="18">
        <v>80.006</v>
      </c>
      <c r="D201" s="18">
        <v>133.9</v>
      </c>
      <c r="E201" s="18">
        <v>50.512500000000003</v>
      </c>
      <c r="F201" s="18">
        <v>41.8</v>
      </c>
      <c r="G201" s="18">
        <v>50.15</v>
      </c>
      <c r="H201" s="18">
        <v>55.43</v>
      </c>
      <c r="I201" s="18">
        <v>92.34</v>
      </c>
      <c r="J201" s="18">
        <v>50.75</v>
      </c>
      <c r="K201" s="18">
        <v>321.77</v>
      </c>
      <c r="L201" s="18">
        <v>73.739999999999995</v>
      </c>
      <c r="M201" s="18">
        <v>149.57</v>
      </c>
      <c r="O201" s="19">
        <f ca="1">IF('Stock Price'!$I$11="OK",B201/INDEX(B$5:B$1258,'Stock Price'!$I$9)-1,"")</f>
        <v>9.1803484145882797E-2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5.7299843014128715E-2</v>
      </c>
      <c r="S201" s="19">
        <f ca="1">IF('Stock Price'!$I$11="OK",F201/INDEX(F$5:F$1258,'Stock Price'!$I$9)-1,"")</f>
        <v>-0.1049250535331907</v>
      </c>
      <c r="T201" s="19">
        <f ca="1">IF('Stock Price'!$I$11="OK",G201/INDEX(G$5:G$1258,'Stock Price'!$I$9)-1,"")</f>
        <v>3.7872516556291425E-2</v>
      </c>
      <c r="U201" s="19">
        <f ca="1">IF('Stock Price'!$I$11="OK",H201/INDEX(H$5:H$1258,'Stock Price'!$I$9)-1,"")</f>
        <v>0.20069316581826069</v>
      </c>
      <c r="V201" s="19">
        <f ca="1">IF('Stock Price'!$I$11="OK",I201/INDEX(I$5:I$1258,'Stock Price'!$I$9)-1,"")</f>
        <v>0.13161764705882373</v>
      </c>
      <c r="W201" s="19">
        <f ca="1">IF('Stock Price'!$I$11="OK",J201/INDEX(J$5:J$1258,'Stock Price'!$I$9)-1,"")</f>
        <v>0.19919659735349726</v>
      </c>
      <c r="X201" s="19">
        <f ca="1">IF('Stock Price'!$I$11="OK",K201/INDEX(K$5:K$1258,'Stock Price'!$I$9)-1,"")</f>
        <v>0.39336595505131422</v>
      </c>
      <c r="Y201" s="19">
        <f ca="1">IF('Stock Price'!$I$11="OK",L201/INDEX(L$5:L$1258,'Stock Price'!$I$9)-1,"")</f>
        <v>0.24666103127641592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171.69</v>
      </c>
      <c r="C202" s="18">
        <v>83.198499999999996</v>
      </c>
      <c r="D202" s="18">
        <v>134.55000000000001</v>
      </c>
      <c r="E202" s="18">
        <v>43.91</v>
      </c>
      <c r="F202" s="18">
        <v>42.77</v>
      </c>
      <c r="G202" s="18">
        <v>51.6</v>
      </c>
      <c r="H202" s="18">
        <v>58.07</v>
      </c>
      <c r="I202" s="18">
        <v>92.36</v>
      </c>
      <c r="J202" s="18">
        <v>51.37</v>
      </c>
      <c r="K202" s="18">
        <v>326.2</v>
      </c>
      <c r="L202" s="18">
        <v>73.14</v>
      </c>
      <c r="M202" s="18">
        <v>149.74</v>
      </c>
      <c r="O202" s="19">
        <f ca="1">IF('Stock Price'!$I$11="OK",B202/INDEX(B$5:B$1258,'Stock Price'!$I$9)-1,"")</f>
        <v>7.5886702594309963E-2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-8.090005232862385E-2</v>
      </c>
      <c r="S202" s="19">
        <f ca="1">IF('Stock Price'!$I$11="OK",F202/INDEX(F$5:F$1258,'Stock Price'!$I$9)-1,"")</f>
        <v>-8.4154175588865066E-2</v>
      </c>
      <c r="T202" s="19">
        <f ca="1">IF('Stock Price'!$I$11="OK",G202/INDEX(G$5:G$1258,'Stock Price'!$I$9)-1,"")</f>
        <v>6.7880794701986824E-2</v>
      </c>
      <c r="U202" s="19">
        <f ca="1">IF('Stock Price'!$I$11="OK",H202/INDEX(H$5:H$1258,'Stock Price'!$I$9)-1,"")</f>
        <v>0.25787934582475902</v>
      </c>
      <c r="V202" s="19">
        <f ca="1">IF('Stock Price'!$I$11="OK",I202/INDEX(I$5:I$1258,'Stock Price'!$I$9)-1,"")</f>
        <v>0.13186274509803919</v>
      </c>
      <c r="W202" s="19">
        <f ca="1">IF('Stock Price'!$I$11="OK",J202/INDEX(J$5:J$1258,'Stock Price'!$I$9)-1,"")</f>
        <v>0.21384688090737236</v>
      </c>
      <c r="X202" s="19">
        <f ca="1">IF('Stock Price'!$I$11="OK",K202/INDEX(K$5:K$1258,'Stock Price'!$I$9)-1,"")</f>
        <v>0.41254925735071235</v>
      </c>
      <c r="Y202" s="19">
        <f ca="1">IF('Stock Price'!$I$11="OK",L202/INDEX(L$5:L$1258,'Stock Price'!$I$9)-1,"")</f>
        <v>0.23651732882502108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170.71</v>
      </c>
      <c r="C203" s="18">
        <v>81.476500000000001</v>
      </c>
      <c r="D203" s="18">
        <v>129.91</v>
      </c>
      <c r="E203" s="18">
        <v>41.6</v>
      </c>
      <c r="F203" s="18">
        <v>42.18</v>
      </c>
      <c r="G203" s="18">
        <v>49.89</v>
      </c>
      <c r="H203" s="18">
        <v>58.84</v>
      </c>
      <c r="I203" s="18">
        <v>89.65</v>
      </c>
      <c r="J203" s="18">
        <v>50.82</v>
      </c>
      <c r="K203" s="18">
        <v>322.02999999999997</v>
      </c>
      <c r="L203" s="18">
        <v>72.819999999999993</v>
      </c>
      <c r="M203" s="18">
        <v>147.69</v>
      </c>
      <c r="O203" s="19">
        <f ca="1">IF('Stock Price'!$I$11="OK",B203/INDEX(B$5:B$1258,'Stock Price'!$I$9)-1,"")</f>
        <v>6.9745582153152075E-2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-0.12925170068027203</v>
      </c>
      <c r="S203" s="19">
        <f ca="1">IF('Stock Price'!$I$11="OK",F203/INDEX(F$5:F$1258,'Stock Price'!$I$9)-1,"")</f>
        <v>-9.6788008565310557E-2</v>
      </c>
      <c r="T203" s="19">
        <f ca="1">IF('Stock Price'!$I$11="OK",G203/INDEX(G$5:G$1258,'Stock Price'!$I$9)-1,"")</f>
        <v>3.24917218543046E-2</v>
      </c>
      <c r="U203" s="19">
        <f ca="1">IF('Stock Price'!$I$11="OK",H203/INDEX(H$5:H$1258,'Stock Price'!$I$9)-1,"")</f>
        <v>0.27455864832665444</v>
      </c>
      <c r="V203" s="19">
        <f ca="1">IF('Stock Price'!$I$11="OK",I203/INDEX(I$5:I$1258,'Stock Price'!$I$9)-1,"")</f>
        <v>9.865196078431393E-2</v>
      </c>
      <c r="W203" s="19">
        <f ca="1">IF('Stock Price'!$I$11="OK",J203/INDEX(J$5:J$1258,'Stock Price'!$I$9)-1,"")</f>
        <v>0.20085066162570886</v>
      </c>
      <c r="X203" s="19">
        <f ca="1">IF('Stock Price'!$I$11="OK",K203/INDEX(K$5:K$1258,'Stock Price'!$I$9)-1,"")</f>
        <v>0.39449183735331039</v>
      </c>
      <c r="Y203" s="19">
        <f ca="1">IF('Stock Price'!$I$11="OK",L203/INDEX(L$5:L$1258,'Stock Price'!$I$9)-1,"")</f>
        <v>0.23110735418427719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171.31</v>
      </c>
      <c r="C204" s="18">
        <v>83.092100000000002</v>
      </c>
      <c r="D204" s="18">
        <v>125.55</v>
      </c>
      <c r="E204" s="18">
        <v>41.98</v>
      </c>
      <c r="F204" s="18">
        <v>41.96</v>
      </c>
      <c r="G204" s="18">
        <v>49.96</v>
      </c>
      <c r="H204" s="18">
        <v>57.4</v>
      </c>
      <c r="I204" s="18">
        <v>90.14</v>
      </c>
      <c r="J204" s="18">
        <v>51.12</v>
      </c>
      <c r="K204" s="18">
        <v>326.92</v>
      </c>
      <c r="L204" s="18">
        <v>73.040000000000006</v>
      </c>
      <c r="M204" s="18">
        <v>147.75</v>
      </c>
      <c r="O204" s="19">
        <f ca="1">IF('Stock Price'!$I$11="OK",B204/INDEX(B$5:B$1258,'Stock Price'!$I$9)-1,"")</f>
        <v>7.3505451811003875E-2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-0.12129774986917852</v>
      </c>
      <c r="S204" s="19">
        <f ca="1">IF('Stock Price'!$I$11="OK",F204/INDEX(F$5:F$1258,'Stock Price'!$I$9)-1,"")</f>
        <v>-0.10149892933618843</v>
      </c>
      <c r="T204" s="19">
        <f ca="1">IF('Stock Price'!$I$11="OK",G204/INDEX(G$5:G$1258,'Stock Price'!$I$9)-1,"")</f>
        <v>3.3940397350993301E-2</v>
      </c>
      <c r="U204" s="19">
        <f ca="1">IF('Stock Price'!$I$11="OK",H204/INDEX(H$5:H$1258,'Stock Price'!$I$9)-1,"")</f>
        <v>0.24336618650492792</v>
      </c>
      <c r="V204" s="19">
        <f ca="1">IF('Stock Price'!$I$11="OK",I204/INDEX(I$5:I$1258,'Stock Price'!$I$9)-1,"")</f>
        <v>0.10465686274509811</v>
      </c>
      <c r="W204" s="19">
        <f ca="1">IF('Stock Price'!$I$11="OK",J204/INDEX(J$5:J$1258,'Stock Price'!$I$9)-1,"")</f>
        <v>0.20793950850661624</v>
      </c>
      <c r="X204" s="19">
        <f ca="1">IF('Stock Price'!$I$11="OK",K204/INDEX(K$5:K$1258,'Stock Price'!$I$9)-1,"")</f>
        <v>0.41566708526393281</v>
      </c>
      <c r="Y204" s="19">
        <f ca="1">IF('Stock Price'!$I$11="OK",L204/INDEX(L$5:L$1258,'Stock Price'!$I$9)-1,"")</f>
        <v>0.23482671174978886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172.12</v>
      </c>
      <c r="C205" s="18">
        <v>83.072699999999998</v>
      </c>
      <c r="D205" s="18">
        <v>128.64009999999999</v>
      </c>
      <c r="E205" s="18">
        <v>42.29</v>
      </c>
      <c r="F205" s="18">
        <v>42.08</v>
      </c>
      <c r="G205" s="18">
        <v>49.83</v>
      </c>
      <c r="H205" s="18">
        <v>56.79</v>
      </c>
      <c r="I205" s="18">
        <v>90.11</v>
      </c>
      <c r="J205" s="18">
        <v>51.23</v>
      </c>
      <c r="K205" s="18">
        <v>328.75</v>
      </c>
      <c r="L205" s="18">
        <v>72.95</v>
      </c>
      <c r="M205" s="18">
        <v>148.47</v>
      </c>
      <c r="O205" s="19">
        <f ca="1">IF('Stock Price'!$I$11="OK",B205/INDEX(B$5:B$1258,'Stock Price'!$I$9)-1,"")</f>
        <v>7.8581275849103793E-2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-0.11480900052328624</v>
      </c>
      <c r="S205" s="19">
        <f ca="1">IF('Stock Price'!$I$11="OK",F205/INDEX(F$5:F$1258,'Stock Price'!$I$9)-1,"")</f>
        <v>-9.8929336188436912E-2</v>
      </c>
      <c r="T205" s="19">
        <f ca="1">IF('Stock Price'!$I$11="OK",G205/INDEX(G$5:G$1258,'Stock Price'!$I$9)-1,"")</f>
        <v>3.125E-2</v>
      </c>
      <c r="U205" s="19">
        <f ca="1">IF('Stock Price'!$I$11="OK",H205/INDEX(H$5:H$1258,'Stock Price'!$I$9)-1,"")</f>
        <v>0.23015271309433549</v>
      </c>
      <c r="V205" s="19">
        <f ca="1">IF('Stock Price'!$I$11="OK",I205/INDEX(I$5:I$1258,'Stock Price'!$I$9)-1,"")</f>
        <v>0.10428921568627447</v>
      </c>
      <c r="W205" s="19">
        <f ca="1">IF('Stock Price'!$I$11="OK",J205/INDEX(J$5:J$1258,'Stock Price'!$I$9)-1,"")</f>
        <v>0.21053875236294894</v>
      </c>
      <c r="X205" s="19">
        <f ca="1">IF('Stock Price'!$I$11="OK",K205/INDEX(K$5:K$1258,'Stock Price'!$I$9)-1,"")</f>
        <v>0.4235915645433681</v>
      </c>
      <c r="Y205" s="19">
        <f ca="1">IF('Stock Price'!$I$11="OK",L205/INDEX(L$5:L$1258,'Stock Price'!$I$9)-1,"")</f>
        <v>0.2333051563820796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172.46</v>
      </c>
      <c r="C206" s="18">
        <v>83.275899999999993</v>
      </c>
      <c r="D206" s="18">
        <v>129.06</v>
      </c>
      <c r="E206" s="18">
        <v>42.16</v>
      </c>
      <c r="F206" s="18">
        <v>42.49</v>
      </c>
      <c r="G206" s="18">
        <v>50.31</v>
      </c>
      <c r="H206" s="18">
        <v>57.69</v>
      </c>
      <c r="I206" s="18">
        <v>90.53</v>
      </c>
      <c r="J206" s="18">
        <v>51.77</v>
      </c>
      <c r="K206" s="18">
        <v>331.55</v>
      </c>
      <c r="L206" s="18">
        <v>72.84</v>
      </c>
      <c r="M206" s="18">
        <v>150.22</v>
      </c>
      <c r="O206" s="19">
        <f ca="1">IF('Stock Price'!$I$11="OK",B206/INDEX(B$5:B$1258,'Stock Price'!$I$9)-1,"")</f>
        <v>8.0711868655219954E-2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-0.11753008895866046</v>
      </c>
      <c r="S206" s="19">
        <f ca="1">IF('Stock Price'!$I$11="OK",F206/INDEX(F$5:F$1258,'Stock Price'!$I$9)-1,"")</f>
        <v>-9.0149892933618858E-2</v>
      </c>
      <c r="T206" s="19">
        <f ca="1">IF('Stock Price'!$I$11="OK",G206/INDEX(G$5:G$1258,'Stock Price'!$I$9)-1,"")</f>
        <v>4.1183774834437026E-2</v>
      </c>
      <c r="U206" s="19">
        <f ca="1">IF('Stock Price'!$I$11="OK",H206/INDEX(H$5:H$1258,'Stock Price'!$I$9)-1,"")</f>
        <v>0.24964800173291457</v>
      </c>
      <c r="V206" s="19">
        <f ca="1">IF('Stock Price'!$I$11="OK",I206/INDEX(I$5:I$1258,'Stock Price'!$I$9)-1,"")</f>
        <v>0.10943627450980409</v>
      </c>
      <c r="W206" s="19">
        <f ca="1">IF('Stock Price'!$I$11="OK",J206/INDEX(J$5:J$1258,'Stock Price'!$I$9)-1,"")</f>
        <v>0.22329867674858228</v>
      </c>
      <c r="X206" s="19">
        <f ca="1">IF('Stock Price'!$I$11="OK",K206/INDEX(K$5:K$1258,'Stock Price'!$I$9)-1,"")</f>
        <v>0.43571645087255884</v>
      </c>
      <c r="Y206" s="19">
        <f ca="1">IF('Stock Price'!$I$11="OK",L206/INDEX(L$5:L$1258,'Stock Price'!$I$9)-1,"")</f>
        <v>0.23144547759932377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173.68</v>
      </c>
      <c r="C207" s="18">
        <v>84.011099999999999</v>
      </c>
      <c r="D207" s="18">
        <v>131.30000000000001</v>
      </c>
      <c r="E207" s="18">
        <v>42.52</v>
      </c>
      <c r="F207" s="18">
        <v>42.93</v>
      </c>
      <c r="G207" s="18">
        <v>50.35</v>
      </c>
      <c r="H207" s="18">
        <v>57.69</v>
      </c>
      <c r="I207" s="18">
        <v>91.29</v>
      </c>
      <c r="J207" s="18">
        <v>52.3</v>
      </c>
      <c r="K207" s="18">
        <v>331.56</v>
      </c>
      <c r="L207" s="18">
        <v>73.63</v>
      </c>
      <c r="M207" s="18">
        <v>150.87</v>
      </c>
      <c r="O207" s="19">
        <f ca="1">IF('Stock Price'!$I$11="OK",B207/INDEX(B$5:B$1258,'Stock Price'!$I$9)-1,"")</f>
        <v>8.8356936959518739E-2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-0.10999476713762424</v>
      </c>
      <c r="S207" s="19">
        <f ca="1">IF('Stock Price'!$I$11="OK",F207/INDEX(F$5:F$1258,'Stock Price'!$I$9)-1,"")</f>
        <v>-8.0728051391863009E-2</v>
      </c>
      <c r="T207" s="19">
        <f ca="1">IF('Stock Price'!$I$11="OK",G207/INDEX(G$5:G$1258,'Stock Price'!$I$9)-1,"")</f>
        <v>4.2011589403973426E-2</v>
      </c>
      <c r="U207" s="19">
        <f ca="1">IF('Stock Price'!$I$11="OK",H207/INDEX(H$5:H$1258,'Stock Price'!$I$9)-1,"")</f>
        <v>0.24964800173291457</v>
      </c>
      <c r="V207" s="19">
        <f ca="1">IF('Stock Price'!$I$11="OK",I207/INDEX(I$5:I$1258,'Stock Price'!$I$9)-1,"")</f>
        <v>0.11875000000000013</v>
      </c>
      <c r="W207" s="19">
        <f ca="1">IF('Stock Price'!$I$11="OK",J207/INDEX(J$5:J$1258,'Stock Price'!$I$9)-1,"")</f>
        <v>0.23582230623818523</v>
      </c>
      <c r="X207" s="19">
        <f ca="1">IF('Stock Price'!$I$11="OK",K207/INDEX(K$5:K$1258,'Stock Price'!$I$9)-1,"")</f>
        <v>0.43575975403802025</v>
      </c>
      <c r="Y207" s="19">
        <f ca="1">IF('Stock Price'!$I$11="OK",L207/INDEX(L$5:L$1258,'Stock Price'!$I$9)-1,"")</f>
        <v>0.24480135249366008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173.2</v>
      </c>
      <c r="C208" s="18">
        <v>83.924000000000007</v>
      </c>
      <c r="D208" s="18">
        <v>134.29</v>
      </c>
      <c r="E208" s="18">
        <v>43.54</v>
      </c>
      <c r="F208" s="18">
        <v>42.64</v>
      </c>
      <c r="G208" s="18">
        <v>50.92</v>
      </c>
      <c r="H208" s="18">
        <v>57.02</v>
      </c>
      <c r="I208" s="18">
        <v>91.23</v>
      </c>
      <c r="J208" s="18">
        <v>51.95</v>
      </c>
      <c r="K208" s="18">
        <v>328.94</v>
      </c>
      <c r="L208" s="18">
        <v>74.81</v>
      </c>
      <c r="M208" s="18">
        <v>151.15</v>
      </c>
      <c r="O208" s="19">
        <f ca="1">IF('Stock Price'!$I$11="OK",B208/INDEX(B$5:B$1258,'Stock Price'!$I$9)-1,"")</f>
        <v>8.5349041233237166E-2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-8.8644688644688663E-2</v>
      </c>
      <c r="S208" s="19">
        <f ca="1">IF('Stock Price'!$I$11="OK",F208/INDEX(F$5:F$1258,'Stock Price'!$I$9)-1,"")</f>
        <v>-8.6937901498929326E-2</v>
      </c>
      <c r="T208" s="19">
        <f ca="1">IF('Stock Price'!$I$11="OK",G208/INDEX(G$5:G$1258,'Stock Price'!$I$9)-1,"")</f>
        <v>5.3807947019867575E-2</v>
      </c>
      <c r="U208" s="19">
        <f ca="1">IF('Stock Price'!$I$11="OK",H208/INDEX(H$5:H$1258,'Stock Price'!$I$9)-1,"")</f>
        <v>0.23513484241308369</v>
      </c>
      <c r="V208" s="19">
        <f ca="1">IF('Stock Price'!$I$11="OK",I208/INDEX(I$5:I$1258,'Stock Price'!$I$9)-1,"")</f>
        <v>0.11801470588235308</v>
      </c>
      <c r="W208" s="19">
        <f ca="1">IF('Stock Price'!$I$11="OK",J208/INDEX(J$5:J$1258,'Stock Price'!$I$9)-1,"")</f>
        <v>0.2275519848771268</v>
      </c>
      <c r="X208" s="19">
        <f ca="1">IF('Stock Price'!$I$11="OK",K208/INDEX(K$5:K$1258,'Stock Price'!$I$9)-1,"")</f>
        <v>0.42441432468713458</v>
      </c>
      <c r="Y208" s="19">
        <f ca="1">IF('Stock Price'!$I$11="OK",L208/INDEX(L$5:L$1258,'Stock Price'!$I$9)-1,"")</f>
        <v>0.26475063398140319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174.2</v>
      </c>
      <c r="C209" s="18">
        <v>84.417400000000001</v>
      </c>
      <c r="D209" s="18">
        <v>131.1</v>
      </c>
      <c r="E209" s="18">
        <v>42.93</v>
      </c>
      <c r="F209" s="18">
        <v>42.41</v>
      </c>
      <c r="G209" s="18">
        <v>50.92</v>
      </c>
      <c r="H209" s="18">
        <v>57</v>
      </c>
      <c r="I209" s="18">
        <v>89.94</v>
      </c>
      <c r="J209" s="18">
        <v>50.72</v>
      </c>
      <c r="K209" s="18">
        <v>330.8</v>
      </c>
      <c r="L209" s="18">
        <v>74.7</v>
      </c>
      <c r="M209" s="18">
        <v>149.75</v>
      </c>
      <c r="O209" s="19">
        <f ca="1">IF('Stock Price'!$I$11="OK",B209/INDEX(B$5:B$1258,'Stock Price'!$I$9)-1,"")</f>
        <v>9.161549066299024E-2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-0.10141287284144429</v>
      </c>
      <c r="S209" s="19">
        <f ca="1">IF('Stock Price'!$I$11="OK",F209/INDEX(F$5:F$1258,'Stock Price'!$I$9)-1,"")</f>
        <v>-9.1862955032120053E-2</v>
      </c>
      <c r="T209" s="19">
        <f ca="1">IF('Stock Price'!$I$11="OK",G209/INDEX(G$5:G$1258,'Stock Price'!$I$9)-1,"")</f>
        <v>5.3807947019867575E-2</v>
      </c>
      <c r="U209" s="19">
        <f ca="1">IF('Stock Price'!$I$11="OK",H209/INDEX(H$5:H$1258,'Stock Price'!$I$9)-1,"")</f>
        <v>0.23470161377667065</v>
      </c>
      <c r="V209" s="19">
        <f ca="1">IF('Stock Price'!$I$11="OK",I209/INDEX(I$5:I$1258,'Stock Price'!$I$9)-1,"")</f>
        <v>0.10220588235294126</v>
      </c>
      <c r="W209" s="19">
        <f ca="1">IF('Stock Price'!$I$11="OK",J209/INDEX(J$5:J$1258,'Stock Price'!$I$9)-1,"")</f>
        <v>0.19848771266540632</v>
      </c>
      <c r="X209" s="19">
        <f ca="1">IF('Stock Price'!$I$11="OK",K209/INDEX(K$5:K$1258,'Stock Price'!$I$9)-1,"")</f>
        <v>0.43246871346295412</v>
      </c>
      <c r="Y209" s="19">
        <f ca="1">IF('Stock Price'!$I$11="OK",L209/INDEX(L$5:L$1258,'Stock Price'!$I$9)-1,"")</f>
        <v>0.26289095519864758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174.52</v>
      </c>
      <c r="C210" s="18">
        <v>83.034000000000006</v>
      </c>
      <c r="D210" s="18">
        <v>130.72</v>
      </c>
      <c r="E210" s="18">
        <v>42.17</v>
      </c>
      <c r="F210" s="18">
        <v>41.47</v>
      </c>
      <c r="G210" s="18">
        <v>49.7</v>
      </c>
      <c r="H210" s="18">
        <v>57</v>
      </c>
      <c r="I210" s="18">
        <v>89.34</v>
      </c>
      <c r="J210" s="18">
        <v>50.51</v>
      </c>
      <c r="K210" s="18">
        <v>329.69</v>
      </c>
      <c r="L210" s="18">
        <v>73.78</v>
      </c>
      <c r="M210" s="18">
        <v>143.51</v>
      </c>
      <c r="O210" s="19">
        <f ca="1">IF('Stock Price'!$I$11="OK",B210/INDEX(B$5:B$1258,'Stock Price'!$I$9)-1,"")</f>
        <v>9.3620754480511215E-2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-0.11732077446363154</v>
      </c>
      <c r="S210" s="19">
        <f ca="1">IF('Stock Price'!$I$11="OK",F210/INDEX(F$5:F$1258,'Stock Price'!$I$9)-1,"")</f>
        <v>-0.11199143468950756</v>
      </c>
      <c r="T210" s="19">
        <f ca="1">IF('Stock Price'!$I$11="OK",G210/INDEX(G$5:G$1258,'Stock Price'!$I$9)-1,"")</f>
        <v>2.8559602649006699E-2</v>
      </c>
      <c r="U210" s="19">
        <f ca="1">IF('Stock Price'!$I$11="OK",H210/INDEX(H$5:H$1258,'Stock Price'!$I$9)-1,"")</f>
        <v>0.23470161377667065</v>
      </c>
      <c r="V210" s="19">
        <f ca="1">IF('Stock Price'!$I$11="OK",I210/INDEX(I$5:I$1258,'Stock Price'!$I$9)-1,"")</f>
        <v>9.4852941176470695E-2</v>
      </c>
      <c r="W210" s="19">
        <f ca="1">IF('Stock Price'!$I$11="OK",J210/INDEX(J$5:J$1258,'Stock Price'!$I$9)-1,"")</f>
        <v>0.19352551984877131</v>
      </c>
      <c r="X210" s="19">
        <f ca="1">IF('Stock Price'!$I$11="OK",K210/INDEX(K$5:K$1258,'Stock Price'!$I$9)-1,"")</f>
        <v>0.42766206209673929</v>
      </c>
      <c r="Y210" s="19">
        <f ca="1">IF('Stock Price'!$I$11="OK",L210/INDEX(L$5:L$1258,'Stock Price'!$I$9)-1,"")</f>
        <v>0.24733727810650885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173.91</v>
      </c>
      <c r="C211" s="18">
        <v>82.840500000000006</v>
      </c>
      <c r="D211" s="18">
        <v>132.63999999999999</v>
      </c>
      <c r="E211" s="18">
        <v>41.63</v>
      </c>
      <c r="F211" s="18">
        <v>41.3</v>
      </c>
      <c r="G211" s="18">
        <v>48.9</v>
      </c>
      <c r="H211" s="18">
        <v>56.72</v>
      </c>
      <c r="I211" s="18">
        <v>88.53</v>
      </c>
      <c r="J211" s="18">
        <v>50.61</v>
      </c>
      <c r="K211" s="18">
        <v>324.14999999999998</v>
      </c>
      <c r="L211" s="18">
        <v>73.62</v>
      </c>
      <c r="M211" s="18">
        <v>140.22</v>
      </c>
      <c r="O211" s="19">
        <f ca="1">IF('Stock Price'!$I$11="OK",B211/INDEX(B$5:B$1258,'Stock Price'!$I$9)-1,"")</f>
        <v>8.9798220328361822E-2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-0.12862375719518571</v>
      </c>
      <c r="S211" s="19">
        <f ca="1">IF('Stock Price'!$I$11="OK",F211/INDEX(F$5:F$1258,'Stock Price'!$I$9)-1,"")</f>
        <v>-0.11563169164882237</v>
      </c>
      <c r="T211" s="19">
        <f ca="1">IF('Stock Price'!$I$11="OK",G211/INDEX(G$5:G$1258,'Stock Price'!$I$9)-1,"")</f>
        <v>1.2003311258278027E-2</v>
      </c>
      <c r="U211" s="19">
        <f ca="1">IF('Stock Price'!$I$11="OK",H211/INDEX(H$5:H$1258,'Stock Price'!$I$9)-1,"")</f>
        <v>0.22863641286689051</v>
      </c>
      <c r="V211" s="19">
        <f ca="1">IF('Stock Price'!$I$11="OK",I211/INDEX(I$5:I$1258,'Stock Price'!$I$9)-1,"")</f>
        <v>8.4926470588235325E-2</v>
      </c>
      <c r="W211" s="19">
        <f ca="1">IF('Stock Price'!$I$11="OK",J211/INDEX(J$5:J$1258,'Stock Price'!$I$9)-1,"")</f>
        <v>0.19588846880907362</v>
      </c>
      <c r="X211" s="19">
        <f ca="1">IF('Stock Price'!$I$11="OK",K211/INDEX(K$5:K$1258,'Stock Price'!$I$9)-1,"")</f>
        <v>0.40367210843112611</v>
      </c>
      <c r="Y211" s="19">
        <f ca="1">IF('Stock Price'!$I$11="OK",L211/INDEX(L$5:L$1258,'Stock Price'!$I$9)-1,"")</f>
        <v>0.24463229078613713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172.92</v>
      </c>
      <c r="C212" s="18">
        <v>82.289100000000005</v>
      </c>
      <c r="D212" s="18">
        <v>130.30000000000001</v>
      </c>
      <c r="E212" s="18">
        <v>41.18</v>
      </c>
      <c r="F212" s="18">
        <v>41.28</v>
      </c>
      <c r="G212" s="18">
        <v>48.8</v>
      </c>
      <c r="H212" s="18">
        <v>58</v>
      </c>
      <c r="I212" s="18">
        <v>87.61</v>
      </c>
      <c r="J212" s="18">
        <v>49.69</v>
      </c>
      <c r="K212" s="18">
        <v>320.2</v>
      </c>
      <c r="L212" s="18">
        <v>73.28</v>
      </c>
      <c r="M212" s="18">
        <v>140.38999999999999</v>
      </c>
      <c r="O212" s="19">
        <f ca="1">IF('Stock Price'!$I$11="OK",B212/INDEX(B$5:B$1258,'Stock Price'!$I$9)-1,"")</f>
        <v>8.3594435392906119E-2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-0.1380429094714809</v>
      </c>
      <c r="S212" s="19">
        <f ca="1">IF('Stock Price'!$I$11="OK",F212/INDEX(F$5:F$1258,'Stock Price'!$I$9)-1,"")</f>
        <v>-0.11605995717344753</v>
      </c>
      <c r="T212" s="19">
        <f ca="1">IF('Stock Price'!$I$11="OK",G212/INDEX(G$5:G$1258,'Stock Price'!$I$9)-1,"")</f>
        <v>9.9337748344370258E-3</v>
      </c>
      <c r="U212" s="19">
        <f ca="1">IF('Stock Price'!$I$11="OK",H212/INDEX(H$5:H$1258,'Stock Price'!$I$9)-1,"")</f>
        <v>0.25636304559731404</v>
      </c>
      <c r="V212" s="19">
        <f ca="1">IF('Stock Price'!$I$11="OK",I212/INDEX(I$5:I$1258,'Stock Price'!$I$9)-1,"")</f>
        <v>7.3651960784313797E-2</v>
      </c>
      <c r="W212" s="19">
        <f ca="1">IF('Stock Price'!$I$11="OK",J212/INDEX(J$5:J$1258,'Stock Price'!$I$9)-1,"")</f>
        <v>0.17414933837429114</v>
      </c>
      <c r="X212" s="19">
        <f ca="1">IF('Stock Price'!$I$11="OK",K212/INDEX(K$5:K$1258,'Stock Price'!$I$9)-1,"")</f>
        <v>0.3865673580738751</v>
      </c>
      <c r="Y212" s="19">
        <f ca="1">IF('Stock Price'!$I$11="OK",L212/INDEX(L$5:L$1258,'Stock Price'!$I$9)-1,"")</f>
        <v>0.23888419273034667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174.59</v>
      </c>
      <c r="C213" s="18">
        <v>82.095600000000005</v>
      </c>
      <c r="D213" s="18">
        <v>130.30000000000001</v>
      </c>
      <c r="E213" s="18">
        <v>40.82</v>
      </c>
      <c r="F213" s="18">
        <v>41.57</v>
      </c>
      <c r="G213" s="18">
        <v>48.84</v>
      </c>
      <c r="H213" s="18">
        <v>58.76</v>
      </c>
      <c r="I213" s="18">
        <v>87.62</v>
      </c>
      <c r="J213" s="18">
        <v>49.86</v>
      </c>
      <c r="K213" s="18">
        <v>313.83</v>
      </c>
      <c r="L213" s="18">
        <v>72.989999999999995</v>
      </c>
      <c r="M213" s="18">
        <v>141.19999999999999</v>
      </c>
      <c r="O213" s="19">
        <f ca="1">IF('Stock Price'!$I$11="OK",B213/INDEX(B$5:B$1258,'Stock Price'!$I$9)-1,"")</f>
        <v>9.4059405940593921E-2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-0.14557823129251701</v>
      </c>
      <c r="S213" s="19">
        <f ca="1">IF('Stock Price'!$I$11="OK",F213/INDEX(F$5:F$1258,'Stock Price'!$I$9)-1,"")</f>
        <v>-0.10985010706638121</v>
      </c>
      <c r="T213" s="19">
        <f ca="1">IF('Stock Price'!$I$11="OK",G213/INDEX(G$5:G$1258,'Stock Price'!$I$9)-1,"")</f>
        <v>1.0761589403973648E-2</v>
      </c>
      <c r="U213" s="19">
        <f ca="1">IF('Stock Price'!$I$11="OK",H213/INDEX(H$5:H$1258,'Stock Price'!$I$9)-1,"")</f>
        <v>0.27282573378100294</v>
      </c>
      <c r="V213" s="19">
        <f ca="1">IF('Stock Price'!$I$11="OK",I213/INDEX(I$5:I$1258,'Stock Price'!$I$9)-1,"")</f>
        <v>7.3774509803921751E-2</v>
      </c>
      <c r="W213" s="19">
        <f ca="1">IF('Stock Price'!$I$11="OK",J213/INDEX(J$5:J$1258,'Stock Price'!$I$9)-1,"")</f>
        <v>0.17816635160680527</v>
      </c>
      <c r="X213" s="19">
        <f ca="1">IF('Stock Price'!$I$11="OK",K213/INDEX(K$5:K$1258,'Stock Price'!$I$9)-1,"")</f>
        <v>0.35898324167496631</v>
      </c>
      <c r="Y213" s="19">
        <f ca="1">IF('Stock Price'!$I$11="OK",L213/INDEX(L$5:L$1258,'Stock Price'!$I$9)-1,"")</f>
        <v>0.23398140321217231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171.79</v>
      </c>
      <c r="C214" s="18">
        <v>82.453599999999994</v>
      </c>
      <c r="D214" s="18">
        <v>133.34</v>
      </c>
      <c r="E214" s="18">
        <v>40.6</v>
      </c>
      <c r="F214" s="18">
        <v>41.2</v>
      </c>
      <c r="G214" s="18">
        <v>49.18</v>
      </c>
      <c r="H214" s="18">
        <v>57.28</v>
      </c>
      <c r="I214" s="18">
        <v>86.82</v>
      </c>
      <c r="J214" s="18">
        <v>49.86</v>
      </c>
      <c r="K214" s="18">
        <v>305.79000000000002</v>
      </c>
      <c r="L214" s="18">
        <v>72.12</v>
      </c>
      <c r="M214" s="18">
        <v>138.91999999999999</v>
      </c>
      <c r="O214" s="19">
        <f ca="1">IF('Stock Price'!$I$11="OK",B214/INDEX(B$5:B$1258,'Stock Price'!$I$9)-1,"")</f>
        <v>7.6513347537285226E-2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-0.15018315018315009</v>
      </c>
      <c r="S214" s="19">
        <f ca="1">IF('Stock Price'!$I$11="OK",F214/INDEX(F$5:F$1258,'Stock Price'!$I$9)-1,"")</f>
        <v>-0.11777301927194861</v>
      </c>
      <c r="T214" s="19">
        <f ca="1">IF('Stock Price'!$I$11="OK",G214/INDEX(G$5:G$1258,'Stock Price'!$I$9)-1,"")</f>
        <v>1.7798013245033051E-2</v>
      </c>
      <c r="U214" s="19">
        <f ca="1">IF('Stock Price'!$I$11="OK",H214/INDEX(H$5:H$1258,'Stock Price'!$I$9)-1,"")</f>
        <v>0.24076681468645078</v>
      </c>
      <c r="V214" s="19">
        <f ca="1">IF('Stock Price'!$I$11="OK",I214/INDEX(I$5:I$1258,'Stock Price'!$I$9)-1,"")</f>
        <v>6.3970588235294112E-2</v>
      </c>
      <c r="W214" s="19">
        <f ca="1">IF('Stock Price'!$I$11="OK",J214/INDEX(J$5:J$1258,'Stock Price'!$I$9)-1,"")</f>
        <v>0.17816635160680527</v>
      </c>
      <c r="X214" s="19">
        <f ca="1">IF('Stock Price'!$I$11="OK",K214/INDEX(K$5:K$1258,'Stock Price'!$I$9)-1,"")</f>
        <v>0.32416749664400468</v>
      </c>
      <c r="Y214" s="19">
        <f ca="1">IF('Stock Price'!$I$11="OK",L214/INDEX(L$5:L$1258,'Stock Price'!$I$9)-1,"")</f>
        <v>0.21927303465765013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171.11</v>
      </c>
      <c r="C215" s="18">
        <v>82.782499999999999</v>
      </c>
      <c r="D215" s="18">
        <v>128.16</v>
      </c>
      <c r="E215" s="18">
        <v>40.57</v>
      </c>
      <c r="F215" s="18">
        <v>41.16</v>
      </c>
      <c r="G215" s="18">
        <v>49.71</v>
      </c>
      <c r="H215" s="18">
        <v>53.28</v>
      </c>
      <c r="I215" s="18">
        <v>87.41</v>
      </c>
      <c r="J215" s="18">
        <v>49.27</v>
      </c>
      <c r="K215" s="18">
        <v>301.32</v>
      </c>
      <c r="L215" s="18">
        <v>72.12</v>
      </c>
      <c r="M215" s="18">
        <v>138.04</v>
      </c>
      <c r="O215" s="19">
        <f ca="1">IF('Stock Price'!$I$11="OK",B215/INDEX(B$5:B$1258,'Stock Price'!$I$9)-1,"")</f>
        <v>7.2252161925053349E-2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-0.15081109366823653</v>
      </c>
      <c r="S215" s="19">
        <f ca="1">IF('Stock Price'!$I$11="OK",F215/INDEX(F$5:F$1258,'Stock Price'!$I$9)-1,"")</f>
        <v>-0.11862955032119926</v>
      </c>
      <c r="T215" s="19">
        <f ca="1">IF('Stock Price'!$I$11="OK",G215/INDEX(G$5:G$1258,'Stock Price'!$I$9)-1,"")</f>
        <v>2.8766556291390799E-2</v>
      </c>
      <c r="U215" s="19">
        <f ca="1">IF('Stock Price'!$I$11="OK",H215/INDEX(H$5:H$1258,'Stock Price'!$I$9)-1,"")</f>
        <v>0.15412108740387742</v>
      </c>
      <c r="V215" s="19">
        <f ca="1">IF('Stock Price'!$I$11="OK",I215/INDEX(I$5:I$1258,'Stock Price'!$I$9)-1,"")</f>
        <v>7.1200980392156943E-2</v>
      </c>
      <c r="W215" s="19">
        <f ca="1">IF('Stock Price'!$I$11="OK",J215/INDEX(J$5:J$1258,'Stock Price'!$I$9)-1,"")</f>
        <v>0.16422495274102089</v>
      </c>
      <c r="X215" s="19">
        <f ca="1">IF('Stock Price'!$I$11="OK",K215/INDEX(K$5:K$1258,'Stock Price'!$I$9)-1,"")</f>
        <v>0.30481098168276088</v>
      </c>
      <c r="Y215" s="19">
        <f ca="1">IF('Stock Price'!$I$11="OK",L215/INDEX(L$5:L$1258,'Stock Price'!$I$9)-1,"")</f>
        <v>0.21927303465765013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170.2</v>
      </c>
      <c r="C216" s="18">
        <v>83.1404</v>
      </c>
      <c r="D216" s="18">
        <v>133.34</v>
      </c>
      <c r="E216" s="18">
        <v>40.31</v>
      </c>
      <c r="F216" s="18">
        <v>41.36</v>
      </c>
      <c r="G216" s="18">
        <v>49.08</v>
      </c>
      <c r="H216" s="18">
        <v>52.95</v>
      </c>
      <c r="I216" s="18">
        <v>88.49</v>
      </c>
      <c r="J216" s="18">
        <v>49.57</v>
      </c>
      <c r="K216" s="18">
        <v>302.5</v>
      </c>
      <c r="L216" s="18">
        <v>73.8</v>
      </c>
      <c r="M216" s="18">
        <v>140.34</v>
      </c>
      <c r="O216" s="19">
        <f ca="1">IF('Stock Price'!$I$11="OK",B216/INDEX(B$5:B$1258,'Stock Price'!$I$9)-1,"")</f>
        <v>6.6549692943977723E-2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-0.15625327053898475</v>
      </c>
      <c r="S216" s="19">
        <f ca="1">IF('Stock Price'!$I$11="OK",F216/INDEX(F$5:F$1258,'Stock Price'!$I$9)-1,"")</f>
        <v>-0.11434689507494655</v>
      </c>
      <c r="T216" s="19">
        <f ca="1">IF('Stock Price'!$I$11="OK",G216/INDEX(G$5:G$1258,'Stock Price'!$I$9)-1,"")</f>
        <v>1.572847682119205E-2</v>
      </c>
      <c r="U216" s="19">
        <f ca="1">IF('Stock Price'!$I$11="OK",H216/INDEX(H$5:H$1258,'Stock Price'!$I$9)-1,"")</f>
        <v>0.14697281490306513</v>
      </c>
      <c r="V216" s="19">
        <f ca="1">IF('Stock Price'!$I$11="OK",I216/INDEX(I$5:I$1258,'Stock Price'!$I$9)-1,"")</f>
        <v>8.4436274509803955E-2</v>
      </c>
      <c r="W216" s="19">
        <f ca="1">IF('Stock Price'!$I$11="OK",J216/INDEX(J$5:J$1258,'Stock Price'!$I$9)-1,"")</f>
        <v>0.17131379962192828</v>
      </c>
      <c r="X216" s="19">
        <f ca="1">IF('Stock Price'!$I$11="OK",K216/INDEX(K$5:K$1258,'Stock Price'!$I$9)-1,"")</f>
        <v>0.30992075520720563</v>
      </c>
      <c r="Y216" s="19">
        <f ca="1">IF('Stock Price'!$I$11="OK",L216/INDEX(L$5:L$1258,'Stock Price'!$I$9)-1,"")</f>
        <v>0.24767540152155543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170.18</v>
      </c>
      <c r="C217" s="18">
        <v>84.311000000000007</v>
      </c>
      <c r="D217" s="18">
        <v>128.16</v>
      </c>
      <c r="E217" s="18">
        <v>40.03</v>
      </c>
      <c r="F217" s="18">
        <v>41.55</v>
      </c>
      <c r="G217" s="18">
        <v>48.66</v>
      </c>
      <c r="H217" s="18">
        <v>52.16</v>
      </c>
      <c r="I217" s="18">
        <v>89.52</v>
      </c>
      <c r="J217" s="18">
        <v>49.78</v>
      </c>
      <c r="K217" s="18">
        <v>303.02</v>
      </c>
      <c r="L217" s="18">
        <v>74.959999999999994</v>
      </c>
      <c r="M217" s="18">
        <v>140.25</v>
      </c>
      <c r="O217" s="19">
        <f ca="1">IF('Stock Price'!$I$11="OK",B217/INDEX(B$5:B$1258,'Stock Price'!$I$9)-1,"")</f>
        <v>6.6424363955382759E-2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-0.16211407639979059</v>
      </c>
      <c r="S217" s="19">
        <f ca="1">IF('Stock Price'!$I$11="OK",F217/INDEX(F$5:F$1258,'Stock Price'!$I$9)-1,"")</f>
        <v>-0.11027837259100659</v>
      </c>
      <c r="T217" s="19">
        <f ca="1">IF('Stock Price'!$I$11="OK",G217/INDEX(G$5:G$1258,'Stock Price'!$I$9)-1,"")</f>
        <v>7.0364238410596247E-3</v>
      </c>
      <c r="U217" s="19">
        <f ca="1">IF('Stock Price'!$I$11="OK",H217/INDEX(H$5:H$1258,'Stock Price'!$I$9)-1,"")</f>
        <v>0.12986028376475689</v>
      </c>
      <c r="V217" s="19">
        <f ca="1">IF('Stock Price'!$I$11="OK",I217/INDEX(I$5:I$1258,'Stock Price'!$I$9)-1,"")</f>
        <v>9.7058823529411864E-2</v>
      </c>
      <c r="W217" s="19">
        <f ca="1">IF('Stock Price'!$I$11="OK",J217/INDEX(J$5:J$1258,'Stock Price'!$I$9)-1,"")</f>
        <v>0.17627599243856329</v>
      </c>
      <c r="X217" s="19">
        <f ca="1">IF('Stock Price'!$I$11="OK",K217/INDEX(K$5:K$1258,'Stock Price'!$I$9)-1,"")</f>
        <v>0.31217251981119798</v>
      </c>
      <c r="Y217" s="19">
        <f ca="1">IF('Stock Price'!$I$11="OK",L217/INDEX(L$5:L$1258,'Stock Price'!$I$9)-1,"")</f>
        <v>0.26728655959425174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170.67</v>
      </c>
      <c r="C218" s="18">
        <v>84.581900000000005</v>
      </c>
      <c r="D218" s="18">
        <v>132.43</v>
      </c>
      <c r="E218" s="18">
        <v>38.299999999999997</v>
      </c>
      <c r="F218" s="18">
        <v>42.09</v>
      </c>
      <c r="G218" s="18">
        <v>45.2</v>
      </c>
      <c r="H218" s="18">
        <v>51.9</v>
      </c>
      <c r="I218" s="18">
        <v>89.19</v>
      </c>
      <c r="J218" s="18">
        <v>49.95</v>
      </c>
      <c r="K218" s="18">
        <v>304.61</v>
      </c>
      <c r="L218" s="18">
        <v>74.86</v>
      </c>
      <c r="M218" s="18">
        <v>140.94</v>
      </c>
      <c r="O218" s="19">
        <f ca="1">IF('Stock Price'!$I$11="OK",B218/INDEX(B$5:B$1258,'Stock Price'!$I$9)-1,"")</f>
        <v>6.9494924175961703E-2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-0.19832548403976979</v>
      </c>
      <c r="S218" s="19">
        <f ca="1">IF('Stock Price'!$I$11="OK",F218/INDEX(F$5:F$1258,'Stock Price'!$I$9)-1,"")</f>
        <v>-9.8715203426124165E-2</v>
      </c>
      <c r="T218" s="19">
        <f ca="1">IF('Stock Price'!$I$11="OK",G218/INDEX(G$5:G$1258,'Stock Price'!$I$9)-1,"")</f>
        <v>-6.4569536423841001E-2</v>
      </c>
      <c r="U218" s="19">
        <f ca="1">IF('Stock Price'!$I$11="OK",H218/INDEX(H$5:H$1258,'Stock Price'!$I$9)-1,"")</f>
        <v>0.12422831149138958</v>
      </c>
      <c r="V218" s="19">
        <f ca="1">IF('Stock Price'!$I$11="OK",I218/INDEX(I$5:I$1258,'Stock Price'!$I$9)-1,"")</f>
        <v>9.3014705882352944E-2</v>
      </c>
      <c r="W218" s="19">
        <f ca="1">IF('Stock Price'!$I$11="OK",J218/INDEX(J$5:J$1258,'Stock Price'!$I$9)-1,"")</f>
        <v>0.18029300567107764</v>
      </c>
      <c r="X218" s="19">
        <f ca="1">IF('Stock Price'!$I$11="OK",K218/INDEX(K$5:K$1258,'Stock Price'!$I$9)-1,"")</f>
        <v>0.31905772311956015</v>
      </c>
      <c r="Y218" s="19">
        <f ca="1">IF('Stock Price'!$I$11="OK",L218/INDEX(L$5:L$1258,'Stock Price'!$I$9)-1,"")</f>
        <v>0.26559594251901952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167.14</v>
      </c>
      <c r="C219" s="18">
        <v>82.792199999999994</v>
      </c>
      <c r="D219" s="18">
        <v>128.51499999999999</v>
      </c>
      <c r="E219" s="18">
        <v>35.729999999999997</v>
      </c>
      <c r="F219" s="18">
        <v>41.04</v>
      </c>
      <c r="G219" s="18">
        <v>43.42</v>
      </c>
      <c r="H219" s="18">
        <v>51.68</v>
      </c>
      <c r="I219" s="18">
        <v>88.93</v>
      </c>
      <c r="J219" s="18">
        <v>48.29</v>
      </c>
      <c r="K219" s="18">
        <v>301.17</v>
      </c>
      <c r="L219" s="18">
        <v>74.459999999999994</v>
      </c>
      <c r="M219" s="18">
        <v>142.08000000000001</v>
      </c>
      <c r="O219" s="19">
        <f ca="1">IF('Stock Price'!$I$11="OK",B219/INDEX(B$5:B$1258,'Stock Price'!$I$9)-1,"")</f>
        <v>4.7374357688933388E-2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-0.25211930926216641</v>
      </c>
      <c r="S219" s="19">
        <f ca="1">IF('Stock Price'!$I$11="OK",F219/INDEX(F$5:F$1258,'Stock Price'!$I$9)-1,"")</f>
        <v>-0.12119914346895078</v>
      </c>
      <c r="T219" s="19">
        <f ca="1">IF('Stock Price'!$I$11="OK",G219/INDEX(G$5:G$1258,'Stock Price'!$I$9)-1,"")</f>
        <v>-0.10140728476821192</v>
      </c>
      <c r="U219" s="19">
        <f ca="1">IF('Stock Price'!$I$11="OK",H219/INDEX(H$5:H$1258,'Stock Price'!$I$9)-1,"")</f>
        <v>0.11946279649084812</v>
      </c>
      <c r="V219" s="19">
        <f ca="1">IF('Stock Price'!$I$11="OK",I219/INDEX(I$5:I$1258,'Stock Price'!$I$9)-1,"")</f>
        <v>8.9828431372549256E-2</v>
      </c>
      <c r="W219" s="19">
        <f ca="1">IF('Stock Price'!$I$11="OK",J219/INDEX(J$5:J$1258,'Stock Price'!$I$9)-1,"")</f>
        <v>0.14106805293005675</v>
      </c>
      <c r="X219" s="19">
        <f ca="1">IF('Stock Price'!$I$11="OK",K219/INDEX(K$5:K$1258,'Stock Price'!$I$9)-1,"")</f>
        <v>0.30416143420084008</v>
      </c>
      <c r="Y219" s="19">
        <f ca="1">IF('Stock Price'!$I$11="OK",L219/INDEX(L$5:L$1258,'Stock Price'!$I$9)-1,"")</f>
        <v>0.25883347421808955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165.3</v>
      </c>
      <c r="C220" s="18">
        <v>82.888900000000007</v>
      </c>
      <c r="D220" s="18">
        <v>127.39</v>
      </c>
      <c r="E220" s="18">
        <v>36.03</v>
      </c>
      <c r="F220" s="18">
        <v>42</v>
      </c>
      <c r="G220" s="18">
        <v>44.37</v>
      </c>
      <c r="H220" s="18">
        <v>54.15</v>
      </c>
      <c r="I220" s="18">
        <v>91.02</v>
      </c>
      <c r="J220" s="18">
        <v>50.11</v>
      </c>
      <c r="K220" s="18">
        <v>308.08</v>
      </c>
      <c r="L220" s="18">
        <v>75.569999999999993</v>
      </c>
      <c r="M220" s="18">
        <v>142.6</v>
      </c>
      <c r="O220" s="19">
        <f ca="1">IF('Stock Price'!$I$11="OK",B220/INDEX(B$5:B$1258,'Stock Price'!$I$9)-1,"")</f>
        <v>3.5844090738187839E-2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-0.24583987441130295</v>
      </c>
      <c r="S220" s="19">
        <f ca="1">IF('Stock Price'!$I$11="OK",F220/INDEX(F$5:F$1258,'Stock Price'!$I$9)-1,"")</f>
        <v>-0.100642398286938</v>
      </c>
      <c r="T220" s="19">
        <f ca="1">IF('Stock Price'!$I$11="OK",G220/INDEX(G$5:G$1258,'Stock Price'!$I$9)-1,"")</f>
        <v>-8.1746688741721862E-2</v>
      </c>
      <c r="U220" s="19">
        <f ca="1">IF('Stock Price'!$I$11="OK",H220/INDEX(H$5:H$1258,'Stock Price'!$I$9)-1,"")</f>
        <v>0.17296653308783716</v>
      </c>
      <c r="V220" s="19">
        <f ca="1">IF('Stock Price'!$I$11="OK",I220/INDEX(I$5:I$1258,'Stock Price'!$I$9)-1,"")</f>
        <v>0.11544117647058827</v>
      </c>
      <c r="W220" s="19">
        <f ca="1">IF('Stock Price'!$I$11="OK",J220/INDEX(J$5:J$1258,'Stock Price'!$I$9)-1,"")</f>
        <v>0.18407372400756139</v>
      </c>
      <c r="X220" s="19">
        <f ca="1">IF('Stock Price'!$I$11="OK",K220/INDEX(K$5:K$1258,'Stock Price'!$I$9)-1,"")</f>
        <v>0.33408392153466404</v>
      </c>
      <c r="Y220" s="19">
        <f ca="1">IF('Stock Price'!$I$11="OK",L220/INDEX(L$5:L$1258,'Stock Price'!$I$9)-1,"")</f>
        <v>0.27759932375316976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166.09</v>
      </c>
      <c r="C221" s="18">
        <v>82.598699999999994</v>
      </c>
      <c r="D221" s="18">
        <v>131.54499999999999</v>
      </c>
      <c r="E221" s="18">
        <v>34.950000000000003</v>
      </c>
      <c r="F221" s="18">
        <v>42.28</v>
      </c>
      <c r="G221" s="18">
        <v>43.83</v>
      </c>
      <c r="H221" s="18">
        <v>53.56</v>
      </c>
      <c r="I221" s="18">
        <v>90.6</v>
      </c>
      <c r="J221" s="18">
        <v>49.75</v>
      </c>
      <c r="K221" s="18">
        <v>313.94</v>
      </c>
      <c r="L221" s="18">
        <v>74.53</v>
      </c>
      <c r="M221" s="18">
        <v>142.29</v>
      </c>
      <c r="O221" s="19">
        <f ca="1">IF('Stock Price'!$I$11="OK",B221/INDEX(B$5:B$1258,'Stock Price'!$I$9)-1,"")</f>
        <v>4.0794585787692572E-2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-0.26844583987441117</v>
      </c>
      <c r="S221" s="19">
        <f ca="1">IF('Stock Price'!$I$11="OK",F221/INDEX(F$5:F$1258,'Stock Price'!$I$9)-1,"")</f>
        <v>-9.4646680942184203E-2</v>
      </c>
      <c r="T221" s="19">
        <f ca="1">IF('Stock Price'!$I$11="OK",G221/INDEX(G$5:G$1258,'Stock Price'!$I$9)-1,"")</f>
        <v>-9.29221854304636E-2</v>
      </c>
      <c r="U221" s="19">
        <f ca="1">IF('Stock Price'!$I$11="OK",H221/INDEX(H$5:H$1258,'Stock Price'!$I$9)-1,"")</f>
        <v>0.16018628831365755</v>
      </c>
      <c r="V221" s="19">
        <f ca="1">IF('Stock Price'!$I$11="OK",I221/INDEX(I$5:I$1258,'Stock Price'!$I$9)-1,"")</f>
        <v>0.11029411764705888</v>
      </c>
      <c r="W221" s="19">
        <f ca="1">IF('Stock Price'!$I$11="OK",J221/INDEX(J$5:J$1258,'Stock Price'!$I$9)-1,"")</f>
        <v>0.17556710775047257</v>
      </c>
      <c r="X221" s="19">
        <f ca="1">IF('Stock Price'!$I$11="OK",K221/INDEX(K$5:K$1258,'Stock Price'!$I$9)-1,"")</f>
        <v>0.35945957649504168</v>
      </c>
      <c r="Y221" s="19">
        <f ca="1">IF('Stock Price'!$I$11="OK",L221/INDEX(L$5:L$1258,'Stock Price'!$I$9)-1,"")</f>
        <v>0.26001690617075246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167.57</v>
      </c>
      <c r="C222" s="18">
        <v>83.024299999999997</v>
      </c>
      <c r="D222" s="18">
        <v>134.13</v>
      </c>
      <c r="E222" s="18">
        <v>35.26</v>
      </c>
      <c r="F222" s="18">
        <v>41.57</v>
      </c>
      <c r="G222" s="18">
        <v>44.81</v>
      </c>
      <c r="H222" s="18">
        <v>54.3</v>
      </c>
      <c r="I222" s="18">
        <v>90.59</v>
      </c>
      <c r="J222" s="18">
        <v>49.86</v>
      </c>
      <c r="K222" s="18">
        <v>310.31</v>
      </c>
      <c r="L222" s="18">
        <v>74.13</v>
      </c>
      <c r="M222" s="18">
        <v>142.55000000000001</v>
      </c>
      <c r="O222" s="19">
        <f ca="1">IF('Stock Price'!$I$11="OK",B222/INDEX(B$5:B$1258,'Stock Price'!$I$9)-1,"")</f>
        <v>5.0068930943727219E-2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-0.26195709052851912</v>
      </c>
      <c r="S222" s="19">
        <f ca="1">IF('Stock Price'!$I$11="OK",F222/INDEX(F$5:F$1258,'Stock Price'!$I$9)-1,"")</f>
        <v>-0.10985010706638121</v>
      </c>
      <c r="T222" s="19">
        <f ca="1">IF('Stock Price'!$I$11="OK",G222/INDEX(G$5:G$1258,'Stock Price'!$I$9)-1,"")</f>
        <v>-7.2640728476821126E-2</v>
      </c>
      <c r="U222" s="19">
        <f ca="1">IF('Stock Price'!$I$11="OK",H222/INDEX(H$5:H$1258,'Stock Price'!$I$9)-1,"")</f>
        <v>0.17621574786093364</v>
      </c>
      <c r="V222" s="19">
        <f ca="1">IF('Stock Price'!$I$11="OK",I222/INDEX(I$5:I$1258,'Stock Price'!$I$9)-1,"")</f>
        <v>0.11017156862745114</v>
      </c>
      <c r="W222" s="19">
        <f ca="1">IF('Stock Price'!$I$11="OK",J222/INDEX(J$5:J$1258,'Stock Price'!$I$9)-1,"")</f>
        <v>0.17816635160680527</v>
      </c>
      <c r="X222" s="19">
        <f ca="1">IF('Stock Price'!$I$11="OK",K222/INDEX(K$5:K$1258,'Stock Price'!$I$9)-1,"")</f>
        <v>0.34374052743255534</v>
      </c>
      <c r="Y222" s="19">
        <f ca="1">IF('Stock Price'!$I$11="OK",L222/INDEX(L$5:L$1258,'Stock Price'!$I$9)-1,"")</f>
        <v>0.25325443786982249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167.58</v>
      </c>
      <c r="C223" s="18">
        <v>82.443899999999999</v>
      </c>
      <c r="D223" s="18">
        <v>134.13</v>
      </c>
      <c r="E223" s="18">
        <v>34.700000000000003</v>
      </c>
      <c r="F223" s="18">
        <v>41.64</v>
      </c>
      <c r="G223" s="18">
        <v>42.18</v>
      </c>
      <c r="H223" s="18">
        <v>53.37</v>
      </c>
      <c r="I223" s="18">
        <v>91.04</v>
      </c>
      <c r="J223" s="18">
        <v>49.27</v>
      </c>
      <c r="K223" s="18">
        <v>316.82</v>
      </c>
      <c r="L223" s="18">
        <v>74.56</v>
      </c>
      <c r="M223" s="18">
        <v>141.44</v>
      </c>
      <c r="O223" s="19">
        <f ca="1">IF('Stock Price'!$I$11="OK",B223/INDEX(B$5:B$1258,'Stock Price'!$I$9)-1,"")</f>
        <v>5.0131595438024812E-2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-0.27367870225013069</v>
      </c>
      <c r="S223" s="19">
        <f ca="1">IF('Stock Price'!$I$11="OK",F223/INDEX(F$5:F$1258,'Stock Price'!$I$9)-1,"")</f>
        <v>-0.10835117773019276</v>
      </c>
      <c r="T223" s="19">
        <f ca="1">IF('Stock Price'!$I$11="OK",G223/INDEX(G$5:G$1258,'Stock Price'!$I$9)-1,"")</f>
        <v>-0.12706953642384111</v>
      </c>
      <c r="U223" s="19">
        <f ca="1">IF('Stock Price'!$I$11="OK",H223/INDEX(H$5:H$1258,'Stock Price'!$I$9)-1,"")</f>
        <v>0.15607061626773522</v>
      </c>
      <c r="V223" s="19">
        <f ca="1">IF('Stock Price'!$I$11="OK",I223/INDEX(I$5:I$1258,'Stock Price'!$I$9)-1,"")</f>
        <v>0.11568627450980418</v>
      </c>
      <c r="W223" s="19">
        <f ca="1">IF('Stock Price'!$I$11="OK",J223/INDEX(J$5:J$1258,'Stock Price'!$I$9)-1,"")</f>
        <v>0.16422495274102089</v>
      </c>
      <c r="X223" s="19">
        <f ca="1">IF('Stock Price'!$I$11="OK",K223/INDEX(K$5:K$1258,'Stock Price'!$I$9)-1,"")</f>
        <v>0.37193088814792352</v>
      </c>
      <c r="Y223" s="19">
        <f ca="1">IF('Stock Price'!$I$11="OK",L223/INDEX(L$5:L$1258,'Stock Price'!$I$9)-1,"")</f>
        <v>0.26052409129332221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166.77</v>
      </c>
      <c r="C224" s="18">
        <v>82.153700000000001</v>
      </c>
      <c r="D224" s="18">
        <v>130.16999999999999</v>
      </c>
      <c r="E224" s="18">
        <v>34.25</v>
      </c>
      <c r="F224" s="18">
        <v>41.96</v>
      </c>
      <c r="G224" s="18">
        <v>41.19</v>
      </c>
      <c r="H224" s="18">
        <v>54.06</v>
      </c>
      <c r="I224" s="18">
        <v>91.4</v>
      </c>
      <c r="J224" s="18">
        <v>48.58</v>
      </c>
      <c r="K224" s="18">
        <v>316.72000000000003</v>
      </c>
      <c r="L224" s="18">
        <v>74.150000000000006</v>
      </c>
      <c r="M224" s="18">
        <v>141.29</v>
      </c>
      <c r="O224" s="19">
        <f ca="1">IF('Stock Price'!$I$11="OK",B224/INDEX(B$5:B$1258,'Stock Price'!$I$9)-1,"")</f>
        <v>4.5055771399924893E-2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-0.28309785452642588</v>
      </c>
      <c r="S224" s="19">
        <f ca="1">IF('Stock Price'!$I$11="OK",F224/INDEX(F$5:F$1258,'Stock Price'!$I$9)-1,"")</f>
        <v>-0.10149892933618843</v>
      </c>
      <c r="T224" s="19">
        <f ca="1">IF('Stock Price'!$I$11="OK",G224/INDEX(G$5:G$1258,'Stock Price'!$I$9)-1,"")</f>
        <v>-0.14755794701986757</v>
      </c>
      <c r="U224" s="19">
        <f ca="1">IF('Stock Price'!$I$11="OK",H224/INDEX(H$5:H$1258,'Stock Price'!$I$9)-1,"")</f>
        <v>0.17101700422397936</v>
      </c>
      <c r="V224" s="19">
        <f ca="1">IF('Stock Price'!$I$11="OK",I224/INDEX(I$5:I$1258,'Stock Price'!$I$9)-1,"")</f>
        <v>0.12009803921568651</v>
      </c>
      <c r="W224" s="19">
        <f ca="1">IF('Stock Price'!$I$11="OK",J224/INDEX(J$5:J$1258,'Stock Price'!$I$9)-1,"")</f>
        <v>0.14792060491493375</v>
      </c>
      <c r="X224" s="19">
        <f ca="1">IF('Stock Price'!$I$11="OK",K224/INDEX(K$5:K$1258,'Stock Price'!$I$9)-1,"")</f>
        <v>0.3714978564933098</v>
      </c>
      <c r="Y224" s="19">
        <f ca="1">IF('Stock Price'!$I$11="OK",L224/INDEX(L$5:L$1258,'Stock Price'!$I$9)-1,"")</f>
        <v>0.25359256128486907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169.31</v>
      </c>
      <c r="C225" s="18">
        <v>82.966300000000004</v>
      </c>
      <c r="D225" s="18">
        <v>131.15</v>
      </c>
      <c r="E225" s="18">
        <v>34.06</v>
      </c>
      <c r="F225" s="18">
        <v>42.17</v>
      </c>
      <c r="G225" s="18">
        <v>41.27</v>
      </c>
      <c r="H225" s="18">
        <v>54.4</v>
      </c>
      <c r="I225" s="18">
        <v>92.08</v>
      </c>
      <c r="J225" s="18">
        <v>49.15</v>
      </c>
      <c r="K225" s="18">
        <v>322.77</v>
      </c>
      <c r="L225" s="18">
        <v>75.33</v>
      </c>
      <c r="M225" s="18">
        <v>141.85</v>
      </c>
      <c r="O225" s="19">
        <f ca="1">IF('Stock Price'!$I$11="OK",B225/INDEX(B$5:B$1258,'Stock Price'!$I$9)-1,"")</f>
        <v>6.0972552951497505E-2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-0.28707482993197275</v>
      </c>
      <c r="S225" s="19">
        <f ca="1">IF('Stock Price'!$I$11="OK",F225/INDEX(F$5:F$1258,'Stock Price'!$I$9)-1,"")</f>
        <v>-9.7002141327623193E-2</v>
      </c>
      <c r="T225" s="19">
        <f ca="1">IF('Stock Price'!$I$11="OK",G225/INDEX(G$5:G$1258,'Stock Price'!$I$9)-1,"")</f>
        <v>-0.14590231788079466</v>
      </c>
      <c r="U225" s="19">
        <f ca="1">IF('Stock Price'!$I$11="OK",H225/INDEX(H$5:H$1258,'Stock Price'!$I$9)-1,"")</f>
        <v>0.17838189104299795</v>
      </c>
      <c r="V225" s="19">
        <f ca="1">IF('Stock Price'!$I$11="OK",I225/INDEX(I$5:I$1258,'Stock Price'!$I$9)-1,"")</f>
        <v>0.1284313725490196</v>
      </c>
      <c r="W225" s="19">
        <f ca="1">IF('Stock Price'!$I$11="OK",J225/INDEX(J$5:J$1258,'Stock Price'!$I$9)-1,"")</f>
        <v>0.1613894139886578</v>
      </c>
      <c r="X225" s="19">
        <f ca="1">IF('Stock Price'!$I$11="OK",K225/INDEX(K$5:K$1258,'Stock Price'!$I$9)-1,"")</f>
        <v>0.39769627159745369</v>
      </c>
      <c r="Y225" s="19">
        <f ca="1">IF('Stock Price'!$I$11="OK",L225/INDEX(L$5:L$1258,'Stock Price'!$I$9)-1,"")</f>
        <v>0.27354184277261195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167.59</v>
      </c>
      <c r="C226" s="18">
        <v>81.640900000000002</v>
      </c>
      <c r="D226" s="18">
        <v>135.75</v>
      </c>
      <c r="E226" s="18">
        <v>34.049999999999997</v>
      </c>
      <c r="F226" s="18">
        <v>41.81</v>
      </c>
      <c r="G226" s="18">
        <v>40.96</v>
      </c>
      <c r="H226" s="18">
        <v>53.41</v>
      </c>
      <c r="I226" s="18">
        <v>91.16</v>
      </c>
      <c r="J226" s="18">
        <v>48.9</v>
      </c>
      <c r="K226" s="18">
        <v>323.10000000000002</v>
      </c>
      <c r="L226" s="18">
        <v>74.55</v>
      </c>
      <c r="M226" s="18">
        <v>140.34</v>
      </c>
      <c r="O226" s="19">
        <f ca="1">IF('Stock Price'!$I$11="OK",B226/INDEX(B$5:B$1258,'Stock Price'!$I$9)-1,"")</f>
        <v>5.0194259932322183E-2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-0.28728414442700156</v>
      </c>
      <c r="S226" s="19">
        <f ca="1">IF('Stock Price'!$I$11="OK",F226/INDEX(F$5:F$1258,'Stock Price'!$I$9)-1,"")</f>
        <v>-0.10471092077087796</v>
      </c>
      <c r="T226" s="19">
        <f ca="1">IF('Stock Price'!$I$11="OK",G226/INDEX(G$5:G$1258,'Stock Price'!$I$9)-1,"")</f>
        <v>-0.15231788079470199</v>
      </c>
      <c r="U226" s="19">
        <f ca="1">IF('Stock Price'!$I$11="OK",H226/INDEX(H$5:H$1258,'Stock Price'!$I$9)-1,"")</f>
        <v>0.15693707354056108</v>
      </c>
      <c r="V226" s="19">
        <f ca="1">IF('Stock Price'!$I$11="OK",I226/INDEX(I$5:I$1258,'Stock Price'!$I$9)-1,"")</f>
        <v>0.11715686274509807</v>
      </c>
      <c r="W226" s="19">
        <f ca="1">IF('Stock Price'!$I$11="OK",J226/INDEX(J$5:J$1258,'Stock Price'!$I$9)-1,"")</f>
        <v>0.15548204158790169</v>
      </c>
      <c r="X226" s="19">
        <f ca="1">IF('Stock Price'!$I$11="OK",K226/INDEX(K$5:K$1258,'Stock Price'!$I$9)-1,"")</f>
        <v>0.39912527605767978</v>
      </c>
      <c r="Y226" s="19">
        <f ca="1">IF('Stock Price'!$I$11="OK",L226/INDEX(L$5:L$1258,'Stock Price'!$I$9)-1,"")</f>
        <v>0.26035502958579881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166.13</v>
      </c>
      <c r="C227" s="18">
        <v>80.760599999999997</v>
      </c>
      <c r="D227" s="18">
        <v>133</v>
      </c>
      <c r="E227" s="18">
        <v>33.729999999999997</v>
      </c>
      <c r="F227" s="18">
        <v>41.26</v>
      </c>
      <c r="G227" s="18">
        <v>40.72</v>
      </c>
      <c r="H227" s="18">
        <v>53.49</v>
      </c>
      <c r="I227" s="18">
        <v>90.2</v>
      </c>
      <c r="J227" s="18">
        <v>48.01</v>
      </c>
      <c r="K227" s="18">
        <v>315.10000000000002</v>
      </c>
      <c r="L227" s="18">
        <v>72.77</v>
      </c>
      <c r="M227" s="18">
        <v>139.02000000000001</v>
      </c>
      <c r="O227" s="19">
        <f ca="1">IF('Stock Price'!$I$11="OK",B227/INDEX(B$5:B$1258,'Stock Price'!$I$9)-1,"")</f>
        <v>4.1045243764882722E-2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-0.29398220826792265</v>
      </c>
      <c r="S227" s="19">
        <f ca="1">IF('Stock Price'!$I$11="OK",F227/INDEX(F$5:F$1258,'Stock Price'!$I$9)-1,"")</f>
        <v>-0.11648822269807291</v>
      </c>
      <c r="T227" s="19">
        <f ca="1">IF('Stock Price'!$I$11="OK",G227/INDEX(G$5:G$1258,'Stock Price'!$I$9)-1,"")</f>
        <v>-0.15728476821192061</v>
      </c>
      <c r="U227" s="19">
        <f ca="1">IF('Stock Price'!$I$11="OK",H227/INDEX(H$5:H$1258,'Stock Price'!$I$9)-1,"")</f>
        <v>0.15866998808621258</v>
      </c>
      <c r="V227" s="19">
        <f ca="1">IF('Stock Price'!$I$11="OK",I227/INDEX(I$5:I$1258,'Stock Price'!$I$9)-1,"")</f>
        <v>0.10539215686274517</v>
      </c>
      <c r="W227" s="19">
        <f ca="1">IF('Stock Price'!$I$11="OK",J227/INDEX(J$5:J$1258,'Stock Price'!$I$9)-1,"")</f>
        <v>0.1344517958412097</v>
      </c>
      <c r="X227" s="19">
        <f ca="1">IF('Stock Price'!$I$11="OK",K227/INDEX(K$5:K$1258,'Stock Price'!$I$9)-1,"")</f>
        <v>0.36448274368856359</v>
      </c>
      <c r="Y227" s="19">
        <f ca="1">IF('Stock Price'!$I$11="OK",L227/INDEX(L$5:L$1258,'Stock Price'!$I$9)-1,"")</f>
        <v>0.23026204564666108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165.58</v>
      </c>
      <c r="C228" s="18">
        <v>80.886300000000006</v>
      </c>
      <c r="D228" s="18">
        <v>128.01</v>
      </c>
      <c r="E228" s="18">
        <v>33.53</v>
      </c>
      <c r="F228" s="18">
        <v>41.04</v>
      </c>
      <c r="G228" s="18">
        <v>40.58</v>
      </c>
      <c r="H228" s="18">
        <v>53.47</v>
      </c>
      <c r="I228" s="18">
        <v>90.01</v>
      </c>
      <c r="J228" s="18">
        <v>47.43</v>
      </c>
      <c r="K228" s="18">
        <v>318.87</v>
      </c>
      <c r="L228" s="18">
        <v>72.42</v>
      </c>
      <c r="M228" s="18">
        <v>137.91</v>
      </c>
      <c r="O228" s="19">
        <f ca="1">IF('Stock Price'!$I$11="OK",B228/INDEX(B$5:B$1258,'Stock Price'!$I$9)-1,"")</f>
        <v>3.7598696578518664E-2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-0.29816849816849811</v>
      </c>
      <c r="S228" s="19">
        <f ca="1">IF('Stock Price'!$I$11="OK",F228/INDEX(F$5:F$1258,'Stock Price'!$I$9)-1,"")</f>
        <v>-0.12119914346895078</v>
      </c>
      <c r="T228" s="19">
        <f ca="1">IF('Stock Price'!$I$11="OK",G228/INDEX(G$5:G$1258,'Stock Price'!$I$9)-1,"")</f>
        <v>-0.16018211920529801</v>
      </c>
      <c r="U228" s="19">
        <f ca="1">IF('Stock Price'!$I$11="OK",H228/INDEX(H$5:H$1258,'Stock Price'!$I$9)-1,"")</f>
        <v>0.15823675944979954</v>
      </c>
      <c r="V228" s="19">
        <f ca="1">IF('Stock Price'!$I$11="OK",I228/INDEX(I$5:I$1258,'Stock Price'!$I$9)-1,"")</f>
        <v>0.10306372549019627</v>
      </c>
      <c r="W228" s="19">
        <f ca="1">IF('Stock Price'!$I$11="OK",J228/INDEX(J$5:J$1258,'Stock Price'!$I$9)-1,"")</f>
        <v>0.12074669187145548</v>
      </c>
      <c r="X228" s="19">
        <f ca="1">IF('Stock Price'!$I$11="OK",K228/INDEX(K$5:K$1258,'Stock Price'!$I$9)-1,"")</f>
        <v>0.38080803706750954</v>
      </c>
      <c r="Y228" s="19">
        <f ca="1">IF('Stock Price'!$I$11="OK",L228/INDEX(L$5:L$1258,'Stock Price'!$I$9)-1,"")</f>
        <v>0.22434488588334744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167.13</v>
      </c>
      <c r="C229" s="18">
        <v>80.692800000000005</v>
      </c>
      <c r="D229" s="18">
        <v>128.01</v>
      </c>
      <c r="E229" s="18">
        <v>33.729999999999997</v>
      </c>
      <c r="F229" s="18">
        <v>41.55</v>
      </c>
      <c r="G229" s="18">
        <v>40.49</v>
      </c>
      <c r="H229" s="18">
        <v>54.55</v>
      </c>
      <c r="I229" s="18">
        <v>90.27</v>
      </c>
      <c r="J229" s="18">
        <v>47.9</v>
      </c>
      <c r="K229" s="18">
        <v>323.14</v>
      </c>
      <c r="L229" s="18">
        <v>71.5</v>
      </c>
      <c r="M229" s="18">
        <v>139.33000000000001</v>
      </c>
      <c r="O229" s="19">
        <f ca="1">IF('Stock Price'!$I$11="OK",B229/INDEX(B$5:B$1258,'Stock Price'!$I$9)-1,"")</f>
        <v>4.7311693194635795E-2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-0.29398220826792265</v>
      </c>
      <c r="S229" s="19">
        <f ca="1">IF('Stock Price'!$I$11="OK",F229/INDEX(F$5:F$1258,'Stock Price'!$I$9)-1,"")</f>
        <v>-0.11027837259100659</v>
      </c>
      <c r="T229" s="19">
        <f ca="1">IF('Stock Price'!$I$11="OK",G229/INDEX(G$5:G$1258,'Stock Price'!$I$9)-1,"")</f>
        <v>-0.16204470198675491</v>
      </c>
      <c r="U229" s="19">
        <f ca="1">IF('Stock Price'!$I$11="OK",H229/INDEX(H$5:H$1258,'Stock Price'!$I$9)-1,"")</f>
        <v>0.18163110581609443</v>
      </c>
      <c r="V229" s="19">
        <f ca="1">IF('Stock Price'!$I$11="OK",I229/INDEX(I$5:I$1258,'Stock Price'!$I$9)-1,"")</f>
        <v>0.10624999999999996</v>
      </c>
      <c r="W229" s="19">
        <f ca="1">IF('Stock Price'!$I$11="OK",J229/INDEX(J$5:J$1258,'Stock Price'!$I$9)-1,"")</f>
        <v>0.131852551984877</v>
      </c>
      <c r="X229" s="19">
        <f ca="1">IF('Stock Price'!$I$11="OK",K229/INDEX(K$5:K$1258,'Stock Price'!$I$9)-1,"")</f>
        <v>0.39929848871952522</v>
      </c>
      <c r="Y229" s="19">
        <f ca="1">IF('Stock Price'!$I$11="OK",L229/INDEX(L$5:L$1258,'Stock Price'!$I$9)-1,"")</f>
        <v>0.20879120879120872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164.27</v>
      </c>
      <c r="C230" s="18">
        <v>79.986599999999996</v>
      </c>
      <c r="D230" s="18">
        <v>131.44</v>
      </c>
      <c r="E230" s="18">
        <v>33.19</v>
      </c>
      <c r="F230" s="18">
        <v>40.619999999999997</v>
      </c>
      <c r="G230" s="18">
        <v>40.82</v>
      </c>
      <c r="H230" s="18">
        <v>53.7</v>
      </c>
      <c r="I230" s="18">
        <v>89.26</v>
      </c>
      <c r="J230" s="18">
        <v>46.82</v>
      </c>
      <c r="K230" s="18">
        <v>315.56</v>
      </c>
      <c r="L230" s="18">
        <v>71.19</v>
      </c>
      <c r="M230" s="18">
        <v>136.35</v>
      </c>
      <c r="O230" s="19">
        <f ca="1">IF('Stock Price'!$I$11="OK",B230/INDEX(B$5:B$1258,'Stock Price'!$I$9)-1,"")</f>
        <v>2.9389647825541987E-2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-0.30528519099947671</v>
      </c>
      <c r="S230" s="19">
        <f ca="1">IF('Stock Price'!$I$11="OK",F230/INDEX(F$5:F$1258,'Stock Price'!$I$9)-1,"")</f>
        <v>-0.13019271948608147</v>
      </c>
      <c r="T230" s="19">
        <f ca="1">IF('Stock Price'!$I$11="OK",G230/INDEX(G$5:G$1258,'Stock Price'!$I$9)-1,"")</f>
        <v>-0.1552152317880795</v>
      </c>
      <c r="U230" s="19">
        <f ca="1">IF('Stock Price'!$I$11="OK",H230/INDEX(H$5:H$1258,'Stock Price'!$I$9)-1,"")</f>
        <v>0.16321888876854773</v>
      </c>
      <c r="V230" s="19">
        <f ca="1">IF('Stock Price'!$I$11="OK",I230/INDEX(I$5:I$1258,'Stock Price'!$I$9)-1,"")</f>
        <v>9.3872549019607954E-2</v>
      </c>
      <c r="W230" s="19">
        <f ca="1">IF('Stock Price'!$I$11="OK",J230/INDEX(J$5:J$1258,'Stock Price'!$I$9)-1,"")</f>
        <v>0.10633270321361055</v>
      </c>
      <c r="X230" s="19">
        <f ca="1">IF('Stock Price'!$I$11="OK",K230/INDEX(K$5:K$1258,'Stock Price'!$I$9)-1,"")</f>
        <v>0.36647468929978788</v>
      </c>
      <c r="Y230" s="19">
        <f ca="1">IF('Stock Price'!$I$11="OK",L230/INDEX(L$5:L$1258,'Stock Price'!$I$9)-1,"")</f>
        <v>0.20355029585798823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163</v>
      </c>
      <c r="C231" s="18">
        <v>79.570599999999999</v>
      </c>
      <c r="D231" s="18">
        <v>128.75</v>
      </c>
      <c r="E231" s="18">
        <v>33.11</v>
      </c>
      <c r="F231" s="18">
        <v>40.549999999999997</v>
      </c>
      <c r="G231" s="18">
        <v>40.700000000000003</v>
      </c>
      <c r="H231" s="18">
        <v>51.07</v>
      </c>
      <c r="I231" s="18">
        <v>87.59</v>
      </c>
      <c r="J231" s="18">
        <v>46.23</v>
      </c>
      <c r="K231" s="18">
        <v>310.14999999999998</v>
      </c>
      <c r="L231" s="18">
        <v>66.75</v>
      </c>
      <c r="M231" s="18">
        <v>135.71</v>
      </c>
      <c r="O231" s="19">
        <f ca="1">IF('Stock Price'!$I$11="OK",B231/INDEX(B$5:B$1258,'Stock Price'!$I$9)-1,"")</f>
        <v>2.1431257049755459E-2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-0.30695970695970698</v>
      </c>
      <c r="S231" s="19">
        <f ca="1">IF('Stock Price'!$I$11="OK",F231/INDEX(F$5:F$1258,'Stock Price'!$I$9)-1,"")</f>
        <v>-0.13169164882226991</v>
      </c>
      <c r="T231" s="19">
        <f ca="1">IF('Stock Price'!$I$11="OK",G231/INDEX(G$5:G$1258,'Stock Price'!$I$9)-1,"")</f>
        <v>-0.1576986754966887</v>
      </c>
      <c r="U231" s="19">
        <f ca="1">IF('Stock Price'!$I$11="OK",H231/INDEX(H$5:H$1258,'Stock Price'!$I$9)-1,"")</f>
        <v>0.1062493230802557</v>
      </c>
      <c r="V231" s="19">
        <f ca="1">IF('Stock Price'!$I$11="OK",I231/INDEX(I$5:I$1258,'Stock Price'!$I$9)-1,"")</f>
        <v>7.3406862745098111E-2</v>
      </c>
      <c r="W231" s="19">
        <f ca="1">IF('Stock Price'!$I$11="OK",J231/INDEX(J$5:J$1258,'Stock Price'!$I$9)-1,"")</f>
        <v>9.2391304347825942E-2</v>
      </c>
      <c r="X231" s="19">
        <f ca="1">IF('Stock Price'!$I$11="OK",K231/INDEX(K$5:K$1258,'Stock Price'!$I$9)-1,"")</f>
        <v>0.34304767678517289</v>
      </c>
      <c r="Y231" s="19">
        <f ca="1">IF('Stock Price'!$I$11="OK",L231/INDEX(L$5:L$1258,'Stock Price'!$I$9)-1,"")</f>
        <v>0.12848689771766697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162.43</v>
      </c>
      <c r="C232" s="18">
        <v>78.129199999999997</v>
      </c>
      <c r="D232" s="18">
        <v>125.77</v>
      </c>
      <c r="E232" s="18">
        <v>32.96</v>
      </c>
      <c r="F232" s="18">
        <v>40.340000000000003</v>
      </c>
      <c r="G232" s="18">
        <v>41.24</v>
      </c>
      <c r="H232" s="18">
        <v>51.86</v>
      </c>
      <c r="I232" s="18">
        <v>86.88</v>
      </c>
      <c r="J232" s="18">
        <v>45.85</v>
      </c>
      <c r="K232" s="18">
        <v>307.04000000000002</v>
      </c>
      <c r="L232" s="18">
        <v>67.2</v>
      </c>
      <c r="M232" s="18">
        <v>135.55000000000001</v>
      </c>
      <c r="O232" s="19">
        <f ca="1">IF('Stock Price'!$I$11="OK",B232/INDEX(B$5:B$1258,'Stock Price'!$I$9)-1,"")</f>
        <v>1.7859380874796216E-2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-0.3100994243851386</v>
      </c>
      <c r="S232" s="19">
        <f ca="1">IF('Stock Price'!$I$11="OK",F232/INDEX(F$5:F$1258,'Stock Price'!$I$9)-1,"")</f>
        <v>-0.13618843683083515</v>
      </c>
      <c r="T232" s="19">
        <f ca="1">IF('Stock Price'!$I$11="OK",G232/INDEX(G$5:G$1258,'Stock Price'!$I$9)-1,"")</f>
        <v>-0.14652317880794696</v>
      </c>
      <c r="U232" s="19">
        <f ca="1">IF('Stock Price'!$I$11="OK",H232/INDEX(H$5:H$1258,'Stock Price'!$I$9)-1,"")</f>
        <v>0.12336185421856394</v>
      </c>
      <c r="V232" s="19">
        <f ca="1">IF('Stock Price'!$I$11="OK",I232/INDEX(I$5:I$1258,'Stock Price'!$I$9)-1,"")</f>
        <v>6.4705882352941169E-2</v>
      </c>
      <c r="W232" s="19">
        <f ca="1">IF('Stock Price'!$I$11="OK",J232/INDEX(J$5:J$1258,'Stock Price'!$I$9)-1,"")</f>
        <v>8.3412098298676796E-2</v>
      </c>
      <c r="X232" s="19">
        <f ca="1">IF('Stock Price'!$I$11="OK",K232/INDEX(K$5:K$1258,'Stock Price'!$I$9)-1,"")</f>
        <v>0.32958039232667913</v>
      </c>
      <c r="Y232" s="19">
        <f ca="1">IF('Stock Price'!$I$11="OK",L232/INDEX(L$5:L$1258,'Stock Price'!$I$9)-1,"")</f>
        <v>0.13609467455621305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161.34</v>
      </c>
      <c r="C233" s="18">
        <v>77.897000000000006</v>
      </c>
      <c r="D233" s="18">
        <v>124.44</v>
      </c>
      <c r="E233" s="18">
        <v>32.479999999999997</v>
      </c>
      <c r="F233" s="18">
        <v>40.44</v>
      </c>
      <c r="G233" s="18">
        <v>41.03</v>
      </c>
      <c r="H233" s="18">
        <v>52.6</v>
      </c>
      <c r="I233" s="18">
        <v>85.36</v>
      </c>
      <c r="J233" s="18">
        <v>45.23</v>
      </c>
      <c r="K233" s="18">
        <v>301.23</v>
      </c>
      <c r="L233" s="18">
        <v>67.41</v>
      </c>
      <c r="M233" s="18">
        <v>134.46</v>
      </c>
      <c r="O233" s="19">
        <f ca="1">IF('Stock Price'!$I$11="OK",B233/INDEX(B$5:B$1258,'Stock Price'!$I$9)-1,"")</f>
        <v>1.1028950996365472E-2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-0.32014652014652023</v>
      </c>
      <c r="S233" s="19">
        <f ca="1">IF('Stock Price'!$I$11="OK",F233/INDEX(F$5:F$1258,'Stock Price'!$I$9)-1,"")</f>
        <v>-0.1340471092077089</v>
      </c>
      <c r="T233" s="19">
        <f ca="1">IF('Stock Price'!$I$11="OK",G233/INDEX(G$5:G$1258,'Stock Price'!$I$9)-1,"")</f>
        <v>-0.15086920529801318</v>
      </c>
      <c r="U233" s="19">
        <f ca="1">IF('Stock Price'!$I$11="OK",H233/INDEX(H$5:H$1258,'Stock Price'!$I$9)-1,"")</f>
        <v>0.13939131376584002</v>
      </c>
      <c r="V233" s="19">
        <f ca="1">IF('Stock Price'!$I$11="OK",I233/INDEX(I$5:I$1258,'Stock Price'!$I$9)-1,"")</f>
        <v>4.6078431372549078E-2</v>
      </c>
      <c r="W233" s="19">
        <f ca="1">IF('Stock Price'!$I$11="OK",J233/INDEX(J$5:J$1258,'Stock Price'!$I$9)-1,"")</f>
        <v>6.8761814744801475E-2</v>
      </c>
      <c r="X233" s="19">
        <f ca="1">IF('Stock Price'!$I$11="OK",K233/INDEX(K$5:K$1258,'Stock Price'!$I$9)-1,"")</f>
        <v>0.30442125319360858</v>
      </c>
      <c r="Y233" s="19">
        <f ca="1">IF('Stock Price'!$I$11="OK",L233/INDEX(L$5:L$1258,'Stock Price'!$I$9)-1,"")</f>
        <v>0.1396449704142011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165.34</v>
      </c>
      <c r="C234" s="18">
        <v>77.713200000000001</v>
      </c>
      <c r="D234" s="18">
        <v>118.06</v>
      </c>
      <c r="E234" s="18">
        <v>31.69</v>
      </c>
      <c r="F234" s="18">
        <v>40.29</v>
      </c>
      <c r="G234" s="18">
        <v>40.4</v>
      </c>
      <c r="H234" s="18">
        <v>51.18</v>
      </c>
      <c r="I234" s="18">
        <v>87.15</v>
      </c>
      <c r="J234" s="18">
        <v>46.63</v>
      </c>
      <c r="K234" s="18">
        <v>309.13</v>
      </c>
      <c r="L234" s="18">
        <v>69.09</v>
      </c>
      <c r="M234" s="18">
        <v>138.44999999999999</v>
      </c>
      <c r="O234" s="19">
        <f ca="1">IF('Stock Price'!$I$11="OK",B234/INDEX(B$5:B$1258,'Stock Price'!$I$9)-1,"")</f>
        <v>3.6094748715377767E-2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-0.3366823652537938</v>
      </c>
      <c r="S234" s="19">
        <f ca="1">IF('Stock Price'!$I$11="OK",F234/INDEX(F$5:F$1258,'Stock Price'!$I$9)-1,"")</f>
        <v>-0.13725910064239832</v>
      </c>
      <c r="T234" s="19">
        <f ca="1">IF('Stock Price'!$I$11="OK",G234/INDEX(G$5:G$1258,'Stock Price'!$I$9)-1,"")</f>
        <v>-0.16390728476821192</v>
      </c>
      <c r="U234" s="19">
        <f ca="1">IF('Stock Price'!$I$11="OK",H234/INDEX(H$5:H$1258,'Stock Price'!$I$9)-1,"")</f>
        <v>0.10863208058052631</v>
      </c>
      <c r="V234" s="19">
        <f ca="1">IF('Stock Price'!$I$11="OK",I234/INDEX(I$5:I$1258,'Stock Price'!$I$9)-1,"")</f>
        <v>6.8014705882353033E-2</v>
      </c>
      <c r="W234" s="19">
        <f ca="1">IF('Stock Price'!$I$11="OK",J234/INDEX(J$5:J$1258,'Stock Price'!$I$9)-1,"")</f>
        <v>0.10184310018903586</v>
      </c>
      <c r="X234" s="19">
        <f ca="1">IF('Stock Price'!$I$11="OK",K234/INDEX(K$5:K$1258,'Stock Price'!$I$9)-1,"")</f>
        <v>0.33863075390811059</v>
      </c>
      <c r="Y234" s="19">
        <f ca="1">IF('Stock Price'!$I$11="OK",L234/INDEX(L$5:L$1258,'Stock Price'!$I$9)-1,"")</f>
        <v>0.16804733727810661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162.74</v>
      </c>
      <c r="C235" s="18">
        <v>77.103700000000003</v>
      </c>
      <c r="D235" s="18">
        <v>126.59</v>
      </c>
      <c r="E235" s="18">
        <v>31.85</v>
      </c>
      <c r="F235" s="18">
        <v>40</v>
      </c>
      <c r="G235" s="18">
        <v>40.08</v>
      </c>
      <c r="H235" s="18">
        <v>52.63</v>
      </c>
      <c r="I235" s="18">
        <v>86.23</v>
      </c>
      <c r="J235" s="18">
        <v>45.7</v>
      </c>
      <c r="K235" s="18">
        <v>301.33</v>
      </c>
      <c r="L235" s="18">
        <v>68.61</v>
      </c>
      <c r="M235" s="18">
        <v>136.28</v>
      </c>
      <c r="O235" s="19">
        <f ca="1">IF('Stock Price'!$I$11="OK",B235/INDEX(B$5:B$1258,'Stock Price'!$I$9)-1,"")</f>
        <v>1.980198019801982E-2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-0.33333333333333326</v>
      </c>
      <c r="S235" s="19">
        <f ca="1">IF('Stock Price'!$I$11="OK",F235/INDEX(F$5:F$1258,'Stock Price'!$I$9)-1,"")</f>
        <v>-0.14346895074946475</v>
      </c>
      <c r="T235" s="19">
        <f ca="1">IF('Stock Price'!$I$11="OK",G235/INDEX(G$5:G$1258,'Stock Price'!$I$9)-1,"")</f>
        <v>-0.17052980132450335</v>
      </c>
      <c r="U235" s="19">
        <f ca="1">IF('Stock Price'!$I$11="OK",H235/INDEX(H$5:H$1258,'Stock Price'!$I$9)-1,"")</f>
        <v>0.14004115672045936</v>
      </c>
      <c r="V235" s="19">
        <f ca="1">IF('Stock Price'!$I$11="OK",I235/INDEX(I$5:I$1258,'Stock Price'!$I$9)-1,"")</f>
        <v>5.6740196078431504E-2</v>
      </c>
      <c r="W235" s="19">
        <f ca="1">IF('Stock Price'!$I$11="OK",J235/INDEX(J$5:J$1258,'Stock Price'!$I$9)-1,"")</f>
        <v>7.9867674858223214E-2</v>
      </c>
      <c r="X235" s="19">
        <f ca="1">IF('Stock Price'!$I$11="OK",K235/INDEX(K$5:K$1258,'Stock Price'!$I$9)-1,"")</f>
        <v>0.3048542848482223</v>
      </c>
      <c r="Y235" s="19">
        <f ca="1">IF('Stock Price'!$I$11="OK",L235/INDEX(L$5:L$1258,'Stock Price'!$I$9)-1,"")</f>
        <v>0.15993237531699078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163.18</v>
      </c>
      <c r="C236" s="18">
        <v>77.171400000000006</v>
      </c>
      <c r="D236" s="18">
        <v>117.01</v>
      </c>
      <c r="E236" s="18">
        <v>31.47</v>
      </c>
      <c r="F236" s="18">
        <v>40.93</v>
      </c>
      <c r="G236" s="18">
        <v>39.590000000000003</v>
      </c>
      <c r="H236" s="18">
        <v>51.51</v>
      </c>
      <c r="I236" s="18">
        <v>86.42</v>
      </c>
      <c r="J236" s="18">
        <v>45.76</v>
      </c>
      <c r="K236" s="18">
        <v>306.82</v>
      </c>
      <c r="L236" s="18">
        <v>68.650000000000006</v>
      </c>
      <c r="M236" s="18">
        <v>137.59</v>
      </c>
      <c r="O236" s="19">
        <f ca="1">IF('Stock Price'!$I$11="OK",B236/INDEX(B$5:B$1258,'Stock Price'!$I$9)-1,"")</f>
        <v>2.2559217947111021E-2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-0.34128728414442699</v>
      </c>
      <c r="S236" s="19">
        <f ca="1">IF('Stock Price'!$I$11="OK",F236/INDEX(F$5:F$1258,'Stock Price'!$I$9)-1,"")</f>
        <v>-0.12355460385438977</v>
      </c>
      <c r="T236" s="19">
        <f ca="1">IF('Stock Price'!$I$11="OK",G236/INDEX(G$5:G$1258,'Stock Price'!$I$9)-1,"")</f>
        <v>-0.18067052980132448</v>
      </c>
      <c r="U236" s="19">
        <f ca="1">IF('Stock Price'!$I$11="OK",H236/INDEX(H$5:H$1258,'Stock Price'!$I$9)-1,"")</f>
        <v>0.11578035308133861</v>
      </c>
      <c r="V236" s="19">
        <f ca="1">IF('Stock Price'!$I$11="OK",I236/INDEX(I$5:I$1258,'Stock Price'!$I$9)-1,"")</f>
        <v>5.9068627450980404E-2</v>
      </c>
      <c r="W236" s="19">
        <f ca="1">IF('Stock Price'!$I$11="OK",J236/INDEX(J$5:J$1258,'Stock Price'!$I$9)-1,"")</f>
        <v>8.1285444234404425E-2</v>
      </c>
      <c r="X236" s="19">
        <f ca="1">IF('Stock Price'!$I$11="OK",K236/INDEX(K$5:K$1258,'Stock Price'!$I$9)-1,"")</f>
        <v>0.3286277226865284</v>
      </c>
      <c r="Y236" s="19">
        <f ca="1">IF('Stock Price'!$I$11="OK",L236/INDEX(L$5:L$1258,'Stock Price'!$I$9)-1,"")</f>
        <v>0.16060862214708371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164.07</v>
      </c>
      <c r="C237" s="18">
        <v>78.303299999999993</v>
      </c>
      <c r="D237" s="18">
        <v>113.76</v>
      </c>
      <c r="E237" s="18">
        <v>31.49</v>
      </c>
      <c r="F237" s="18">
        <v>41.62</v>
      </c>
      <c r="G237" s="18">
        <v>40.47</v>
      </c>
      <c r="H237" s="18">
        <v>51.06</v>
      </c>
      <c r="I237" s="18">
        <v>86.87</v>
      </c>
      <c r="J237" s="18">
        <v>46.13</v>
      </c>
      <c r="K237" s="18">
        <v>311.60000000000002</v>
      </c>
      <c r="L237" s="18">
        <v>68.760000000000005</v>
      </c>
      <c r="M237" s="18">
        <v>138.71</v>
      </c>
      <c r="O237" s="19">
        <f ca="1">IF('Stock Price'!$I$11="OK",B237/INDEX(B$5:B$1258,'Stock Price'!$I$9)-1,"")</f>
        <v>2.8136357939591239E-2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-0.34086865515436948</v>
      </c>
      <c r="S237" s="19">
        <f ca="1">IF('Stock Price'!$I$11="OK",F237/INDEX(F$5:F$1258,'Stock Price'!$I$9)-1,"")</f>
        <v>-0.10877944325481814</v>
      </c>
      <c r="T237" s="19">
        <f ca="1">IF('Stock Price'!$I$11="OK",G237/INDEX(G$5:G$1258,'Stock Price'!$I$9)-1,"")</f>
        <v>-0.16245860927152322</v>
      </c>
      <c r="U237" s="19">
        <f ca="1">IF('Stock Price'!$I$11="OK",H237/INDEX(H$5:H$1258,'Stock Price'!$I$9)-1,"")</f>
        <v>0.10603270876204918</v>
      </c>
      <c r="V237" s="19">
        <f ca="1">IF('Stock Price'!$I$11="OK",I237/INDEX(I$5:I$1258,'Stock Price'!$I$9)-1,"")</f>
        <v>6.4583333333333437E-2</v>
      </c>
      <c r="W237" s="19">
        <f ca="1">IF('Stock Price'!$I$11="OK",J237/INDEX(J$5:J$1258,'Stock Price'!$I$9)-1,"")</f>
        <v>9.0028355387523629E-2</v>
      </c>
      <c r="X237" s="19">
        <f ca="1">IF('Stock Price'!$I$11="OK",K237/INDEX(K$5:K$1258,'Stock Price'!$I$9)-1,"")</f>
        <v>0.34932663577707546</v>
      </c>
      <c r="Y237" s="19">
        <f ca="1">IF('Stock Price'!$I$11="OK",L237/INDEX(L$5:L$1258,'Stock Price'!$I$9)-1,"")</f>
        <v>0.16246830092983955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165.39</v>
      </c>
      <c r="C238" s="18">
        <v>78.612899999999996</v>
      </c>
      <c r="D238" s="18">
        <v>118.96</v>
      </c>
      <c r="E238" s="18">
        <v>31.51</v>
      </c>
      <c r="F238" s="18">
        <v>41.76</v>
      </c>
      <c r="G238" s="18">
        <v>40.08</v>
      </c>
      <c r="H238" s="18">
        <v>51.91</v>
      </c>
      <c r="I238" s="18">
        <v>87.42</v>
      </c>
      <c r="J238" s="18">
        <v>47.08</v>
      </c>
      <c r="K238" s="18">
        <v>315.5</v>
      </c>
      <c r="L238" s="18">
        <v>69.38</v>
      </c>
      <c r="M238" s="18">
        <v>140.52000000000001</v>
      </c>
      <c r="O238" s="19">
        <f ca="1">IF('Stock Price'!$I$11="OK",B238/INDEX(B$5:B$1258,'Stock Price'!$I$9)-1,"")</f>
        <v>3.6408071186865287E-2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-0.34045002616431186</v>
      </c>
      <c r="S238" s="19">
        <f ca="1">IF('Stock Price'!$I$11="OK",F238/INDEX(F$5:F$1258,'Stock Price'!$I$9)-1,"")</f>
        <v>-0.10578158458244125</v>
      </c>
      <c r="T238" s="19">
        <f ca="1">IF('Stock Price'!$I$11="OK",G238/INDEX(G$5:G$1258,'Stock Price'!$I$9)-1,"")</f>
        <v>-0.17052980132450335</v>
      </c>
      <c r="U238" s="19">
        <f ca="1">IF('Stock Price'!$I$11="OK",H238/INDEX(H$5:H$1258,'Stock Price'!$I$9)-1,"")</f>
        <v>0.12444492580959587</v>
      </c>
      <c r="V238" s="19">
        <f ca="1">IF('Stock Price'!$I$11="OK",I238/INDEX(I$5:I$1258,'Stock Price'!$I$9)-1,"")</f>
        <v>7.1323529411764897E-2</v>
      </c>
      <c r="W238" s="19">
        <f ca="1">IF('Stock Price'!$I$11="OK",J238/INDEX(J$5:J$1258,'Stock Price'!$I$9)-1,"")</f>
        <v>0.11247637051039683</v>
      </c>
      <c r="X238" s="19">
        <f ca="1">IF('Stock Price'!$I$11="OK",K238/INDEX(K$5:K$1258,'Stock Price'!$I$9)-1,"")</f>
        <v>0.36621487030701938</v>
      </c>
      <c r="Y238" s="19">
        <f ca="1">IF('Stock Price'!$I$11="OK",L238/INDEX(L$5:L$1258,'Stock Price'!$I$9)-1,"")</f>
        <v>0.17295012679628052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165.71</v>
      </c>
      <c r="C239" s="18">
        <v>79.909199999999998</v>
      </c>
      <c r="D239" s="18">
        <v>122.71</v>
      </c>
      <c r="E239" s="18">
        <v>31.89</v>
      </c>
      <c r="F239" s="18">
        <v>42.2</v>
      </c>
      <c r="G239" s="18">
        <v>40.799999999999997</v>
      </c>
      <c r="H239" s="18">
        <v>52.87</v>
      </c>
      <c r="I239" s="18">
        <v>87.34</v>
      </c>
      <c r="J239" s="18">
        <v>47.84</v>
      </c>
      <c r="K239" s="18">
        <v>317.7</v>
      </c>
      <c r="L239" s="18">
        <v>70.16</v>
      </c>
      <c r="M239" s="18">
        <v>141.41999999999999</v>
      </c>
      <c r="O239" s="19">
        <f ca="1">IF('Stock Price'!$I$11="OK",B239/INDEX(B$5:B$1258,'Stock Price'!$I$9)-1,"")</f>
        <v>3.8413335004386484E-2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-0.33249607535321812</v>
      </c>
      <c r="S239" s="19">
        <f ca="1">IF('Stock Price'!$I$11="OK",F239/INDEX(F$5:F$1258,'Stock Price'!$I$9)-1,"")</f>
        <v>-9.6359743040685175E-2</v>
      </c>
      <c r="T239" s="19">
        <f ca="1">IF('Stock Price'!$I$11="OK",G239/INDEX(G$5:G$1258,'Stock Price'!$I$9)-1,"")</f>
        <v>-0.1556291390728477</v>
      </c>
      <c r="U239" s="19">
        <f ca="1">IF('Stock Price'!$I$11="OK",H239/INDEX(H$5:H$1258,'Stock Price'!$I$9)-1,"")</f>
        <v>0.14523990035741363</v>
      </c>
      <c r="V239" s="19">
        <f ca="1">IF('Stock Price'!$I$11="OK",I239/INDEX(I$5:I$1258,'Stock Price'!$I$9)-1,"")</f>
        <v>7.0343137254902155E-2</v>
      </c>
      <c r="W239" s="19">
        <f ca="1">IF('Stock Price'!$I$11="OK",J239/INDEX(J$5:J$1258,'Stock Price'!$I$9)-1,"")</f>
        <v>0.13043478260869579</v>
      </c>
      <c r="X239" s="19">
        <f ca="1">IF('Stock Price'!$I$11="OK",K239/INDEX(K$5:K$1258,'Stock Price'!$I$9)-1,"")</f>
        <v>0.37574156670852621</v>
      </c>
      <c r="Y239" s="19">
        <f ca="1">IF('Stock Price'!$I$11="OK",L239/INDEX(L$5:L$1258,'Stock Price'!$I$9)-1,"")</f>
        <v>0.18613693998309389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165.64</v>
      </c>
      <c r="C240" s="18">
        <v>80.8767</v>
      </c>
      <c r="D240" s="18">
        <v>118.91</v>
      </c>
      <c r="E240" s="18">
        <v>32.450000000000003</v>
      </c>
      <c r="F240" s="18">
        <v>42.19</v>
      </c>
      <c r="G240" s="18">
        <v>41.49</v>
      </c>
      <c r="H240" s="18">
        <v>54.09</v>
      </c>
      <c r="I240" s="18">
        <v>88.16</v>
      </c>
      <c r="J240" s="18">
        <v>47.76</v>
      </c>
      <c r="K240" s="18">
        <v>315.22000000000003</v>
      </c>
      <c r="L240" s="18">
        <v>72.36</v>
      </c>
      <c r="M240" s="18">
        <v>142.24</v>
      </c>
      <c r="O240" s="19">
        <f ca="1">IF('Stock Price'!$I$11="OK",B240/INDEX(B$5:B$1258,'Stock Price'!$I$9)-1,"")</f>
        <v>3.7974683544303556E-2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-0.32077446363160644</v>
      </c>
      <c r="S240" s="19">
        <f ca="1">IF('Stock Price'!$I$11="OK",F240/INDEX(F$5:F$1258,'Stock Price'!$I$9)-1,"")</f>
        <v>-9.6573875802997922E-2</v>
      </c>
      <c r="T240" s="19">
        <f ca="1">IF('Stock Price'!$I$11="OK",G240/INDEX(G$5:G$1258,'Stock Price'!$I$9)-1,"")</f>
        <v>-0.14134933774834435</v>
      </c>
      <c r="U240" s="19">
        <f ca="1">IF('Stock Price'!$I$11="OK",H240/INDEX(H$5:H$1258,'Stock Price'!$I$9)-1,"")</f>
        <v>0.1716668471785987</v>
      </c>
      <c r="V240" s="19">
        <f ca="1">IF('Stock Price'!$I$11="OK",I240/INDEX(I$5:I$1258,'Stock Price'!$I$9)-1,"")</f>
        <v>8.0392156862745034E-2</v>
      </c>
      <c r="W240" s="19">
        <f ca="1">IF('Stock Price'!$I$11="OK",J240/INDEX(J$5:J$1258,'Stock Price'!$I$9)-1,"")</f>
        <v>0.12854442344045358</v>
      </c>
      <c r="X240" s="19">
        <f ca="1">IF('Stock Price'!$I$11="OK",K240/INDEX(K$5:K$1258,'Stock Price'!$I$9)-1,"")</f>
        <v>0.36500238167410037</v>
      </c>
      <c r="Y240" s="19">
        <f ca="1">IF('Stock Price'!$I$11="OK",L240/INDEX(L$5:L$1258,'Stock Price'!$I$9)-1,"")</f>
        <v>0.22333051563820794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161.33000000000001</v>
      </c>
      <c r="C241" s="18">
        <v>79.2804</v>
      </c>
      <c r="D241" s="18">
        <v>117.46</v>
      </c>
      <c r="E241" s="18">
        <v>31.63</v>
      </c>
      <c r="F241" s="18">
        <v>41.97</v>
      </c>
      <c r="G241" s="18">
        <v>40.53</v>
      </c>
      <c r="H241" s="18">
        <v>53.86</v>
      </c>
      <c r="I241" s="18">
        <v>86.28</v>
      </c>
      <c r="J241" s="18">
        <v>46.19</v>
      </c>
      <c r="K241" s="18">
        <v>306.48</v>
      </c>
      <c r="L241" s="18">
        <v>71.040000000000006</v>
      </c>
      <c r="M241" s="18">
        <v>138.53</v>
      </c>
      <c r="O241" s="19">
        <f ca="1">IF('Stock Price'!$I$11="OK",B241/INDEX(B$5:B$1258,'Stock Price'!$I$9)-1,"")</f>
        <v>1.0966286502067879E-2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-0.33793825222396656</v>
      </c>
      <c r="S241" s="19">
        <f ca="1">IF('Stock Price'!$I$11="OK",F241/INDEX(F$5:F$1258,'Stock Price'!$I$9)-1,"")</f>
        <v>-0.1012847965738759</v>
      </c>
      <c r="T241" s="19">
        <f ca="1">IF('Stock Price'!$I$11="OK",G241/INDEX(G$5:G$1258,'Stock Price'!$I$9)-1,"")</f>
        <v>-0.16121688741721851</v>
      </c>
      <c r="U241" s="19">
        <f ca="1">IF('Stock Price'!$I$11="OK",H241/INDEX(H$5:H$1258,'Stock Price'!$I$9)-1,"")</f>
        <v>0.16668471785985051</v>
      </c>
      <c r="V241" s="19">
        <f ca="1">IF('Stock Price'!$I$11="OK",I241/INDEX(I$5:I$1258,'Stock Price'!$I$9)-1,"")</f>
        <v>5.7352941176470607E-2</v>
      </c>
      <c r="W241" s="19">
        <f ca="1">IF('Stock Price'!$I$11="OK",J241/INDEX(J$5:J$1258,'Stock Price'!$I$9)-1,"")</f>
        <v>9.1446124763705061E-2</v>
      </c>
      <c r="X241" s="19">
        <f ca="1">IF('Stock Price'!$I$11="OK",K241/INDEX(K$5:K$1258,'Stock Price'!$I$9)-1,"")</f>
        <v>0.32715541506084089</v>
      </c>
      <c r="Y241" s="19">
        <f ca="1">IF('Stock Price'!$I$11="OK",L241/INDEX(L$5:L$1258,'Stock Price'!$I$9)-1,"")</f>
        <v>0.20101437024513968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164.66</v>
      </c>
      <c r="C242" s="18">
        <v>78.274299999999997</v>
      </c>
      <c r="D242" s="18">
        <v>116.37</v>
      </c>
      <c r="E242" s="18">
        <v>31.2</v>
      </c>
      <c r="F242" s="18">
        <v>42</v>
      </c>
      <c r="G242" s="18">
        <v>40.049999999999997</v>
      </c>
      <c r="H242" s="18">
        <v>53.73</v>
      </c>
      <c r="I242" s="18">
        <v>86.95</v>
      </c>
      <c r="J242" s="18">
        <v>46.15</v>
      </c>
      <c r="K242" s="18">
        <v>309.61</v>
      </c>
      <c r="L242" s="18">
        <v>70.47</v>
      </c>
      <c r="M242" s="18">
        <v>139.55000000000001</v>
      </c>
      <c r="O242" s="19">
        <f ca="1">IF('Stock Price'!$I$11="OK",B242/INDEX(B$5:B$1258,'Stock Price'!$I$9)-1,"")</f>
        <v>3.1833563103145668E-2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-0.34693877551020402</v>
      </c>
      <c r="S242" s="19">
        <f ca="1">IF('Stock Price'!$I$11="OK",F242/INDEX(F$5:F$1258,'Stock Price'!$I$9)-1,"")</f>
        <v>-0.100642398286938</v>
      </c>
      <c r="T242" s="19">
        <f ca="1">IF('Stock Price'!$I$11="OK",G242/INDEX(G$5:G$1258,'Stock Price'!$I$9)-1,"")</f>
        <v>-0.17115066225165565</v>
      </c>
      <c r="U242" s="19">
        <f ca="1">IF('Stock Price'!$I$11="OK",H242/INDEX(H$5:H$1258,'Stock Price'!$I$9)-1,"")</f>
        <v>0.16386873172316685</v>
      </c>
      <c r="V242" s="19">
        <f ca="1">IF('Stock Price'!$I$11="OK",I242/INDEX(I$5:I$1258,'Stock Price'!$I$9)-1,"")</f>
        <v>6.5563725490196179E-2</v>
      </c>
      <c r="W242" s="19">
        <f ca="1">IF('Stock Price'!$I$11="OK",J242/INDEX(J$5:J$1258,'Stock Price'!$I$9)-1,"")</f>
        <v>9.050094517958418E-2</v>
      </c>
      <c r="X242" s="19">
        <f ca="1">IF('Stock Price'!$I$11="OK",K242/INDEX(K$5:K$1258,'Stock Price'!$I$9)-1,"")</f>
        <v>0.34070930585025772</v>
      </c>
      <c r="Y242" s="19">
        <f ca="1">IF('Stock Price'!$I$11="OK",L242/INDEX(L$5:L$1258,'Stock Price'!$I$9)-1,"")</f>
        <v>0.19137785291631437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165.08</v>
      </c>
      <c r="C243" s="18">
        <v>78.109800000000007</v>
      </c>
      <c r="D243" s="18">
        <v>112.81</v>
      </c>
      <c r="E243" s="18">
        <v>31.02</v>
      </c>
      <c r="F243" s="18">
        <v>42.62</v>
      </c>
      <c r="G243" s="18">
        <v>40.67</v>
      </c>
      <c r="H243" s="18">
        <v>53.12</v>
      </c>
      <c r="I243" s="18">
        <v>86.75</v>
      </c>
      <c r="J243" s="18">
        <v>45.94</v>
      </c>
      <c r="K243" s="18">
        <v>309.47000000000003</v>
      </c>
      <c r="L243" s="18">
        <v>71.78</v>
      </c>
      <c r="M243" s="18">
        <v>142.51</v>
      </c>
      <c r="O243" s="19">
        <f ca="1">IF('Stock Price'!$I$11="OK",B243/INDEX(B$5:B$1258,'Stock Price'!$I$9)-1,"")</f>
        <v>3.4465471863642128E-2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-0.35070643642072208</v>
      </c>
      <c r="S243" s="19">
        <f ca="1">IF('Stock Price'!$I$11="OK",F243/INDEX(F$5:F$1258,'Stock Price'!$I$9)-1,"")</f>
        <v>-8.7366167023554708E-2</v>
      </c>
      <c r="T243" s="19">
        <f ca="1">IF('Stock Price'!$I$11="OK",G243/INDEX(G$5:G$1258,'Stock Price'!$I$9)-1,"")</f>
        <v>-0.158319536423841</v>
      </c>
      <c r="U243" s="19">
        <f ca="1">IF('Stock Price'!$I$11="OK",H243/INDEX(H$5:H$1258,'Stock Price'!$I$9)-1,"")</f>
        <v>0.15065525831257442</v>
      </c>
      <c r="V243" s="19">
        <f ca="1">IF('Stock Price'!$I$11="OK",I243/INDEX(I$5:I$1258,'Stock Price'!$I$9)-1,"")</f>
        <v>6.3112745098039325E-2</v>
      </c>
      <c r="W243" s="19">
        <f ca="1">IF('Stock Price'!$I$11="OK",J243/INDEX(J$5:J$1258,'Stock Price'!$I$9)-1,"")</f>
        <v>8.5538752362948944E-2</v>
      </c>
      <c r="X243" s="19">
        <f ca="1">IF('Stock Price'!$I$11="OK",K243/INDEX(K$5:K$1258,'Stock Price'!$I$9)-1,"")</f>
        <v>0.3401030615337981</v>
      </c>
      <c r="Y243" s="19">
        <f ca="1">IF('Stock Price'!$I$11="OK",L243/INDEX(L$5:L$1258,'Stock Price'!$I$9)-1,"")</f>
        <v>0.21352493660185967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167.6</v>
      </c>
      <c r="C244" s="18">
        <v>78.022800000000004</v>
      </c>
      <c r="D244" s="18">
        <v>113</v>
      </c>
      <c r="E244" s="18">
        <v>30.83</v>
      </c>
      <c r="F244" s="18">
        <v>42.35</v>
      </c>
      <c r="G244" s="18">
        <v>40.82</v>
      </c>
      <c r="H244" s="18">
        <v>52.29</v>
      </c>
      <c r="I244" s="18">
        <v>87.72</v>
      </c>
      <c r="J244" s="18">
        <v>46.03</v>
      </c>
      <c r="K244" s="18">
        <v>308.89</v>
      </c>
      <c r="L244" s="18">
        <v>71.52</v>
      </c>
      <c r="M244" s="18">
        <v>144.06</v>
      </c>
      <c r="O244" s="19">
        <f ca="1">IF('Stock Price'!$I$11="OK",B244/INDEX(B$5:B$1258,'Stock Price'!$I$9)-1,"")</f>
        <v>5.0256924426619776E-2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-0.35468341182626895</v>
      </c>
      <c r="S244" s="19">
        <f ca="1">IF('Stock Price'!$I$11="OK",F244/INDEX(F$5:F$1258,'Stock Price'!$I$9)-1,"")</f>
        <v>-9.3147751605995754E-2</v>
      </c>
      <c r="T244" s="19">
        <f ca="1">IF('Stock Price'!$I$11="OK",G244/INDEX(G$5:G$1258,'Stock Price'!$I$9)-1,"")</f>
        <v>-0.1552152317880795</v>
      </c>
      <c r="U244" s="19">
        <f ca="1">IF('Stock Price'!$I$11="OK",H244/INDEX(H$5:H$1258,'Stock Price'!$I$9)-1,"")</f>
        <v>0.13267626990144055</v>
      </c>
      <c r="V244" s="19">
        <f ca="1">IF('Stock Price'!$I$11="OK",I244/INDEX(I$5:I$1258,'Stock Price'!$I$9)-1,"")</f>
        <v>7.4999999999999956E-2</v>
      </c>
      <c r="W244" s="19">
        <f ca="1">IF('Stock Price'!$I$11="OK",J244/INDEX(J$5:J$1258,'Stock Price'!$I$9)-1,"")</f>
        <v>8.7665406427221093E-2</v>
      </c>
      <c r="X244" s="19">
        <f ca="1">IF('Stock Price'!$I$11="OK",K244/INDEX(K$5:K$1258,'Stock Price'!$I$9)-1,"")</f>
        <v>0.33759147793703703</v>
      </c>
      <c r="Y244" s="19">
        <f ca="1">IF('Stock Price'!$I$11="OK",L244/INDEX(L$5:L$1258,'Stock Price'!$I$9)-1,"")</f>
        <v>0.20912933220625529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166.28</v>
      </c>
      <c r="C245" s="18">
        <v>78.100099999999998</v>
      </c>
      <c r="D245" s="18">
        <v>110.96</v>
      </c>
      <c r="E245" s="18">
        <v>30.78</v>
      </c>
      <c r="F245" s="18">
        <v>41.77</v>
      </c>
      <c r="G245" s="18">
        <v>40.590000000000003</v>
      </c>
      <c r="H245" s="18">
        <v>52.42</v>
      </c>
      <c r="I245" s="18">
        <v>86.64</v>
      </c>
      <c r="J245" s="18">
        <v>45.44</v>
      </c>
      <c r="K245" s="18">
        <v>305.08999999999997</v>
      </c>
      <c r="L245" s="18">
        <v>70.19</v>
      </c>
      <c r="M245" s="18">
        <v>142.66</v>
      </c>
      <c r="O245" s="19">
        <f ca="1">IF('Stock Price'!$I$11="OK",B245/INDEX(B$5:B$1258,'Stock Price'!$I$9)-1,"")</f>
        <v>4.1985211179345727E-2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-0.35572998430141278</v>
      </c>
      <c r="S245" s="19">
        <f ca="1">IF('Stock Price'!$I$11="OK",F245/INDEX(F$5:F$1258,'Stock Price'!$I$9)-1,"")</f>
        <v>-0.1055674518201285</v>
      </c>
      <c r="T245" s="19">
        <f ca="1">IF('Stock Price'!$I$11="OK",G245/INDEX(G$5:G$1258,'Stock Price'!$I$9)-1,"")</f>
        <v>-0.1599751655629138</v>
      </c>
      <c r="U245" s="19">
        <f ca="1">IF('Stock Price'!$I$11="OK",H245/INDEX(H$5:H$1258,'Stock Price'!$I$9)-1,"")</f>
        <v>0.1354922560381242</v>
      </c>
      <c r="V245" s="19">
        <f ca="1">IF('Stock Price'!$I$11="OK",I245/INDEX(I$5:I$1258,'Stock Price'!$I$9)-1,"")</f>
        <v>6.1764705882352944E-2</v>
      </c>
      <c r="W245" s="19">
        <f ca="1">IF('Stock Price'!$I$11="OK",J245/INDEX(J$5:J$1258,'Stock Price'!$I$9)-1,"")</f>
        <v>7.3724007561436711E-2</v>
      </c>
      <c r="X245" s="19">
        <f ca="1">IF('Stock Price'!$I$11="OK",K245/INDEX(K$5:K$1258,'Stock Price'!$I$9)-1,"")</f>
        <v>0.32113627506170683</v>
      </c>
      <c r="Y245" s="19">
        <f ca="1">IF('Stock Price'!$I$11="OK",L245/INDEX(L$5:L$1258,'Stock Price'!$I$9)-1,"")</f>
        <v>0.18664412510566364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164.97</v>
      </c>
      <c r="C246" s="18">
        <v>76.9876</v>
      </c>
      <c r="D246" s="18">
        <v>110.51</v>
      </c>
      <c r="E246" s="18">
        <v>30.49</v>
      </c>
      <c r="F246" s="18">
        <v>41.1</v>
      </c>
      <c r="G246" s="18">
        <v>39.94</v>
      </c>
      <c r="H246" s="18">
        <v>52.08</v>
      </c>
      <c r="I246" s="18">
        <v>86</v>
      </c>
      <c r="J246" s="18">
        <v>44.77</v>
      </c>
      <c r="K246" s="18">
        <v>301.73</v>
      </c>
      <c r="L246" s="18">
        <v>69.73</v>
      </c>
      <c r="M246" s="18">
        <v>141.77000000000001</v>
      </c>
      <c r="O246" s="19">
        <f ca="1">IF('Stock Price'!$I$11="OK",B246/INDEX(B$5:B$1258,'Stock Price'!$I$9)-1,"")</f>
        <v>3.377616242636905E-2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-0.36180010465724755</v>
      </c>
      <c r="S246" s="19">
        <f ca="1">IF('Stock Price'!$I$11="OK",F246/INDEX(F$5:F$1258,'Stock Price'!$I$9)-1,"")</f>
        <v>-0.11991434689507496</v>
      </c>
      <c r="T246" s="19">
        <f ca="1">IF('Stock Price'!$I$11="OK",G246/INDEX(G$5:G$1258,'Stock Price'!$I$9)-1,"")</f>
        <v>-0.17342715231788086</v>
      </c>
      <c r="U246" s="19">
        <f ca="1">IF('Stock Price'!$I$11="OK",H246/INDEX(H$5:H$1258,'Stock Price'!$I$9)-1,"")</f>
        <v>0.12812736921910539</v>
      </c>
      <c r="V246" s="19">
        <f ca="1">IF('Stock Price'!$I$11="OK",I246/INDEX(I$5:I$1258,'Stock Price'!$I$9)-1,"")</f>
        <v>5.3921568627451011E-2</v>
      </c>
      <c r="W246" s="19">
        <f ca="1">IF('Stock Price'!$I$11="OK",J246/INDEX(J$5:J$1258,'Stock Price'!$I$9)-1,"")</f>
        <v>5.7892249527410344E-2</v>
      </c>
      <c r="X246" s="19">
        <f ca="1">IF('Stock Price'!$I$11="OK",K246/INDEX(K$5:K$1258,'Stock Price'!$I$9)-1,"")</f>
        <v>0.30658641146667831</v>
      </c>
      <c r="Y246" s="19">
        <f ca="1">IF('Stock Price'!$I$11="OK",L246/INDEX(L$5:L$1258,'Stock Price'!$I$9)-1,"")</f>
        <v>0.17886728655959439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163.28</v>
      </c>
      <c r="C247" s="18">
        <v>75.014099999999999</v>
      </c>
      <c r="D247" s="18">
        <v>114.155</v>
      </c>
      <c r="E247" s="18">
        <v>29.77</v>
      </c>
      <c r="F247" s="18">
        <v>40.090000000000003</v>
      </c>
      <c r="G247" s="18">
        <v>38.76</v>
      </c>
      <c r="H247" s="18">
        <v>52.15</v>
      </c>
      <c r="I247" s="18">
        <v>84.53</v>
      </c>
      <c r="J247" s="18">
        <v>43.92</v>
      </c>
      <c r="K247" s="18">
        <v>296.48</v>
      </c>
      <c r="L247" s="18">
        <v>69.459999999999994</v>
      </c>
      <c r="M247" s="18">
        <v>140.31</v>
      </c>
      <c r="O247" s="19">
        <f ca="1">IF('Stock Price'!$I$11="OK",B247/INDEX(B$5:B$1258,'Stock Price'!$I$9)-1,"")</f>
        <v>2.3185862890086506E-2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-0.37687074829931977</v>
      </c>
      <c r="S247" s="19">
        <f ca="1">IF('Stock Price'!$I$11="OK",F247/INDEX(F$5:F$1258,'Stock Price'!$I$9)-1,"")</f>
        <v>-0.14154175588865092</v>
      </c>
      <c r="T247" s="19">
        <f ca="1">IF('Stock Price'!$I$11="OK",G247/INDEX(G$5:G$1258,'Stock Price'!$I$9)-1,"")</f>
        <v>-0.19784768211920534</v>
      </c>
      <c r="U247" s="19">
        <f ca="1">IF('Stock Price'!$I$11="OK",H247/INDEX(H$5:H$1258,'Stock Price'!$I$9)-1,"")</f>
        <v>0.12964366944655037</v>
      </c>
      <c r="V247" s="19">
        <f ca="1">IF('Stock Price'!$I$11="OK",I247/INDEX(I$5:I$1258,'Stock Price'!$I$9)-1,"")</f>
        <v>3.5906862745098023E-2</v>
      </c>
      <c r="W247" s="19">
        <f ca="1">IF('Stock Price'!$I$11="OK",J247/INDEX(J$5:J$1258,'Stock Price'!$I$9)-1,"")</f>
        <v>3.7807183364839458E-2</v>
      </c>
      <c r="X247" s="19">
        <f ca="1">IF('Stock Price'!$I$11="OK",K247/INDEX(K$5:K$1258,'Stock Price'!$I$9)-1,"")</f>
        <v>0.28385224959944577</v>
      </c>
      <c r="Y247" s="19">
        <f ca="1">IF('Stock Price'!$I$11="OK",L247/INDEX(L$5:L$1258,'Stock Price'!$I$9)-1,"")</f>
        <v>0.17430262045646661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166.18</v>
      </c>
      <c r="C248" s="18">
        <v>74.627099999999999</v>
      </c>
      <c r="D248" s="18">
        <v>111.6</v>
      </c>
      <c r="E248" s="18">
        <v>30.01</v>
      </c>
      <c r="F248" s="18">
        <v>40.04</v>
      </c>
      <c r="G248" s="18">
        <v>39.130000000000003</v>
      </c>
      <c r="H248" s="18">
        <v>51.5</v>
      </c>
      <c r="I248" s="18">
        <v>87.51</v>
      </c>
      <c r="J248" s="18">
        <v>44.57</v>
      </c>
      <c r="K248" s="18">
        <v>310.87</v>
      </c>
      <c r="L248" s="18">
        <v>71.290000000000006</v>
      </c>
      <c r="M248" s="18">
        <v>143.01</v>
      </c>
      <c r="O248" s="19">
        <f ca="1">IF('Stock Price'!$I$11="OK",B248/INDEX(B$5:B$1258,'Stock Price'!$I$9)-1,"")</f>
        <v>4.1358566236370464E-2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-0.37184720041862895</v>
      </c>
      <c r="S248" s="19">
        <f ca="1">IF('Stock Price'!$I$11="OK",F248/INDEX(F$5:F$1258,'Stock Price'!$I$9)-1,"")</f>
        <v>-0.14261241970021421</v>
      </c>
      <c r="T248" s="19">
        <f ca="1">IF('Stock Price'!$I$11="OK",G248/INDEX(G$5:G$1258,'Stock Price'!$I$9)-1,"")</f>
        <v>-0.1901903973509933</v>
      </c>
      <c r="U248" s="19">
        <f ca="1">IF('Stock Price'!$I$11="OK",H248/INDEX(H$5:H$1258,'Stock Price'!$I$9)-1,"")</f>
        <v>0.11556373876313231</v>
      </c>
      <c r="V248" s="19">
        <f ca="1">IF('Stock Price'!$I$11="OK",I248/INDEX(I$5:I$1258,'Stock Price'!$I$9)-1,"")</f>
        <v>7.242647058823537E-2</v>
      </c>
      <c r="W248" s="19">
        <f ca="1">IF('Stock Price'!$I$11="OK",J248/INDEX(J$5:J$1258,'Stock Price'!$I$9)-1,"")</f>
        <v>5.3166351606805273E-2</v>
      </c>
      <c r="X248" s="19">
        <f ca="1">IF('Stock Price'!$I$11="OK",K248/INDEX(K$5:K$1258,'Stock Price'!$I$9)-1,"")</f>
        <v>0.34616550469839336</v>
      </c>
      <c r="Y248" s="19">
        <f ca="1">IF('Stock Price'!$I$11="OK",L248/INDEX(L$5:L$1258,'Stock Price'!$I$9)-1,"")</f>
        <v>0.20524091293322066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166.72</v>
      </c>
      <c r="C249" s="18">
        <v>73.533900000000003</v>
      </c>
      <c r="D249" s="18">
        <v>108.35</v>
      </c>
      <c r="E249" s="18">
        <v>29.36</v>
      </c>
      <c r="F249" s="18">
        <v>39.6</v>
      </c>
      <c r="G249" s="18">
        <v>38.4</v>
      </c>
      <c r="H249" s="18">
        <v>49.575000000000003</v>
      </c>
      <c r="I249" s="18">
        <v>86.78</v>
      </c>
      <c r="J249" s="18">
        <v>44.08</v>
      </c>
      <c r="K249" s="18">
        <v>311.45999999999998</v>
      </c>
      <c r="L249" s="18">
        <v>70.709999999999994</v>
      </c>
      <c r="M249" s="18">
        <v>143.06</v>
      </c>
      <c r="O249" s="19">
        <f ca="1">IF('Stock Price'!$I$11="OK",B249/INDEX(B$5:B$1258,'Stock Price'!$I$9)-1,"")</f>
        <v>4.4742448928437151E-2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-0.38545264259549972</v>
      </c>
      <c r="S249" s="19">
        <f ca="1">IF('Stock Price'!$I$11="OK",F249/INDEX(F$5:F$1258,'Stock Price'!$I$9)-1,"")</f>
        <v>-0.15203426124197006</v>
      </c>
      <c r="T249" s="19">
        <f ca="1">IF('Stock Price'!$I$11="OK",G249/INDEX(G$5:G$1258,'Stock Price'!$I$9)-1,"")</f>
        <v>-0.20529801324503316</v>
      </c>
      <c r="U249" s="19">
        <f ca="1">IF('Stock Price'!$I$11="OK",H249/INDEX(H$5:H$1258,'Stock Price'!$I$9)-1,"")</f>
        <v>7.3865482508393976E-2</v>
      </c>
      <c r="V249" s="19">
        <f ca="1">IF('Stock Price'!$I$11="OK",I249/INDEX(I$5:I$1258,'Stock Price'!$I$9)-1,"")</f>
        <v>6.3480392156862742E-2</v>
      </c>
      <c r="W249" s="19">
        <f ca="1">IF('Stock Price'!$I$11="OK",J249/INDEX(J$5:J$1258,'Stock Price'!$I$9)-1,"")</f>
        <v>4.1587901701323204E-2</v>
      </c>
      <c r="X249" s="19">
        <f ca="1">IF('Stock Price'!$I$11="OK",K249/INDEX(K$5:K$1258,'Stock Price'!$I$9)-1,"")</f>
        <v>0.34872039146061562</v>
      </c>
      <c r="Y249" s="19">
        <f ca="1">IF('Stock Price'!$I$11="OK",L249/INDEX(L$5:L$1258,'Stock Price'!$I$9)-1,"")</f>
        <v>0.19543533389687218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165.7</v>
      </c>
      <c r="C250" s="18">
        <v>72.179500000000004</v>
      </c>
      <c r="D250" s="18">
        <v>104.5</v>
      </c>
      <c r="E250" s="18">
        <v>28.82</v>
      </c>
      <c r="F250" s="18">
        <v>38.69</v>
      </c>
      <c r="G250" s="18">
        <v>37.25</v>
      </c>
      <c r="H250" s="18">
        <v>48.37</v>
      </c>
      <c r="I250" s="18">
        <v>86.18</v>
      </c>
      <c r="J250" s="18">
        <v>43.83</v>
      </c>
      <c r="K250" s="18">
        <v>307.5</v>
      </c>
      <c r="L250" s="18">
        <v>70.150000000000006</v>
      </c>
      <c r="M250" s="18">
        <v>141.21</v>
      </c>
      <c r="O250" s="19">
        <f ca="1">IF('Stock Price'!$I$11="OK",B250/INDEX(B$5:B$1258,'Stock Price'!$I$9)-1,"")</f>
        <v>3.8350670510088891E-2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-0.39675562532705388</v>
      </c>
      <c r="S250" s="19">
        <f ca="1">IF('Stock Price'!$I$11="OK",F250/INDEX(F$5:F$1258,'Stock Price'!$I$9)-1,"")</f>
        <v>-0.17152034261241977</v>
      </c>
      <c r="T250" s="19">
        <f ca="1">IF('Stock Price'!$I$11="OK",G250/INDEX(G$5:G$1258,'Stock Price'!$I$9)-1,"")</f>
        <v>-0.22909768211920534</v>
      </c>
      <c r="U250" s="19">
        <f ca="1">IF('Stock Price'!$I$11="OK",H250/INDEX(H$5:H$1258,'Stock Price'!$I$9)-1,"")</f>
        <v>4.7763457164518464E-2</v>
      </c>
      <c r="V250" s="19">
        <f ca="1">IF('Stock Price'!$I$11="OK",I250/INDEX(I$5:I$1258,'Stock Price'!$I$9)-1,"")</f>
        <v>5.6127450980392402E-2</v>
      </c>
      <c r="W250" s="19">
        <f ca="1">IF('Stock Price'!$I$11="OK",J250/INDEX(J$5:J$1258,'Stock Price'!$I$9)-1,"")</f>
        <v>3.5680529300567088E-2</v>
      </c>
      <c r="X250" s="19">
        <f ca="1">IF('Stock Price'!$I$11="OK",K250/INDEX(K$5:K$1258,'Stock Price'!$I$9)-1,"")</f>
        <v>0.33157233793790319</v>
      </c>
      <c r="Y250" s="19">
        <f ca="1">IF('Stock Price'!$I$11="OK",L250/INDEX(L$5:L$1258,'Stock Price'!$I$9)-1,"")</f>
        <v>0.18596787827557071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164.94</v>
      </c>
      <c r="C251" s="18">
        <v>72.218199999999996</v>
      </c>
      <c r="D251" s="18">
        <v>106.5</v>
      </c>
      <c r="E251" s="18">
        <v>28.66</v>
      </c>
      <c r="F251" s="18">
        <v>39.049999999999997</v>
      </c>
      <c r="G251" s="18">
        <v>37.22</v>
      </c>
      <c r="H251" s="18">
        <v>48.255000000000003</v>
      </c>
      <c r="I251" s="18">
        <v>85.84</v>
      </c>
      <c r="J251" s="18">
        <v>44.09</v>
      </c>
      <c r="K251" s="18">
        <v>311.10000000000002</v>
      </c>
      <c r="L251" s="18">
        <v>70.36</v>
      </c>
      <c r="M251" s="18">
        <v>141.72</v>
      </c>
      <c r="O251" s="19">
        <f ca="1">IF('Stock Price'!$I$11="OK",B251/INDEX(B$5:B$1258,'Stock Price'!$I$9)-1,"")</f>
        <v>3.3588168943476493E-2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-0.40010465724751432</v>
      </c>
      <c r="S251" s="19">
        <f ca="1">IF('Stock Price'!$I$11="OK",F251/INDEX(F$5:F$1258,'Stock Price'!$I$9)-1,"")</f>
        <v>-0.16381156316916501</v>
      </c>
      <c r="T251" s="19">
        <f ca="1">IF('Stock Price'!$I$11="OK",G251/INDEX(G$5:G$1258,'Stock Price'!$I$9)-1,"")</f>
        <v>-0.22971854304635764</v>
      </c>
      <c r="U251" s="19">
        <f ca="1">IF('Stock Price'!$I$11="OK",H251/INDEX(H$5:H$1258,'Stock Price'!$I$9)-1,"")</f>
        <v>4.5272392505144587E-2</v>
      </c>
      <c r="V251" s="19">
        <f ca="1">IF('Stock Price'!$I$11="OK",I251/INDEX(I$5:I$1258,'Stock Price'!$I$9)-1,"")</f>
        <v>5.1960784313725528E-2</v>
      </c>
      <c r="W251" s="19">
        <f ca="1">IF('Stock Price'!$I$11="OK",J251/INDEX(J$5:J$1258,'Stock Price'!$I$9)-1,"")</f>
        <v>4.1824196597353591E-2</v>
      </c>
      <c r="X251" s="19">
        <f ca="1">IF('Stock Price'!$I$11="OK",K251/INDEX(K$5:K$1258,'Stock Price'!$I$9)-1,"")</f>
        <v>0.3471614775040055</v>
      </c>
      <c r="Y251" s="19">
        <f ca="1">IF('Stock Price'!$I$11="OK",L251/INDEX(L$5:L$1258,'Stock Price'!$I$9)-1,"")</f>
        <v>0.18951817413355876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166.36</v>
      </c>
      <c r="C252" s="18">
        <v>73.833799999999997</v>
      </c>
      <c r="D252" s="18">
        <v>108.26</v>
      </c>
      <c r="E252" s="18">
        <v>29.46</v>
      </c>
      <c r="F252" s="18">
        <v>41.75</v>
      </c>
      <c r="G252" s="18">
        <v>38.17</v>
      </c>
      <c r="H252" s="18">
        <v>48.19</v>
      </c>
      <c r="I252" s="18">
        <v>86.78</v>
      </c>
      <c r="J252" s="18">
        <v>44.43</v>
      </c>
      <c r="K252" s="18">
        <v>334.38</v>
      </c>
      <c r="L252" s="18">
        <v>72.06</v>
      </c>
      <c r="M252" s="18">
        <v>144.6</v>
      </c>
      <c r="O252" s="19">
        <f ca="1">IF('Stock Price'!$I$11="OK",B252/INDEX(B$5:B$1258,'Stock Price'!$I$9)-1,"")</f>
        <v>4.2486527133726026E-2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-0.38335949764521193</v>
      </c>
      <c r="S252" s="19">
        <f ca="1">IF('Stock Price'!$I$11="OK",F252/INDEX(F$5:F$1258,'Stock Price'!$I$9)-1,"")</f>
        <v>-0.10599571734475377</v>
      </c>
      <c r="T252" s="19">
        <f ca="1">IF('Stock Price'!$I$11="OK",G252/INDEX(G$5:G$1258,'Stock Price'!$I$9)-1,"")</f>
        <v>-0.21005794701986746</v>
      </c>
      <c r="U252" s="19">
        <f ca="1">IF('Stock Price'!$I$11="OK",H252/INDEX(H$5:H$1258,'Stock Price'!$I$9)-1,"")</f>
        <v>4.3864399436802648E-2</v>
      </c>
      <c r="V252" s="19">
        <f ca="1">IF('Stock Price'!$I$11="OK",I252/INDEX(I$5:I$1258,'Stock Price'!$I$9)-1,"")</f>
        <v>6.3480392156862742E-2</v>
      </c>
      <c r="W252" s="19">
        <f ca="1">IF('Stock Price'!$I$11="OK",J252/INDEX(J$5:J$1258,'Stock Price'!$I$9)-1,"")</f>
        <v>4.9858223062381857E-2</v>
      </c>
      <c r="X252" s="19">
        <f ca="1">IF('Stock Price'!$I$11="OK",K252/INDEX(K$5:K$1258,'Stock Price'!$I$9)-1,"")</f>
        <v>0.4479712466981336</v>
      </c>
      <c r="Y252" s="19">
        <f ca="1">IF('Stock Price'!$I$11="OK",L252/INDEX(L$5:L$1258,'Stock Price'!$I$9)-1,"")</f>
        <v>0.21825866441251063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164.53</v>
      </c>
      <c r="C253" s="18">
        <v>74.075699999999998</v>
      </c>
      <c r="D253" s="18">
        <v>109</v>
      </c>
      <c r="E253" s="18">
        <v>29.36</v>
      </c>
      <c r="F253" s="18">
        <v>41.11</v>
      </c>
      <c r="G253" s="18">
        <v>38</v>
      </c>
      <c r="H253" s="18">
        <v>47.72</v>
      </c>
      <c r="I253" s="18">
        <v>86.64</v>
      </c>
      <c r="J253" s="18">
        <v>44.16</v>
      </c>
      <c r="K253" s="18">
        <v>330.01</v>
      </c>
      <c r="L253" s="18">
        <v>71.709999999999994</v>
      </c>
      <c r="M253" s="18">
        <v>142.72</v>
      </c>
      <c r="O253" s="19">
        <f ca="1">IF('Stock Price'!$I$11="OK",B253/INDEX(B$5:B$1258,'Stock Price'!$I$9)-1,"")</f>
        <v>3.1018924677277848E-2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-0.38545264259549972</v>
      </c>
      <c r="S253" s="19">
        <f ca="1">IF('Stock Price'!$I$11="OK",F253/INDEX(F$5:F$1258,'Stock Price'!$I$9)-1,"")</f>
        <v>-0.11970021413276233</v>
      </c>
      <c r="T253" s="19">
        <f ca="1">IF('Stock Price'!$I$11="OK",G253/INDEX(G$5:G$1258,'Stock Price'!$I$9)-1,"")</f>
        <v>-0.21357615894039739</v>
      </c>
      <c r="U253" s="19">
        <f ca="1">IF('Stock Price'!$I$11="OK",H253/INDEX(H$5:H$1258,'Stock Price'!$I$9)-1,"")</f>
        <v>3.3683526481100401E-2</v>
      </c>
      <c r="V253" s="19">
        <f ca="1">IF('Stock Price'!$I$11="OK",I253/INDEX(I$5:I$1258,'Stock Price'!$I$9)-1,"")</f>
        <v>6.1764705882352944E-2</v>
      </c>
      <c r="W253" s="19">
        <f ca="1">IF('Stock Price'!$I$11="OK",J253/INDEX(J$5:J$1258,'Stock Price'!$I$9)-1,"")</f>
        <v>4.3478260869565188E-2</v>
      </c>
      <c r="X253" s="19">
        <f ca="1">IF('Stock Price'!$I$11="OK",K253/INDEX(K$5:K$1258,'Stock Price'!$I$9)-1,"")</f>
        <v>0.42904776339150374</v>
      </c>
      <c r="Y253" s="19">
        <f ca="1">IF('Stock Price'!$I$11="OK",L253/INDEX(L$5:L$1258,'Stock Price'!$I$9)-1,"")</f>
        <v>0.21234150464919699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163.36000000000001</v>
      </c>
      <c r="C254" s="18">
        <v>73.533900000000003</v>
      </c>
      <c r="D254" s="18">
        <v>107.1</v>
      </c>
      <c r="E254" s="18">
        <v>29.43</v>
      </c>
      <c r="F254" s="18">
        <v>40.619999999999997</v>
      </c>
      <c r="G254" s="18">
        <v>38.020000000000003</v>
      </c>
      <c r="H254" s="18">
        <v>47.414999999999999</v>
      </c>
      <c r="I254" s="18">
        <v>86.12</v>
      </c>
      <c r="J254" s="18">
        <v>43.76</v>
      </c>
      <c r="K254" s="18">
        <v>323.35000000000002</v>
      </c>
      <c r="L254" s="18">
        <v>71.09</v>
      </c>
      <c r="M254" s="18">
        <v>134.21</v>
      </c>
      <c r="O254" s="19">
        <f ca="1">IF('Stock Price'!$I$11="OK",B254/INDEX(B$5:B$1258,'Stock Price'!$I$9)-1,"")</f>
        <v>2.3687178844466805E-2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-0.38398744113029826</v>
      </c>
      <c r="S254" s="19">
        <f ca="1">IF('Stock Price'!$I$11="OK",F254/INDEX(F$5:F$1258,'Stock Price'!$I$9)-1,"")</f>
        <v>-0.13019271948608147</v>
      </c>
      <c r="T254" s="19">
        <f ca="1">IF('Stock Price'!$I$11="OK",G254/INDEX(G$5:G$1258,'Stock Price'!$I$9)-1,"")</f>
        <v>-0.21316225165562908</v>
      </c>
      <c r="U254" s="19">
        <f ca="1">IF('Stock Price'!$I$11="OK",H254/INDEX(H$5:H$1258,'Stock Price'!$I$9)-1,"")</f>
        <v>2.7076789775804189E-2</v>
      </c>
      <c r="V254" s="19">
        <f ca="1">IF('Stock Price'!$I$11="OK",I254/INDEX(I$5:I$1258,'Stock Price'!$I$9)-1,"")</f>
        <v>5.5392156862745123E-2</v>
      </c>
      <c r="W254" s="19">
        <f ca="1">IF('Stock Price'!$I$11="OK",J254/INDEX(J$5:J$1258,'Stock Price'!$I$9)-1,"")</f>
        <v>3.4026465028355268E-2</v>
      </c>
      <c r="X254" s="19">
        <f ca="1">IF('Stock Price'!$I$11="OK",K254/INDEX(K$5:K$1258,'Stock Price'!$I$9)-1,"")</f>
        <v>0.40020785519421476</v>
      </c>
      <c r="Y254" s="19">
        <f ca="1">IF('Stock Price'!$I$11="OK",L254/INDEX(L$5:L$1258,'Stock Price'!$I$9)-1,"")</f>
        <v>0.20185967878275579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163.19999999999999</v>
      </c>
      <c r="C255" s="18">
        <v>74.172399999999996</v>
      </c>
      <c r="D255" s="18">
        <v>111.25</v>
      </c>
      <c r="E255" s="18">
        <v>30.25</v>
      </c>
      <c r="F255" s="18">
        <v>40.47</v>
      </c>
      <c r="G255" s="18">
        <v>39.19</v>
      </c>
      <c r="H255" s="18">
        <v>47.954999999999998</v>
      </c>
      <c r="I255" s="18">
        <v>87.55</v>
      </c>
      <c r="J255" s="18">
        <v>44.14</v>
      </c>
      <c r="K255" s="18">
        <v>321.55</v>
      </c>
      <c r="L255" s="18">
        <v>70.53</v>
      </c>
      <c r="M255" s="18">
        <v>138.32</v>
      </c>
      <c r="O255" s="19">
        <f ca="1">IF('Stock Price'!$I$11="OK",B255/INDEX(B$5:B$1258,'Stock Price'!$I$9)-1,"")</f>
        <v>2.2684546935705985E-2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-0.36682365253793825</v>
      </c>
      <c r="S255" s="19">
        <f ca="1">IF('Stock Price'!$I$11="OK",F255/INDEX(F$5:F$1258,'Stock Price'!$I$9)-1,"")</f>
        <v>-0.133404710920771</v>
      </c>
      <c r="T255" s="19">
        <f ca="1">IF('Stock Price'!$I$11="OK",G255/INDEX(G$5:G$1258,'Stock Price'!$I$9)-1,"")</f>
        <v>-0.18894867549668881</v>
      </c>
      <c r="U255" s="19">
        <f ca="1">IF('Stock Price'!$I$11="OK",H255/INDEX(H$5:H$1258,'Stock Price'!$I$9)-1,"")</f>
        <v>3.8773962958951635E-2</v>
      </c>
      <c r="V255" s="19">
        <f ca="1">IF('Stock Price'!$I$11="OK",I255/INDEX(I$5:I$1258,'Stock Price'!$I$9)-1,"")</f>
        <v>7.2916666666666741E-2</v>
      </c>
      <c r="W255" s="19">
        <f ca="1">IF('Stock Price'!$I$11="OK",J255/INDEX(J$5:J$1258,'Stock Price'!$I$9)-1,"")</f>
        <v>4.3005671077504637E-2</v>
      </c>
      <c r="X255" s="19">
        <f ca="1">IF('Stock Price'!$I$11="OK",K255/INDEX(K$5:K$1258,'Stock Price'!$I$9)-1,"")</f>
        <v>0.39241328541116349</v>
      </c>
      <c r="Y255" s="19">
        <f ca="1">IF('Stock Price'!$I$11="OK",L255/INDEX(L$5:L$1258,'Stock Price'!$I$9)-1,"")</f>
        <v>0.19239222316145388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165.62</v>
      </c>
      <c r="C256" s="18">
        <v>75.681600000000003</v>
      </c>
      <c r="D256" s="18">
        <v>113</v>
      </c>
      <c r="E256" s="18">
        <v>30.71</v>
      </c>
      <c r="F256" s="18">
        <v>42.43</v>
      </c>
      <c r="G256" s="18">
        <v>40.119999999999997</v>
      </c>
      <c r="H256" s="18">
        <v>48.645000000000003</v>
      </c>
      <c r="I256" s="18">
        <v>88.39</v>
      </c>
      <c r="J256" s="18">
        <v>44.46</v>
      </c>
      <c r="K256" s="18">
        <v>329.89</v>
      </c>
      <c r="L256" s="18">
        <v>71.209999999999994</v>
      </c>
      <c r="M256" s="18">
        <v>141.99</v>
      </c>
      <c r="O256" s="19">
        <f ca="1">IF('Stock Price'!$I$11="OK",B256/INDEX(B$5:B$1258,'Stock Price'!$I$9)-1,"")</f>
        <v>3.7849354555708592E-2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-0.35719518576661435</v>
      </c>
      <c r="S256" s="19">
        <f ca="1">IF('Stock Price'!$I$11="OK",F256/INDEX(F$5:F$1258,'Stock Price'!$I$9)-1,"")</f>
        <v>-9.1434689507494671E-2</v>
      </c>
      <c r="T256" s="19">
        <f ca="1">IF('Stock Price'!$I$11="OK",G256/INDEX(G$5:G$1258,'Stock Price'!$I$9)-1,"")</f>
        <v>-0.16970198675496695</v>
      </c>
      <c r="U256" s="19">
        <f ca="1">IF('Stock Price'!$I$11="OK",H256/INDEX(H$5:H$1258,'Stock Price'!$I$9)-1,"")</f>
        <v>5.3720350915195558E-2</v>
      </c>
      <c r="V256" s="19">
        <f ca="1">IF('Stock Price'!$I$11="OK",I256/INDEX(I$5:I$1258,'Stock Price'!$I$9)-1,"")</f>
        <v>8.3210784313725528E-2</v>
      </c>
      <c r="W256" s="19">
        <f ca="1">IF('Stock Price'!$I$11="OK",J256/INDEX(J$5:J$1258,'Stock Price'!$I$9)-1,"")</f>
        <v>5.0567107750472573E-2</v>
      </c>
      <c r="X256" s="19">
        <f ca="1">IF('Stock Price'!$I$11="OK",K256/INDEX(K$5:K$1258,'Stock Price'!$I$9)-1,"")</f>
        <v>0.42852812540596696</v>
      </c>
      <c r="Y256" s="19">
        <f ca="1">IF('Stock Price'!$I$11="OK",L256/INDEX(L$5:L$1258,'Stock Price'!$I$9)-1,"")</f>
        <v>0.20388841927303458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165.11</v>
      </c>
      <c r="C257" s="18">
        <v>74.849599999999995</v>
      </c>
      <c r="D257" s="18">
        <v>112.14</v>
      </c>
      <c r="E257" s="18">
        <v>30.41</v>
      </c>
      <c r="F257" s="18">
        <v>41.73</v>
      </c>
      <c r="G257" s="18">
        <v>39.82</v>
      </c>
      <c r="H257" s="18">
        <v>48.65</v>
      </c>
      <c r="I257" s="18">
        <v>88.39</v>
      </c>
      <c r="J257" s="18">
        <v>44.12</v>
      </c>
      <c r="K257" s="18">
        <v>331.78</v>
      </c>
      <c r="L257" s="18">
        <v>71.45</v>
      </c>
      <c r="M257" s="18">
        <v>143.33000000000001</v>
      </c>
      <c r="O257" s="19">
        <f ca="1">IF('Stock Price'!$I$11="OK",B257/INDEX(B$5:B$1258,'Stock Price'!$I$9)-1,"")</f>
        <v>3.4653465346534684E-2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-0.36347462061747771</v>
      </c>
      <c r="S257" s="19">
        <f ca="1">IF('Stock Price'!$I$11="OK",F257/INDEX(F$5:F$1258,'Stock Price'!$I$9)-1,"")</f>
        <v>-0.10642398286937915</v>
      </c>
      <c r="T257" s="19">
        <f ca="1">IF('Stock Price'!$I$11="OK",G257/INDEX(G$5:G$1258,'Stock Price'!$I$9)-1,"")</f>
        <v>-0.17591059602649006</v>
      </c>
      <c r="U257" s="19">
        <f ca="1">IF('Stock Price'!$I$11="OK",H257/INDEX(H$5:H$1258,'Stock Price'!$I$9)-1,"")</f>
        <v>5.3828658074298597E-2</v>
      </c>
      <c r="V257" s="19">
        <f ca="1">IF('Stock Price'!$I$11="OK",I257/INDEX(I$5:I$1258,'Stock Price'!$I$9)-1,"")</f>
        <v>8.3210784313725528E-2</v>
      </c>
      <c r="W257" s="19">
        <f ca="1">IF('Stock Price'!$I$11="OK",J257/INDEX(J$5:J$1258,'Stock Price'!$I$9)-1,"")</f>
        <v>4.2533081285444085E-2</v>
      </c>
      <c r="X257" s="19">
        <f ca="1">IF('Stock Price'!$I$11="OK",K257/INDEX(K$5:K$1258,'Stock Price'!$I$9)-1,"")</f>
        <v>0.43671242367817076</v>
      </c>
      <c r="Y257" s="19">
        <f ca="1">IF('Stock Price'!$I$11="OK",L257/INDEX(L$5:L$1258,'Stock Price'!$I$9)-1,"")</f>
        <v>0.20794590025359261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161.91</v>
      </c>
      <c r="C258" s="18">
        <v>73.562899999999999</v>
      </c>
      <c r="D258" s="18">
        <v>109.12</v>
      </c>
      <c r="E258" s="18">
        <v>30</v>
      </c>
      <c r="F258" s="18">
        <v>41.05</v>
      </c>
      <c r="G258" s="18">
        <v>38.9</v>
      </c>
      <c r="H258" s="18">
        <v>47.704999999999998</v>
      </c>
      <c r="I258" s="18">
        <v>87.44</v>
      </c>
      <c r="J258" s="18">
        <v>43.09</v>
      </c>
      <c r="K258" s="18">
        <v>332.95</v>
      </c>
      <c r="L258" s="18">
        <v>70.239999999999995</v>
      </c>
      <c r="M258" s="18">
        <v>140.29</v>
      </c>
      <c r="O258" s="19">
        <f ca="1">IF('Stock Price'!$I$11="OK",B258/INDEX(B$5:B$1258,'Stock Price'!$I$9)-1,"")</f>
        <v>1.4600827171324715E-2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-0.37205651491365777</v>
      </c>
      <c r="S258" s="19">
        <f ca="1">IF('Stock Price'!$I$11="OK",F258/INDEX(F$5:F$1258,'Stock Price'!$I$9)-1,"")</f>
        <v>-0.12098501070663825</v>
      </c>
      <c r="T258" s="19">
        <f ca="1">IF('Stock Price'!$I$11="OK",G258/INDEX(G$5:G$1258,'Stock Price'!$I$9)-1,"")</f>
        <v>-0.19495033112582782</v>
      </c>
      <c r="U258" s="19">
        <f ca="1">IF('Stock Price'!$I$11="OK",H258/INDEX(H$5:H$1258,'Stock Price'!$I$9)-1,"")</f>
        <v>3.3358605003790842E-2</v>
      </c>
      <c r="V258" s="19">
        <f ca="1">IF('Stock Price'!$I$11="OK",I258/INDEX(I$5:I$1258,'Stock Price'!$I$9)-1,"")</f>
        <v>7.156862745098036E-2</v>
      </c>
      <c r="W258" s="19">
        <f ca="1">IF('Stock Price'!$I$11="OK",J258/INDEX(J$5:J$1258,'Stock Price'!$I$9)-1,"")</f>
        <v>1.8194706994328902E-2</v>
      </c>
      <c r="X258" s="19">
        <f ca="1">IF('Stock Price'!$I$11="OK",K258/INDEX(K$5:K$1258,'Stock Price'!$I$9)-1,"")</f>
        <v>0.44177889403715409</v>
      </c>
      <c r="Y258" s="19">
        <f ca="1">IF('Stock Price'!$I$11="OK",L258/INDEX(L$5:L$1258,'Stock Price'!$I$9)-1,"")</f>
        <v>0.18748943364327975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160.19999999999999</v>
      </c>
      <c r="C259" s="18">
        <v>73.185599999999994</v>
      </c>
      <c r="D259" s="18">
        <v>109.5</v>
      </c>
      <c r="E259" s="18">
        <v>30.11</v>
      </c>
      <c r="F259" s="18">
        <v>40.619999999999997</v>
      </c>
      <c r="G259" s="18">
        <v>38.86</v>
      </c>
      <c r="H259" s="18">
        <v>47.42</v>
      </c>
      <c r="I259" s="18">
        <v>87.6</v>
      </c>
      <c r="J259" s="18">
        <v>42.32</v>
      </c>
      <c r="K259" s="18">
        <v>326.66000000000003</v>
      </c>
      <c r="L259" s="18">
        <v>69.7</v>
      </c>
      <c r="M259" s="18">
        <v>138.76</v>
      </c>
      <c r="O259" s="19">
        <f ca="1">IF('Stock Price'!$I$11="OK",B259/INDEX(B$5:B$1258,'Stock Price'!$I$9)-1,"")</f>
        <v>3.8851986464467636E-3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-0.36975405546834117</v>
      </c>
      <c r="S259" s="19">
        <f ca="1">IF('Stock Price'!$I$11="OK",F259/INDEX(F$5:F$1258,'Stock Price'!$I$9)-1,"")</f>
        <v>-0.13019271948608147</v>
      </c>
      <c r="T259" s="19">
        <f ca="1">IF('Stock Price'!$I$11="OK",G259/INDEX(G$5:G$1258,'Stock Price'!$I$9)-1,"")</f>
        <v>-0.19577814569536423</v>
      </c>
      <c r="U259" s="19">
        <f ca="1">IF('Stock Price'!$I$11="OK",H259/INDEX(H$5:H$1258,'Stock Price'!$I$9)-1,"")</f>
        <v>2.7185096934907449E-2</v>
      </c>
      <c r="V259" s="19">
        <f ca="1">IF('Stock Price'!$I$11="OK",I259/INDEX(I$5:I$1258,'Stock Price'!$I$9)-1,"")</f>
        <v>7.3529411764705843E-2</v>
      </c>
      <c r="W259" s="19">
        <f ca="1">IF('Stock Price'!$I$11="OK",J259/INDEX(J$5:J$1258,'Stock Price'!$I$9)-1,"")</f>
        <v>0</v>
      </c>
      <c r="X259" s="19">
        <f ca="1">IF('Stock Price'!$I$11="OK",K259/INDEX(K$5:K$1258,'Stock Price'!$I$9)-1,"")</f>
        <v>0.41454120296193664</v>
      </c>
      <c r="Y259" s="19">
        <f ca="1">IF('Stock Price'!$I$11="OK",L259/INDEX(L$5:L$1258,'Stock Price'!$I$9)-1,"")</f>
        <v>0.17836010143702463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160.41</v>
      </c>
      <c r="C260" s="18">
        <v>73.088899999999995</v>
      </c>
      <c r="D260" s="18">
        <v>110.6</v>
      </c>
      <c r="E260" s="18">
        <v>30.19</v>
      </c>
      <c r="F260" s="18">
        <v>39.97</v>
      </c>
      <c r="G260" s="18">
        <v>39.1</v>
      </c>
      <c r="H260" s="18">
        <v>47.534999999999997</v>
      </c>
      <c r="I260" s="18">
        <v>90.48</v>
      </c>
      <c r="J260" s="18">
        <v>41.75</v>
      </c>
      <c r="K260" s="18">
        <v>323.89</v>
      </c>
      <c r="L260" s="18">
        <v>68.48</v>
      </c>
      <c r="M260" s="18">
        <v>138.31</v>
      </c>
      <c r="O260" s="19">
        <f ca="1">IF('Stock Price'!$I$11="OK",B260/INDEX(B$5:B$1258,'Stock Price'!$I$9)-1,"")</f>
        <v>5.2011530266948824E-3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-0.3680795395081109</v>
      </c>
      <c r="S260" s="19">
        <f ca="1">IF('Stock Price'!$I$11="OK",F260/INDEX(F$5:F$1258,'Stock Price'!$I$9)-1,"")</f>
        <v>-0.14411134903640266</v>
      </c>
      <c r="T260" s="19">
        <f ca="1">IF('Stock Price'!$I$11="OK",G260/INDEX(G$5:G$1258,'Stock Price'!$I$9)-1,"")</f>
        <v>-0.19081125827814571</v>
      </c>
      <c r="U260" s="19">
        <f ca="1">IF('Stock Price'!$I$11="OK",H260/INDEX(H$5:H$1258,'Stock Price'!$I$9)-1,"")</f>
        <v>2.9676161594281325E-2</v>
      </c>
      <c r="V260" s="19">
        <f ca="1">IF('Stock Price'!$I$11="OK",I260/INDEX(I$5:I$1258,'Stock Price'!$I$9)-1,"")</f>
        <v>0.10882352941176476</v>
      </c>
      <c r="W260" s="19">
        <f ca="1">IF('Stock Price'!$I$11="OK",J260/INDEX(J$5:J$1258,'Stock Price'!$I$9)-1,"")</f>
        <v>-1.3468809073724053E-2</v>
      </c>
      <c r="X260" s="19">
        <f ca="1">IF('Stock Price'!$I$11="OK",K260/INDEX(K$5:K$1258,'Stock Price'!$I$9)-1,"")</f>
        <v>0.40254622612912994</v>
      </c>
      <c r="Y260" s="19">
        <f ca="1">IF('Stock Price'!$I$11="OK",L260/INDEX(L$5:L$1258,'Stock Price'!$I$9)-1,"")</f>
        <v>0.15773457311918859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162.72999999999999</v>
      </c>
      <c r="C261" s="18">
        <v>73.388800000000003</v>
      </c>
      <c r="D261" s="18">
        <v>109.16</v>
      </c>
      <c r="E261" s="18">
        <v>30.43</v>
      </c>
      <c r="F261" s="18">
        <v>40.53</v>
      </c>
      <c r="G261" s="18">
        <v>39.69</v>
      </c>
      <c r="H261" s="18">
        <v>48.414999999999999</v>
      </c>
      <c r="I261" s="18">
        <v>91.05</v>
      </c>
      <c r="J261" s="18">
        <v>41.92</v>
      </c>
      <c r="K261" s="18">
        <v>327.60000000000002</v>
      </c>
      <c r="L261" s="18">
        <v>69.650000000000006</v>
      </c>
      <c r="M261" s="18">
        <v>141.51</v>
      </c>
      <c r="O261" s="19">
        <f ca="1">IF('Stock Price'!$I$11="OK",B261/INDEX(B$5:B$1258,'Stock Price'!$I$9)-1,"")</f>
        <v>1.9739315703722227E-2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-0.36305599162742019</v>
      </c>
      <c r="S261" s="19">
        <f ca="1">IF('Stock Price'!$I$11="OK",F261/INDEX(F$5:F$1258,'Stock Price'!$I$9)-1,"")</f>
        <v>-0.13211991434689507</v>
      </c>
      <c r="T261" s="19">
        <f ca="1">IF('Stock Price'!$I$11="OK",G261/INDEX(G$5:G$1258,'Stock Price'!$I$9)-1,"")</f>
        <v>-0.17860099337748347</v>
      </c>
      <c r="U261" s="19">
        <f ca="1">IF('Stock Price'!$I$11="OK",H261/INDEX(H$5:H$1258,'Stock Price'!$I$9)-1,"")</f>
        <v>4.8738221596447584E-2</v>
      </c>
      <c r="V261" s="19">
        <f ca="1">IF('Stock Price'!$I$11="OK",I261/INDEX(I$5:I$1258,'Stock Price'!$I$9)-1,"")</f>
        <v>0.11580882352941191</v>
      </c>
      <c r="W261" s="19">
        <f ca="1">IF('Stock Price'!$I$11="OK",J261/INDEX(J$5:J$1258,'Stock Price'!$I$9)-1,"")</f>
        <v>-9.4517958412098091E-3</v>
      </c>
      <c r="X261" s="19">
        <f ca="1">IF('Stock Price'!$I$11="OK",K261/INDEX(K$5:K$1258,'Stock Price'!$I$9)-1,"")</f>
        <v>0.41861170051530783</v>
      </c>
      <c r="Y261" s="19">
        <f ca="1">IF('Stock Price'!$I$11="OK",L261/INDEX(L$5:L$1258,'Stock Price'!$I$9)-1,"")</f>
        <v>0.1775147928994083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162.69</v>
      </c>
      <c r="C262" s="18">
        <v>72.856700000000004</v>
      </c>
      <c r="D262" s="18">
        <v>109.1</v>
      </c>
      <c r="E262" s="18">
        <v>30.37</v>
      </c>
      <c r="F262" s="18">
        <v>40.08</v>
      </c>
      <c r="G262" s="18">
        <v>39.24</v>
      </c>
      <c r="H262" s="18">
        <v>49.195</v>
      </c>
      <c r="I262" s="18">
        <v>90.42</v>
      </c>
      <c r="J262" s="18">
        <v>42.03</v>
      </c>
      <c r="K262" s="18">
        <v>324.57</v>
      </c>
      <c r="L262" s="18">
        <v>69.28</v>
      </c>
      <c r="M262" s="18">
        <v>139.97999999999999</v>
      </c>
      <c r="O262" s="19">
        <f ca="1">IF('Stock Price'!$I$11="OK",B262/INDEX(B$5:B$1258,'Stock Price'!$I$9)-1,"")</f>
        <v>1.9488657726532077E-2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-0.36431187859759284</v>
      </c>
      <c r="S262" s="19">
        <f ca="1">IF('Stock Price'!$I$11="OK",F262/INDEX(F$5:F$1258,'Stock Price'!$I$9)-1,"")</f>
        <v>-0.14175588865096367</v>
      </c>
      <c r="T262" s="19">
        <f ca="1">IF('Stock Price'!$I$11="OK",G262/INDEX(G$5:G$1258,'Stock Price'!$I$9)-1,"")</f>
        <v>-0.1879139072847682</v>
      </c>
      <c r="U262" s="19">
        <f ca="1">IF('Stock Price'!$I$11="OK",H262/INDEX(H$5:H$1258,'Stock Price'!$I$9)-1,"")</f>
        <v>6.5634138416549304E-2</v>
      </c>
      <c r="V262" s="19">
        <f ca="1">IF('Stock Price'!$I$11="OK",I262/INDEX(I$5:I$1258,'Stock Price'!$I$9)-1,"")</f>
        <v>0.10808823529411771</v>
      </c>
      <c r="W262" s="19">
        <f ca="1">IF('Stock Price'!$I$11="OK",J262/INDEX(J$5:J$1258,'Stock Price'!$I$9)-1,"")</f>
        <v>-6.8525519848771088E-3</v>
      </c>
      <c r="X262" s="19">
        <f ca="1">IF('Stock Price'!$I$11="OK",K262/INDEX(K$5:K$1258,'Stock Price'!$I$9)-1,"")</f>
        <v>0.40549084138050495</v>
      </c>
      <c r="Y262" s="19">
        <f ca="1">IF('Stock Price'!$I$11="OK",L262/INDEX(L$5:L$1258,'Stock Price'!$I$9)-1,"")</f>
        <v>0.17125950972104831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165.15</v>
      </c>
      <c r="C263" s="18">
        <v>73.533900000000003</v>
      </c>
      <c r="D263" s="18">
        <v>107.6</v>
      </c>
      <c r="E263" s="18">
        <v>30.65</v>
      </c>
      <c r="F263" s="18">
        <v>40.380000000000003</v>
      </c>
      <c r="G263" s="18">
        <v>39.92</v>
      </c>
      <c r="H263" s="18">
        <v>49.795000000000002</v>
      </c>
      <c r="I263" s="18">
        <v>92.49</v>
      </c>
      <c r="J263" s="18">
        <v>42.98</v>
      </c>
      <c r="K263" s="18">
        <v>332.1</v>
      </c>
      <c r="L263" s="18">
        <v>70.77</v>
      </c>
      <c r="M263" s="18">
        <v>142.91999999999999</v>
      </c>
      <c r="O263" s="19">
        <f ca="1">IF('Stock Price'!$I$11="OK",B263/INDEX(B$5:B$1258,'Stock Price'!$I$9)-1,"")</f>
        <v>3.4904123323724834E-2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-0.358451072736787</v>
      </c>
      <c r="S263" s="19">
        <f ca="1">IF('Stock Price'!$I$11="OK",F263/INDEX(F$5:F$1258,'Stock Price'!$I$9)-1,"")</f>
        <v>-0.1353319057815846</v>
      </c>
      <c r="T263" s="19">
        <f ca="1">IF('Stock Price'!$I$11="OK",G263/INDEX(G$5:G$1258,'Stock Price'!$I$9)-1,"")</f>
        <v>-0.17384105960264895</v>
      </c>
      <c r="U263" s="19">
        <f ca="1">IF('Stock Price'!$I$11="OK",H263/INDEX(H$5:H$1258,'Stock Price'!$I$9)-1,"")</f>
        <v>7.863099750893543E-2</v>
      </c>
      <c r="V263" s="19">
        <f ca="1">IF('Stock Price'!$I$11="OK",I263/INDEX(I$5:I$1258,'Stock Price'!$I$9)-1,"")</f>
        <v>0.13345588235294126</v>
      </c>
      <c r="W263" s="19">
        <f ca="1">IF('Stock Price'!$I$11="OK",J263/INDEX(J$5:J$1258,'Stock Price'!$I$9)-1,"")</f>
        <v>1.5595463137996202E-2</v>
      </c>
      <c r="X263" s="19">
        <f ca="1">IF('Stock Price'!$I$11="OK",K263/INDEX(K$5:K$1258,'Stock Price'!$I$9)-1,"")</f>
        <v>0.43809812497293565</v>
      </c>
      <c r="Y263" s="19">
        <f ca="1">IF('Stock Price'!$I$11="OK",L263/INDEX(L$5:L$1258,'Stock Price'!$I$9)-1,"")</f>
        <v>0.19644970414201191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164.46</v>
      </c>
      <c r="C264" s="18">
        <v>73.108199999999997</v>
      </c>
      <c r="D264" s="18">
        <v>111.35</v>
      </c>
      <c r="E264" s="18">
        <v>30.71</v>
      </c>
      <c r="F264" s="18">
        <v>40.479999999999997</v>
      </c>
      <c r="G264" s="18">
        <v>39.58</v>
      </c>
      <c r="H264" s="18">
        <v>49</v>
      </c>
      <c r="I264" s="18">
        <v>92.18</v>
      </c>
      <c r="J264" s="18">
        <v>42.86</v>
      </c>
      <c r="K264" s="18">
        <v>331.39</v>
      </c>
      <c r="L264" s="18">
        <v>70.62</v>
      </c>
      <c r="M264" s="18">
        <v>142.94</v>
      </c>
      <c r="O264" s="19">
        <f ca="1">IF('Stock Price'!$I$11="OK",B264/INDEX(B$5:B$1258,'Stock Price'!$I$9)-1,"")</f>
        <v>3.0580273217195142E-2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-0.35719518576661435</v>
      </c>
      <c r="S264" s="19">
        <f ca="1">IF('Stock Price'!$I$11="OK",F264/INDEX(F$5:F$1258,'Stock Price'!$I$9)-1,"")</f>
        <v>-0.13319057815845836</v>
      </c>
      <c r="T264" s="19">
        <f ca="1">IF('Stock Price'!$I$11="OK",G264/INDEX(G$5:G$1258,'Stock Price'!$I$9)-1,"")</f>
        <v>-0.18087748344370869</v>
      </c>
      <c r="U264" s="19">
        <f ca="1">IF('Stock Price'!$I$11="OK",H264/INDEX(H$5:H$1258,'Stock Price'!$I$9)-1,"")</f>
        <v>6.1410159211523929E-2</v>
      </c>
      <c r="V264" s="19">
        <f ca="1">IF('Stock Price'!$I$11="OK",I264/INDEX(I$5:I$1258,'Stock Price'!$I$9)-1,"")</f>
        <v>0.12965686274509824</v>
      </c>
      <c r="W264" s="19">
        <f ca="1">IF('Stock Price'!$I$11="OK",J264/INDEX(J$5:J$1258,'Stock Price'!$I$9)-1,"")</f>
        <v>1.2759924385633337E-2</v>
      </c>
      <c r="X264" s="19">
        <f ca="1">IF('Stock Price'!$I$11="OK",K264/INDEX(K$5:K$1258,'Stock Price'!$I$9)-1,"")</f>
        <v>0.43502360022517639</v>
      </c>
      <c r="Y264" s="19">
        <f ca="1">IF('Stock Price'!$I$11="OK",L264/INDEX(L$5:L$1258,'Stock Price'!$I$9)-1,"")</f>
        <v>0.19391377852916336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166.59</v>
      </c>
      <c r="C265" s="18">
        <v>74.752899999999997</v>
      </c>
      <c r="D265" s="18">
        <v>114.3</v>
      </c>
      <c r="E265" s="18">
        <v>31.3</v>
      </c>
      <c r="F265" s="18">
        <v>41.2</v>
      </c>
      <c r="G265" s="18">
        <v>40.44</v>
      </c>
      <c r="H265" s="18">
        <v>50.22</v>
      </c>
      <c r="I265" s="18">
        <v>94.12</v>
      </c>
      <c r="J265" s="18">
        <v>43.65</v>
      </c>
      <c r="K265" s="18">
        <v>332.76</v>
      </c>
      <c r="L265" s="18">
        <v>71.38</v>
      </c>
      <c r="M265" s="18">
        <v>144.41</v>
      </c>
      <c r="O265" s="19">
        <f ca="1">IF('Stock Price'!$I$11="OK",B265/INDEX(B$5:B$1258,'Stock Price'!$I$9)-1,"")</f>
        <v>4.3927810502569109E-2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-0.34484563055991624</v>
      </c>
      <c r="S265" s="19">
        <f ca="1">IF('Stock Price'!$I$11="OK",F265/INDEX(F$5:F$1258,'Stock Price'!$I$9)-1,"")</f>
        <v>-0.11777301927194861</v>
      </c>
      <c r="T265" s="19">
        <f ca="1">IF('Stock Price'!$I$11="OK",G265/INDEX(G$5:G$1258,'Stock Price'!$I$9)-1,"")</f>
        <v>-0.16307947019867552</v>
      </c>
      <c r="U265" s="19">
        <f ca="1">IF('Stock Price'!$I$11="OK",H265/INDEX(H$5:H$1258,'Stock Price'!$I$9)-1,"")</f>
        <v>8.7837106032708778E-2</v>
      </c>
      <c r="V265" s="19">
        <f ca="1">IF('Stock Price'!$I$11="OK",I265/INDEX(I$5:I$1258,'Stock Price'!$I$9)-1,"")</f>
        <v>0.15343137254901973</v>
      </c>
      <c r="W265" s="19">
        <f ca="1">IF('Stock Price'!$I$11="OK",J265/INDEX(J$5:J$1258,'Stock Price'!$I$9)-1,"")</f>
        <v>3.1427221172022568E-2</v>
      </c>
      <c r="X265" s="19">
        <f ca="1">IF('Stock Price'!$I$11="OK",K265/INDEX(K$5:K$1258,'Stock Price'!$I$9)-1,"")</f>
        <v>0.44095613389338761</v>
      </c>
      <c r="Y265" s="19">
        <f ca="1">IF('Stock Price'!$I$11="OK",L265/INDEX(L$5:L$1258,'Stock Price'!$I$9)-1,"")</f>
        <v>0.2067624683009297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166.01</v>
      </c>
      <c r="C266" s="18">
        <v>74.965699999999998</v>
      </c>
      <c r="D266" s="18">
        <v>109.88</v>
      </c>
      <c r="E266" s="18">
        <v>31.25</v>
      </c>
      <c r="F266" s="18">
        <v>41.08</v>
      </c>
      <c r="G266" s="18">
        <v>40.049999999999997</v>
      </c>
      <c r="H266" s="18">
        <v>49.734999999999999</v>
      </c>
      <c r="I266" s="18">
        <v>94.61</v>
      </c>
      <c r="J266" s="18">
        <v>44.09</v>
      </c>
      <c r="K266" s="18">
        <v>335.03</v>
      </c>
      <c r="L266" s="18">
        <v>71.739999999999995</v>
      </c>
      <c r="M266" s="18">
        <v>144.6</v>
      </c>
      <c r="O266" s="19">
        <f ca="1">IF('Stock Price'!$I$11="OK",B266/INDEX(B$5:B$1258,'Stock Price'!$I$9)-1,"")</f>
        <v>4.0293269833312273E-2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-0.34589220303506019</v>
      </c>
      <c r="S266" s="19">
        <f ca="1">IF('Stock Price'!$I$11="OK",F266/INDEX(F$5:F$1258,'Stock Price'!$I$9)-1,"")</f>
        <v>-0.12034261241970035</v>
      </c>
      <c r="T266" s="19">
        <f ca="1">IF('Stock Price'!$I$11="OK",G266/INDEX(G$5:G$1258,'Stock Price'!$I$9)-1,"")</f>
        <v>-0.17115066225165565</v>
      </c>
      <c r="U266" s="19">
        <f ca="1">IF('Stock Price'!$I$11="OK",H266/INDEX(H$5:H$1258,'Stock Price'!$I$9)-1,"")</f>
        <v>7.733131159969675E-2</v>
      </c>
      <c r="V266" s="19">
        <f ca="1">IF('Stock Price'!$I$11="OK",I266/INDEX(I$5:I$1258,'Stock Price'!$I$9)-1,"")</f>
        <v>0.15943627450980391</v>
      </c>
      <c r="W266" s="19">
        <f ca="1">IF('Stock Price'!$I$11="OK",J266/INDEX(J$5:J$1258,'Stock Price'!$I$9)-1,"")</f>
        <v>4.1824196597353591E-2</v>
      </c>
      <c r="X266" s="19">
        <f ca="1">IF('Stock Price'!$I$11="OK",K266/INDEX(K$5:K$1258,'Stock Price'!$I$9)-1,"")</f>
        <v>0.45078595245312414</v>
      </c>
      <c r="Y266" s="19">
        <f ca="1">IF('Stock Price'!$I$11="OK",L266/INDEX(L$5:L$1258,'Stock Price'!$I$9)-1,"")</f>
        <v>0.21284868977176674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164.69</v>
      </c>
      <c r="C267" s="18">
        <v>74.017600000000002</v>
      </c>
      <c r="D267" s="18">
        <v>108.25</v>
      </c>
      <c r="E267" s="18">
        <v>31.31</v>
      </c>
      <c r="F267" s="18">
        <v>40.5</v>
      </c>
      <c r="G267" s="18">
        <v>39.64</v>
      </c>
      <c r="H267" s="18">
        <v>49.75</v>
      </c>
      <c r="I267" s="18">
        <v>93.26</v>
      </c>
      <c r="J267" s="18">
        <v>43.11</v>
      </c>
      <c r="K267" s="18">
        <v>329.29</v>
      </c>
      <c r="L267" s="18">
        <v>71.14</v>
      </c>
      <c r="M267" s="18">
        <v>143.13</v>
      </c>
      <c r="O267" s="19">
        <f ca="1">IF('Stock Price'!$I$11="OK",B267/INDEX(B$5:B$1258,'Stock Price'!$I$9)-1,"")</f>
        <v>3.2021556586038225E-2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-0.34463631606488754</v>
      </c>
      <c r="S267" s="19">
        <f ca="1">IF('Stock Price'!$I$11="OK",F267/INDEX(F$5:F$1258,'Stock Price'!$I$9)-1,"")</f>
        <v>-0.13276231263383298</v>
      </c>
      <c r="T267" s="19">
        <f ca="1">IF('Stock Price'!$I$11="OK",G267/INDEX(G$5:G$1258,'Stock Price'!$I$9)-1,"")</f>
        <v>-0.17963576158940397</v>
      </c>
      <c r="U267" s="19">
        <f ca="1">IF('Stock Price'!$I$11="OK",H267/INDEX(H$5:H$1258,'Stock Price'!$I$9)-1,"")</f>
        <v>7.7656233077006309E-2</v>
      </c>
      <c r="V267" s="19">
        <f ca="1">IF('Stock Price'!$I$11="OK",I267/INDEX(I$5:I$1258,'Stock Price'!$I$9)-1,"")</f>
        <v>0.14289215686274526</v>
      </c>
      <c r="W267" s="19">
        <f ca="1">IF('Stock Price'!$I$11="OK",J267/INDEX(J$5:J$1258,'Stock Price'!$I$9)-1,"")</f>
        <v>1.8667296786389453E-2</v>
      </c>
      <c r="X267" s="19">
        <f ca="1">IF('Stock Price'!$I$11="OK",K267/INDEX(K$5:K$1258,'Stock Price'!$I$9)-1,"")</f>
        <v>0.42592993547828351</v>
      </c>
      <c r="Y267" s="19">
        <f ca="1">IF('Stock Price'!$I$11="OK",L267/INDEX(L$5:L$1258,'Stock Price'!$I$9)-1,"")</f>
        <v>0.2027049873203719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165.11</v>
      </c>
      <c r="C268" s="18">
        <v>73.088899999999995</v>
      </c>
      <c r="D268" s="18">
        <v>109.88</v>
      </c>
      <c r="E268" s="18">
        <v>31.06</v>
      </c>
      <c r="F268" s="18">
        <v>40.06</v>
      </c>
      <c r="G268" s="18">
        <v>39.630000000000003</v>
      </c>
      <c r="H268" s="18">
        <v>49.8</v>
      </c>
      <c r="I268" s="18">
        <v>92.94</v>
      </c>
      <c r="J268" s="18">
        <v>42.91</v>
      </c>
      <c r="K268" s="18">
        <v>329.07</v>
      </c>
      <c r="L268" s="18">
        <v>70.349999999999994</v>
      </c>
      <c r="M268" s="18">
        <v>142.93</v>
      </c>
      <c r="O268" s="19">
        <f ca="1">IF('Stock Price'!$I$11="OK",B268/INDEX(B$5:B$1258,'Stock Price'!$I$9)-1,"")</f>
        <v>3.4653465346534684E-2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-0.34986917844060705</v>
      </c>
      <c r="S268" s="19">
        <f ca="1">IF('Stock Price'!$I$11="OK",F268/INDEX(F$5:F$1258,'Stock Price'!$I$9)-1,"")</f>
        <v>-0.14218415417558883</v>
      </c>
      <c r="T268" s="19">
        <f ca="1">IF('Stock Price'!$I$11="OK",G268/INDEX(G$5:G$1258,'Stock Price'!$I$9)-1,"")</f>
        <v>-0.17984271523178808</v>
      </c>
      <c r="U268" s="19">
        <f ca="1">IF('Stock Price'!$I$11="OK",H268/INDEX(H$5:H$1258,'Stock Price'!$I$9)-1,"")</f>
        <v>7.8739304668038468E-2</v>
      </c>
      <c r="V268" s="19">
        <f ca="1">IF('Stock Price'!$I$11="OK",I268/INDEX(I$5:I$1258,'Stock Price'!$I$9)-1,"")</f>
        <v>0.13897058823529407</v>
      </c>
      <c r="W268" s="19">
        <f ca="1">IF('Stock Price'!$I$11="OK",J268/INDEX(J$5:J$1258,'Stock Price'!$I$9)-1,"")</f>
        <v>1.3941398865784382E-2</v>
      </c>
      <c r="X268" s="19">
        <f ca="1">IF('Stock Price'!$I$11="OK",K268/INDEX(K$5:K$1258,'Stock Price'!$I$9)-1,"")</f>
        <v>0.42497726583813278</v>
      </c>
      <c r="Y268" s="19">
        <f ca="1">IF('Stock Price'!$I$11="OK",L268/INDEX(L$5:L$1258,'Stock Price'!$I$9)-1,"")</f>
        <v>0.18934911242603536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168.71</v>
      </c>
      <c r="C269" s="18">
        <v>74.588399999999993</v>
      </c>
      <c r="D269" s="18">
        <v>109.9</v>
      </c>
      <c r="E269" s="18">
        <v>31.87</v>
      </c>
      <c r="F269" s="18">
        <v>40.76</v>
      </c>
      <c r="G269" s="18">
        <v>40.44</v>
      </c>
      <c r="H269" s="18">
        <v>50</v>
      </c>
      <c r="I269" s="18">
        <v>95.67</v>
      </c>
      <c r="J269" s="18">
        <v>44.95</v>
      </c>
      <c r="K269" s="18">
        <v>340.77</v>
      </c>
      <c r="L269" s="18">
        <v>72.209999999999994</v>
      </c>
      <c r="M269" s="18">
        <v>147.06</v>
      </c>
      <c r="O269" s="19">
        <f ca="1">IF('Stock Price'!$I$11="OK",B269/INDEX(B$5:B$1258,'Stock Price'!$I$9)-1,"")</f>
        <v>5.7212683293645705E-2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-0.33291470434327575</v>
      </c>
      <c r="S269" s="19">
        <f ca="1">IF('Stock Price'!$I$11="OK",F269/INDEX(F$5:F$1258,'Stock Price'!$I$9)-1,"")</f>
        <v>-0.12719486081370457</v>
      </c>
      <c r="T269" s="19">
        <f ca="1">IF('Stock Price'!$I$11="OK",G269/INDEX(G$5:G$1258,'Stock Price'!$I$9)-1,"")</f>
        <v>-0.16307947019867552</v>
      </c>
      <c r="U269" s="19">
        <f ca="1">IF('Stock Price'!$I$11="OK",H269/INDEX(H$5:H$1258,'Stock Price'!$I$9)-1,"")</f>
        <v>8.3071591032167325E-2</v>
      </c>
      <c r="V269" s="19">
        <f ca="1">IF('Stock Price'!$I$11="OK",I269/INDEX(I$5:I$1258,'Stock Price'!$I$9)-1,"")</f>
        <v>0.17242647058823546</v>
      </c>
      <c r="W269" s="19">
        <f ca="1">IF('Stock Price'!$I$11="OK",J269/INDEX(J$5:J$1258,'Stock Price'!$I$9)-1,"")</f>
        <v>6.2145557655954642E-2</v>
      </c>
      <c r="X269" s="19">
        <f ca="1">IF('Stock Price'!$I$11="OK",K269/INDEX(K$5:K$1258,'Stock Price'!$I$9)-1,"")</f>
        <v>0.47564196942796499</v>
      </c>
      <c r="Y269" s="19">
        <f ca="1">IF('Stock Price'!$I$11="OK",L269/INDEX(L$5:L$1258,'Stock Price'!$I$9)-1,"")</f>
        <v>0.22079459002535917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170.98</v>
      </c>
      <c r="C270" s="18">
        <v>75.1785</v>
      </c>
      <c r="D270" s="18">
        <v>108.96</v>
      </c>
      <c r="E270" s="18">
        <v>31.76</v>
      </c>
      <c r="F270" s="18">
        <v>40.67</v>
      </c>
      <c r="G270" s="18">
        <v>40.82</v>
      </c>
      <c r="H270" s="18">
        <v>51</v>
      </c>
      <c r="I270" s="18">
        <v>97.37</v>
      </c>
      <c r="J270" s="18">
        <v>45.54</v>
      </c>
      <c r="K270" s="18">
        <v>347.9</v>
      </c>
      <c r="L270" s="18">
        <v>72.989999999999995</v>
      </c>
      <c r="M270" s="18">
        <v>150.88999999999999</v>
      </c>
      <c r="O270" s="19">
        <f ca="1">IF('Stock Price'!$I$11="OK",B270/INDEX(B$5:B$1258,'Stock Price'!$I$9)-1,"")</f>
        <v>7.1437523499185307E-2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-0.33521716378859234</v>
      </c>
      <c r="S270" s="19">
        <f ca="1">IF('Stock Price'!$I$11="OK",F270/INDEX(F$5:F$1258,'Stock Price'!$I$9)-1,"")</f>
        <v>-0.12912205567451818</v>
      </c>
      <c r="T270" s="19">
        <f ca="1">IF('Stock Price'!$I$11="OK",G270/INDEX(G$5:G$1258,'Stock Price'!$I$9)-1,"")</f>
        <v>-0.1552152317880795</v>
      </c>
      <c r="U270" s="19">
        <f ca="1">IF('Stock Price'!$I$11="OK",H270/INDEX(H$5:H$1258,'Stock Price'!$I$9)-1,"")</f>
        <v>0.1047330228528105</v>
      </c>
      <c r="V270" s="19">
        <f ca="1">IF('Stock Price'!$I$11="OK",I270/INDEX(I$5:I$1258,'Stock Price'!$I$9)-1,"")</f>
        <v>0.19325980392156872</v>
      </c>
      <c r="W270" s="19">
        <f ca="1">IF('Stock Price'!$I$11="OK",J270/INDEX(J$5:J$1258,'Stock Price'!$I$9)-1,"")</f>
        <v>7.6086956521739024E-2</v>
      </c>
      <c r="X270" s="19">
        <f ca="1">IF('Stock Price'!$I$11="OK",K270/INDEX(K$5:K$1258,'Stock Price'!$I$9)-1,"")</f>
        <v>0.50651712640193991</v>
      </c>
      <c r="Y270" s="19">
        <f ca="1">IF('Stock Price'!$I$11="OK",L270/INDEX(L$5:L$1258,'Stock Price'!$I$9)-1,"")</f>
        <v>0.23398140321217231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170.71</v>
      </c>
      <c r="C271" s="18">
        <v>75.952500000000001</v>
      </c>
      <c r="D271" s="18">
        <v>111.1999</v>
      </c>
      <c r="E271" s="18">
        <v>32.24</v>
      </c>
      <c r="F271" s="18">
        <v>41.7</v>
      </c>
      <c r="G271" s="18">
        <v>41.28</v>
      </c>
      <c r="H271" s="18">
        <v>50.87</v>
      </c>
      <c r="I271" s="18">
        <v>97.71</v>
      </c>
      <c r="J271" s="18">
        <v>45.59</v>
      </c>
      <c r="K271" s="18">
        <v>351.31</v>
      </c>
      <c r="L271" s="18">
        <v>72.77</v>
      </c>
      <c r="M271" s="18">
        <v>149.82</v>
      </c>
      <c r="O271" s="19">
        <f ca="1">IF('Stock Price'!$I$11="OK",B271/INDEX(B$5:B$1258,'Stock Price'!$I$9)-1,"")</f>
        <v>6.9745582153152075E-2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-0.32517006802721082</v>
      </c>
      <c r="S271" s="19">
        <f ca="1">IF('Stock Price'!$I$11="OK",F271/INDEX(F$5:F$1258,'Stock Price'!$I$9)-1,"")</f>
        <v>-0.10706638115631695</v>
      </c>
      <c r="T271" s="19">
        <f ca="1">IF('Stock Price'!$I$11="OK",G271/INDEX(G$5:G$1258,'Stock Price'!$I$9)-1,"")</f>
        <v>-0.14569536423841056</v>
      </c>
      <c r="U271" s="19">
        <f ca="1">IF('Stock Price'!$I$11="OK",H271/INDEX(H$5:H$1258,'Stock Price'!$I$9)-1,"")</f>
        <v>0.10191703671612684</v>
      </c>
      <c r="V271" s="19">
        <f ca="1">IF('Stock Price'!$I$11="OK",I271/INDEX(I$5:I$1258,'Stock Price'!$I$9)-1,"")</f>
        <v>0.19742647058823537</v>
      </c>
      <c r="W271" s="19">
        <f ca="1">IF('Stock Price'!$I$11="OK",J271/INDEX(J$5:J$1258,'Stock Price'!$I$9)-1,"")</f>
        <v>7.7268431001890514E-2</v>
      </c>
      <c r="X271" s="19">
        <f ca="1">IF('Stock Price'!$I$11="OK",K271/INDEX(K$5:K$1258,'Stock Price'!$I$9)-1,"")</f>
        <v>0.52128350582427574</v>
      </c>
      <c r="Y271" s="19">
        <f ca="1">IF('Stock Price'!$I$11="OK",L271/INDEX(L$5:L$1258,'Stock Price'!$I$9)-1,"")</f>
        <v>0.23026204564666108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172.21</v>
      </c>
      <c r="C272" s="18">
        <v>77.016599999999997</v>
      </c>
      <c r="D272" s="18">
        <v>114.47499999999999</v>
      </c>
      <c r="E272" s="18">
        <v>32.69</v>
      </c>
      <c r="F272" s="18">
        <v>41.74</v>
      </c>
      <c r="G272" s="18">
        <v>41.85</v>
      </c>
      <c r="H272" s="18">
        <v>51.78</v>
      </c>
      <c r="I272" s="18">
        <v>98.41</v>
      </c>
      <c r="J272" s="18">
        <v>46.06</v>
      </c>
      <c r="K272" s="18">
        <v>357.86</v>
      </c>
      <c r="L272" s="18">
        <v>74.45</v>
      </c>
      <c r="M272" s="18">
        <v>152.51</v>
      </c>
      <c r="O272" s="19">
        <f ca="1">IF('Stock Price'!$I$11="OK",B272/INDEX(B$5:B$1258,'Stock Price'!$I$9)-1,"")</f>
        <v>7.9145256297781685E-2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-0.31575091575091574</v>
      </c>
      <c r="S272" s="19">
        <f ca="1">IF('Stock Price'!$I$11="OK",F272/INDEX(F$5:F$1258,'Stock Price'!$I$9)-1,"")</f>
        <v>-0.10620985010706641</v>
      </c>
      <c r="T272" s="19">
        <f ca="1">IF('Stock Price'!$I$11="OK",G272/INDEX(G$5:G$1258,'Stock Price'!$I$9)-1,"")</f>
        <v>-0.13389900662251653</v>
      </c>
      <c r="U272" s="19">
        <f ca="1">IF('Stock Price'!$I$11="OK",H272/INDEX(H$5:H$1258,'Stock Price'!$I$9)-1,"")</f>
        <v>0.12162893967291244</v>
      </c>
      <c r="V272" s="19">
        <f ca="1">IF('Stock Price'!$I$11="OK",I272/INDEX(I$5:I$1258,'Stock Price'!$I$9)-1,"")</f>
        <v>0.20600490196078436</v>
      </c>
      <c r="W272" s="19">
        <f ca="1">IF('Stock Price'!$I$11="OK",J272/INDEX(J$5:J$1258,'Stock Price'!$I$9)-1,"")</f>
        <v>8.8374291115312031E-2</v>
      </c>
      <c r="X272" s="19">
        <f ca="1">IF('Stock Price'!$I$11="OK",K272/INDEX(K$5:K$1258,'Stock Price'!$I$9)-1,"")</f>
        <v>0.54964707920148959</v>
      </c>
      <c r="Y272" s="19">
        <f ca="1">IF('Stock Price'!$I$11="OK",L272/INDEX(L$5:L$1258,'Stock Price'!$I$9)-1,"")</f>
        <v>0.25866441251056638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172.31</v>
      </c>
      <c r="C273" s="18">
        <v>76.948899999999995</v>
      </c>
      <c r="D273" s="18">
        <v>115.35</v>
      </c>
      <c r="E273" s="18">
        <v>32.72</v>
      </c>
      <c r="F273" s="18">
        <v>41.05</v>
      </c>
      <c r="G273" s="18">
        <v>41.58</v>
      </c>
      <c r="H273" s="18">
        <v>52.08</v>
      </c>
      <c r="I273" s="18">
        <v>99.74</v>
      </c>
      <c r="J273" s="18">
        <v>45.74</v>
      </c>
      <c r="K273" s="18">
        <v>356.33</v>
      </c>
      <c r="L273" s="18">
        <v>74.599999999999994</v>
      </c>
      <c r="M273" s="18">
        <v>153.5</v>
      </c>
      <c r="O273" s="19">
        <f ca="1">IF('Stock Price'!$I$11="OK",B273/INDEX(B$5:B$1258,'Stock Price'!$I$9)-1,"")</f>
        <v>7.9771901240756948E-2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-0.31512297226582942</v>
      </c>
      <c r="S273" s="19">
        <f ca="1">IF('Stock Price'!$I$11="OK",F273/INDEX(F$5:F$1258,'Stock Price'!$I$9)-1,"")</f>
        <v>-0.12098501070663825</v>
      </c>
      <c r="T273" s="19">
        <f ca="1">IF('Stock Price'!$I$11="OK",G273/INDEX(G$5:G$1258,'Stock Price'!$I$9)-1,"")</f>
        <v>-0.13948675496688745</v>
      </c>
      <c r="U273" s="19">
        <f ca="1">IF('Stock Price'!$I$11="OK",H273/INDEX(H$5:H$1258,'Stock Price'!$I$9)-1,"")</f>
        <v>0.12812736921910539</v>
      </c>
      <c r="V273" s="19">
        <f ca="1">IF('Stock Price'!$I$11="OK",I273/INDEX(I$5:I$1258,'Stock Price'!$I$9)-1,"")</f>
        <v>0.22230392156862755</v>
      </c>
      <c r="W273" s="19">
        <f ca="1">IF('Stock Price'!$I$11="OK",J273/INDEX(J$5:J$1258,'Stock Price'!$I$9)-1,"")</f>
        <v>8.0812854442344095E-2</v>
      </c>
      <c r="X273" s="19">
        <f ca="1">IF('Stock Price'!$I$11="OK",K273/INDEX(K$5:K$1258,'Stock Price'!$I$9)-1,"")</f>
        <v>0.54302169488589613</v>
      </c>
      <c r="Y273" s="19">
        <f ca="1">IF('Stock Price'!$I$11="OK",L273/INDEX(L$5:L$1258,'Stock Price'!$I$9)-1,"")</f>
        <v>0.26120033812341492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174.87</v>
      </c>
      <c r="C274" s="18">
        <v>78.129199999999997</v>
      </c>
      <c r="D274" s="18">
        <v>114.4</v>
      </c>
      <c r="E274" s="18">
        <v>33.270000000000003</v>
      </c>
      <c r="F274" s="18">
        <v>41.61</v>
      </c>
      <c r="G274" s="18">
        <v>43.05</v>
      </c>
      <c r="H274" s="18">
        <v>52.7</v>
      </c>
      <c r="I274" s="18">
        <v>100.77</v>
      </c>
      <c r="J274" s="18">
        <v>47.43</v>
      </c>
      <c r="K274" s="18">
        <v>359.9</v>
      </c>
      <c r="L274" s="18">
        <v>76.83</v>
      </c>
      <c r="M274" s="18">
        <v>147.61000000000001</v>
      </c>
      <c r="O274" s="19">
        <f ca="1">IF('Stock Price'!$I$11="OK",B274/INDEX(B$5:B$1258,'Stock Price'!$I$9)-1,"")</f>
        <v>9.5814011780924968E-2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-0.30361067503924644</v>
      </c>
      <c r="S274" s="19">
        <f ca="1">IF('Stock Price'!$I$11="OK",F274/INDEX(F$5:F$1258,'Stock Price'!$I$9)-1,"")</f>
        <v>-0.10899357601713067</v>
      </c>
      <c r="T274" s="19">
        <f ca="1">IF('Stock Price'!$I$11="OK",G274/INDEX(G$5:G$1258,'Stock Price'!$I$9)-1,"")</f>
        <v>-0.10906456953642385</v>
      </c>
      <c r="U274" s="19">
        <f ca="1">IF('Stock Price'!$I$11="OK",H274/INDEX(H$5:H$1258,'Stock Price'!$I$9)-1,"")</f>
        <v>0.14155745694790434</v>
      </c>
      <c r="V274" s="19">
        <f ca="1">IF('Stock Price'!$I$11="OK",I274/INDEX(I$5:I$1258,'Stock Price'!$I$9)-1,"")</f>
        <v>0.23492647058823524</v>
      </c>
      <c r="W274" s="19">
        <f ca="1">IF('Stock Price'!$I$11="OK",J274/INDEX(J$5:J$1258,'Stock Price'!$I$9)-1,"")</f>
        <v>0.12074669187145548</v>
      </c>
      <c r="X274" s="19">
        <f ca="1">IF('Stock Price'!$I$11="OK",K274/INDEX(K$5:K$1258,'Stock Price'!$I$9)-1,"")</f>
        <v>0.55848092495561419</v>
      </c>
      <c r="Y274" s="19">
        <f ca="1">IF('Stock Price'!$I$11="OK",L274/INDEX(L$5:L$1258,'Stock Price'!$I$9)-1,"")</f>
        <v>0.29890109890109895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173.97</v>
      </c>
      <c r="C275" s="18">
        <v>78.487099999999998</v>
      </c>
      <c r="D275" s="18">
        <v>116.44</v>
      </c>
      <c r="E275" s="18">
        <v>33.17</v>
      </c>
      <c r="F275" s="18">
        <v>41.34</v>
      </c>
      <c r="G275" s="18">
        <v>43.23</v>
      </c>
      <c r="H275" s="18">
        <v>53.22</v>
      </c>
      <c r="I275" s="18">
        <v>101.2</v>
      </c>
      <c r="J275" s="18">
        <v>46.55</v>
      </c>
      <c r="K275" s="18">
        <v>362.09</v>
      </c>
      <c r="L275" s="18">
        <v>77.47</v>
      </c>
      <c r="M275" s="18">
        <v>146.4</v>
      </c>
      <c r="O275" s="19">
        <f ca="1">IF('Stock Price'!$I$11="OK",B275/INDEX(B$5:B$1258,'Stock Price'!$I$9)-1,"")</f>
        <v>9.0174207294146935E-2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-0.30570381998953422</v>
      </c>
      <c r="S275" s="19">
        <f ca="1">IF('Stock Price'!$I$11="OK",F275/INDEX(F$5:F$1258,'Stock Price'!$I$9)-1,"")</f>
        <v>-0.11477516059957171</v>
      </c>
      <c r="T275" s="19">
        <f ca="1">IF('Stock Price'!$I$11="OK",G275/INDEX(G$5:G$1258,'Stock Price'!$I$9)-1,"")</f>
        <v>-0.10533940397351005</v>
      </c>
      <c r="U275" s="19">
        <f ca="1">IF('Stock Price'!$I$11="OK",H275/INDEX(H$5:H$1258,'Stock Price'!$I$9)-1,"")</f>
        <v>0.15282140149463874</v>
      </c>
      <c r="V275" s="19">
        <f ca="1">IF('Stock Price'!$I$11="OK",I275/INDEX(I$5:I$1258,'Stock Price'!$I$9)-1,"")</f>
        <v>0.24019607843137258</v>
      </c>
      <c r="W275" s="19">
        <f ca="1">IF('Stock Price'!$I$11="OK",J275/INDEX(J$5:J$1258,'Stock Price'!$I$9)-1,"")</f>
        <v>9.9952741020793878E-2</v>
      </c>
      <c r="X275" s="19">
        <f ca="1">IF('Stock Price'!$I$11="OK",K275/INDEX(K$5:K$1258,'Stock Price'!$I$9)-1,"")</f>
        <v>0.5679643181916596</v>
      </c>
      <c r="Y275" s="19">
        <f ca="1">IF('Stock Price'!$I$11="OK",L275/INDEX(L$5:L$1258,'Stock Price'!$I$9)-1,"")</f>
        <v>0.30972104818258672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173.09</v>
      </c>
      <c r="C276" s="18">
        <v>78.419399999999996</v>
      </c>
      <c r="D276" s="18">
        <v>118.1</v>
      </c>
      <c r="E276" s="18">
        <v>33.46</v>
      </c>
      <c r="F276" s="18">
        <v>41.18</v>
      </c>
      <c r="G276" s="18">
        <v>42.99</v>
      </c>
      <c r="H276" s="18">
        <v>53.86</v>
      </c>
      <c r="I276" s="18">
        <v>99.76</v>
      </c>
      <c r="J276" s="18">
        <v>48.01</v>
      </c>
      <c r="K276" s="18">
        <v>352.58</v>
      </c>
      <c r="L276" s="18">
        <v>77.7</v>
      </c>
      <c r="M276" s="18">
        <v>146.91</v>
      </c>
      <c r="O276" s="19">
        <f ca="1">IF('Stock Price'!$I$11="OK",B276/INDEX(B$5:B$1258,'Stock Price'!$I$9)-1,"")</f>
        <v>8.465973179596431E-2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-0.29963369963369957</v>
      </c>
      <c r="S276" s="19">
        <f ca="1">IF('Stock Price'!$I$11="OK",F276/INDEX(F$5:F$1258,'Stock Price'!$I$9)-1,"")</f>
        <v>-0.11820128479657399</v>
      </c>
      <c r="T276" s="19">
        <f ca="1">IF('Stock Price'!$I$11="OK",G276/INDEX(G$5:G$1258,'Stock Price'!$I$9)-1,"")</f>
        <v>-0.11030629139072845</v>
      </c>
      <c r="U276" s="19">
        <f ca="1">IF('Stock Price'!$I$11="OK",H276/INDEX(H$5:H$1258,'Stock Price'!$I$9)-1,"")</f>
        <v>0.16668471785985051</v>
      </c>
      <c r="V276" s="19">
        <f ca="1">IF('Stock Price'!$I$11="OK",I276/INDEX(I$5:I$1258,'Stock Price'!$I$9)-1,"")</f>
        <v>0.22254901960784323</v>
      </c>
      <c r="W276" s="19">
        <f ca="1">IF('Stock Price'!$I$11="OK",J276/INDEX(J$5:J$1258,'Stock Price'!$I$9)-1,"")</f>
        <v>0.1344517958412097</v>
      </c>
      <c r="X276" s="19">
        <f ca="1">IF('Stock Price'!$I$11="OK",K276/INDEX(K$5:K$1258,'Stock Price'!$I$9)-1,"")</f>
        <v>0.5267830078378728</v>
      </c>
      <c r="Y276" s="19">
        <f ca="1">IF('Stock Price'!$I$11="OK",L276/INDEX(L$5:L$1258,'Stock Price'!$I$9)-1,"")</f>
        <v>0.31360946745562135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170.43</v>
      </c>
      <c r="C277" s="18">
        <v>77.964699999999993</v>
      </c>
      <c r="D277" s="18">
        <v>120</v>
      </c>
      <c r="E277" s="18">
        <v>33.119999999999997</v>
      </c>
      <c r="F277" s="18">
        <v>41.19</v>
      </c>
      <c r="G277" s="18">
        <v>42.94</v>
      </c>
      <c r="H277" s="18">
        <v>53.41</v>
      </c>
      <c r="I277" s="18">
        <v>99.4</v>
      </c>
      <c r="J277" s="18">
        <v>47.07</v>
      </c>
      <c r="K277" s="18">
        <v>354.96</v>
      </c>
      <c r="L277" s="18">
        <v>77.45</v>
      </c>
      <c r="M277" s="18">
        <v>144.52000000000001</v>
      </c>
      <c r="O277" s="19">
        <f ca="1">IF('Stock Price'!$I$11="OK",B277/INDEX(B$5:B$1258,'Stock Price'!$I$9)-1,"")</f>
        <v>6.7990976312821028E-2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-0.30675039246467817</v>
      </c>
      <c r="S277" s="19">
        <f ca="1">IF('Stock Price'!$I$11="OK",F277/INDEX(F$5:F$1258,'Stock Price'!$I$9)-1,"")</f>
        <v>-0.11798715203426136</v>
      </c>
      <c r="T277" s="19">
        <f ca="1">IF('Stock Price'!$I$11="OK",G277/INDEX(G$5:G$1258,'Stock Price'!$I$9)-1,"")</f>
        <v>-0.11134105960264906</v>
      </c>
      <c r="U277" s="19">
        <f ca="1">IF('Stock Price'!$I$11="OK",H277/INDEX(H$5:H$1258,'Stock Price'!$I$9)-1,"")</f>
        <v>0.15693707354056108</v>
      </c>
      <c r="V277" s="19">
        <f ca="1">IF('Stock Price'!$I$11="OK",I277/INDEX(I$5:I$1258,'Stock Price'!$I$9)-1,"")</f>
        <v>0.2181372549019609</v>
      </c>
      <c r="W277" s="19">
        <f ca="1">IF('Stock Price'!$I$11="OK",J277/INDEX(J$5:J$1258,'Stock Price'!$I$9)-1,"")</f>
        <v>0.11224007561436666</v>
      </c>
      <c r="X277" s="19">
        <f ca="1">IF('Stock Price'!$I$11="OK",K277/INDEX(K$5:K$1258,'Stock Price'!$I$9)-1,"")</f>
        <v>0.53708916121768491</v>
      </c>
      <c r="Y277" s="19">
        <f ca="1">IF('Stock Price'!$I$11="OK",L277/INDEX(L$5:L$1258,'Stock Price'!$I$9)-1,"")</f>
        <v>0.30938292476754015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170.72</v>
      </c>
      <c r="C278" s="18">
        <v>77.761499999999998</v>
      </c>
      <c r="D278" s="18">
        <v>120.95</v>
      </c>
      <c r="E278" s="18">
        <v>32.840000000000003</v>
      </c>
      <c r="F278" s="18">
        <v>40.909999999999997</v>
      </c>
      <c r="G278" s="18">
        <v>42.84</v>
      </c>
      <c r="H278" s="18">
        <v>53.07</v>
      </c>
      <c r="I278" s="18">
        <v>98.75</v>
      </c>
      <c r="J278" s="18">
        <v>46.57</v>
      </c>
      <c r="K278" s="18">
        <v>361.68</v>
      </c>
      <c r="L278" s="18">
        <v>78.48</v>
      </c>
      <c r="M278" s="18">
        <v>144.41999999999999</v>
      </c>
      <c r="O278" s="19">
        <f ca="1">IF('Stock Price'!$I$11="OK",B278/INDEX(B$5:B$1258,'Stock Price'!$I$9)-1,"")</f>
        <v>6.9808246647449446E-2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-0.3126111983254839</v>
      </c>
      <c r="S278" s="19">
        <f ca="1">IF('Stock Price'!$I$11="OK",F278/INDEX(F$5:F$1258,'Stock Price'!$I$9)-1,"")</f>
        <v>-0.12398286937901515</v>
      </c>
      <c r="T278" s="19">
        <f ca="1">IF('Stock Price'!$I$11="OK",G278/INDEX(G$5:G$1258,'Stock Price'!$I$9)-1,"")</f>
        <v>-0.11341059602648995</v>
      </c>
      <c r="U278" s="19">
        <f ca="1">IF('Stock Price'!$I$11="OK",H278/INDEX(H$5:H$1258,'Stock Price'!$I$9)-1,"")</f>
        <v>0.14957218672154227</v>
      </c>
      <c r="V278" s="19">
        <f ca="1">IF('Stock Price'!$I$11="OK",I278/INDEX(I$5:I$1258,'Stock Price'!$I$9)-1,"")</f>
        <v>0.21017156862745101</v>
      </c>
      <c r="W278" s="19">
        <f ca="1">IF('Stock Price'!$I$11="OK",J278/INDEX(J$5:J$1258,'Stock Price'!$I$9)-1,"")</f>
        <v>0.10042533081285443</v>
      </c>
      <c r="X278" s="19">
        <f ca="1">IF('Stock Price'!$I$11="OK",K278/INDEX(K$5:K$1258,'Stock Price'!$I$9)-1,"")</f>
        <v>0.56618888840774262</v>
      </c>
      <c r="Y278" s="19">
        <f ca="1">IF('Stock Price'!$I$11="OK",L278/INDEX(L$5:L$1258,'Stock Price'!$I$9)-1,"")</f>
        <v>0.32679628064243449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171.48</v>
      </c>
      <c r="C279" s="18">
        <v>79.057900000000004</v>
      </c>
      <c r="D279" s="18">
        <v>119.94</v>
      </c>
      <c r="E279" s="18">
        <v>32.99</v>
      </c>
      <c r="F279" s="18">
        <v>41.05</v>
      </c>
      <c r="G279" s="18">
        <v>43.62</v>
      </c>
      <c r="H279" s="18">
        <v>53.88</v>
      </c>
      <c r="I279" s="18">
        <v>99.2</v>
      </c>
      <c r="J279" s="18">
        <v>47.22</v>
      </c>
      <c r="K279" s="18">
        <v>357.41</v>
      </c>
      <c r="L279" s="18">
        <v>78.78</v>
      </c>
      <c r="M279" s="18">
        <v>145.28</v>
      </c>
      <c r="O279" s="19">
        <f ca="1">IF('Stock Price'!$I$11="OK",B279/INDEX(B$5:B$1258,'Stock Price'!$I$9)-1,"")</f>
        <v>7.4570748214061844E-2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-0.30947148090005228</v>
      </c>
      <c r="S279" s="19">
        <f ca="1">IF('Stock Price'!$I$11="OK",F279/INDEX(F$5:F$1258,'Stock Price'!$I$9)-1,"")</f>
        <v>-0.12098501070663825</v>
      </c>
      <c r="T279" s="19">
        <f ca="1">IF('Stock Price'!$I$11="OK",G279/INDEX(G$5:G$1258,'Stock Price'!$I$9)-1,"")</f>
        <v>-9.7268211920529812E-2</v>
      </c>
      <c r="U279" s="19">
        <f ca="1">IF('Stock Price'!$I$11="OK",H279/INDEX(H$5:H$1258,'Stock Price'!$I$9)-1,"")</f>
        <v>0.16711794649626355</v>
      </c>
      <c r="V279" s="19">
        <f ca="1">IF('Stock Price'!$I$11="OK",I279/INDEX(I$5:I$1258,'Stock Price'!$I$9)-1,"")</f>
        <v>0.21568627450980404</v>
      </c>
      <c r="W279" s="19">
        <f ca="1">IF('Stock Price'!$I$11="OK",J279/INDEX(J$5:J$1258,'Stock Price'!$I$9)-1,"")</f>
        <v>0.11578449905482047</v>
      </c>
      <c r="X279" s="19">
        <f ca="1">IF('Stock Price'!$I$11="OK",K279/INDEX(K$5:K$1258,'Stock Price'!$I$9)-1,"")</f>
        <v>0.54769843675572694</v>
      </c>
      <c r="Y279" s="19">
        <f ca="1">IF('Stock Price'!$I$11="OK",L279/INDEX(L$5:L$1258,'Stock Price'!$I$9)-1,"")</f>
        <v>0.33186813186813202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172.98</v>
      </c>
      <c r="C280" s="18">
        <v>79.144999999999996</v>
      </c>
      <c r="D280" s="18">
        <v>120.22</v>
      </c>
      <c r="E280" s="18">
        <v>31.94</v>
      </c>
      <c r="F280" s="18">
        <v>40.83</v>
      </c>
      <c r="G280" s="18">
        <v>43.45</v>
      </c>
      <c r="H280" s="18">
        <v>54.28</v>
      </c>
      <c r="I280" s="18">
        <v>100.07</v>
      </c>
      <c r="J280" s="18">
        <v>47.09</v>
      </c>
      <c r="K280" s="18">
        <v>365.07</v>
      </c>
      <c r="L280" s="18">
        <v>79.19</v>
      </c>
      <c r="M280" s="18">
        <v>148.1</v>
      </c>
      <c r="O280" s="19">
        <f ca="1">IF('Stock Price'!$I$11="OK",B280/INDEX(B$5:B$1258,'Stock Price'!$I$9)-1,"")</f>
        <v>8.3970422358691454E-2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-0.33144950287807429</v>
      </c>
      <c r="S280" s="19">
        <f ca="1">IF('Stock Price'!$I$11="OK",F280/INDEX(F$5:F$1258,'Stock Price'!$I$9)-1,"")</f>
        <v>-0.12569593147751612</v>
      </c>
      <c r="T280" s="19">
        <f ca="1">IF('Stock Price'!$I$11="OK",G280/INDEX(G$5:G$1258,'Stock Price'!$I$9)-1,"")</f>
        <v>-0.10078642384105951</v>
      </c>
      <c r="U280" s="19">
        <f ca="1">IF('Stock Price'!$I$11="OK",H280/INDEX(H$5:H$1258,'Stock Price'!$I$9)-1,"")</f>
        <v>0.17578251922452082</v>
      </c>
      <c r="V280" s="19">
        <f ca="1">IF('Stock Price'!$I$11="OK",I280/INDEX(I$5:I$1258,'Stock Price'!$I$9)-1,"")</f>
        <v>0.22634803921568625</v>
      </c>
      <c r="W280" s="19">
        <f ca="1">IF('Stock Price'!$I$11="OK",J280/INDEX(J$5:J$1258,'Stock Price'!$I$9)-1,"")</f>
        <v>0.11271266540642721</v>
      </c>
      <c r="X280" s="19">
        <f ca="1">IF('Stock Price'!$I$11="OK",K280/INDEX(K$5:K$1258,'Stock Price'!$I$9)-1,"")</f>
        <v>0.58086866149915561</v>
      </c>
      <c r="Y280" s="19">
        <f ca="1">IF('Stock Price'!$I$11="OK",L280/INDEX(L$5:L$1258,'Stock Price'!$I$9)-1,"")</f>
        <v>0.33879966187658495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173.84</v>
      </c>
      <c r="C281" s="18">
        <v>79.164299999999997</v>
      </c>
      <c r="D281" s="18">
        <v>121.24</v>
      </c>
      <c r="E281" s="18">
        <v>32.22</v>
      </c>
      <c r="F281" s="18">
        <v>40.840000000000003</v>
      </c>
      <c r="G281" s="18">
        <v>43.44</v>
      </c>
      <c r="H281" s="18">
        <v>51.7</v>
      </c>
      <c r="I281" s="18">
        <v>101.5</v>
      </c>
      <c r="J281" s="18">
        <v>47.35</v>
      </c>
      <c r="K281" s="18">
        <v>366.66</v>
      </c>
      <c r="L281" s="18">
        <v>79.98</v>
      </c>
      <c r="M281" s="18">
        <v>148.53</v>
      </c>
      <c r="O281" s="19">
        <f ca="1">IF('Stock Price'!$I$11="OK",B281/INDEX(B$5:B$1258,'Stock Price'!$I$9)-1,"")</f>
        <v>8.9359568868279116E-2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-0.32558869701726845</v>
      </c>
      <c r="S281" s="19">
        <f ca="1">IF('Stock Price'!$I$11="OK",F281/INDEX(F$5:F$1258,'Stock Price'!$I$9)-1,"")</f>
        <v>-0.12548179871520337</v>
      </c>
      <c r="T281" s="19">
        <f ca="1">IF('Stock Price'!$I$11="OK",G281/INDEX(G$5:G$1258,'Stock Price'!$I$9)-1,"")</f>
        <v>-0.10099337748344372</v>
      </c>
      <c r="U281" s="19">
        <f ca="1">IF('Stock Price'!$I$11="OK",H281/INDEX(H$5:H$1258,'Stock Price'!$I$9)-1,"")</f>
        <v>0.11989602512726094</v>
      </c>
      <c r="V281" s="19">
        <f ca="1">IF('Stock Price'!$I$11="OK",I281/INDEX(I$5:I$1258,'Stock Price'!$I$9)-1,"")</f>
        <v>0.24387254901960786</v>
      </c>
      <c r="W281" s="19">
        <f ca="1">IF('Stock Price'!$I$11="OK",J281/INDEX(J$5:J$1258,'Stock Price'!$I$9)-1,"")</f>
        <v>0.11885633270321372</v>
      </c>
      <c r="X281" s="19">
        <f ca="1">IF('Stock Price'!$I$11="OK",K281/INDEX(K$5:K$1258,'Stock Price'!$I$9)-1,"")</f>
        <v>0.58775386480751757</v>
      </c>
      <c r="Y281" s="19">
        <f ca="1">IF('Stock Price'!$I$11="OK",L281/INDEX(L$5:L$1258,'Stock Price'!$I$9)-1,"")</f>
        <v>0.35215553677092148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172.45</v>
      </c>
      <c r="C282" s="18">
        <v>80.267200000000003</v>
      </c>
      <c r="D282" s="18">
        <v>120.5</v>
      </c>
      <c r="E282" s="18">
        <v>32.42</v>
      </c>
      <c r="F282" s="18">
        <v>41.36</v>
      </c>
      <c r="G282" s="18">
        <v>43.34</v>
      </c>
      <c r="H282" s="18">
        <v>50.26</v>
      </c>
      <c r="I282" s="18">
        <v>101.59</v>
      </c>
      <c r="J282" s="18">
        <v>46.72</v>
      </c>
      <c r="K282" s="18">
        <v>363.27</v>
      </c>
      <c r="L282" s="18">
        <v>79.78</v>
      </c>
      <c r="M282" s="18">
        <v>147.62</v>
      </c>
      <c r="O282" s="19">
        <f ca="1">IF('Stock Price'!$I$11="OK",B282/INDEX(B$5:B$1258,'Stock Price'!$I$9)-1,"")</f>
        <v>8.0649204160922361E-2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-0.32140240711669277</v>
      </c>
      <c r="S282" s="19">
        <f ca="1">IF('Stock Price'!$I$11="OK",F282/INDEX(F$5:F$1258,'Stock Price'!$I$9)-1,"")</f>
        <v>-0.11434689507494655</v>
      </c>
      <c r="T282" s="19">
        <f ca="1">IF('Stock Price'!$I$11="OK",G282/INDEX(G$5:G$1258,'Stock Price'!$I$9)-1,"")</f>
        <v>-0.10306291390728473</v>
      </c>
      <c r="U282" s="19">
        <f ca="1">IF('Stock Price'!$I$11="OK",H282/INDEX(H$5:H$1258,'Stock Price'!$I$9)-1,"")</f>
        <v>8.8703563305534416E-2</v>
      </c>
      <c r="V282" s="19">
        <f ca="1">IF('Stock Price'!$I$11="OK",I282/INDEX(I$5:I$1258,'Stock Price'!$I$9)-1,"")</f>
        <v>0.24497549019607856</v>
      </c>
      <c r="W282" s="19">
        <f ca="1">IF('Stock Price'!$I$11="OK",J282/INDEX(J$5:J$1258,'Stock Price'!$I$9)-1,"")</f>
        <v>0.10396975425330801</v>
      </c>
      <c r="X282" s="19">
        <f ca="1">IF('Stock Price'!$I$11="OK",K282/INDEX(K$5:K$1258,'Stock Price'!$I$9)-1,"")</f>
        <v>0.57307409171610435</v>
      </c>
      <c r="Y282" s="19">
        <f ca="1">IF('Stock Price'!$I$11="OK",L282/INDEX(L$5:L$1258,'Stock Price'!$I$9)-1,"")</f>
        <v>0.34877430262045661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174.47</v>
      </c>
      <c r="C283" s="18">
        <v>82.356800000000007</v>
      </c>
      <c r="D283" s="18">
        <v>127.28</v>
      </c>
      <c r="E283" s="18">
        <v>33.47</v>
      </c>
      <c r="F283" s="18">
        <v>42.53</v>
      </c>
      <c r="G283" s="18">
        <v>44.31</v>
      </c>
      <c r="H283" s="18">
        <v>51.41</v>
      </c>
      <c r="I283" s="18">
        <v>101.89</v>
      </c>
      <c r="J283" s="18">
        <v>47.38</v>
      </c>
      <c r="K283" s="18">
        <v>368.72</v>
      </c>
      <c r="L283" s="18">
        <v>79.38</v>
      </c>
      <c r="M283" s="18">
        <v>149.72</v>
      </c>
      <c r="O283" s="19">
        <f ca="1">IF('Stock Price'!$I$11="OK",B283/INDEX(B$5:B$1258,'Stock Price'!$I$9)-1,"")</f>
        <v>9.3307432009023694E-2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-0.29942438513867087</v>
      </c>
      <c r="S283" s="19">
        <f ca="1">IF('Stock Price'!$I$11="OK",F283/INDEX(F$5:F$1258,'Stock Price'!$I$9)-1,"")</f>
        <v>-8.9293361884368316E-2</v>
      </c>
      <c r="T283" s="19">
        <f ca="1">IF('Stock Price'!$I$11="OK",G283/INDEX(G$5:G$1258,'Stock Price'!$I$9)-1,"")</f>
        <v>-8.2988410596026463E-2</v>
      </c>
      <c r="U283" s="19">
        <f ca="1">IF('Stock Price'!$I$11="OK",H283/INDEX(H$5:H$1258,'Stock Price'!$I$9)-1,"")</f>
        <v>0.11361420989927429</v>
      </c>
      <c r="V283" s="19">
        <f ca="1">IF('Stock Price'!$I$11="OK",I283/INDEX(I$5:I$1258,'Stock Price'!$I$9)-1,"")</f>
        <v>0.24865196078431384</v>
      </c>
      <c r="W283" s="19">
        <f ca="1">IF('Stock Price'!$I$11="OK",J283/INDEX(J$5:J$1258,'Stock Price'!$I$9)-1,"")</f>
        <v>0.11956521739130443</v>
      </c>
      <c r="X283" s="19">
        <f ca="1">IF('Stock Price'!$I$11="OK",K283/INDEX(K$5:K$1258,'Stock Price'!$I$9)-1,"")</f>
        <v>0.596674316892565</v>
      </c>
      <c r="Y283" s="19">
        <f ca="1">IF('Stock Price'!$I$11="OK",L283/INDEX(L$5:L$1258,'Stock Price'!$I$9)-1,"")</f>
        <v>0.34201183431952664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169.25</v>
      </c>
      <c r="C284" s="18">
        <v>81.283000000000001</v>
      </c>
      <c r="D284" s="18">
        <v>123.85</v>
      </c>
      <c r="E284" s="18">
        <v>31.58</v>
      </c>
      <c r="F284" s="18">
        <v>43.25</v>
      </c>
      <c r="G284" s="18">
        <v>42.8</v>
      </c>
      <c r="H284" s="18">
        <v>50.19</v>
      </c>
      <c r="I284" s="18">
        <v>97.96</v>
      </c>
      <c r="J284" s="18">
        <v>47.6</v>
      </c>
      <c r="K284" s="18">
        <v>352.3</v>
      </c>
      <c r="L284" s="18">
        <v>75.959999999999994</v>
      </c>
      <c r="M284" s="18">
        <v>150.16</v>
      </c>
      <c r="O284" s="19">
        <f ca="1">IF('Stock Price'!$I$11="OK",B284/INDEX(B$5:B$1258,'Stock Price'!$I$9)-1,"")</f>
        <v>6.0596565985712392E-2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-0.3389848246991104</v>
      </c>
      <c r="S284" s="19">
        <f ca="1">IF('Stock Price'!$I$11="OK",F284/INDEX(F$5:F$1258,'Stock Price'!$I$9)-1,"")</f>
        <v>-7.3875802997858675E-2</v>
      </c>
      <c r="T284" s="19">
        <f ca="1">IF('Stock Price'!$I$11="OK",G284/INDEX(G$5:G$1258,'Stock Price'!$I$9)-1,"")</f>
        <v>-0.11423841059602657</v>
      </c>
      <c r="U284" s="19">
        <f ca="1">IF('Stock Price'!$I$11="OK",H284/INDEX(H$5:H$1258,'Stock Price'!$I$9)-1,"")</f>
        <v>8.7187263078089439E-2</v>
      </c>
      <c r="V284" s="19">
        <f ca="1">IF('Stock Price'!$I$11="OK",I284/INDEX(I$5:I$1258,'Stock Price'!$I$9)-1,"")</f>
        <v>0.20049019607843133</v>
      </c>
      <c r="W284" s="19">
        <f ca="1">IF('Stock Price'!$I$11="OK",J284/INDEX(J$5:J$1258,'Stock Price'!$I$9)-1,"")</f>
        <v>0.12476370510396984</v>
      </c>
      <c r="X284" s="19">
        <f ca="1">IF('Stock Price'!$I$11="OK",K284/INDEX(K$5:K$1258,'Stock Price'!$I$9)-1,"")</f>
        <v>0.52557051920495379</v>
      </c>
      <c r="Y284" s="19">
        <f ca="1">IF('Stock Price'!$I$11="OK",L284/INDEX(L$5:L$1258,'Stock Price'!$I$9)-1,"")</f>
        <v>0.28419273034657633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171.91</v>
      </c>
      <c r="C285" s="18">
        <v>80.731499999999997</v>
      </c>
      <c r="D285" s="18">
        <v>126.44</v>
      </c>
      <c r="E285" s="18">
        <v>32.54</v>
      </c>
      <c r="F285" s="18">
        <v>41.27</v>
      </c>
      <c r="G285" s="18">
        <v>43.21</v>
      </c>
      <c r="H285" s="18">
        <v>51.32</v>
      </c>
      <c r="I285" s="18">
        <v>100.35</v>
      </c>
      <c r="J285" s="18">
        <v>49.24</v>
      </c>
      <c r="K285" s="18">
        <v>356.06</v>
      </c>
      <c r="L285" s="18">
        <v>76.39</v>
      </c>
      <c r="M285" s="18">
        <v>151.74</v>
      </c>
      <c r="O285" s="19">
        <f ca="1">IF('Stock Price'!$I$11="OK",B285/INDEX(B$5:B$1258,'Stock Price'!$I$9)-1,"")</f>
        <v>7.7265321468855674E-2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-0.31889063317634747</v>
      </c>
      <c r="S285" s="19">
        <f ca="1">IF('Stock Price'!$I$11="OK",F285/INDEX(F$5:F$1258,'Stock Price'!$I$9)-1,"")</f>
        <v>-0.11627408993576016</v>
      </c>
      <c r="T285" s="19">
        <f ca="1">IF('Stock Price'!$I$11="OK",G285/INDEX(G$5:G$1258,'Stock Price'!$I$9)-1,"")</f>
        <v>-0.10575331125827814</v>
      </c>
      <c r="U285" s="19">
        <f ca="1">IF('Stock Price'!$I$11="OK",H285/INDEX(H$5:H$1258,'Stock Price'!$I$9)-1,"")</f>
        <v>0.11166468103541649</v>
      </c>
      <c r="V285" s="19">
        <f ca="1">IF('Stock Price'!$I$11="OK",I285/INDEX(I$5:I$1258,'Stock Price'!$I$9)-1,"")</f>
        <v>0.22977941176470584</v>
      </c>
      <c r="W285" s="19">
        <f ca="1">IF('Stock Price'!$I$11="OK",J285/INDEX(J$5:J$1258,'Stock Price'!$I$9)-1,"")</f>
        <v>0.16351606805293017</v>
      </c>
      <c r="X285" s="19">
        <f ca="1">IF('Stock Price'!$I$11="OK",K285/INDEX(K$5:K$1258,'Stock Price'!$I$9)-1,"")</f>
        <v>0.54185250941843854</v>
      </c>
      <c r="Y285" s="19">
        <f ca="1">IF('Stock Price'!$I$11="OK",L285/INDEX(L$5:L$1258,'Stock Price'!$I$9)-1,"")</f>
        <v>0.29146238377007605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172.39</v>
      </c>
      <c r="C286" s="18">
        <v>81.099199999999996</v>
      </c>
      <c r="D286" s="18">
        <v>125.94</v>
      </c>
      <c r="E286" s="18">
        <v>32.29</v>
      </c>
      <c r="F286" s="18">
        <v>41.36</v>
      </c>
      <c r="G286" s="18">
        <v>43.55</v>
      </c>
      <c r="H286" s="18">
        <v>53.42</v>
      </c>
      <c r="I286" s="18">
        <v>99.6</v>
      </c>
      <c r="J286" s="18">
        <v>48.57</v>
      </c>
      <c r="K286" s="18">
        <v>349.95</v>
      </c>
      <c r="L286" s="18">
        <v>76.28</v>
      </c>
      <c r="M286" s="18">
        <v>153.04</v>
      </c>
      <c r="O286" s="19">
        <f ca="1">IF('Stock Price'!$I$11="OK",B286/INDEX(B$5:B$1258,'Stock Price'!$I$9)-1,"")</f>
        <v>8.0273217195137025E-2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-0.32412349555206699</v>
      </c>
      <c r="S286" s="19">
        <f ca="1">IF('Stock Price'!$I$11="OK",F286/INDEX(F$5:F$1258,'Stock Price'!$I$9)-1,"")</f>
        <v>-0.11434689507494655</v>
      </c>
      <c r="T286" s="19">
        <f ca="1">IF('Stock Price'!$I$11="OK",G286/INDEX(G$5:G$1258,'Stock Price'!$I$9)-1,"")</f>
        <v>-9.8716887417218624E-2</v>
      </c>
      <c r="U286" s="19">
        <f ca="1">IF('Stock Price'!$I$11="OK",H286/INDEX(H$5:H$1258,'Stock Price'!$I$9)-1,"")</f>
        <v>0.1571536878587676</v>
      </c>
      <c r="V286" s="19">
        <f ca="1">IF('Stock Price'!$I$11="OK",I286/INDEX(I$5:I$1258,'Stock Price'!$I$9)-1,"")</f>
        <v>0.22058823529411775</v>
      </c>
      <c r="W286" s="19">
        <f ca="1">IF('Stock Price'!$I$11="OK",J286/INDEX(J$5:J$1258,'Stock Price'!$I$9)-1,"")</f>
        <v>0.14768431001890359</v>
      </c>
      <c r="X286" s="19">
        <f ca="1">IF('Stock Price'!$I$11="OK",K286/INDEX(K$5:K$1258,'Stock Price'!$I$9)-1,"")</f>
        <v>0.51539427532152593</v>
      </c>
      <c r="Y286" s="19">
        <f ca="1">IF('Stock Price'!$I$11="OK",L286/INDEX(L$5:L$1258,'Stock Price'!$I$9)-1,"")</f>
        <v>0.28960270498732044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173.46</v>
      </c>
      <c r="C287" s="18">
        <v>80.828299999999999</v>
      </c>
      <c r="D287" s="18">
        <v>126.2</v>
      </c>
      <c r="E287" s="18">
        <v>32.909999999999997</v>
      </c>
      <c r="F287" s="18">
        <v>41</v>
      </c>
      <c r="G287" s="18">
        <v>43.86</v>
      </c>
      <c r="H287" s="18">
        <v>52.62</v>
      </c>
      <c r="I287" s="18">
        <v>99.93</v>
      </c>
      <c r="J287" s="18">
        <v>48.05</v>
      </c>
      <c r="K287" s="18">
        <v>352.93</v>
      </c>
      <c r="L287" s="18">
        <v>76.150000000000006</v>
      </c>
      <c r="M287" s="18">
        <v>151.87</v>
      </c>
      <c r="O287" s="19">
        <f ca="1">IF('Stock Price'!$I$11="OK",B287/INDEX(B$5:B$1258,'Stock Price'!$I$9)-1,"")</f>
        <v>8.6978318084973028E-2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-0.31114599686028266</v>
      </c>
      <c r="S287" s="19">
        <f ca="1">IF('Stock Price'!$I$11="OK",F287/INDEX(F$5:F$1258,'Stock Price'!$I$9)-1,"")</f>
        <v>-0.12205567451820132</v>
      </c>
      <c r="T287" s="19">
        <f ca="1">IF('Stock Price'!$I$11="OK",G287/INDEX(G$5:G$1258,'Stock Price'!$I$9)-1,"")</f>
        <v>-9.2301324503311299E-2</v>
      </c>
      <c r="U287" s="19">
        <f ca="1">IF('Stock Price'!$I$11="OK",H287/INDEX(H$5:H$1258,'Stock Price'!$I$9)-1,"")</f>
        <v>0.13982454240225284</v>
      </c>
      <c r="V287" s="19">
        <f ca="1">IF('Stock Price'!$I$11="OK",I287/INDEX(I$5:I$1258,'Stock Price'!$I$9)-1,"")</f>
        <v>0.22463235294117667</v>
      </c>
      <c r="W287" s="19">
        <f ca="1">IF('Stock Price'!$I$11="OK",J287/INDEX(J$5:J$1258,'Stock Price'!$I$9)-1,"")</f>
        <v>0.1353969754253308</v>
      </c>
      <c r="X287" s="19">
        <f ca="1">IF('Stock Price'!$I$11="OK",K287/INDEX(K$5:K$1258,'Stock Price'!$I$9)-1,"")</f>
        <v>0.52829861862902172</v>
      </c>
      <c r="Y287" s="19">
        <f ca="1">IF('Stock Price'!$I$11="OK",L287/INDEX(L$5:L$1258,'Stock Price'!$I$9)-1,"")</f>
        <v>0.28740490278951825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174.86</v>
      </c>
      <c r="C288" s="18">
        <v>80.741200000000006</v>
      </c>
      <c r="D288" s="18">
        <v>126.4599</v>
      </c>
      <c r="E288" s="18">
        <v>32.590000000000003</v>
      </c>
      <c r="F288" s="18">
        <v>40.18</v>
      </c>
      <c r="G288" s="18">
        <v>43.71</v>
      </c>
      <c r="H288" s="18">
        <v>52.53</v>
      </c>
      <c r="I288" s="18">
        <v>102.31</v>
      </c>
      <c r="J288" s="18">
        <v>48.33</v>
      </c>
      <c r="K288" s="18">
        <v>360.77</v>
      </c>
      <c r="L288" s="18">
        <v>77.16</v>
      </c>
      <c r="M288" s="18">
        <v>152.16</v>
      </c>
      <c r="O288" s="19">
        <f ca="1">IF('Stock Price'!$I$11="OK",B288/INDEX(B$5:B$1258,'Stock Price'!$I$9)-1,"")</f>
        <v>9.5751347286627375E-2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-0.31784406070120341</v>
      </c>
      <c r="S288" s="19">
        <f ca="1">IF('Stock Price'!$I$11="OK",F288/INDEX(F$5:F$1258,'Stock Price'!$I$9)-1,"")</f>
        <v>-0.13961456102783731</v>
      </c>
      <c r="T288" s="19">
        <f ca="1">IF('Stock Price'!$I$11="OK",G288/INDEX(G$5:G$1258,'Stock Price'!$I$9)-1,"")</f>
        <v>-9.5405629139072801E-2</v>
      </c>
      <c r="U288" s="19">
        <f ca="1">IF('Stock Price'!$I$11="OK",H288/INDEX(H$5:H$1258,'Stock Price'!$I$9)-1,"")</f>
        <v>0.13787501353839504</v>
      </c>
      <c r="V288" s="19">
        <f ca="1">IF('Stock Price'!$I$11="OK",I288/INDEX(I$5:I$1258,'Stock Price'!$I$9)-1,"")</f>
        <v>0.25379901960784323</v>
      </c>
      <c r="W288" s="19">
        <f ca="1">IF('Stock Price'!$I$11="OK",J288/INDEX(J$5:J$1258,'Stock Price'!$I$9)-1,"")</f>
        <v>0.14201323251417763</v>
      </c>
      <c r="X288" s="19">
        <f ca="1">IF('Stock Price'!$I$11="OK",K288/INDEX(K$5:K$1258,'Stock Price'!$I$9)-1,"")</f>
        <v>0.56224830035075546</v>
      </c>
      <c r="Y288" s="19">
        <f ca="1">IF('Stock Price'!$I$11="OK",L288/INDEX(L$5:L$1258,'Stock Price'!$I$9)-1,"")</f>
        <v>0.30448013524936601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176.2</v>
      </c>
      <c r="C289" s="18">
        <v>82.908199999999994</v>
      </c>
      <c r="D289" s="18">
        <v>127.9</v>
      </c>
      <c r="E289" s="18">
        <v>32.89</v>
      </c>
      <c r="F289" s="18">
        <v>40.15</v>
      </c>
      <c r="G289" s="18">
        <v>44.51</v>
      </c>
      <c r="H289" s="18">
        <v>53.79</v>
      </c>
      <c r="I289" s="18">
        <v>104.23</v>
      </c>
      <c r="J289" s="18">
        <v>48.23</v>
      </c>
      <c r="K289" s="18">
        <v>361.67</v>
      </c>
      <c r="L289" s="18">
        <v>77.45</v>
      </c>
      <c r="M289" s="18">
        <v>154.97999999999999</v>
      </c>
      <c r="O289" s="19">
        <f ca="1">IF('Stock Price'!$I$11="OK",B289/INDEX(B$5:B$1258,'Stock Price'!$I$9)-1,"")</f>
        <v>0.10414838952249639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-0.31156462585034006</v>
      </c>
      <c r="S289" s="19">
        <f ca="1">IF('Stock Price'!$I$11="OK",F289/INDEX(F$5:F$1258,'Stock Price'!$I$9)-1,"")</f>
        <v>-0.14025695931477522</v>
      </c>
      <c r="T289" s="19">
        <f ca="1">IF('Stock Price'!$I$11="OK",G289/INDEX(G$5:G$1258,'Stock Price'!$I$9)-1,"")</f>
        <v>-7.8849337748344461E-2</v>
      </c>
      <c r="U289" s="19">
        <f ca="1">IF('Stock Price'!$I$11="OK",H289/INDEX(H$5:H$1258,'Stock Price'!$I$9)-1,"")</f>
        <v>0.16516841763240553</v>
      </c>
      <c r="V289" s="19">
        <f ca="1">IF('Stock Price'!$I$11="OK",I289/INDEX(I$5:I$1258,'Stock Price'!$I$9)-1,"")</f>
        <v>0.27732843137254926</v>
      </c>
      <c r="W289" s="19">
        <f ca="1">IF('Stock Price'!$I$11="OK",J289/INDEX(J$5:J$1258,'Stock Price'!$I$9)-1,"")</f>
        <v>0.1396502835538751</v>
      </c>
      <c r="X289" s="19">
        <f ca="1">IF('Stock Price'!$I$11="OK",K289/INDEX(K$5:K$1258,'Stock Price'!$I$9)-1,"")</f>
        <v>0.5661455852422812</v>
      </c>
      <c r="Y289" s="19">
        <f ca="1">IF('Stock Price'!$I$11="OK",L289/INDEX(L$5:L$1258,'Stock Price'!$I$9)-1,"")</f>
        <v>0.30938292476754015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175.97</v>
      </c>
      <c r="C290" s="18">
        <v>83.962699999999998</v>
      </c>
      <c r="D290" s="18">
        <v>129.75989999999999</v>
      </c>
      <c r="E290" s="18">
        <v>33.44</v>
      </c>
      <c r="F290" s="18">
        <v>39.909999999999997</v>
      </c>
      <c r="G290" s="18">
        <v>44.74</v>
      </c>
      <c r="H290" s="18">
        <v>54.4</v>
      </c>
      <c r="I290" s="18">
        <v>105.61</v>
      </c>
      <c r="J290" s="18">
        <v>48.18</v>
      </c>
      <c r="K290" s="18">
        <v>361.17</v>
      </c>
      <c r="L290" s="18">
        <v>78.959999999999994</v>
      </c>
      <c r="M290" s="18">
        <v>157.11000000000001</v>
      </c>
      <c r="O290" s="19">
        <f ca="1">IF('Stock Price'!$I$11="OK",B290/INDEX(B$5:B$1258,'Stock Price'!$I$9)-1,"")</f>
        <v>0.1027071061536533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-0.30005232862375719</v>
      </c>
      <c r="S290" s="19">
        <f ca="1">IF('Stock Price'!$I$11="OK",F290/INDEX(F$5:F$1258,'Stock Price'!$I$9)-1,"")</f>
        <v>-0.14539614561027847</v>
      </c>
      <c r="T290" s="19">
        <f ca="1">IF('Stock Price'!$I$11="OK",G290/INDEX(G$5:G$1258,'Stock Price'!$I$9)-1,"")</f>
        <v>-7.4089403973509937E-2</v>
      </c>
      <c r="U290" s="19">
        <f ca="1">IF('Stock Price'!$I$11="OK",H290/INDEX(H$5:H$1258,'Stock Price'!$I$9)-1,"")</f>
        <v>0.17838189104299795</v>
      </c>
      <c r="V290" s="19">
        <f ca="1">IF('Stock Price'!$I$11="OK",I290/INDEX(I$5:I$1258,'Stock Price'!$I$9)-1,"")</f>
        <v>0.29424019607843155</v>
      </c>
      <c r="W290" s="19">
        <f ca="1">IF('Stock Price'!$I$11="OK",J290/INDEX(J$5:J$1258,'Stock Price'!$I$9)-1,"")</f>
        <v>0.13846880907372405</v>
      </c>
      <c r="X290" s="19">
        <f ca="1">IF('Stock Price'!$I$11="OK",K290/INDEX(K$5:K$1258,'Stock Price'!$I$9)-1,"")</f>
        <v>0.56398042696921147</v>
      </c>
      <c r="Y290" s="19">
        <f ca="1">IF('Stock Price'!$I$11="OK",L290/INDEX(L$5:L$1258,'Stock Price'!$I$9)-1,"")</f>
        <v>0.33491124260355032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176.82</v>
      </c>
      <c r="C291" s="18">
        <v>84.843100000000007</v>
      </c>
      <c r="D291" s="18">
        <v>130.125</v>
      </c>
      <c r="E291" s="18">
        <v>33.85</v>
      </c>
      <c r="F291" s="18">
        <v>39.86</v>
      </c>
      <c r="G291" s="18">
        <v>45.05</v>
      </c>
      <c r="H291" s="18">
        <v>54.61</v>
      </c>
      <c r="I291" s="18">
        <v>106.9</v>
      </c>
      <c r="J291" s="18">
        <v>49.08</v>
      </c>
      <c r="K291" s="18">
        <v>360.88</v>
      </c>
      <c r="L291" s="18">
        <v>78.86</v>
      </c>
      <c r="M291" s="18">
        <v>159.79</v>
      </c>
      <c r="O291" s="19">
        <f ca="1">IF('Stock Price'!$I$11="OK",B291/INDEX(B$5:B$1258,'Stock Price'!$I$9)-1,"")</f>
        <v>0.10803358816894337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-0.29147043432757713</v>
      </c>
      <c r="S291" s="19">
        <f ca="1">IF('Stock Price'!$I$11="OK",F291/INDEX(F$5:F$1258,'Stock Price'!$I$9)-1,"")</f>
        <v>-0.14646680942184165</v>
      </c>
      <c r="T291" s="19">
        <f ca="1">IF('Stock Price'!$I$11="OK",G291/INDEX(G$5:G$1258,'Stock Price'!$I$9)-1,"")</f>
        <v>-6.7673841059602724E-2</v>
      </c>
      <c r="U291" s="19">
        <f ca="1">IF('Stock Price'!$I$11="OK",H291/INDEX(H$5:H$1258,'Stock Price'!$I$9)-1,"")</f>
        <v>0.18293079172533311</v>
      </c>
      <c r="V291" s="19">
        <f ca="1">IF('Stock Price'!$I$11="OK",I291/INDEX(I$5:I$1258,'Stock Price'!$I$9)-1,"")</f>
        <v>0.31004901960784337</v>
      </c>
      <c r="W291" s="19">
        <f ca="1">IF('Stock Price'!$I$11="OK",J291/INDEX(J$5:J$1258,'Stock Price'!$I$9)-1,"")</f>
        <v>0.15973534971644598</v>
      </c>
      <c r="X291" s="19">
        <f ca="1">IF('Stock Price'!$I$11="OK",K291/INDEX(K$5:K$1258,'Stock Price'!$I$9)-1,"")</f>
        <v>0.56272463517083082</v>
      </c>
      <c r="Y291" s="19">
        <f ca="1">IF('Stock Price'!$I$11="OK",L291/INDEX(L$5:L$1258,'Stock Price'!$I$9)-1,"")</f>
        <v>0.33322062552831788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177.01</v>
      </c>
      <c r="C292" s="18">
        <v>84.446399999999997</v>
      </c>
      <c r="D292" s="18">
        <v>130.56</v>
      </c>
      <c r="E292" s="18">
        <v>33.69</v>
      </c>
      <c r="F292" s="18">
        <v>40.619999999999997</v>
      </c>
      <c r="G292" s="18">
        <v>45.04</v>
      </c>
      <c r="H292" s="18">
        <v>54.49</v>
      </c>
      <c r="I292" s="18">
        <v>106.82</v>
      </c>
      <c r="J292" s="18">
        <v>48.85</v>
      </c>
      <c r="K292" s="18">
        <v>361.72</v>
      </c>
      <c r="L292" s="18">
        <v>79.14</v>
      </c>
      <c r="M292" s="18">
        <v>159.38999999999999</v>
      </c>
      <c r="O292" s="19">
        <f ca="1">IF('Stock Price'!$I$11="OK",B292/INDEX(B$5:B$1258,'Stock Price'!$I$9)-1,"")</f>
        <v>0.10922421356059653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-0.29481946624803768</v>
      </c>
      <c r="S292" s="19">
        <f ca="1">IF('Stock Price'!$I$11="OK",F292/INDEX(F$5:F$1258,'Stock Price'!$I$9)-1,"")</f>
        <v>-0.13019271948608147</v>
      </c>
      <c r="T292" s="19">
        <f ca="1">IF('Stock Price'!$I$11="OK",G292/INDEX(G$5:G$1258,'Stock Price'!$I$9)-1,"")</f>
        <v>-6.7880794701986824E-2</v>
      </c>
      <c r="U292" s="19">
        <f ca="1">IF('Stock Price'!$I$11="OK",H292/INDEX(H$5:H$1258,'Stock Price'!$I$9)-1,"")</f>
        <v>0.18033141990685597</v>
      </c>
      <c r="V292" s="19">
        <f ca="1">IF('Stock Price'!$I$11="OK",I292/INDEX(I$5:I$1258,'Stock Price'!$I$9)-1,"")</f>
        <v>0.3090686274509804</v>
      </c>
      <c r="W292" s="19">
        <f ca="1">IF('Stock Price'!$I$11="OK",J292/INDEX(J$5:J$1258,'Stock Price'!$I$9)-1,"")</f>
        <v>0.15430056710775042</v>
      </c>
      <c r="X292" s="19">
        <f ca="1">IF('Stock Price'!$I$11="OK",K292/INDEX(K$5:K$1258,'Stock Price'!$I$9)-1,"")</f>
        <v>0.56636210106958829</v>
      </c>
      <c r="Y292" s="19">
        <f ca="1">IF('Stock Price'!$I$11="OK",L292/INDEX(L$5:L$1258,'Stock Price'!$I$9)-1,"")</f>
        <v>0.33795435333896884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177.24</v>
      </c>
      <c r="C293" s="18">
        <v>84.852800000000002</v>
      </c>
      <c r="D293" s="18">
        <v>133.25</v>
      </c>
      <c r="E293" s="18">
        <v>33.99</v>
      </c>
      <c r="F293" s="18">
        <v>41.06</v>
      </c>
      <c r="G293" s="18">
        <v>45.39</v>
      </c>
      <c r="H293" s="18">
        <v>55.45</v>
      </c>
      <c r="I293" s="18">
        <v>107.5</v>
      </c>
      <c r="J293" s="18">
        <v>49.21</v>
      </c>
      <c r="K293" s="18">
        <v>365.25</v>
      </c>
      <c r="L293" s="18">
        <v>79.239999999999995</v>
      </c>
      <c r="M293" s="18">
        <v>159.62</v>
      </c>
      <c r="O293" s="19">
        <f ca="1">IF('Stock Price'!$I$11="OK",B293/INDEX(B$5:B$1258,'Stock Price'!$I$9)-1,"")</f>
        <v>0.11066549692943983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-0.28854003139717421</v>
      </c>
      <c r="S293" s="19">
        <f ca="1">IF('Stock Price'!$I$11="OK",F293/INDEX(F$5:F$1258,'Stock Price'!$I$9)-1,"")</f>
        <v>-0.12077087794432551</v>
      </c>
      <c r="T293" s="19">
        <f ca="1">IF('Stock Price'!$I$11="OK",G293/INDEX(G$5:G$1258,'Stock Price'!$I$9)-1,"")</f>
        <v>-6.0637417218542988E-2</v>
      </c>
      <c r="U293" s="19">
        <f ca="1">IF('Stock Price'!$I$11="OK",H293/INDEX(H$5:H$1258,'Stock Price'!$I$9)-1,"")</f>
        <v>0.20112639445467351</v>
      </c>
      <c r="V293" s="19">
        <f ca="1">IF('Stock Price'!$I$11="OK",I293/INDEX(I$5:I$1258,'Stock Price'!$I$9)-1,"")</f>
        <v>0.31740196078431371</v>
      </c>
      <c r="W293" s="19">
        <f ca="1">IF('Stock Price'!$I$11="OK",J293/INDEX(J$5:J$1258,'Stock Price'!$I$9)-1,"")</f>
        <v>0.16280718336483924</v>
      </c>
      <c r="X293" s="19">
        <f ca="1">IF('Stock Price'!$I$11="OK",K293/INDEX(K$5:K$1258,'Stock Price'!$I$9)-1,"")</f>
        <v>0.58164811847746067</v>
      </c>
      <c r="Y293" s="19">
        <f ca="1">IF('Stock Price'!$I$11="OK",L293/INDEX(L$5:L$1258,'Stock Price'!$I$9)-1,"")</f>
        <v>0.33964497041420105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177.33</v>
      </c>
      <c r="C294" s="18">
        <v>84.823700000000002</v>
      </c>
      <c r="D294" s="18">
        <v>133.9</v>
      </c>
      <c r="E294" s="18">
        <v>33.76</v>
      </c>
      <c r="F294" s="18">
        <v>41.09</v>
      </c>
      <c r="G294" s="18">
        <v>45.54</v>
      </c>
      <c r="H294" s="18">
        <v>55.75</v>
      </c>
      <c r="I294" s="18">
        <v>108.45</v>
      </c>
      <c r="J294" s="18">
        <v>49.57</v>
      </c>
      <c r="K294" s="18">
        <v>365.77</v>
      </c>
      <c r="L294" s="18">
        <v>79.14</v>
      </c>
      <c r="M294" s="18">
        <v>158.43</v>
      </c>
      <c r="O294" s="19">
        <f ca="1">IF('Stock Price'!$I$11="OK",B294/INDEX(B$5:B$1258,'Stock Price'!$I$9)-1,"")</f>
        <v>0.1112294773781175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-0.29335426478283622</v>
      </c>
      <c r="S294" s="19">
        <f ca="1">IF('Stock Price'!$I$11="OK",F294/INDEX(F$5:F$1258,'Stock Price'!$I$9)-1,"")</f>
        <v>-0.1201284796573876</v>
      </c>
      <c r="T294" s="19">
        <f ca="1">IF('Stock Price'!$I$11="OK",G294/INDEX(G$5:G$1258,'Stock Price'!$I$9)-1,"")</f>
        <v>-5.7533112582781487E-2</v>
      </c>
      <c r="U294" s="19">
        <f ca="1">IF('Stock Price'!$I$11="OK",H294/INDEX(H$5:H$1258,'Stock Price'!$I$9)-1,"")</f>
        <v>0.20762482400086646</v>
      </c>
      <c r="V294" s="19">
        <f ca="1">IF('Stock Price'!$I$11="OK",I294/INDEX(I$5:I$1258,'Stock Price'!$I$9)-1,"")</f>
        <v>0.32904411764705888</v>
      </c>
      <c r="W294" s="19">
        <f ca="1">IF('Stock Price'!$I$11="OK",J294/INDEX(J$5:J$1258,'Stock Price'!$I$9)-1,"")</f>
        <v>0.17131379962192828</v>
      </c>
      <c r="X294" s="19">
        <f ca="1">IF('Stock Price'!$I$11="OK",K294/INDEX(K$5:K$1258,'Stock Price'!$I$9)-1,"")</f>
        <v>0.58389988308145302</v>
      </c>
      <c r="Y294" s="19">
        <f ca="1">IF('Stock Price'!$I$11="OK",L294/INDEX(L$5:L$1258,'Stock Price'!$I$9)-1,"")</f>
        <v>0.33795435333896884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176.09</v>
      </c>
      <c r="C295" s="18">
        <v>84.514200000000002</v>
      </c>
      <c r="D295" s="18">
        <v>131.31</v>
      </c>
      <c r="E295" s="18">
        <v>34.36</v>
      </c>
      <c r="F295" s="18">
        <v>40.659999999999997</v>
      </c>
      <c r="G295" s="18">
        <v>45.87</v>
      </c>
      <c r="H295" s="18">
        <v>55.96</v>
      </c>
      <c r="I295" s="18">
        <v>108.84</v>
      </c>
      <c r="J295" s="18">
        <v>49.49</v>
      </c>
      <c r="K295" s="18">
        <v>363.95</v>
      </c>
      <c r="L295" s="18">
        <v>79.03</v>
      </c>
      <c r="M295" s="18">
        <v>158.19999999999999</v>
      </c>
      <c r="O295" s="19">
        <f ca="1">IF('Stock Price'!$I$11="OK",B295/INDEX(B$5:B$1258,'Stock Price'!$I$9)-1,"")</f>
        <v>0.10345908008522375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-0.2807953950811094</v>
      </c>
      <c r="S295" s="19">
        <f ca="1">IF('Stock Price'!$I$11="OK",F295/INDEX(F$5:F$1258,'Stock Price'!$I$9)-1,"")</f>
        <v>-0.12933618843683092</v>
      </c>
      <c r="T295" s="19">
        <f ca="1">IF('Stock Price'!$I$11="OK",G295/INDEX(G$5:G$1258,'Stock Price'!$I$9)-1,"")</f>
        <v>-5.0703642384106073E-2</v>
      </c>
      <c r="U295" s="19">
        <f ca="1">IF('Stock Price'!$I$11="OK",H295/INDEX(H$5:H$1258,'Stock Price'!$I$9)-1,"")</f>
        <v>0.21217372468320161</v>
      </c>
      <c r="V295" s="19">
        <f ca="1">IF('Stock Price'!$I$11="OK",I295/INDEX(I$5:I$1258,'Stock Price'!$I$9)-1,"")</f>
        <v>0.33382352941176485</v>
      </c>
      <c r="W295" s="19">
        <f ca="1">IF('Stock Price'!$I$11="OK",J295/INDEX(J$5:J$1258,'Stock Price'!$I$9)-1,"")</f>
        <v>0.16942344045368629</v>
      </c>
      <c r="X295" s="19">
        <f ca="1">IF('Stock Price'!$I$11="OK",K295/INDEX(K$5:K$1258,'Stock Price'!$I$9)-1,"")</f>
        <v>0.57601870696747914</v>
      </c>
      <c r="Y295" s="19">
        <f ca="1">IF('Stock Price'!$I$11="OK",L295/INDEX(L$5:L$1258,'Stock Price'!$I$9)-1,"")</f>
        <v>0.336094674556213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178</v>
      </c>
      <c r="C296" s="18">
        <v>86.642499999999998</v>
      </c>
      <c r="D296" s="18">
        <v>132.1</v>
      </c>
      <c r="E296" s="18">
        <v>34.590000000000003</v>
      </c>
      <c r="F296" s="18">
        <v>40.92</v>
      </c>
      <c r="G296" s="18">
        <v>45.35</v>
      </c>
      <c r="H296" s="18">
        <v>55.38</v>
      </c>
      <c r="I296" s="18">
        <v>110.12</v>
      </c>
      <c r="J296" s="18">
        <v>50.13</v>
      </c>
      <c r="K296" s="18">
        <v>371.08</v>
      </c>
      <c r="L296" s="18">
        <v>80.28</v>
      </c>
      <c r="M296" s="18">
        <v>161.18</v>
      </c>
      <c r="O296" s="19">
        <f ca="1">IF('Stock Price'!$I$11="OK",B296/INDEX(B$5:B$1258,'Stock Price'!$I$9)-1,"")</f>
        <v>0.11542799849605201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-0.27598116169544729</v>
      </c>
      <c r="S296" s="19">
        <f ca="1">IF('Stock Price'!$I$11="OK",F296/INDEX(F$5:F$1258,'Stock Price'!$I$9)-1,"")</f>
        <v>-0.1237687366167024</v>
      </c>
      <c r="T296" s="19">
        <f ca="1">IF('Stock Price'!$I$11="OK",G296/INDEX(G$5:G$1258,'Stock Price'!$I$9)-1,"")</f>
        <v>-6.14652317880795E-2</v>
      </c>
      <c r="U296" s="19">
        <f ca="1">IF('Stock Price'!$I$11="OK",H296/INDEX(H$5:H$1258,'Stock Price'!$I$9)-1,"")</f>
        <v>0.19961009422722853</v>
      </c>
      <c r="V296" s="19">
        <f ca="1">IF('Stock Price'!$I$11="OK",I296/INDEX(I$5:I$1258,'Stock Price'!$I$9)-1,"")</f>
        <v>0.34950980392156872</v>
      </c>
      <c r="W296" s="19">
        <f ca="1">IF('Stock Price'!$I$11="OK",J296/INDEX(J$5:J$1258,'Stock Price'!$I$9)-1,"")</f>
        <v>0.18454631379962194</v>
      </c>
      <c r="X296" s="19">
        <f ca="1">IF('Stock Price'!$I$11="OK",K296/INDEX(K$5:K$1258,'Stock Price'!$I$9)-1,"")</f>
        <v>0.60689386394145406</v>
      </c>
      <c r="Y296" s="19">
        <f ca="1">IF('Stock Price'!$I$11="OK",L296/INDEX(L$5:L$1258,'Stock Price'!$I$9)-1,"")</f>
        <v>0.35722738799661879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178.74</v>
      </c>
      <c r="C297" s="18">
        <v>86.894000000000005</v>
      </c>
      <c r="D297" s="18">
        <v>138.25</v>
      </c>
      <c r="E297" s="18">
        <v>35.03</v>
      </c>
      <c r="F297" s="18">
        <v>41.14</v>
      </c>
      <c r="G297" s="18">
        <v>45.87</v>
      </c>
      <c r="H297" s="18">
        <v>55.03</v>
      </c>
      <c r="I297" s="18">
        <v>109.8</v>
      </c>
      <c r="J297" s="18">
        <v>51.08</v>
      </c>
      <c r="K297" s="18">
        <v>370.33</v>
      </c>
      <c r="L297" s="18">
        <v>80.88</v>
      </c>
      <c r="M297" s="18">
        <v>161.63</v>
      </c>
      <c r="O297" s="19">
        <f ca="1">IF('Stock Price'!$I$11="OK",B297/INDEX(B$5:B$1258,'Stock Price'!$I$9)-1,"")</f>
        <v>0.12006517107406944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-0.26677132391418101</v>
      </c>
      <c r="S297" s="19">
        <f ca="1">IF('Stock Price'!$I$11="OK",F297/INDEX(F$5:F$1258,'Stock Price'!$I$9)-1,"")</f>
        <v>-0.11905781584582442</v>
      </c>
      <c r="T297" s="19">
        <f ca="1">IF('Stock Price'!$I$11="OK",G297/INDEX(G$5:G$1258,'Stock Price'!$I$9)-1,"")</f>
        <v>-5.0703642384106073E-2</v>
      </c>
      <c r="U297" s="19">
        <f ca="1">IF('Stock Price'!$I$11="OK",H297/INDEX(H$5:H$1258,'Stock Price'!$I$9)-1,"")</f>
        <v>0.1920285930900032</v>
      </c>
      <c r="V297" s="19">
        <f ca="1">IF('Stock Price'!$I$11="OK",I297/INDEX(I$5:I$1258,'Stock Price'!$I$9)-1,"")</f>
        <v>0.34558823529411775</v>
      </c>
      <c r="W297" s="19">
        <f ca="1">IF('Stock Price'!$I$11="OK",J297/INDEX(J$5:J$1258,'Stock Price'!$I$9)-1,"")</f>
        <v>0.20699432892249514</v>
      </c>
      <c r="X297" s="19">
        <f ca="1">IF('Stock Price'!$I$11="OK",K297/INDEX(K$5:K$1258,'Stock Price'!$I$9)-1,"")</f>
        <v>0.60364612653184935</v>
      </c>
      <c r="Y297" s="19">
        <f ca="1">IF('Stock Price'!$I$11="OK",L297/INDEX(L$5:L$1258,'Stock Price'!$I$9)-1,"")</f>
        <v>0.36737109044801342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178.88</v>
      </c>
      <c r="C298" s="18">
        <v>87.058499999999995</v>
      </c>
      <c r="D298" s="18">
        <v>137</v>
      </c>
      <c r="E298" s="18">
        <v>35.35</v>
      </c>
      <c r="F298" s="18">
        <v>41.08</v>
      </c>
      <c r="G298" s="18">
        <v>45.01</v>
      </c>
      <c r="H298" s="18">
        <v>54.84</v>
      </c>
      <c r="I298" s="18">
        <v>110.04</v>
      </c>
      <c r="J298" s="18">
        <v>50.91</v>
      </c>
      <c r="K298" s="18">
        <v>374.76</v>
      </c>
      <c r="L298" s="18">
        <v>81.13</v>
      </c>
      <c r="M298" s="18">
        <v>163.66</v>
      </c>
      <c r="O298" s="19">
        <f ca="1">IF('Stock Price'!$I$11="OK",B298/INDEX(B$5:B$1258,'Stock Price'!$I$9)-1,"")</f>
        <v>0.12094247399423486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-0.26007326007326004</v>
      </c>
      <c r="S298" s="19">
        <f ca="1">IF('Stock Price'!$I$11="OK",F298/INDEX(F$5:F$1258,'Stock Price'!$I$9)-1,"")</f>
        <v>-0.12034261241970035</v>
      </c>
      <c r="T298" s="19">
        <f ca="1">IF('Stock Price'!$I$11="OK",G298/INDEX(G$5:G$1258,'Stock Price'!$I$9)-1,"")</f>
        <v>-6.8501655629139124E-2</v>
      </c>
      <c r="U298" s="19">
        <f ca="1">IF('Stock Price'!$I$11="OK",H298/INDEX(H$5:H$1258,'Stock Price'!$I$9)-1,"")</f>
        <v>0.18791292104408108</v>
      </c>
      <c r="V298" s="19">
        <f ca="1">IF('Stock Price'!$I$11="OK",I298/INDEX(I$5:I$1258,'Stock Price'!$I$9)-1,"")</f>
        <v>0.34852941176470598</v>
      </c>
      <c r="W298" s="19">
        <f ca="1">IF('Stock Price'!$I$11="OK",J298/INDEX(J$5:J$1258,'Stock Price'!$I$9)-1,"")</f>
        <v>0.20297731568998101</v>
      </c>
      <c r="X298" s="19">
        <f ca="1">IF('Stock Price'!$I$11="OK",K298/INDEX(K$5:K$1258,'Stock Price'!$I$9)-1,"")</f>
        <v>0.62282942883124748</v>
      </c>
      <c r="Y298" s="19">
        <f ca="1">IF('Stock Price'!$I$11="OK",L298/INDEX(L$5:L$1258,'Stock Price'!$I$9)-1,"")</f>
        <v>0.37159763313609462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178.78</v>
      </c>
      <c r="C299" s="18">
        <v>87.996899999999997</v>
      </c>
      <c r="D299" s="18">
        <v>136.75</v>
      </c>
      <c r="E299" s="18">
        <v>35.159999999999997</v>
      </c>
      <c r="F299" s="18">
        <v>40.82</v>
      </c>
      <c r="G299" s="18">
        <v>44.93</v>
      </c>
      <c r="H299" s="18">
        <v>53.09</v>
      </c>
      <c r="I299" s="18">
        <v>110.01</v>
      </c>
      <c r="J299" s="18">
        <v>50.73</v>
      </c>
      <c r="K299" s="18">
        <v>369.29</v>
      </c>
      <c r="L299" s="18">
        <v>80.7</v>
      </c>
      <c r="M299" s="18">
        <v>163.94</v>
      </c>
      <c r="O299" s="19">
        <f ca="1">IF('Stock Price'!$I$11="OK",B299/INDEX(B$5:B$1258,'Stock Price'!$I$9)-1,"")</f>
        <v>0.12031582905125937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-0.26405023547880691</v>
      </c>
      <c r="S299" s="19">
        <f ca="1">IF('Stock Price'!$I$11="OK",F299/INDEX(F$5:F$1258,'Stock Price'!$I$9)-1,"")</f>
        <v>-0.12591006423982876</v>
      </c>
      <c r="T299" s="19">
        <f ca="1">IF('Stock Price'!$I$11="OK",G299/INDEX(G$5:G$1258,'Stock Price'!$I$9)-1,"")</f>
        <v>-7.0157284768211925E-2</v>
      </c>
      <c r="U299" s="19">
        <f ca="1">IF('Stock Price'!$I$11="OK",H299/INDEX(H$5:H$1258,'Stock Price'!$I$9)-1,"")</f>
        <v>0.15000541535795531</v>
      </c>
      <c r="V299" s="19">
        <f ca="1">IF('Stock Price'!$I$11="OK",I299/INDEX(I$5:I$1258,'Stock Price'!$I$9)-1,"")</f>
        <v>0.34816176470588256</v>
      </c>
      <c r="W299" s="19">
        <f ca="1">IF('Stock Price'!$I$11="OK",J299/INDEX(J$5:J$1258,'Stock Price'!$I$9)-1,"")</f>
        <v>0.19872400756143649</v>
      </c>
      <c r="X299" s="19">
        <f ca="1">IF('Stock Price'!$I$11="OK",K299/INDEX(K$5:K$1258,'Stock Price'!$I$9)-1,"")</f>
        <v>0.59914259732386443</v>
      </c>
      <c r="Y299" s="19">
        <f ca="1">IF('Stock Price'!$I$11="OK",L299/INDEX(L$5:L$1258,'Stock Price'!$I$9)-1,"")</f>
        <v>0.36432797971259512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176.1</v>
      </c>
      <c r="C300" s="18">
        <v>87.784099999999995</v>
      </c>
      <c r="D300" s="18">
        <v>136.75</v>
      </c>
      <c r="E300" s="18">
        <v>37.92</v>
      </c>
      <c r="F300" s="18">
        <v>40.270000000000003</v>
      </c>
      <c r="G300" s="18">
        <v>48.55</v>
      </c>
      <c r="H300" s="18">
        <v>52.89</v>
      </c>
      <c r="I300" s="18">
        <v>108.93</v>
      </c>
      <c r="J300" s="18">
        <v>49.71</v>
      </c>
      <c r="K300" s="18">
        <v>368.54</v>
      </c>
      <c r="L300" s="18">
        <v>79.92</v>
      </c>
      <c r="M300" s="18">
        <v>163.72</v>
      </c>
      <c r="O300" s="19">
        <f ca="1">IF('Stock Price'!$I$11="OK",B300/INDEX(B$5:B$1258,'Stock Price'!$I$9)-1,"")</f>
        <v>0.10352174457952112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-0.20627943485086331</v>
      </c>
      <c r="S300" s="19">
        <f ca="1">IF('Stock Price'!$I$11="OK",F300/INDEX(F$5:F$1258,'Stock Price'!$I$9)-1,"")</f>
        <v>-0.13768736616702359</v>
      </c>
      <c r="T300" s="19">
        <f ca="1">IF('Stock Price'!$I$11="OK",G300/INDEX(G$5:G$1258,'Stock Price'!$I$9)-1,"")</f>
        <v>4.7599337748343018E-3</v>
      </c>
      <c r="U300" s="19">
        <f ca="1">IF('Stock Price'!$I$11="OK",H300/INDEX(H$5:H$1258,'Stock Price'!$I$9)-1,"")</f>
        <v>0.14567312899382645</v>
      </c>
      <c r="V300" s="19">
        <f ca="1">IF('Stock Price'!$I$11="OK",I300/INDEX(I$5:I$1258,'Stock Price'!$I$9)-1,"")</f>
        <v>0.33492647058823555</v>
      </c>
      <c r="W300" s="19">
        <f ca="1">IF('Stock Price'!$I$11="OK",J300/INDEX(J$5:J$1258,'Stock Price'!$I$9)-1,"")</f>
        <v>0.17462192816635169</v>
      </c>
      <c r="X300" s="19">
        <f ca="1">IF('Stock Price'!$I$11="OK",K300/INDEX(K$5:K$1258,'Stock Price'!$I$9)-1,"")</f>
        <v>0.59589485991425972</v>
      </c>
      <c r="Y300" s="19">
        <f ca="1">IF('Stock Price'!$I$11="OK",L300/INDEX(L$5:L$1258,'Stock Price'!$I$9)-1,"")</f>
        <v>0.35114116652578198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177.17</v>
      </c>
      <c r="C301" s="18">
        <v>88.741799999999998</v>
      </c>
      <c r="D301" s="18">
        <v>136</v>
      </c>
      <c r="E301" s="18">
        <v>36.880000000000003</v>
      </c>
      <c r="F301" s="18">
        <v>39.950000000000003</v>
      </c>
      <c r="G301" s="18">
        <v>47.94</v>
      </c>
      <c r="H301" s="18">
        <v>52.8</v>
      </c>
      <c r="I301" s="18">
        <v>110.09</v>
      </c>
      <c r="J301" s="18">
        <v>50.24</v>
      </c>
      <c r="K301" s="18">
        <v>371.97</v>
      </c>
      <c r="L301" s="18">
        <v>79.930000000000007</v>
      </c>
      <c r="M301" s="18">
        <v>165.4</v>
      </c>
      <c r="O301" s="19">
        <f ca="1">IF('Stock Price'!$I$11="OK",B301/INDEX(B$5:B$1258,'Stock Price'!$I$9)-1,"")</f>
        <v>0.1102268454693569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-0.22804814233385651</v>
      </c>
      <c r="S301" s="19">
        <f ca="1">IF('Stock Price'!$I$11="OK",F301/INDEX(F$5:F$1258,'Stock Price'!$I$9)-1,"")</f>
        <v>-0.14453961456102782</v>
      </c>
      <c r="T301" s="19">
        <f ca="1">IF('Stock Price'!$I$11="OK",G301/INDEX(G$5:G$1258,'Stock Price'!$I$9)-1,"")</f>
        <v>-7.864238410596025E-3</v>
      </c>
      <c r="U301" s="19">
        <f ca="1">IF('Stock Price'!$I$11="OK",H301/INDEX(H$5:H$1258,'Stock Price'!$I$9)-1,"")</f>
        <v>0.14372360012996865</v>
      </c>
      <c r="V301" s="19">
        <f ca="1">IF('Stock Price'!$I$11="OK",I301/INDEX(I$5:I$1258,'Stock Price'!$I$9)-1,"")</f>
        <v>0.3491421568627453</v>
      </c>
      <c r="W301" s="19">
        <f ca="1">IF('Stock Price'!$I$11="OK",J301/INDEX(J$5:J$1258,'Stock Price'!$I$9)-1,"")</f>
        <v>0.18714555765595464</v>
      </c>
      <c r="X301" s="19">
        <f ca="1">IF('Stock Price'!$I$11="OK",K301/INDEX(K$5:K$1258,'Stock Price'!$I$9)-1,"")</f>
        <v>0.61074784566751839</v>
      </c>
      <c r="Y301" s="19">
        <f ca="1">IF('Stock Price'!$I$11="OK",L301/INDEX(L$5:L$1258,'Stock Price'!$I$9)-1,"")</f>
        <v>0.35131022823330538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177.2</v>
      </c>
      <c r="C302" s="18">
        <v>88.596699999999998</v>
      </c>
      <c r="D302" s="18">
        <v>139.04</v>
      </c>
      <c r="E302" s="18">
        <v>36.6</v>
      </c>
      <c r="F302" s="18">
        <v>40.47</v>
      </c>
      <c r="G302" s="18">
        <v>46.92</v>
      </c>
      <c r="H302" s="18">
        <v>52.73</v>
      </c>
      <c r="I302" s="18">
        <v>110.85</v>
      </c>
      <c r="J302" s="18">
        <v>51.78</v>
      </c>
      <c r="K302" s="18">
        <v>371.79</v>
      </c>
      <c r="L302" s="18">
        <v>79.88</v>
      </c>
      <c r="M302" s="18">
        <v>165.99</v>
      </c>
      <c r="O302" s="19">
        <f ca="1">IF('Stock Price'!$I$11="OK",B302/INDEX(B$5:B$1258,'Stock Price'!$I$9)-1,"")</f>
        <v>0.11041483895224946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-0.23390894819466246</v>
      </c>
      <c r="S302" s="19">
        <f ca="1">IF('Stock Price'!$I$11="OK",F302/INDEX(F$5:F$1258,'Stock Price'!$I$9)-1,"")</f>
        <v>-0.133404710920771</v>
      </c>
      <c r="T302" s="19">
        <f ca="1">IF('Stock Price'!$I$11="OK",G302/INDEX(G$5:G$1258,'Stock Price'!$I$9)-1,"")</f>
        <v>-2.8973509933774788E-2</v>
      </c>
      <c r="U302" s="19">
        <f ca="1">IF('Stock Price'!$I$11="OK",H302/INDEX(H$5:H$1258,'Stock Price'!$I$9)-1,"")</f>
        <v>0.14220729990252345</v>
      </c>
      <c r="V302" s="19">
        <f ca="1">IF('Stock Price'!$I$11="OK",I302/INDEX(I$5:I$1258,'Stock Price'!$I$9)-1,"")</f>
        <v>0.35845588235294112</v>
      </c>
      <c r="W302" s="19">
        <f ca="1">IF('Stock Price'!$I$11="OK",J302/INDEX(J$5:J$1258,'Stock Price'!$I$9)-1,"")</f>
        <v>0.22353497164461245</v>
      </c>
      <c r="X302" s="19">
        <f ca="1">IF('Stock Price'!$I$11="OK",K302/INDEX(K$5:K$1258,'Stock Price'!$I$9)-1,"")</f>
        <v>0.60996838868921333</v>
      </c>
      <c r="Y302" s="19">
        <f ca="1">IF('Stock Price'!$I$11="OK",L302/INDEX(L$5:L$1258,'Stock Price'!$I$9)-1,"")</f>
        <v>0.35046491969568883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175.74</v>
      </c>
      <c r="C303" s="18">
        <v>87.987200000000001</v>
      </c>
      <c r="D303" s="18">
        <v>139.44999999999999</v>
      </c>
      <c r="E303" s="18">
        <v>35.97</v>
      </c>
      <c r="F303" s="18">
        <v>40.51</v>
      </c>
      <c r="G303" s="18">
        <v>46.26</v>
      </c>
      <c r="H303" s="18">
        <v>52.88</v>
      </c>
      <c r="I303" s="18">
        <v>108.78</v>
      </c>
      <c r="J303" s="18">
        <v>51.72</v>
      </c>
      <c r="K303" s="18">
        <v>360.99</v>
      </c>
      <c r="L303" s="18">
        <v>78.83</v>
      </c>
      <c r="M303" s="18">
        <v>163.06</v>
      </c>
      <c r="O303" s="19">
        <f ca="1">IF('Stock Price'!$I$11="OK",B303/INDEX(B$5:B$1258,'Stock Price'!$I$9)-1,"")</f>
        <v>0.10126582278481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-0.24709576138147571</v>
      </c>
      <c r="S303" s="19">
        <f ca="1">IF('Stock Price'!$I$11="OK",F303/INDEX(F$5:F$1258,'Stock Price'!$I$9)-1,"")</f>
        <v>-0.13254817987152046</v>
      </c>
      <c r="T303" s="19">
        <f ca="1">IF('Stock Price'!$I$11="OK",G303/INDEX(G$5:G$1258,'Stock Price'!$I$9)-1,"")</f>
        <v>-4.2632450331125837E-2</v>
      </c>
      <c r="U303" s="19">
        <f ca="1">IF('Stock Price'!$I$11="OK",H303/INDEX(H$5:H$1258,'Stock Price'!$I$9)-1,"")</f>
        <v>0.14545651467562015</v>
      </c>
      <c r="V303" s="19">
        <f ca="1">IF('Stock Price'!$I$11="OK",I303/INDEX(I$5:I$1258,'Stock Price'!$I$9)-1,"")</f>
        <v>0.3330882352941178</v>
      </c>
      <c r="W303" s="19">
        <f ca="1">IF('Stock Price'!$I$11="OK",J303/INDEX(J$5:J$1258,'Stock Price'!$I$9)-1,"")</f>
        <v>0.22211720226843101</v>
      </c>
      <c r="X303" s="19">
        <f ca="1">IF('Stock Price'!$I$11="OK",K303/INDEX(K$5:K$1258,'Stock Price'!$I$9)-1,"")</f>
        <v>0.56320096999090641</v>
      </c>
      <c r="Y303" s="19">
        <f ca="1">IF('Stock Price'!$I$11="OK",L303/INDEX(L$5:L$1258,'Stock Price'!$I$9)-1,"")</f>
        <v>0.33271344040574813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177.84</v>
      </c>
      <c r="C304" s="18">
        <v>87.919499999999999</v>
      </c>
      <c r="D304" s="18">
        <v>138.55009999999999</v>
      </c>
      <c r="E304" s="18">
        <v>35.71</v>
      </c>
      <c r="F304" s="18">
        <v>40.49</v>
      </c>
      <c r="G304" s="18">
        <v>46.66</v>
      </c>
      <c r="H304" s="18">
        <v>52.32</v>
      </c>
      <c r="I304" s="18">
        <v>108.97</v>
      </c>
      <c r="J304" s="18">
        <v>52.16</v>
      </c>
      <c r="K304" s="18">
        <v>367.25</v>
      </c>
      <c r="L304" s="18">
        <v>78.89</v>
      </c>
      <c r="M304" s="18">
        <v>165.32</v>
      </c>
      <c r="O304" s="19">
        <f ca="1">IF('Stock Price'!$I$11="OK",B304/INDEX(B$5:B$1258,'Stock Price'!$I$9)-1,"")</f>
        <v>0.11442536658729163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-0.25253793825222393</v>
      </c>
      <c r="S304" s="19">
        <f ca="1">IF('Stock Price'!$I$11="OK",F304/INDEX(F$5:F$1258,'Stock Price'!$I$9)-1,"")</f>
        <v>-0.13297644539614561</v>
      </c>
      <c r="T304" s="19">
        <f ca="1">IF('Stock Price'!$I$11="OK",G304/INDEX(G$5:G$1258,'Stock Price'!$I$9)-1,"")</f>
        <v>-3.4354304635761612E-2</v>
      </c>
      <c r="U304" s="19">
        <f ca="1">IF('Stock Price'!$I$11="OK",H304/INDEX(H$5:H$1258,'Stock Price'!$I$9)-1,"")</f>
        <v>0.13332611285605989</v>
      </c>
      <c r="V304" s="19">
        <f ca="1">IF('Stock Price'!$I$11="OK",I304/INDEX(I$5:I$1258,'Stock Price'!$I$9)-1,"")</f>
        <v>0.3354166666666667</v>
      </c>
      <c r="W304" s="19">
        <f ca="1">IF('Stock Price'!$I$11="OK",J304/INDEX(J$5:J$1258,'Stock Price'!$I$9)-1,"")</f>
        <v>0.23251417769376181</v>
      </c>
      <c r="X304" s="19">
        <f ca="1">IF('Stock Price'!$I$11="OK",K304/INDEX(K$5:K$1258,'Stock Price'!$I$9)-1,"")</f>
        <v>0.59030875156973961</v>
      </c>
      <c r="Y304" s="19">
        <f ca="1">IF('Stock Price'!$I$11="OK",L304/INDEX(L$5:L$1258,'Stock Price'!$I$9)-1,"")</f>
        <v>0.33372781065088764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179.21</v>
      </c>
      <c r="C305" s="18">
        <v>88.238799999999998</v>
      </c>
      <c r="D305" s="18">
        <v>139.5</v>
      </c>
      <c r="E305" s="18">
        <v>36.15</v>
      </c>
      <c r="F305" s="18">
        <v>41.17</v>
      </c>
      <c r="G305" s="18">
        <v>47.04</v>
      </c>
      <c r="H305" s="18">
        <v>52.45</v>
      </c>
      <c r="I305" s="18">
        <v>110.91</v>
      </c>
      <c r="J305" s="18">
        <v>53.07</v>
      </c>
      <c r="K305" s="18">
        <v>358.66</v>
      </c>
      <c r="L305" s="18">
        <v>77.349999999999994</v>
      </c>
      <c r="M305" s="18">
        <v>164.79</v>
      </c>
      <c r="O305" s="19">
        <f ca="1">IF('Stock Price'!$I$11="OK",B305/INDEX(B$5:B$1258,'Stock Price'!$I$9)-1,"")</f>
        <v>0.12301040230605342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-0.24332810047095765</v>
      </c>
      <c r="S305" s="19">
        <f ca="1">IF('Stock Price'!$I$11="OK",F305/INDEX(F$5:F$1258,'Stock Price'!$I$9)-1,"")</f>
        <v>-0.11841541755888652</v>
      </c>
      <c r="T305" s="19">
        <f ca="1">IF('Stock Price'!$I$11="OK",G305/INDEX(G$5:G$1258,'Stock Price'!$I$9)-1,"")</f>
        <v>-2.6490066225165587E-2</v>
      </c>
      <c r="U305" s="19">
        <f ca="1">IF('Stock Price'!$I$11="OK",H305/INDEX(H$5:H$1258,'Stock Price'!$I$9)-1,"")</f>
        <v>0.13614209899274354</v>
      </c>
      <c r="V305" s="19">
        <f ca="1">IF('Stock Price'!$I$11="OK",I305/INDEX(I$5:I$1258,'Stock Price'!$I$9)-1,"")</f>
        <v>0.35919117647058818</v>
      </c>
      <c r="W305" s="19">
        <f ca="1">IF('Stock Price'!$I$11="OK",J305/INDEX(J$5:J$1258,'Stock Price'!$I$9)-1,"")</f>
        <v>0.25401701323251413</v>
      </c>
      <c r="X305" s="19">
        <f ca="1">IF('Stock Price'!$I$11="OK",K305/INDEX(K$5:K$1258,'Stock Price'!$I$9)-1,"")</f>
        <v>0.55311133243840138</v>
      </c>
      <c r="Y305" s="19">
        <f ca="1">IF('Stock Price'!$I$11="OK",L305/INDEX(L$5:L$1258,'Stock Price'!$I$9)-1,"")</f>
        <v>0.30769230769230771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179.76</v>
      </c>
      <c r="C306" s="18">
        <v>89.515799999999999</v>
      </c>
      <c r="D306" s="18">
        <v>139.75989999999999</v>
      </c>
      <c r="E306" s="18">
        <v>35.92</v>
      </c>
      <c r="F306" s="18">
        <v>41.22</v>
      </c>
      <c r="G306" s="18">
        <v>47.95</v>
      </c>
      <c r="H306" s="18">
        <v>52.05</v>
      </c>
      <c r="I306" s="18">
        <v>111.55</v>
      </c>
      <c r="J306" s="18">
        <v>54.48</v>
      </c>
      <c r="K306" s="18">
        <v>363.5</v>
      </c>
      <c r="L306" s="18">
        <v>77.14</v>
      </c>
      <c r="M306" s="18">
        <v>164.86</v>
      </c>
      <c r="O306" s="19">
        <f ca="1">IF('Stock Price'!$I$11="OK",B306/INDEX(B$5:B$1258,'Stock Price'!$I$9)-1,"")</f>
        <v>0.12645694949241748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-0.24814233385661955</v>
      </c>
      <c r="S306" s="19">
        <f ca="1">IF('Stock Price'!$I$11="OK",F306/INDEX(F$5:F$1258,'Stock Price'!$I$9)-1,"")</f>
        <v>-0.11734475374732345</v>
      </c>
      <c r="T306" s="19">
        <f ca="1">IF('Stock Price'!$I$11="OK",G306/INDEX(G$5:G$1258,'Stock Price'!$I$9)-1,"")</f>
        <v>-7.6572847682118139E-3</v>
      </c>
      <c r="U306" s="19">
        <f ca="1">IF('Stock Price'!$I$11="OK",H306/INDEX(H$5:H$1258,'Stock Price'!$I$9)-1,"")</f>
        <v>0.12747752626448605</v>
      </c>
      <c r="V306" s="19">
        <f ca="1">IF('Stock Price'!$I$11="OK",I306/INDEX(I$5:I$1258,'Stock Price'!$I$9)-1,"")</f>
        <v>0.36703431372549034</v>
      </c>
      <c r="W306" s="19">
        <f ca="1">IF('Stock Price'!$I$11="OK",J306/INDEX(J$5:J$1258,'Stock Price'!$I$9)-1,"")</f>
        <v>0.28733459357277868</v>
      </c>
      <c r="X306" s="19">
        <f ca="1">IF('Stock Price'!$I$11="OK",K306/INDEX(K$5:K$1258,'Stock Price'!$I$9)-1,"")</f>
        <v>0.57407006452171649</v>
      </c>
      <c r="Y306" s="19">
        <f ca="1">IF('Stock Price'!$I$11="OK",L306/INDEX(L$5:L$1258,'Stock Price'!$I$9)-1,"")</f>
        <v>0.30414201183431966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177.49</v>
      </c>
      <c r="C307" s="18">
        <v>87.929199999999994</v>
      </c>
      <c r="D307" s="18">
        <v>137.97989999999999</v>
      </c>
      <c r="E307" s="18">
        <v>35.630000000000003</v>
      </c>
      <c r="F307" s="18">
        <v>40.56</v>
      </c>
      <c r="G307" s="18">
        <v>47.16</v>
      </c>
      <c r="H307" s="18">
        <v>50.48</v>
      </c>
      <c r="I307" s="18">
        <v>109.63</v>
      </c>
      <c r="J307" s="18">
        <v>53.61</v>
      </c>
      <c r="K307" s="18">
        <v>360.01</v>
      </c>
      <c r="L307" s="18">
        <v>75</v>
      </c>
      <c r="M307" s="18">
        <v>163.1</v>
      </c>
      <c r="O307" s="19">
        <f ca="1">IF('Stock Price'!$I$11="OK",B307/INDEX(B$5:B$1258,'Stock Price'!$I$9)-1,"")</f>
        <v>0.1122321092868781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-0.25421245421245409</v>
      </c>
      <c r="S307" s="19">
        <f ca="1">IF('Stock Price'!$I$11="OK",F307/INDEX(F$5:F$1258,'Stock Price'!$I$9)-1,"")</f>
        <v>-0.13147751605995717</v>
      </c>
      <c r="T307" s="19">
        <f ca="1">IF('Stock Price'!$I$11="OK",G307/INDEX(G$5:G$1258,'Stock Price'!$I$9)-1,"")</f>
        <v>-2.4006622516556386E-2</v>
      </c>
      <c r="U307" s="19">
        <f ca="1">IF('Stock Price'!$I$11="OK",H307/INDEX(H$5:H$1258,'Stock Price'!$I$9)-1,"")</f>
        <v>9.3469078306076092E-2</v>
      </c>
      <c r="V307" s="19">
        <f ca="1">IF('Stock Price'!$I$11="OK",I307/INDEX(I$5:I$1258,'Stock Price'!$I$9)-1,"")</f>
        <v>0.34350490196078431</v>
      </c>
      <c r="W307" s="19">
        <f ca="1">IF('Stock Price'!$I$11="OK",J307/INDEX(J$5:J$1258,'Stock Price'!$I$9)-1,"")</f>
        <v>0.26677693761814747</v>
      </c>
      <c r="X307" s="19">
        <f ca="1">IF('Stock Price'!$I$11="OK",K307/INDEX(K$5:K$1258,'Stock Price'!$I$9)-1,"")</f>
        <v>0.55895725977568955</v>
      </c>
      <c r="Y307" s="19">
        <f ca="1">IF('Stock Price'!$I$11="OK",L307/INDEX(L$5:L$1258,'Stock Price'!$I$9)-1,"")</f>
        <v>0.26796280642434489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175.67</v>
      </c>
      <c r="C308" s="18">
        <v>87.532499999999999</v>
      </c>
      <c r="D308" s="18">
        <v>135.09989999999999</v>
      </c>
      <c r="E308" s="18">
        <v>34.950000000000003</v>
      </c>
      <c r="F308" s="18">
        <v>40.340000000000003</v>
      </c>
      <c r="G308" s="18">
        <v>46.98</v>
      </c>
      <c r="H308" s="18">
        <v>48.56</v>
      </c>
      <c r="I308" s="18">
        <v>109.2</v>
      </c>
      <c r="J308" s="18">
        <v>51.4</v>
      </c>
      <c r="K308" s="18">
        <v>359.87</v>
      </c>
      <c r="L308" s="18">
        <v>73.489999999999995</v>
      </c>
      <c r="M308" s="18">
        <v>160.47999999999999</v>
      </c>
      <c r="O308" s="19">
        <f ca="1">IF('Stock Price'!$I$11="OK",B308/INDEX(B$5:B$1258,'Stock Price'!$I$9)-1,"")</f>
        <v>0.10082717132472729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-0.26844583987441117</v>
      </c>
      <c r="S308" s="19">
        <f ca="1">IF('Stock Price'!$I$11="OK",F308/INDEX(F$5:F$1258,'Stock Price'!$I$9)-1,"")</f>
        <v>-0.13618843683083515</v>
      </c>
      <c r="T308" s="19">
        <f ca="1">IF('Stock Price'!$I$11="OK",G308/INDEX(G$5:G$1258,'Stock Price'!$I$9)-1,"")</f>
        <v>-2.7731788079470299E-2</v>
      </c>
      <c r="U308" s="19">
        <f ca="1">IF('Stock Price'!$I$11="OK",H308/INDEX(H$5:H$1258,'Stock Price'!$I$9)-1,"")</f>
        <v>5.18791292104408E-2</v>
      </c>
      <c r="V308" s="19">
        <f ca="1">IF('Stock Price'!$I$11="OK",I308/INDEX(I$5:I$1258,'Stock Price'!$I$9)-1,"")</f>
        <v>0.33823529411764719</v>
      </c>
      <c r="W308" s="19">
        <f ca="1">IF('Stock Price'!$I$11="OK",J308/INDEX(J$5:J$1258,'Stock Price'!$I$9)-1,"")</f>
        <v>0.21455576559546308</v>
      </c>
      <c r="X308" s="19">
        <f ca="1">IF('Stock Price'!$I$11="OK",K308/INDEX(K$5:K$1258,'Stock Price'!$I$9)-1,"")</f>
        <v>0.55835101545922994</v>
      </c>
      <c r="Y308" s="19">
        <f ca="1">IF('Stock Price'!$I$11="OK",L308/INDEX(L$5:L$1258,'Stock Price'!$I$9)-1,"")</f>
        <v>0.24243448858833472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175.48</v>
      </c>
      <c r="C309" s="18">
        <v>87.251999999999995</v>
      </c>
      <c r="D309" s="18">
        <v>136.52000000000001</v>
      </c>
      <c r="E309" s="18">
        <v>34.869999999999997</v>
      </c>
      <c r="F309" s="18">
        <v>40.15</v>
      </c>
      <c r="G309" s="18">
        <v>46.98</v>
      </c>
      <c r="H309" s="18">
        <v>48.805</v>
      </c>
      <c r="I309" s="18">
        <v>109.44</v>
      </c>
      <c r="J309" s="18">
        <v>51.36</v>
      </c>
      <c r="K309" s="18">
        <v>357.78</v>
      </c>
      <c r="L309" s="18">
        <v>73.16</v>
      </c>
      <c r="M309" s="18">
        <v>161.49</v>
      </c>
      <c r="O309" s="19">
        <f ca="1">IF('Stock Price'!$I$11="OK",B309/INDEX(B$5:B$1258,'Stock Price'!$I$9)-1,"")</f>
        <v>9.9636545933074139E-2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-0.27012035583464156</v>
      </c>
      <c r="S309" s="19">
        <f ca="1">IF('Stock Price'!$I$11="OK",F309/INDEX(F$5:F$1258,'Stock Price'!$I$9)-1,"")</f>
        <v>-0.14025695931477522</v>
      </c>
      <c r="T309" s="19">
        <f ca="1">IF('Stock Price'!$I$11="OK",G309/INDEX(G$5:G$1258,'Stock Price'!$I$9)-1,"")</f>
        <v>-2.7731788079470299E-2</v>
      </c>
      <c r="U309" s="19">
        <f ca="1">IF('Stock Price'!$I$11="OK",H309/INDEX(H$5:H$1258,'Stock Price'!$I$9)-1,"")</f>
        <v>5.7186180006498333E-2</v>
      </c>
      <c r="V309" s="19">
        <f ca="1">IF('Stock Price'!$I$11="OK",I309/INDEX(I$5:I$1258,'Stock Price'!$I$9)-1,"")</f>
        <v>0.34117647058823541</v>
      </c>
      <c r="W309" s="19">
        <f ca="1">IF('Stock Price'!$I$11="OK",J309/INDEX(J$5:J$1258,'Stock Price'!$I$9)-1,"")</f>
        <v>0.2136105860113422</v>
      </c>
      <c r="X309" s="19">
        <f ca="1">IF('Stock Price'!$I$11="OK",K309/INDEX(K$5:K$1258,'Stock Price'!$I$9)-1,"")</f>
        <v>0.54930065387779825</v>
      </c>
      <c r="Y309" s="19">
        <f ca="1">IF('Stock Price'!$I$11="OK",L309/INDEX(L$5:L$1258,'Stock Price'!$I$9)-1,"")</f>
        <v>0.23685545224006765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175.67</v>
      </c>
      <c r="C310" s="18">
        <v>87.426100000000005</v>
      </c>
      <c r="D310" s="18">
        <v>133.63990000000001</v>
      </c>
      <c r="E310" s="18">
        <v>34.99</v>
      </c>
      <c r="F310" s="18">
        <v>39.85</v>
      </c>
      <c r="G310" s="18">
        <v>47.16</v>
      </c>
      <c r="H310" s="18">
        <v>49.37</v>
      </c>
      <c r="I310" s="18">
        <v>109.71</v>
      </c>
      <c r="J310" s="18">
        <v>51.32</v>
      </c>
      <c r="K310" s="18">
        <v>359.64</v>
      </c>
      <c r="L310" s="18">
        <v>72.650000000000006</v>
      </c>
      <c r="M310" s="18">
        <v>160.58000000000001</v>
      </c>
      <c r="O310" s="19">
        <f ca="1">IF('Stock Price'!$I$11="OK",B310/INDEX(B$5:B$1258,'Stock Price'!$I$9)-1,"")</f>
        <v>0.10082717132472729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-0.26760858189429615</v>
      </c>
      <c r="S310" s="19">
        <f ca="1">IF('Stock Price'!$I$11="OK",F310/INDEX(F$5:F$1258,'Stock Price'!$I$9)-1,"")</f>
        <v>-0.14668094218415417</v>
      </c>
      <c r="T310" s="19">
        <f ca="1">IF('Stock Price'!$I$11="OK",G310/INDEX(G$5:G$1258,'Stock Price'!$I$9)-1,"")</f>
        <v>-2.4006622516556386E-2</v>
      </c>
      <c r="U310" s="19">
        <f ca="1">IF('Stock Price'!$I$11="OK",H310/INDEX(H$5:H$1258,'Stock Price'!$I$9)-1,"")</f>
        <v>6.9424888985161859E-2</v>
      </c>
      <c r="V310" s="19">
        <f ca="1">IF('Stock Price'!$I$11="OK",I310/INDEX(I$5:I$1258,'Stock Price'!$I$9)-1,"")</f>
        <v>0.34448529411764706</v>
      </c>
      <c r="W310" s="19">
        <f ca="1">IF('Stock Price'!$I$11="OK",J310/INDEX(J$5:J$1258,'Stock Price'!$I$9)-1,"")</f>
        <v>0.21266540642722109</v>
      </c>
      <c r="X310" s="19">
        <f ca="1">IF('Stock Price'!$I$11="OK",K310/INDEX(K$5:K$1258,'Stock Price'!$I$9)-1,"")</f>
        <v>0.55735504265361779</v>
      </c>
      <c r="Y310" s="19">
        <f ca="1">IF('Stock Price'!$I$11="OK",L310/INDEX(L$5:L$1258,'Stock Price'!$I$9)-1,"")</f>
        <v>0.22823330515638229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177.68</v>
      </c>
      <c r="C311" s="18">
        <v>87.938900000000004</v>
      </c>
      <c r="D311" s="18">
        <v>134.65</v>
      </c>
      <c r="E311" s="18">
        <v>35.299999999999997</v>
      </c>
      <c r="F311" s="18">
        <v>39.93</v>
      </c>
      <c r="G311" s="18">
        <v>48.27</v>
      </c>
      <c r="H311" s="18">
        <v>49.01</v>
      </c>
      <c r="I311" s="18">
        <v>111.11</v>
      </c>
      <c r="J311" s="18">
        <v>51.66</v>
      </c>
      <c r="K311" s="18">
        <v>368.01</v>
      </c>
      <c r="L311" s="18">
        <v>73.33</v>
      </c>
      <c r="M311" s="18">
        <v>162.21</v>
      </c>
      <c r="O311" s="19">
        <f ca="1">IF('Stock Price'!$I$11="OK",B311/INDEX(B$5:B$1258,'Stock Price'!$I$9)-1,"")</f>
        <v>0.11342273467853103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-0.26111983254840399</v>
      </c>
      <c r="S311" s="19">
        <f ca="1">IF('Stock Price'!$I$11="OK",F311/INDEX(F$5:F$1258,'Stock Price'!$I$9)-1,"")</f>
        <v>-0.1449678800856532</v>
      </c>
      <c r="T311" s="19">
        <f ca="1">IF('Stock Price'!$I$11="OK",G311/INDEX(G$5:G$1258,'Stock Price'!$I$9)-1,"")</f>
        <v>-1.0347682119205004E-3</v>
      </c>
      <c r="U311" s="19">
        <f ca="1">IF('Stock Price'!$I$11="OK",H311/INDEX(H$5:H$1258,'Stock Price'!$I$9)-1,"")</f>
        <v>6.1626773529730228E-2</v>
      </c>
      <c r="V311" s="19">
        <f ca="1">IF('Stock Price'!$I$11="OK",I311/INDEX(I$5:I$1258,'Stock Price'!$I$9)-1,"")</f>
        <v>0.36164215686274526</v>
      </c>
      <c r="W311" s="19">
        <f ca="1">IF('Stock Price'!$I$11="OK",J311/INDEX(J$5:J$1258,'Stock Price'!$I$9)-1,"")</f>
        <v>0.22069943289224936</v>
      </c>
      <c r="X311" s="19">
        <f ca="1">IF('Stock Price'!$I$11="OK",K311/INDEX(K$5:K$1258,'Stock Price'!$I$9)-1,"")</f>
        <v>0.59359979214480574</v>
      </c>
      <c r="Y311" s="19">
        <f ca="1">IF('Stock Price'!$I$11="OK",L311/INDEX(L$5:L$1258,'Stock Price'!$I$9)-1,"")</f>
        <v>0.23972950126796277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177.03</v>
      </c>
      <c r="C312" s="18">
        <v>87.938900000000004</v>
      </c>
      <c r="D312" s="18">
        <v>134.41990000000001</v>
      </c>
      <c r="E312" s="18">
        <v>35.31</v>
      </c>
      <c r="F312" s="18">
        <v>39.520000000000003</v>
      </c>
      <c r="G312" s="18">
        <v>48.19</v>
      </c>
      <c r="H312" s="18">
        <v>48.55</v>
      </c>
      <c r="I312" s="18">
        <v>111.24</v>
      </c>
      <c r="J312" s="18">
        <v>51.64</v>
      </c>
      <c r="K312" s="18">
        <v>365.31</v>
      </c>
      <c r="L312" s="18">
        <v>73.83</v>
      </c>
      <c r="M312" s="18">
        <v>163.27000000000001</v>
      </c>
      <c r="O312" s="19">
        <f ca="1">IF('Stock Price'!$I$11="OK",B312/INDEX(B$5:B$1258,'Stock Price'!$I$9)-1,"")</f>
        <v>0.10934954254919149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-0.26091051805337517</v>
      </c>
      <c r="S312" s="19">
        <f ca="1">IF('Stock Price'!$I$11="OK",F312/INDEX(F$5:F$1258,'Stock Price'!$I$9)-1,"")</f>
        <v>-0.15374732334047103</v>
      </c>
      <c r="T312" s="19">
        <f ca="1">IF('Stock Price'!$I$11="OK",G312/INDEX(G$5:G$1258,'Stock Price'!$I$9)-1,"")</f>
        <v>-2.690397350993412E-3</v>
      </c>
      <c r="U312" s="19">
        <f ca="1">IF('Stock Price'!$I$11="OK",H312/INDEX(H$5:H$1258,'Stock Price'!$I$9)-1,"")</f>
        <v>5.1662514892234279E-2</v>
      </c>
      <c r="V312" s="19">
        <f ca="1">IF('Stock Price'!$I$11="OK",I312/INDEX(I$5:I$1258,'Stock Price'!$I$9)-1,"")</f>
        <v>0.3632352941176471</v>
      </c>
      <c r="W312" s="19">
        <f ca="1">IF('Stock Price'!$I$11="OK",J312/INDEX(J$5:J$1258,'Stock Price'!$I$9)-1,"")</f>
        <v>0.22022684310018903</v>
      </c>
      <c r="X312" s="19">
        <f ca="1">IF('Stock Price'!$I$11="OK",K312/INDEX(K$5:K$1258,'Stock Price'!$I$9)-1,"")</f>
        <v>0.58190793747022895</v>
      </c>
      <c r="Y312" s="19">
        <f ca="1">IF('Stock Price'!$I$11="OK",L312/INDEX(L$5:L$1258,'Stock Price'!$I$9)-1,"")</f>
        <v>0.24818258664412518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177.48</v>
      </c>
      <c r="C313" s="18">
        <v>87.909800000000004</v>
      </c>
      <c r="D313" s="18">
        <v>136.4</v>
      </c>
      <c r="E313" s="18">
        <v>35.22</v>
      </c>
      <c r="F313" s="18">
        <v>39.39</v>
      </c>
      <c r="G313" s="18">
        <v>48.52</v>
      </c>
      <c r="H313" s="18">
        <v>48.62</v>
      </c>
      <c r="I313" s="18">
        <v>111.86</v>
      </c>
      <c r="J313" s="18">
        <v>51.83</v>
      </c>
      <c r="K313" s="18">
        <v>367.9</v>
      </c>
      <c r="L313" s="18">
        <v>72.89</v>
      </c>
      <c r="M313" s="18">
        <v>163.1</v>
      </c>
      <c r="O313" s="19">
        <f ca="1">IF('Stock Price'!$I$11="OK",B313/INDEX(B$5:B$1258,'Stock Price'!$I$9)-1,"")</f>
        <v>0.11216944479258029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-0.26279434850863426</v>
      </c>
      <c r="S313" s="19">
        <f ca="1">IF('Stock Price'!$I$11="OK",F313/INDEX(F$5:F$1258,'Stock Price'!$I$9)-1,"")</f>
        <v>-0.1565310492505354</v>
      </c>
      <c r="T313" s="19">
        <f ca="1">IF('Stock Price'!$I$11="OK",G313/INDEX(G$5:G$1258,'Stock Price'!$I$9)-1,"")</f>
        <v>4.1390728476822236E-3</v>
      </c>
      <c r="U313" s="19">
        <f ca="1">IF('Stock Price'!$I$11="OK",H313/INDEX(H$5:H$1258,'Stock Price'!$I$9)-1,"")</f>
        <v>5.3178815119679479E-2</v>
      </c>
      <c r="V313" s="19">
        <f ca="1">IF('Stock Price'!$I$11="OK",I313/INDEX(I$5:I$1258,'Stock Price'!$I$9)-1,"")</f>
        <v>0.37083333333333335</v>
      </c>
      <c r="W313" s="19">
        <f ca="1">IF('Stock Price'!$I$11="OK",J313/INDEX(J$5:J$1258,'Stock Price'!$I$9)-1,"")</f>
        <v>0.22471644612476371</v>
      </c>
      <c r="X313" s="19">
        <f ca="1">IF('Stock Price'!$I$11="OK",K313/INDEX(K$5:K$1258,'Stock Price'!$I$9)-1,"")</f>
        <v>0.59312345732473037</v>
      </c>
      <c r="Y313" s="19">
        <f ca="1">IF('Stock Price'!$I$11="OK",L313/INDEX(L$5:L$1258,'Stock Price'!$I$9)-1,"")</f>
        <v>0.2322907861369401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177.43</v>
      </c>
      <c r="C314" s="18">
        <v>88.1614</v>
      </c>
      <c r="D314" s="18">
        <v>136.66</v>
      </c>
      <c r="E314" s="18">
        <v>35.07</v>
      </c>
      <c r="F314" s="18">
        <v>39.39</v>
      </c>
      <c r="G314" s="18">
        <v>48.12</v>
      </c>
      <c r="H314" s="18">
        <v>48.484999999999999</v>
      </c>
      <c r="I314" s="18">
        <v>112.12</v>
      </c>
      <c r="J314" s="18">
        <v>51.13</v>
      </c>
      <c r="K314" s="18">
        <v>364.88</v>
      </c>
      <c r="L314" s="18">
        <v>72.61</v>
      </c>
      <c r="M314" s="18">
        <v>162.99</v>
      </c>
      <c r="O314" s="19">
        <f ca="1">IF('Stock Price'!$I$11="OK",B314/INDEX(B$5:B$1258,'Stock Price'!$I$9)-1,"")</f>
        <v>0.11185612232109277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-0.26593406593406588</v>
      </c>
      <c r="S314" s="19">
        <f ca="1">IF('Stock Price'!$I$11="OK",F314/INDEX(F$5:F$1258,'Stock Price'!$I$9)-1,"")</f>
        <v>-0.1565310492505354</v>
      </c>
      <c r="T314" s="19">
        <f ca="1">IF('Stock Price'!$I$11="OK",G314/INDEX(G$5:G$1258,'Stock Price'!$I$9)-1,"")</f>
        <v>-4.1390728476822236E-3</v>
      </c>
      <c r="U314" s="19">
        <f ca="1">IF('Stock Price'!$I$11="OK",H314/INDEX(H$5:H$1258,'Stock Price'!$I$9)-1,"")</f>
        <v>5.0254521823892562E-2</v>
      </c>
      <c r="V314" s="19">
        <f ca="1">IF('Stock Price'!$I$11="OK",I314/INDEX(I$5:I$1258,'Stock Price'!$I$9)-1,"")</f>
        <v>0.37401960784313748</v>
      </c>
      <c r="W314" s="19">
        <f ca="1">IF('Stock Price'!$I$11="OK",J314/INDEX(J$5:J$1258,'Stock Price'!$I$9)-1,"")</f>
        <v>0.20817580340264663</v>
      </c>
      <c r="X314" s="19">
        <f ca="1">IF('Stock Price'!$I$11="OK",K314/INDEX(K$5:K$1258,'Stock Price'!$I$9)-1,"")</f>
        <v>0.58004590135538892</v>
      </c>
      <c r="Y314" s="19">
        <f ca="1">IF('Stock Price'!$I$11="OK",L314/INDEX(L$5:L$1258,'Stock Price'!$I$9)-1,"")</f>
        <v>0.22755705832628914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176.66</v>
      </c>
      <c r="C315" s="18">
        <v>87.880799999999994</v>
      </c>
      <c r="D315" s="18">
        <v>136</v>
      </c>
      <c r="E315" s="18">
        <v>34.78</v>
      </c>
      <c r="F315" s="18">
        <v>39.17</v>
      </c>
      <c r="G315" s="18">
        <v>47.8</v>
      </c>
      <c r="H315" s="18">
        <v>48.664999999999999</v>
      </c>
      <c r="I315" s="18">
        <v>111.08</v>
      </c>
      <c r="J315" s="18">
        <v>50.8</v>
      </c>
      <c r="K315" s="18">
        <v>365.22</v>
      </c>
      <c r="L315" s="18">
        <v>71.989999999999995</v>
      </c>
      <c r="M315" s="18">
        <v>162.22999999999999</v>
      </c>
      <c r="O315" s="19">
        <f ca="1">IF('Stock Price'!$I$11="OK",B315/INDEX(B$5:B$1258,'Stock Price'!$I$9)-1,"")</f>
        <v>0.10703095626018277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-0.27200418628990053</v>
      </c>
      <c r="S315" s="19">
        <f ca="1">IF('Stock Price'!$I$11="OK",F315/INDEX(F$5:F$1258,'Stock Price'!$I$9)-1,"")</f>
        <v>-0.16124197002141327</v>
      </c>
      <c r="T315" s="19">
        <f ca="1">IF('Stock Price'!$I$11="OK",G315/INDEX(G$5:G$1258,'Stock Price'!$I$9)-1,"")</f>
        <v>-1.0761589403973537E-2</v>
      </c>
      <c r="U315" s="19">
        <f ca="1">IF('Stock Price'!$I$11="OK",H315/INDEX(H$5:H$1258,'Stock Price'!$I$9)-1,"")</f>
        <v>5.4153579551608377E-2</v>
      </c>
      <c r="V315" s="19">
        <f ca="1">IF('Stock Price'!$I$11="OK",I315/INDEX(I$5:I$1258,'Stock Price'!$I$9)-1,"")</f>
        <v>0.36127450980392162</v>
      </c>
      <c r="W315" s="19">
        <f ca="1">IF('Stock Price'!$I$11="OK",J315/INDEX(J$5:J$1258,'Stock Price'!$I$9)-1,"")</f>
        <v>0.20037807183364831</v>
      </c>
      <c r="X315" s="19">
        <f ca="1">IF('Stock Price'!$I$11="OK",K315/INDEX(K$5:K$1258,'Stock Price'!$I$9)-1,"")</f>
        <v>0.58151820898107665</v>
      </c>
      <c r="Y315" s="19">
        <f ca="1">IF('Stock Price'!$I$11="OK",L315/INDEX(L$5:L$1258,'Stock Price'!$I$9)-1,"")</f>
        <v>0.21707523245984772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177.56</v>
      </c>
      <c r="C316" s="18">
        <v>88.616</v>
      </c>
      <c r="D316" s="18">
        <v>135.10990000000001</v>
      </c>
      <c r="E316" s="18">
        <v>35.130000000000003</v>
      </c>
      <c r="F316" s="18">
        <v>39.590000000000003</v>
      </c>
      <c r="G316" s="18">
        <v>48.55</v>
      </c>
      <c r="H316" s="18">
        <v>49.234999999999999</v>
      </c>
      <c r="I316" s="18">
        <v>110.82</v>
      </c>
      <c r="J316" s="18">
        <v>51.33</v>
      </c>
      <c r="K316" s="18">
        <v>367.02</v>
      </c>
      <c r="L316" s="18">
        <v>72.099999999999994</v>
      </c>
      <c r="M316" s="18">
        <v>162.56</v>
      </c>
      <c r="O316" s="19">
        <f ca="1">IF('Stock Price'!$I$11="OK",B316/INDEX(B$5:B$1258,'Stock Price'!$I$9)-1,"")</f>
        <v>0.11267076074696081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-0.26467817896389323</v>
      </c>
      <c r="S316" s="19">
        <f ca="1">IF('Stock Price'!$I$11="OK",F316/INDEX(F$5:F$1258,'Stock Price'!$I$9)-1,"")</f>
        <v>-0.15224839400428258</v>
      </c>
      <c r="T316" s="19">
        <f ca="1">IF('Stock Price'!$I$11="OK",G316/INDEX(G$5:G$1258,'Stock Price'!$I$9)-1,"")</f>
        <v>4.7599337748343018E-3</v>
      </c>
      <c r="U316" s="19">
        <f ca="1">IF('Stock Price'!$I$11="OK",H316/INDEX(H$5:H$1258,'Stock Price'!$I$9)-1,"")</f>
        <v>6.6500595689375164E-2</v>
      </c>
      <c r="V316" s="19">
        <f ca="1">IF('Stock Price'!$I$11="OK",I316/INDEX(I$5:I$1258,'Stock Price'!$I$9)-1,"")</f>
        <v>0.35808823529411771</v>
      </c>
      <c r="W316" s="19">
        <f ca="1">IF('Stock Price'!$I$11="OK",J316/INDEX(J$5:J$1258,'Stock Price'!$I$9)-1,"")</f>
        <v>0.21290170132325148</v>
      </c>
      <c r="X316" s="19">
        <f ca="1">IF('Stock Price'!$I$11="OK",K316/INDEX(K$5:K$1258,'Stock Price'!$I$9)-1,"")</f>
        <v>0.58931277876412747</v>
      </c>
      <c r="Y316" s="19">
        <f ca="1">IF('Stock Price'!$I$11="OK",L316/INDEX(L$5:L$1258,'Stock Price'!$I$9)-1,"")</f>
        <v>0.21893491124260356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176.65</v>
      </c>
      <c r="C317" s="18">
        <v>87.764700000000005</v>
      </c>
      <c r="D317" s="18">
        <v>136.22</v>
      </c>
      <c r="E317" s="18">
        <v>35.14</v>
      </c>
      <c r="F317" s="18">
        <v>39.15</v>
      </c>
      <c r="G317" s="18">
        <v>48.43</v>
      </c>
      <c r="H317" s="18">
        <v>48.325000000000003</v>
      </c>
      <c r="I317" s="18">
        <v>110.95</v>
      </c>
      <c r="J317" s="18">
        <v>51.24</v>
      </c>
      <c r="K317" s="18">
        <v>365.84</v>
      </c>
      <c r="L317" s="18">
        <v>71.95</v>
      </c>
      <c r="M317" s="18">
        <v>161.61000000000001</v>
      </c>
      <c r="O317" s="19">
        <f ca="1">IF('Stock Price'!$I$11="OK",B317/INDEX(B$5:B$1258,'Stock Price'!$I$9)-1,"")</f>
        <v>0.1069682917658854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-0.26446886446886442</v>
      </c>
      <c r="S317" s="19">
        <f ca="1">IF('Stock Price'!$I$11="OK",F317/INDEX(F$5:F$1258,'Stock Price'!$I$9)-1,"")</f>
        <v>-0.16167023554603865</v>
      </c>
      <c r="T317" s="19">
        <f ca="1">IF('Stock Price'!$I$11="OK",G317/INDEX(G$5:G$1258,'Stock Price'!$I$9)-1,"")</f>
        <v>2.2764900662251009E-3</v>
      </c>
      <c r="U317" s="19">
        <f ca="1">IF('Stock Price'!$I$11="OK",H317/INDEX(H$5:H$1258,'Stock Price'!$I$9)-1,"")</f>
        <v>4.6788692732589787E-2</v>
      </c>
      <c r="V317" s="19">
        <f ca="1">IF('Stock Price'!$I$11="OK",I317/INDEX(I$5:I$1258,'Stock Price'!$I$9)-1,"")</f>
        <v>0.35968137254901977</v>
      </c>
      <c r="W317" s="19">
        <f ca="1">IF('Stock Price'!$I$11="OK",J317/INDEX(J$5:J$1258,'Stock Price'!$I$9)-1,"")</f>
        <v>0.21077504725897933</v>
      </c>
      <c r="X317" s="19">
        <f ca="1">IF('Stock Price'!$I$11="OK",K317/INDEX(K$5:K$1258,'Stock Price'!$I$9)-1,"")</f>
        <v>0.58420300523968294</v>
      </c>
      <c r="Y317" s="19">
        <f ca="1">IF('Stock Price'!$I$11="OK",L317/INDEX(L$5:L$1258,'Stock Price'!$I$9)-1,"")</f>
        <v>0.21639898562975501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178.19</v>
      </c>
      <c r="C318" s="18">
        <v>89.206199999999995</v>
      </c>
      <c r="D318" s="18">
        <v>136.44</v>
      </c>
      <c r="E318" s="18">
        <v>35.29</v>
      </c>
      <c r="F318" s="18">
        <v>39.270000000000003</v>
      </c>
      <c r="G318" s="18">
        <v>49</v>
      </c>
      <c r="H318" s="18">
        <v>49.225000000000001</v>
      </c>
      <c r="I318" s="18">
        <v>111.14</v>
      </c>
      <c r="J318" s="18">
        <v>51.26</v>
      </c>
      <c r="K318" s="18">
        <v>364.99</v>
      </c>
      <c r="L318" s="18">
        <v>72.260000000000005</v>
      </c>
      <c r="M318" s="18">
        <v>162.38</v>
      </c>
      <c r="O318" s="19">
        <f ca="1">IF('Stock Price'!$I$11="OK",B318/INDEX(B$5:B$1258,'Stock Price'!$I$9)-1,"")</f>
        <v>0.11661862388770516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-0.2613291470434328</v>
      </c>
      <c r="S318" s="19">
        <f ca="1">IF('Stock Price'!$I$11="OK",F318/INDEX(F$5:F$1258,'Stock Price'!$I$9)-1,"")</f>
        <v>-0.15910064239828692</v>
      </c>
      <c r="T318" s="19">
        <f ca="1">IF('Stock Price'!$I$11="OK",G318/INDEX(G$5:G$1258,'Stock Price'!$I$9)-1,"")</f>
        <v>1.4072847682119249E-2</v>
      </c>
      <c r="U318" s="19">
        <f ca="1">IF('Stock Price'!$I$11="OK",H318/INDEX(H$5:H$1258,'Stock Price'!$I$9)-1,"")</f>
        <v>6.6283981371168643E-2</v>
      </c>
      <c r="V318" s="19">
        <f ca="1">IF('Stock Price'!$I$11="OK",I318/INDEX(I$5:I$1258,'Stock Price'!$I$9)-1,"")</f>
        <v>0.36200980392156867</v>
      </c>
      <c r="W318" s="19">
        <f ca="1">IF('Stock Price'!$I$11="OK",J318/INDEX(J$5:J$1258,'Stock Price'!$I$9)-1,"")</f>
        <v>0.21124763705103966</v>
      </c>
      <c r="X318" s="19">
        <f ca="1">IF('Stock Price'!$I$11="OK",K318/INDEX(K$5:K$1258,'Stock Price'!$I$9)-1,"")</f>
        <v>0.5805222361754645</v>
      </c>
      <c r="Y318" s="19">
        <f ca="1">IF('Stock Price'!$I$11="OK",L318/INDEX(L$5:L$1258,'Stock Price'!$I$9)-1,"")</f>
        <v>0.2216398985629755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180.13</v>
      </c>
      <c r="C319" s="18">
        <v>88.848200000000006</v>
      </c>
      <c r="D319" s="18">
        <v>138.03989999999999</v>
      </c>
      <c r="E319" s="18">
        <v>35.03</v>
      </c>
      <c r="F319" s="18">
        <v>39.89</v>
      </c>
      <c r="G319" s="18">
        <v>48.74</v>
      </c>
      <c r="H319" s="18">
        <v>49.524999999999999</v>
      </c>
      <c r="I319" s="18">
        <v>112.08</v>
      </c>
      <c r="J319" s="18">
        <v>50.13</v>
      </c>
      <c r="K319" s="18">
        <v>363.1</v>
      </c>
      <c r="L319" s="18">
        <v>72.62</v>
      </c>
      <c r="M319" s="18">
        <v>163.69</v>
      </c>
      <c r="O319" s="19">
        <f ca="1">IF('Stock Price'!$I$11="OK",B319/INDEX(B$5:B$1258,'Stock Price'!$I$9)-1,"")</f>
        <v>0.1287755357814262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-0.26677132391418101</v>
      </c>
      <c r="S319" s="19">
        <f ca="1">IF('Stock Price'!$I$11="OK",F319/INDEX(F$5:F$1258,'Stock Price'!$I$9)-1,"")</f>
        <v>-0.14582441113490363</v>
      </c>
      <c r="T319" s="19">
        <f ca="1">IF('Stock Price'!$I$11="OK",G319/INDEX(G$5:G$1258,'Stock Price'!$I$9)-1,"")</f>
        <v>8.6920529801324253E-3</v>
      </c>
      <c r="U319" s="19">
        <f ca="1">IF('Stock Price'!$I$11="OK",H319/INDEX(H$5:H$1258,'Stock Price'!$I$9)-1,"")</f>
        <v>7.2782410917361595E-2</v>
      </c>
      <c r="V319" s="19">
        <f ca="1">IF('Stock Price'!$I$11="OK",I319/INDEX(I$5:I$1258,'Stock Price'!$I$9)-1,"")</f>
        <v>0.37352941176470589</v>
      </c>
      <c r="W319" s="19">
        <f ca="1">IF('Stock Price'!$I$11="OK",J319/INDEX(J$5:J$1258,'Stock Price'!$I$9)-1,"")</f>
        <v>0.18454631379962194</v>
      </c>
      <c r="X319" s="19">
        <f ca="1">IF('Stock Price'!$I$11="OK",K319/INDEX(K$5:K$1258,'Stock Price'!$I$9)-1,"")</f>
        <v>0.57233793790326071</v>
      </c>
      <c r="Y319" s="19">
        <f ca="1">IF('Stock Price'!$I$11="OK",L319/INDEX(L$5:L$1258,'Stock Price'!$I$9)-1,"")</f>
        <v>0.22772612003381254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178.8</v>
      </c>
      <c r="C320" s="18">
        <v>87.842100000000002</v>
      </c>
      <c r="D320" s="18">
        <v>140.96</v>
      </c>
      <c r="E320" s="18">
        <v>34.479999999999997</v>
      </c>
      <c r="F320" s="18">
        <v>38.94</v>
      </c>
      <c r="G320" s="18">
        <v>47.75</v>
      </c>
      <c r="H320" s="18">
        <v>49.765000000000001</v>
      </c>
      <c r="I320" s="18">
        <v>113.64</v>
      </c>
      <c r="J320" s="18">
        <v>49.66</v>
      </c>
      <c r="K320" s="18">
        <v>358.92</v>
      </c>
      <c r="L320" s="18">
        <v>71.92</v>
      </c>
      <c r="M320" s="18">
        <v>163.49</v>
      </c>
      <c r="O320" s="19">
        <f ca="1">IF('Stock Price'!$I$11="OK",B320/INDEX(B$5:B$1258,'Stock Price'!$I$9)-1,"")</f>
        <v>0.12044115803985456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-0.27828362114076399</v>
      </c>
      <c r="S320" s="19">
        <f ca="1">IF('Stock Price'!$I$11="OK",F320/INDEX(F$5:F$1258,'Stock Price'!$I$9)-1,"")</f>
        <v>-0.166167023554604</v>
      </c>
      <c r="T320" s="19">
        <f ca="1">IF('Stock Price'!$I$11="OK",G320/INDEX(G$5:G$1258,'Stock Price'!$I$9)-1,"")</f>
        <v>-1.1796357615894038E-2</v>
      </c>
      <c r="U320" s="19">
        <f ca="1">IF('Stock Price'!$I$11="OK",H320/INDEX(H$5:H$1258,'Stock Price'!$I$9)-1,"")</f>
        <v>7.798115455431609E-2</v>
      </c>
      <c r="V320" s="19">
        <f ca="1">IF('Stock Price'!$I$11="OK",I320/INDEX(I$5:I$1258,'Stock Price'!$I$9)-1,"")</f>
        <v>0.39264705882352957</v>
      </c>
      <c r="W320" s="19">
        <f ca="1">IF('Stock Price'!$I$11="OK",J320/INDEX(J$5:J$1258,'Stock Price'!$I$9)-1,"")</f>
        <v>0.1734404536862002</v>
      </c>
      <c r="X320" s="19">
        <f ca="1">IF('Stock Price'!$I$11="OK",K320/INDEX(K$5:K$1258,'Stock Price'!$I$9)-1,"")</f>
        <v>0.55423721474039755</v>
      </c>
      <c r="Y320" s="19">
        <f ca="1">IF('Stock Price'!$I$11="OK",L320/INDEX(L$5:L$1258,'Stock Price'!$I$9)-1,"")</f>
        <v>0.21589180050718526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180.25</v>
      </c>
      <c r="C321" s="18">
        <v>89.283600000000007</v>
      </c>
      <c r="D321" s="18">
        <v>140.26</v>
      </c>
      <c r="E321" s="18">
        <v>34.92</v>
      </c>
      <c r="F321" s="18">
        <v>39.58</v>
      </c>
      <c r="G321" s="18">
        <v>48.14</v>
      </c>
      <c r="H321" s="18">
        <v>50.55</v>
      </c>
      <c r="I321" s="18">
        <v>114.84</v>
      </c>
      <c r="J321" s="18">
        <v>50.92</v>
      </c>
      <c r="K321" s="18">
        <v>362.94</v>
      </c>
      <c r="L321" s="18">
        <v>73</v>
      </c>
      <c r="M321" s="18">
        <v>166.55</v>
      </c>
      <c r="O321" s="19">
        <f ca="1">IF('Stock Price'!$I$11="OK",B321/INDEX(B$5:B$1258,'Stock Price'!$I$9)-1,"")</f>
        <v>0.12952750971299642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-0.26907378335949761</v>
      </c>
      <c r="S321" s="19">
        <f ca="1">IF('Stock Price'!$I$11="OK",F321/INDEX(F$5:F$1258,'Stock Price'!$I$9)-1,"")</f>
        <v>-0.15246252676659533</v>
      </c>
      <c r="T321" s="19">
        <f ca="1">IF('Stock Price'!$I$11="OK",G321/INDEX(G$5:G$1258,'Stock Price'!$I$9)-1,"")</f>
        <v>-3.7251655629139124E-3</v>
      </c>
      <c r="U321" s="19">
        <f ca="1">IF('Stock Price'!$I$11="OK",H321/INDEX(H$5:H$1258,'Stock Price'!$I$9)-1,"")</f>
        <v>9.498537853352107E-2</v>
      </c>
      <c r="V321" s="19">
        <f ca="1">IF('Stock Price'!$I$11="OK",I321/INDEX(I$5:I$1258,'Stock Price'!$I$9)-1,"")</f>
        <v>0.4073529411764707</v>
      </c>
      <c r="W321" s="19">
        <f ca="1">IF('Stock Price'!$I$11="OK",J321/INDEX(J$5:J$1258,'Stock Price'!$I$9)-1,"")</f>
        <v>0.2032136105860114</v>
      </c>
      <c r="X321" s="19">
        <f ca="1">IF('Stock Price'!$I$11="OK",K321/INDEX(K$5:K$1258,'Stock Price'!$I$9)-1,"")</f>
        <v>0.57164508725587826</v>
      </c>
      <c r="Y321" s="19">
        <f ca="1">IF('Stock Price'!$I$11="OK",L321/INDEX(L$5:L$1258,'Stock Price'!$I$9)-1,"")</f>
        <v>0.23415046491969571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175.58</v>
      </c>
      <c r="C322" s="18">
        <v>87.019800000000004</v>
      </c>
      <c r="D322" s="18">
        <v>140.25</v>
      </c>
      <c r="E322" s="18">
        <v>34.53</v>
      </c>
      <c r="F322" s="18">
        <v>39.380000000000003</v>
      </c>
      <c r="G322" s="18">
        <v>48.51</v>
      </c>
      <c r="H322" s="18">
        <v>51.86</v>
      </c>
      <c r="I322" s="18">
        <v>110.38</v>
      </c>
      <c r="J322" s="18">
        <v>48.39</v>
      </c>
      <c r="K322" s="18">
        <v>349.83</v>
      </c>
      <c r="L322" s="18">
        <v>71.010000000000005</v>
      </c>
      <c r="M322" s="18">
        <v>161.66</v>
      </c>
      <c r="O322" s="19">
        <f ca="1">IF('Stock Price'!$I$11="OK",B322/INDEX(B$5:B$1258,'Stock Price'!$I$9)-1,"")</f>
        <v>0.10026319087604962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-0.27723704866562005</v>
      </c>
      <c r="S322" s="19">
        <f ca="1">IF('Stock Price'!$I$11="OK",F322/INDEX(F$5:F$1258,'Stock Price'!$I$9)-1,"")</f>
        <v>-0.15674518201284793</v>
      </c>
      <c r="T322" s="19">
        <f ca="1">IF('Stock Price'!$I$11="OK",G322/INDEX(G$5:G$1258,'Stock Price'!$I$9)-1,"")</f>
        <v>3.9321192052979015E-3</v>
      </c>
      <c r="U322" s="19">
        <f ca="1">IF('Stock Price'!$I$11="OK",H322/INDEX(H$5:H$1258,'Stock Price'!$I$9)-1,"")</f>
        <v>0.12336185421856394</v>
      </c>
      <c r="V322" s="19">
        <f ca="1">IF('Stock Price'!$I$11="OK",I322/INDEX(I$5:I$1258,'Stock Price'!$I$9)-1,"")</f>
        <v>0.35269607843137263</v>
      </c>
      <c r="W322" s="19">
        <f ca="1">IF('Stock Price'!$I$11="OK",J322/INDEX(J$5:J$1258,'Stock Price'!$I$9)-1,"")</f>
        <v>0.14343100189035907</v>
      </c>
      <c r="X322" s="19">
        <f ca="1">IF('Stock Price'!$I$11="OK",K322/INDEX(K$5:K$1258,'Stock Price'!$I$9)-1,"")</f>
        <v>0.51487463733598915</v>
      </c>
      <c r="Y322" s="19">
        <f ca="1">IF('Stock Price'!$I$11="OK",L322/INDEX(L$5:L$1258,'Stock Price'!$I$9)-1,"")</f>
        <v>0.20050718512256993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175.16</v>
      </c>
      <c r="C323" s="18">
        <v>87.493799999999993</v>
      </c>
      <c r="D323" s="18">
        <v>143.96</v>
      </c>
      <c r="E323" s="18">
        <v>34.74</v>
      </c>
      <c r="F323" s="18">
        <v>39.56</v>
      </c>
      <c r="G323" s="18">
        <v>48.82</v>
      </c>
      <c r="H323" s="18">
        <v>53.96</v>
      </c>
      <c r="I323" s="18">
        <v>110.81</v>
      </c>
      <c r="J323" s="18">
        <v>47.62</v>
      </c>
      <c r="K323" s="18">
        <v>352.75</v>
      </c>
      <c r="L323" s="18">
        <v>71.650000000000006</v>
      </c>
      <c r="M323" s="18">
        <v>159.63999999999999</v>
      </c>
      <c r="O323" s="19">
        <f ca="1">IF('Stock Price'!$I$11="OK",B323/INDEX(B$5:B$1258,'Stock Price'!$I$9)-1,"")</f>
        <v>9.7631282115553164E-2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-0.27284144427001567</v>
      </c>
      <c r="S323" s="19">
        <f ca="1">IF('Stock Price'!$I$11="OK",F323/INDEX(F$5:F$1258,'Stock Price'!$I$9)-1,"")</f>
        <v>-0.1528907922912206</v>
      </c>
      <c r="T323" s="19">
        <f ca="1">IF('Stock Price'!$I$11="OK",G323/INDEX(G$5:G$1258,'Stock Price'!$I$9)-1,"")</f>
        <v>1.0347682119205226E-2</v>
      </c>
      <c r="U323" s="19">
        <f ca="1">IF('Stock Price'!$I$11="OK",H323/INDEX(H$5:H$1258,'Stock Price'!$I$9)-1,"")</f>
        <v>0.16885086104191482</v>
      </c>
      <c r="V323" s="19">
        <f ca="1">IF('Stock Price'!$I$11="OK",I323/INDEX(I$5:I$1258,'Stock Price'!$I$9)-1,"")</f>
        <v>0.35796568627450998</v>
      </c>
      <c r="W323" s="19">
        <f ca="1">IF('Stock Price'!$I$11="OK",J323/INDEX(J$5:J$1258,'Stock Price'!$I$9)-1,"")</f>
        <v>0.12523629489603016</v>
      </c>
      <c r="X323" s="19">
        <f ca="1">IF('Stock Price'!$I$11="OK",K323/INDEX(K$5:K$1258,'Stock Price'!$I$9)-1,"")</f>
        <v>0.52751916165071666</v>
      </c>
      <c r="Y323" s="19">
        <f ca="1">IF('Stock Price'!$I$11="OK",L323/INDEX(L$5:L$1258,'Stock Price'!$I$9)-1,"")</f>
        <v>0.2113271344040577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174.88</v>
      </c>
      <c r="C324" s="18">
        <v>87.522900000000007</v>
      </c>
      <c r="D324" s="18">
        <v>140.94990000000001</v>
      </c>
      <c r="E324" s="18">
        <v>34.67</v>
      </c>
      <c r="F324" s="18">
        <v>39.020000000000003</v>
      </c>
      <c r="G324" s="18">
        <v>48.74</v>
      </c>
      <c r="H324" s="18">
        <v>55.91</v>
      </c>
      <c r="I324" s="18">
        <v>111.07</v>
      </c>
      <c r="J324" s="18">
        <v>47.45</v>
      </c>
      <c r="K324" s="18">
        <v>360.41</v>
      </c>
      <c r="L324" s="18">
        <v>71.94</v>
      </c>
      <c r="M324" s="18">
        <v>157.16999999999999</v>
      </c>
      <c r="O324" s="19">
        <f ca="1">IF('Stock Price'!$I$11="OK",B324/INDEX(B$5:B$1258,'Stock Price'!$I$9)-1,"")</f>
        <v>9.5876676275222339E-2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-0.27430664573521713</v>
      </c>
      <c r="S324" s="19">
        <f ca="1">IF('Stock Price'!$I$11="OK",F324/INDEX(F$5:F$1258,'Stock Price'!$I$9)-1,"")</f>
        <v>-0.1644539614561028</v>
      </c>
      <c r="T324" s="19">
        <f ca="1">IF('Stock Price'!$I$11="OK",G324/INDEX(G$5:G$1258,'Stock Price'!$I$9)-1,"")</f>
        <v>8.6920529801324253E-3</v>
      </c>
      <c r="U324" s="19">
        <f ca="1">IF('Stock Price'!$I$11="OK",H324/INDEX(H$5:H$1258,'Stock Price'!$I$9)-1,"")</f>
        <v>0.21109065309216923</v>
      </c>
      <c r="V324" s="19">
        <f ca="1">IF('Stock Price'!$I$11="OK",I324/INDEX(I$5:I$1258,'Stock Price'!$I$9)-1,"")</f>
        <v>0.36115196078431366</v>
      </c>
      <c r="W324" s="19">
        <f ca="1">IF('Stock Price'!$I$11="OK",J324/INDEX(J$5:J$1258,'Stock Price'!$I$9)-1,"")</f>
        <v>0.12121928166351603</v>
      </c>
      <c r="X324" s="19">
        <f ca="1">IF('Stock Price'!$I$11="OK",K324/INDEX(K$5:K$1258,'Stock Price'!$I$9)-1,"")</f>
        <v>0.56068938639414556</v>
      </c>
      <c r="Y324" s="19">
        <f ca="1">IF('Stock Price'!$I$11="OK",L324/INDEX(L$5:L$1258,'Stock Price'!$I$9)-1,"")</f>
        <v>0.21622992392223161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174</v>
      </c>
      <c r="C325" s="18">
        <v>87.609899999999996</v>
      </c>
      <c r="D325" s="18">
        <v>138.66</v>
      </c>
      <c r="E325" s="18">
        <v>35.15</v>
      </c>
      <c r="F325" s="18">
        <v>38.83</v>
      </c>
      <c r="G325" s="18">
        <v>49.35</v>
      </c>
      <c r="H325" s="18">
        <v>56.38</v>
      </c>
      <c r="I325" s="18">
        <v>111.77</v>
      </c>
      <c r="J325" s="18">
        <v>47.71</v>
      </c>
      <c r="K325" s="18">
        <v>359.12</v>
      </c>
      <c r="L325" s="18">
        <v>71.599999999999994</v>
      </c>
      <c r="M325" s="18">
        <v>152.22</v>
      </c>
      <c r="O325" s="19">
        <f ca="1">IF('Stock Price'!$I$11="OK",B325/INDEX(B$5:B$1258,'Stock Price'!$I$9)-1,"")</f>
        <v>9.0362200777039714E-2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-0.26425954997383572</v>
      </c>
      <c r="S325" s="19">
        <f ca="1">IF('Stock Price'!$I$11="OK",F325/INDEX(F$5:F$1258,'Stock Price'!$I$9)-1,"")</f>
        <v>-0.16852248394004288</v>
      </c>
      <c r="T325" s="19">
        <f ca="1">IF('Stock Price'!$I$11="OK",G325/INDEX(G$5:G$1258,'Stock Price'!$I$9)-1,"")</f>
        <v>2.1316225165562974E-2</v>
      </c>
      <c r="U325" s="19">
        <f ca="1">IF('Stock Price'!$I$11="OK",H325/INDEX(H$5:H$1258,'Stock Price'!$I$9)-1,"")</f>
        <v>0.22127152604787192</v>
      </c>
      <c r="V325" s="19">
        <f ca="1">IF('Stock Price'!$I$11="OK",I325/INDEX(I$5:I$1258,'Stock Price'!$I$9)-1,"")</f>
        <v>0.36973039215686287</v>
      </c>
      <c r="W325" s="19">
        <f ca="1">IF('Stock Price'!$I$11="OK",J325/INDEX(J$5:J$1258,'Stock Price'!$I$9)-1,"")</f>
        <v>0.12736294896030254</v>
      </c>
      <c r="X325" s="19">
        <f ca="1">IF('Stock Price'!$I$11="OK",K325/INDEX(K$5:K$1258,'Stock Price'!$I$9)-1,"")</f>
        <v>0.55510327804962545</v>
      </c>
      <c r="Y325" s="19">
        <f ca="1">IF('Stock Price'!$I$11="OK",L325/INDEX(L$5:L$1258,'Stock Price'!$I$9)-1,"")</f>
        <v>0.21048182586644115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173.43</v>
      </c>
      <c r="C326" s="18">
        <v>88.093599999999995</v>
      </c>
      <c r="D326" s="18">
        <v>143.4</v>
      </c>
      <c r="E326" s="18">
        <v>35.380000000000003</v>
      </c>
      <c r="F326" s="18">
        <v>39.43</v>
      </c>
      <c r="G326" s="18">
        <v>49.27</v>
      </c>
      <c r="H326" s="18">
        <v>57.41</v>
      </c>
      <c r="I326" s="18">
        <v>112.25</v>
      </c>
      <c r="J326" s="18">
        <v>47.85</v>
      </c>
      <c r="K326" s="18">
        <v>361.62</v>
      </c>
      <c r="L326" s="18">
        <v>72.510000000000005</v>
      </c>
      <c r="M326" s="18">
        <v>153.6</v>
      </c>
      <c r="O326" s="19">
        <f ca="1">IF('Stock Price'!$I$11="OK",B326/INDEX(B$5:B$1258,'Stock Price'!$I$9)-1,"")</f>
        <v>8.6790324602080471E-2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-0.2594453165881736</v>
      </c>
      <c r="S326" s="19">
        <f ca="1">IF('Stock Price'!$I$11="OK",F326/INDEX(F$5:F$1258,'Stock Price'!$I$9)-1,"")</f>
        <v>-0.15567451820128486</v>
      </c>
      <c r="T326" s="19">
        <f ca="1">IF('Stock Price'!$I$11="OK",G326/INDEX(G$5:G$1258,'Stock Price'!$I$9)-1,"")</f>
        <v>1.9660596026490174E-2</v>
      </c>
      <c r="U326" s="19">
        <f ca="1">IF('Stock Price'!$I$11="OK",H326/INDEX(H$5:H$1258,'Stock Price'!$I$9)-1,"")</f>
        <v>0.24358280082313444</v>
      </c>
      <c r="V326" s="19">
        <f ca="1">IF('Stock Price'!$I$11="OK",I326/INDEX(I$5:I$1258,'Stock Price'!$I$9)-1,"")</f>
        <v>0.37561274509803932</v>
      </c>
      <c r="W326" s="19">
        <f ca="1">IF('Stock Price'!$I$11="OK",J326/INDEX(J$5:J$1258,'Stock Price'!$I$9)-1,"")</f>
        <v>0.13067107750472595</v>
      </c>
      <c r="X326" s="19">
        <f ca="1">IF('Stock Price'!$I$11="OK",K326/INDEX(K$5:K$1258,'Stock Price'!$I$9)-1,"")</f>
        <v>0.56592906941497412</v>
      </c>
      <c r="Y326" s="19">
        <f ca="1">IF('Stock Price'!$I$11="OK",L326/INDEX(L$5:L$1258,'Stock Price'!$I$9)-1,"")</f>
        <v>0.2258664412510567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172.36</v>
      </c>
      <c r="C327" s="18">
        <v>89.370599999999996</v>
      </c>
      <c r="D327" s="18">
        <v>143.625</v>
      </c>
      <c r="E327" s="18">
        <v>35.56</v>
      </c>
      <c r="F327" s="18">
        <v>39.909999999999997</v>
      </c>
      <c r="G327" s="18">
        <v>49.83</v>
      </c>
      <c r="H327" s="18">
        <v>57.01</v>
      </c>
      <c r="I327" s="18">
        <v>110.45</v>
      </c>
      <c r="J327" s="18">
        <v>46.08</v>
      </c>
      <c r="K327" s="18">
        <v>357.74</v>
      </c>
      <c r="L327" s="18">
        <v>72.31</v>
      </c>
      <c r="M327" s="18">
        <v>152.83000000000001</v>
      </c>
      <c r="O327" s="19">
        <f ca="1">IF('Stock Price'!$I$11="OK",B327/INDEX(B$5:B$1258,'Stock Price'!$I$9)-1,"")</f>
        <v>8.0085223712244691E-2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-0.25567765567765566</v>
      </c>
      <c r="S327" s="19">
        <f ca="1">IF('Stock Price'!$I$11="OK",F327/INDEX(F$5:F$1258,'Stock Price'!$I$9)-1,"")</f>
        <v>-0.14539614561027847</v>
      </c>
      <c r="T327" s="19">
        <f ca="1">IF('Stock Price'!$I$11="OK",G327/INDEX(G$5:G$1258,'Stock Price'!$I$9)-1,"")</f>
        <v>3.125E-2</v>
      </c>
      <c r="U327" s="19">
        <f ca="1">IF('Stock Price'!$I$11="OK",H327/INDEX(H$5:H$1258,'Stock Price'!$I$9)-1,"")</f>
        <v>0.23491822809487695</v>
      </c>
      <c r="V327" s="19">
        <f ca="1">IF('Stock Price'!$I$11="OK",I327/INDEX(I$5:I$1258,'Stock Price'!$I$9)-1,"")</f>
        <v>0.35355392156862764</v>
      </c>
      <c r="W327" s="19">
        <f ca="1">IF('Stock Price'!$I$11="OK",J327/INDEX(J$5:J$1258,'Stock Price'!$I$9)-1,"")</f>
        <v>8.8846880907372361E-2</v>
      </c>
      <c r="X327" s="19">
        <f ca="1">IF('Stock Price'!$I$11="OK",K327/INDEX(K$5:K$1258,'Stock Price'!$I$9)-1,"")</f>
        <v>0.54912744121595281</v>
      </c>
      <c r="Y327" s="19">
        <f ca="1">IF('Stock Price'!$I$11="OK",L327/INDEX(L$5:L$1258,'Stock Price'!$I$9)-1,"")</f>
        <v>0.22248520710059183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169.76</v>
      </c>
      <c r="C328" s="18">
        <v>89.157799999999995</v>
      </c>
      <c r="D328" s="18">
        <v>141.19990000000001</v>
      </c>
      <c r="E328" s="18">
        <v>35.19</v>
      </c>
      <c r="F328" s="18">
        <v>39.729999999999997</v>
      </c>
      <c r="G328" s="18">
        <v>49.16</v>
      </c>
      <c r="H328" s="18">
        <v>56.28</v>
      </c>
      <c r="I328" s="18">
        <v>108.79</v>
      </c>
      <c r="J328" s="18">
        <v>45</v>
      </c>
      <c r="K328" s="18">
        <v>352.01</v>
      </c>
      <c r="L328" s="18">
        <v>72.14</v>
      </c>
      <c r="M328" s="18">
        <v>149.19999999999999</v>
      </c>
      <c r="O328" s="19">
        <f ca="1">IF('Stock Price'!$I$11="OK",B328/INDEX(B$5:B$1258,'Stock Price'!$I$9)-1,"")</f>
        <v>6.3792455194886521E-2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-0.26342229199372058</v>
      </c>
      <c r="S328" s="19">
        <f ca="1">IF('Stock Price'!$I$11="OK",F328/INDEX(F$5:F$1258,'Stock Price'!$I$9)-1,"")</f>
        <v>-0.14925053533190591</v>
      </c>
      <c r="T328" s="19">
        <f ca="1">IF('Stock Price'!$I$11="OK",G328/INDEX(G$5:G$1258,'Stock Price'!$I$9)-1,"")</f>
        <v>1.7384105960264851E-2</v>
      </c>
      <c r="U328" s="19">
        <f ca="1">IF('Stock Price'!$I$11="OK",H328/INDEX(H$5:H$1258,'Stock Price'!$I$9)-1,"")</f>
        <v>0.21910538286580739</v>
      </c>
      <c r="V328" s="19">
        <f ca="1">IF('Stock Price'!$I$11="OK",I328/INDEX(I$5:I$1258,'Stock Price'!$I$9)-1,"")</f>
        <v>0.33321078431372575</v>
      </c>
      <c r="W328" s="19">
        <f ca="1">IF('Stock Price'!$I$11="OK",J328/INDEX(J$5:J$1258,'Stock Price'!$I$9)-1,"")</f>
        <v>6.332703213610591E-2</v>
      </c>
      <c r="X328" s="19">
        <f ca="1">IF('Stock Price'!$I$11="OK",K328/INDEX(K$5:K$1258,'Stock Price'!$I$9)-1,"")</f>
        <v>0.52431472740657337</v>
      </c>
      <c r="Y328" s="19">
        <f ca="1">IF('Stock Price'!$I$11="OK",L328/INDEX(L$5:L$1258,'Stock Price'!$I$9)-1,"")</f>
        <v>0.21961115807269649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169.53</v>
      </c>
      <c r="C329" s="18">
        <v>89.225499999999997</v>
      </c>
      <c r="D329" s="18">
        <v>140.00989999999999</v>
      </c>
      <c r="E329" s="18">
        <v>35.61</v>
      </c>
      <c r="F329" s="18">
        <v>40.229999999999997</v>
      </c>
      <c r="G329" s="18">
        <v>49.44</v>
      </c>
      <c r="H329" s="18">
        <v>55.72</v>
      </c>
      <c r="I329" s="18">
        <v>109.9</v>
      </c>
      <c r="J329" s="18">
        <v>44.96</v>
      </c>
      <c r="K329" s="18">
        <v>351.08</v>
      </c>
      <c r="L329" s="18">
        <v>73.75</v>
      </c>
      <c r="M329" s="18">
        <v>148.71</v>
      </c>
      <c r="O329" s="19">
        <f ca="1">IF('Stock Price'!$I$11="OK",B329/INDEX(B$5:B$1258,'Stock Price'!$I$9)-1,"")</f>
        <v>6.2351171826043217E-2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-0.25463108320251171</v>
      </c>
      <c r="S329" s="19">
        <f ca="1">IF('Stock Price'!$I$11="OK",F329/INDEX(F$5:F$1258,'Stock Price'!$I$9)-1,"")</f>
        <v>-0.13854389721627425</v>
      </c>
      <c r="T329" s="19">
        <f ca="1">IF('Stock Price'!$I$11="OK",G329/INDEX(G$5:G$1258,'Stock Price'!$I$9)-1,"")</f>
        <v>2.3178807947019875E-2</v>
      </c>
      <c r="U329" s="19">
        <f ca="1">IF('Stock Price'!$I$11="OK",H329/INDEX(H$5:H$1258,'Stock Price'!$I$9)-1,"")</f>
        <v>0.20697498104624712</v>
      </c>
      <c r="V329" s="19">
        <f ca="1">IF('Stock Price'!$I$11="OK",I329/INDEX(I$5:I$1258,'Stock Price'!$I$9)-1,"")</f>
        <v>0.34681372549019618</v>
      </c>
      <c r="W329" s="19">
        <f ca="1">IF('Stock Price'!$I$11="OK",J329/INDEX(J$5:J$1258,'Stock Price'!$I$9)-1,"")</f>
        <v>6.2381852551984807E-2</v>
      </c>
      <c r="X329" s="19">
        <f ca="1">IF('Stock Price'!$I$11="OK",K329/INDEX(K$5:K$1258,'Stock Price'!$I$9)-1,"")</f>
        <v>0.52028753301866359</v>
      </c>
      <c r="Y329" s="19">
        <f ca="1">IF('Stock Price'!$I$11="OK",L329/INDEX(L$5:L$1258,'Stock Price'!$I$9)-1,"")</f>
        <v>0.2468300929839391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168.74</v>
      </c>
      <c r="C330" s="18">
        <v>89.070700000000002</v>
      </c>
      <c r="D330" s="18">
        <v>136.46</v>
      </c>
      <c r="E330" s="18">
        <v>35.380000000000003</v>
      </c>
      <c r="F330" s="18">
        <v>40.04</v>
      </c>
      <c r="G330" s="18">
        <v>49.08</v>
      </c>
      <c r="H330" s="18">
        <v>56.39</v>
      </c>
      <c r="I330" s="18">
        <v>109.94</v>
      </c>
      <c r="J330" s="18">
        <v>45.11</v>
      </c>
      <c r="K330" s="18">
        <v>346.07</v>
      </c>
      <c r="L330" s="18">
        <v>74.150000000000006</v>
      </c>
      <c r="M330" s="18">
        <v>149.59</v>
      </c>
      <c r="O330" s="19">
        <f ca="1">IF('Stock Price'!$I$11="OK",B330/INDEX(B$5:B$1258,'Stock Price'!$I$9)-1,"")</f>
        <v>5.7400676776538484E-2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-0.2594453165881736</v>
      </c>
      <c r="S330" s="19">
        <f ca="1">IF('Stock Price'!$I$11="OK",F330/INDEX(F$5:F$1258,'Stock Price'!$I$9)-1,"")</f>
        <v>-0.14261241970021421</v>
      </c>
      <c r="T330" s="19">
        <f ca="1">IF('Stock Price'!$I$11="OK",G330/INDEX(G$5:G$1258,'Stock Price'!$I$9)-1,"")</f>
        <v>1.572847682119205E-2</v>
      </c>
      <c r="U330" s="19">
        <f ca="1">IF('Stock Price'!$I$11="OK",H330/INDEX(H$5:H$1258,'Stock Price'!$I$9)-1,"")</f>
        <v>0.22148814036607822</v>
      </c>
      <c r="V330" s="19">
        <f ca="1">IF('Stock Price'!$I$11="OK",I330/INDEX(I$5:I$1258,'Stock Price'!$I$9)-1,"")</f>
        <v>0.34730392156862755</v>
      </c>
      <c r="W330" s="19">
        <f ca="1">IF('Stock Price'!$I$11="OK",J330/INDEX(J$5:J$1258,'Stock Price'!$I$9)-1,"")</f>
        <v>6.592627599243861E-2</v>
      </c>
      <c r="X330" s="19">
        <f ca="1">IF('Stock Price'!$I$11="OK",K330/INDEX(K$5:K$1258,'Stock Price'!$I$9)-1,"")</f>
        <v>0.49859264712250462</v>
      </c>
      <c r="Y330" s="19">
        <f ca="1">IF('Stock Price'!$I$11="OK",L330/INDEX(L$5:L$1258,'Stock Price'!$I$9)-1,"")</f>
        <v>0.25359256128486907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168.31</v>
      </c>
      <c r="C331" s="18">
        <v>89.206199999999995</v>
      </c>
      <c r="D331" s="18">
        <v>133.68</v>
      </c>
      <c r="E331" s="18">
        <v>35.36</v>
      </c>
      <c r="F331" s="18">
        <v>40.18</v>
      </c>
      <c r="G331" s="18">
        <v>48.63</v>
      </c>
      <c r="H331" s="18">
        <v>55.96</v>
      </c>
      <c r="I331" s="18">
        <v>109.88</v>
      </c>
      <c r="J331" s="18">
        <v>44.98</v>
      </c>
      <c r="K331" s="18">
        <v>342.21</v>
      </c>
      <c r="L331" s="18">
        <v>73.260000000000005</v>
      </c>
      <c r="M331" s="18">
        <v>148.55000000000001</v>
      </c>
      <c r="O331" s="19">
        <f ca="1">IF('Stock Price'!$I$11="OK",B331/INDEX(B$5:B$1258,'Stock Price'!$I$9)-1,"")</f>
        <v>5.4706103521744431E-2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-0.25986394557823134</v>
      </c>
      <c r="S331" s="19">
        <f ca="1">IF('Stock Price'!$I$11="OK",F331/INDEX(F$5:F$1258,'Stock Price'!$I$9)-1,"")</f>
        <v>-0.13961456102783731</v>
      </c>
      <c r="T331" s="19">
        <f ca="1">IF('Stock Price'!$I$11="OK",G331/INDEX(G$5:G$1258,'Stock Price'!$I$9)-1,"")</f>
        <v>6.4155629139073245E-3</v>
      </c>
      <c r="U331" s="19">
        <f ca="1">IF('Stock Price'!$I$11="OK",H331/INDEX(H$5:H$1258,'Stock Price'!$I$9)-1,"")</f>
        <v>0.21217372468320161</v>
      </c>
      <c r="V331" s="19">
        <f ca="1">IF('Stock Price'!$I$11="OK",I331/INDEX(I$5:I$1258,'Stock Price'!$I$9)-1,"")</f>
        <v>0.34656862745098049</v>
      </c>
      <c r="W331" s="19">
        <f ca="1">IF('Stock Price'!$I$11="OK",J331/INDEX(J$5:J$1258,'Stock Price'!$I$9)-1,"")</f>
        <v>6.2854442344045358E-2</v>
      </c>
      <c r="X331" s="19">
        <f ca="1">IF('Stock Price'!$I$11="OK",K331/INDEX(K$5:K$1258,'Stock Price'!$I$9)-1,"")</f>
        <v>0.48187762525440592</v>
      </c>
      <c r="Y331" s="19">
        <f ca="1">IF('Stock Price'!$I$11="OK",L331/INDEX(L$5:L$1258,'Stock Price'!$I$9)-1,"")</f>
        <v>0.23854606931530009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168.31</v>
      </c>
      <c r="C332" s="18">
        <v>89.022400000000005</v>
      </c>
      <c r="D332" s="18">
        <v>129.5</v>
      </c>
      <c r="E332" s="18">
        <v>34.700000000000003</v>
      </c>
      <c r="F332" s="18">
        <v>39.950000000000003</v>
      </c>
      <c r="G332" s="18">
        <v>48.53</v>
      </c>
      <c r="H332" s="18">
        <v>55.52</v>
      </c>
      <c r="I332" s="18">
        <v>108.52</v>
      </c>
      <c r="J332" s="18">
        <v>44.71</v>
      </c>
      <c r="K332" s="18">
        <v>346.39</v>
      </c>
      <c r="L332" s="18">
        <v>72.34</v>
      </c>
      <c r="M332" s="18">
        <v>147.69</v>
      </c>
      <c r="O332" s="19">
        <f ca="1">IF('Stock Price'!$I$11="OK",B332/INDEX(B$5:B$1258,'Stock Price'!$I$9)-1,"")</f>
        <v>5.4706103521744431E-2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-0.27367870225013069</v>
      </c>
      <c r="S332" s="19">
        <f ca="1">IF('Stock Price'!$I$11="OK",F332/INDEX(F$5:F$1258,'Stock Price'!$I$9)-1,"")</f>
        <v>-0.14453961456102782</v>
      </c>
      <c r="T332" s="19">
        <f ca="1">IF('Stock Price'!$I$11="OK",G332/INDEX(G$5:G$1258,'Stock Price'!$I$9)-1,"")</f>
        <v>4.3460264900663237E-3</v>
      </c>
      <c r="U332" s="19">
        <f ca="1">IF('Stock Price'!$I$11="OK",H332/INDEX(H$5:H$1258,'Stock Price'!$I$9)-1,"")</f>
        <v>0.20264269468211848</v>
      </c>
      <c r="V332" s="19">
        <f ca="1">IF('Stock Price'!$I$11="OK",I332/INDEX(I$5:I$1258,'Stock Price'!$I$9)-1,"")</f>
        <v>0.32990196078431366</v>
      </c>
      <c r="W332" s="19">
        <f ca="1">IF('Stock Price'!$I$11="OK",J332/INDEX(J$5:J$1258,'Stock Price'!$I$9)-1,"")</f>
        <v>5.647448015122869E-2</v>
      </c>
      <c r="X332" s="19">
        <f ca="1">IF('Stock Price'!$I$11="OK",K332/INDEX(K$5:K$1258,'Stock Price'!$I$9)-1,"")</f>
        <v>0.49997834841726929</v>
      </c>
      <c r="Y332" s="19">
        <f ca="1">IF('Stock Price'!$I$11="OK",L332/INDEX(L$5:L$1258,'Stock Price'!$I$9)-1,"")</f>
        <v>0.22299239222316158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169.51</v>
      </c>
      <c r="C333" s="18">
        <v>89.786600000000007</v>
      </c>
      <c r="D333" s="18">
        <v>131.72</v>
      </c>
      <c r="E333" s="18">
        <v>35.17</v>
      </c>
      <c r="F333" s="18">
        <v>40.049999999999997</v>
      </c>
      <c r="G333" s="18">
        <v>48.89</v>
      </c>
      <c r="H333" s="18">
        <v>55.48</v>
      </c>
      <c r="I333" s="18">
        <v>108.59</v>
      </c>
      <c r="J333" s="18">
        <v>45.07</v>
      </c>
      <c r="K333" s="18">
        <v>349.73</v>
      </c>
      <c r="L333" s="18">
        <v>73.17</v>
      </c>
      <c r="M333" s="18">
        <v>147.79</v>
      </c>
      <c r="O333" s="19">
        <f ca="1">IF('Stock Price'!$I$11="OK",B333/INDEX(B$5:B$1258,'Stock Price'!$I$9)-1,"")</f>
        <v>6.2225842837448253E-2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-0.26384092098377809</v>
      </c>
      <c r="S333" s="19">
        <f ca="1">IF('Stock Price'!$I$11="OK",F333/INDEX(F$5:F$1258,'Stock Price'!$I$9)-1,"")</f>
        <v>-0.14239828693790157</v>
      </c>
      <c r="T333" s="19">
        <f ca="1">IF('Stock Price'!$I$11="OK",G333/INDEX(G$5:G$1258,'Stock Price'!$I$9)-1,"")</f>
        <v>1.1796357615894149E-2</v>
      </c>
      <c r="U333" s="19">
        <f ca="1">IF('Stock Price'!$I$11="OK",H333/INDEX(H$5:H$1258,'Stock Price'!$I$9)-1,"")</f>
        <v>0.20177623740929262</v>
      </c>
      <c r="V333" s="19">
        <f ca="1">IF('Stock Price'!$I$11="OK",I333/INDEX(I$5:I$1258,'Stock Price'!$I$9)-1,"")</f>
        <v>0.33075980392156867</v>
      </c>
      <c r="W333" s="19">
        <f ca="1">IF('Stock Price'!$I$11="OK",J333/INDEX(J$5:J$1258,'Stock Price'!$I$9)-1,"")</f>
        <v>6.4981096408317507E-2</v>
      </c>
      <c r="X333" s="19">
        <f ca="1">IF('Stock Price'!$I$11="OK",K333/INDEX(K$5:K$1258,'Stock Price'!$I$9)-1,"")</f>
        <v>0.51444160568137542</v>
      </c>
      <c r="Y333" s="19">
        <f ca="1">IF('Stock Price'!$I$11="OK",L333/INDEX(L$5:L$1258,'Stock Price'!$I$9)-1,"")</f>
        <v>0.23702451394759083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168.89</v>
      </c>
      <c r="C334" s="18">
        <v>86.913399999999996</v>
      </c>
      <c r="D334" s="18">
        <v>130.65</v>
      </c>
      <c r="E334" s="18">
        <v>35.340000000000003</v>
      </c>
      <c r="F334" s="18">
        <v>39.380000000000003</v>
      </c>
      <c r="G334" s="18">
        <v>48.81</v>
      </c>
      <c r="H334" s="18">
        <v>56.04</v>
      </c>
      <c r="I334" s="18">
        <v>106.87</v>
      </c>
      <c r="J334" s="18">
        <v>44.25</v>
      </c>
      <c r="K334" s="18">
        <v>348.01</v>
      </c>
      <c r="L334" s="18">
        <v>72.989999999999995</v>
      </c>
      <c r="M334" s="18">
        <v>147.4</v>
      </c>
      <c r="O334" s="19">
        <f ca="1">IF('Stock Price'!$I$11="OK",B334/INDEX(B$5:B$1258,'Stock Price'!$I$9)-1,"")</f>
        <v>5.8340644191001267E-2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-0.26028257456828874</v>
      </c>
      <c r="S334" s="19">
        <f ca="1">IF('Stock Price'!$I$11="OK",F334/INDEX(F$5:F$1258,'Stock Price'!$I$9)-1,"")</f>
        <v>-0.15674518201284793</v>
      </c>
      <c r="T334" s="19">
        <f ca="1">IF('Stock Price'!$I$11="OK",G334/INDEX(G$5:G$1258,'Stock Price'!$I$9)-1,"")</f>
        <v>1.0140728476821126E-2</v>
      </c>
      <c r="U334" s="19">
        <f ca="1">IF('Stock Price'!$I$11="OK",H334/INDEX(H$5:H$1258,'Stock Price'!$I$9)-1,"")</f>
        <v>0.21390663922885311</v>
      </c>
      <c r="V334" s="19">
        <f ca="1">IF('Stock Price'!$I$11="OK",I334/INDEX(I$5:I$1258,'Stock Price'!$I$9)-1,"")</f>
        <v>0.30968137254901973</v>
      </c>
      <c r="W334" s="19">
        <f ca="1">IF('Stock Price'!$I$11="OK",J334/INDEX(J$5:J$1258,'Stock Price'!$I$9)-1,"")</f>
        <v>4.5604914933837337E-2</v>
      </c>
      <c r="X334" s="19">
        <f ca="1">IF('Stock Price'!$I$11="OK",K334/INDEX(K$5:K$1258,'Stock Price'!$I$9)-1,"")</f>
        <v>0.50699346122201527</v>
      </c>
      <c r="Y334" s="19">
        <f ca="1">IF('Stock Price'!$I$11="OK",L334/INDEX(L$5:L$1258,'Stock Price'!$I$9)-1,"")</f>
        <v>0.23398140321217231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168.23</v>
      </c>
      <c r="C335" s="18">
        <v>86.574799999999996</v>
      </c>
      <c r="D335" s="18">
        <v>129.81989999999999</v>
      </c>
      <c r="E335" s="18">
        <v>35.299999999999997</v>
      </c>
      <c r="F335" s="18">
        <v>39.29</v>
      </c>
      <c r="G335" s="18">
        <v>48.49</v>
      </c>
      <c r="H335" s="18">
        <v>56.28</v>
      </c>
      <c r="I335" s="18">
        <v>105.38</v>
      </c>
      <c r="J335" s="18">
        <v>43.79</v>
      </c>
      <c r="K335" s="18">
        <v>342.1</v>
      </c>
      <c r="L335" s="18">
        <v>72.45</v>
      </c>
      <c r="M335" s="18">
        <v>146.28</v>
      </c>
      <c r="O335" s="19">
        <f ca="1">IF('Stock Price'!$I$11="OK",B335/INDEX(B$5:B$1258,'Stock Price'!$I$9)-1,"")</f>
        <v>5.4204787567364132E-2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-0.26111983254840399</v>
      </c>
      <c r="S335" s="19">
        <f ca="1">IF('Stock Price'!$I$11="OK",F335/INDEX(F$5:F$1258,'Stock Price'!$I$9)-1,"")</f>
        <v>-0.15867237687366176</v>
      </c>
      <c r="T335" s="19">
        <f ca="1">IF('Stock Price'!$I$11="OK",G335/INDEX(G$5:G$1258,'Stock Price'!$I$9)-1,"")</f>
        <v>3.5182119205299234E-3</v>
      </c>
      <c r="U335" s="19">
        <f ca="1">IF('Stock Price'!$I$11="OK",H335/INDEX(H$5:H$1258,'Stock Price'!$I$9)-1,"")</f>
        <v>0.21910538286580739</v>
      </c>
      <c r="V335" s="19">
        <f ca="1">IF('Stock Price'!$I$11="OK",I335/INDEX(I$5:I$1258,'Stock Price'!$I$9)-1,"")</f>
        <v>0.29142156862745106</v>
      </c>
      <c r="W335" s="19">
        <f ca="1">IF('Stock Price'!$I$11="OK",J335/INDEX(J$5:J$1258,'Stock Price'!$I$9)-1,"")</f>
        <v>3.4735349716446207E-2</v>
      </c>
      <c r="X335" s="19">
        <f ca="1">IF('Stock Price'!$I$11="OK",K335/INDEX(K$5:K$1258,'Stock Price'!$I$9)-1,"")</f>
        <v>0.48140129043433078</v>
      </c>
      <c r="Y335" s="19">
        <f ca="1">IF('Stock Price'!$I$11="OK",L335/INDEX(L$5:L$1258,'Stock Price'!$I$9)-1,"")</f>
        <v>0.2248520710059172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162</v>
      </c>
      <c r="C336" s="18">
        <v>86.719899999999996</v>
      </c>
      <c r="D336" s="18">
        <v>129.36000000000001</v>
      </c>
      <c r="E336" s="18">
        <v>35.119999999999997</v>
      </c>
      <c r="F336" s="18">
        <v>38.909999999999997</v>
      </c>
      <c r="G336" s="18">
        <v>48.57</v>
      </c>
      <c r="H336" s="18">
        <v>56.9</v>
      </c>
      <c r="I336" s="18">
        <v>106.09</v>
      </c>
      <c r="J336" s="18">
        <v>43.55</v>
      </c>
      <c r="K336" s="18">
        <v>340.5</v>
      </c>
      <c r="L336" s="18">
        <v>72.03</v>
      </c>
      <c r="M336" s="18">
        <v>145.65</v>
      </c>
      <c r="O336" s="19">
        <f ca="1">IF('Stock Price'!$I$11="OK",B336/INDEX(B$5:B$1258,'Stock Price'!$I$9)-1,"")</f>
        <v>1.5164807620002385E-2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-0.26488749345892204</v>
      </c>
      <c r="S336" s="19">
        <f ca="1">IF('Stock Price'!$I$11="OK",F336/INDEX(F$5:F$1258,'Stock Price'!$I$9)-1,"")</f>
        <v>-0.1668094218415419</v>
      </c>
      <c r="T336" s="19">
        <f ca="1">IF('Stock Price'!$I$11="OK",G336/INDEX(G$5:G$1258,'Stock Price'!$I$9)-1,"")</f>
        <v>5.173841059602724E-3</v>
      </c>
      <c r="U336" s="19">
        <f ca="1">IF('Stock Price'!$I$11="OK",H336/INDEX(H$5:H$1258,'Stock Price'!$I$9)-1,"")</f>
        <v>0.23253547059460633</v>
      </c>
      <c r="V336" s="19">
        <f ca="1">IF('Stock Price'!$I$11="OK",I336/INDEX(I$5:I$1258,'Stock Price'!$I$9)-1,"")</f>
        <v>0.300122549019608</v>
      </c>
      <c r="W336" s="19">
        <f ca="1">IF('Stock Price'!$I$11="OK",J336/INDEX(J$5:J$1258,'Stock Price'!$I$9)-1,"")</f>
        <v>2.9064272211720255E-2</v>
      </c>
      <c r="X336" s="19">
        <f ca="1">IF('Stock Price'!$I$11="OK",K336/INDEX(K$5:K$1258,'Stock Price'!$I$9)-1,"")</f>
        <v>0.4744727839605074</v>
      </c>
      <c r="Y336" s="19">
        <f ca="1">IF('Stock Price'!$I$11="OK",L336/INDEX(L$5:L$1258,'Stock Price'!$I$9)-1,"")</f>
        <v>0.21775147928994087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163.41999999999999</v>
      </c>
      <c r="C337" s="18">
        <v>87.668000000000006</v>
      </c>
      <c r="D337" s="18">
        <v>128</v>
      </c>
      <c r="E337" s="18">
        <v>35.26</v>
      </c>
      <c r="F337" s="18">
        <v>39.15</v>
      </c>
      <c r="G337" s="18">
        <v>49.14</v>
      </c>
      <c r="H337" s="18">
        <v>57</v>
      </c>
      <c r="I337" s="18">
        <v>107.41</v>
      </c>
      <c r="J337" s="18">
        <v>44.16</v>
      </c>
      <c r="K337" s="18">
        <v>344.15</v>
      </c>
      <c r="L337" s="18">
        <v>72.650000000000006</v>
      </c>
      <c r="M337" s="18">
        <v>147.75</v>
      </c>
      <c r="O337" s="19">
        <f ca="1">IF('Stock Price'!$I$11="OK",B337/INDEX(B$5:B$1258,'Stock Price'!$I$9)-1,"")</f>
        <v>2.4063165810251697E-2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-0.26195709052851912</v>
      </c>
      <c r="S337" s="19">
        <f ca="1">IF('Stock Price'!$I$11="OK",F337/INDEX(F$5:F$1258,'Stock Price'!$I$9)-1,"")</f>
        <v>-0.16167023554603865</v>
      </c>
      <c r="T337" s="19">
        <f ca="1">IF('Stock Price'!$I$11="OK",G337/INDEX(G$5:G$1258,'Stock Price'!$I$9)-1,"")</f>
        <v>1.6970198675496651E-2</v>
      </c>
      <c r="U337" s="19">
        <f ca="1">IF('Stock Price'!$I$11="OK",H337/INDEX(H$5:H$1258,'Stock Price'!$I$9)-1,"")</f>
        <v>0.23470161377667065</v>
      </c>
      <c r="V337" s="19">
        <f ca="1">IF('Stock Price'!$I$11="OK",I337/INDEX(I$5:I$1258,'Stock Price'!$I$9)-1,"")</f>
        <v>0.31629901960784323</v>
      </c>
      <c r="W337" s="19">
        <f ca="1">IF('Stock Price'!$I$11="OK",J337/INDEX(J$5:J$1258,'Stock Price'!$I$9)-1,"")</f>
        <v>4.3478260869565188E-2</v>
      </c>
      <c r="X337" s="19">
        <f ca="1">IF('Stock Price'!$I$11="OK",K337/INDEX(K$5:K$1258,'Stock Price'!$I$9)-1,"")</f>
        <v>0.49027843935391657</v>
      </c>
      <c r="Y337" s="19">
        <f ca="1">IF('Stock Price'!$I$11="OK",L337/INDEX(L$5:L$1258,'Stock Price'!$I$9)-1,"")</f>
        <v>0.22823330515638229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164.92</v>
      </c>
      <c r="C338" s="18">
        <v>85.355800000000002</v>
      </c>
      <c r="D338" s="18">
        <v>127.8</v>
      </c>
      <c r="E338" s="18">
        <v>35.49</v>
      </c>
      <c r="F338" s="18">
        <v>38.32</v>
      </c>
      <c r="G338" s="18">
        <v>48.75</v>
      </c>
      <c r="H338" s="18">
        <v>56.5</v>
      </c>
      <c r="I338" s="18">
        <v>106.98</v>
      </c>
      <c r="J338" s="18">
        <v>43.97</v>
      </c>
      <c r="K338" s="18">
        <v>342.57</v>
      </c>
      <c r="L338" s="18">
        <v>71.23</v>
      </c>
      <c r="M338" s="18">
        <v>146.6</v>
      </c>
      <c r="O338" s="19">
        <f ca="1">IF('Stock Price'!$I$11="OK",B338/INDEX(B$5:B$1258,'Stock Price'!$I$9)-1,"")</f>
        <v>3.3462839954881307E-2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-0.25714285714285712</v>
      </c>
      <c r="S338" s="19">
        <f ca="1">IF('Stock Price'!$I$11="OK",F338/INDEX(F$5:F$1258,'Stock Price'!$I$9)-1,"")</f>
        <v>-0.17944325481798717</v>
      </c>
      <c r="T338" s="19">
        <f ca="1">IF('Stock Price'!$I$11="OK",G338/INDEX(G$5:G$1258,'Stock Price'!$I$9)-1,"")</f>
        <v>8.8990066225165254E-3</v>
      </c>
      <c r="U338" s="19">
        <f ca="1">IF('Stock Price'!$I$11="OK",H338/INDEX(H$5:H$1258,'Stock Price'!$I$9)-1,"")</f>
        <v>0.22387089786634906</v>
      </c>
      <c r="V338" s="19">
        <f ca="1">IF('Stock Price'!$I$11="OK",I338/INDEX(I$5:I$1258,'Stock Price'!$I$9)-1,"")</f>
        <v>0.31102941176470611</v>
      </c>
      <c r="W338" s="19">
        <f ca="1">IF('Stock Price'!$I$11="OK",J338/INDEX(J$5:J$1258,'Stock Price'!$I$9)-1,"")</f>
        <v>3.8988657844990504E-2</v>
      </c>
      <c r="X338" s="19">
        <f ca="1">IF('Stock Price'!$I$11="OK",K338/INDEX(K$5:K$1258,'Stock Price'!$I$9)-1,"")</f>
        <v>0.48343653921101626</v>
      </c>
      <c r="Y338" s="19">
        <f ca="1">IF('Stock Price'!$I$11="OK",L338/INDEX(L$5:L$1258,'Stock Price'!$I$9)-1,"")</f>
        <v>0.20422654268808116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165.54</v>
      </c>
      <c r="C339" s="18">
        <v>83.295199999999994</v>
      </c>
      <c r="D339" s="18">
        <v>127.08</v>
      </c>
      <c r="E339" s="18">
        <v>35.130000000000003</v>
      </c>
      <c r="F339" s="18">
        <v>37.659999999999997</v>
      </c>
      <c r="G339" s="18">
        <v>47.24</v>
      </c>
      <c r="H339" s="18">
        <v>56.8</v>
      </c>
      <c r="I339" s="18">
        <v>103.46</v>
      </c>
      <c r="J339" s="18">
        <v>44.34</v>
      </c>
      <c r="K339" s="18">
        <v>330.7</v>
      </c>
      <c r="L339" s="18">
        <v>72.77</v>
      </c>
      <c r="M339" s="18">
        <v>144.84</v>
      </c>
      <c r="O339" s="19">
        <f ca="1">IF('Stock Price'!$I$11="OK",B339/INDEX(B$5:B$1258,'Stock Price'!$I$9)-1,"")</f>
        <v>3.7348038601328293E-2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-0.26467817896389323</v>
      </c>
      <c r="S339" s="19">
        <f ca="1">IF('Stock Price'!$I$11="OK",F339/INDEX(F$5:F$1258,'Stock Price'!$I$9)-1,"")</f>
        <v>-0.19357601713062111</v>
      </c>
      <c r="T339" s="19">
        <f ca="1">IF('Stock Price'!$I$11="OK",G339/INDEX(G$5:G$1258,'Stock Price'!$I$9)-1,"")</f>
        <v>-2.2350993377483364E-2</v>
      </c>
      <c r="U339" s="19">
        <f ca="1">IF('Stock Price'!$I$11="OK",H339/INDEX(H$5:H$1258,'Stock Price'!$I$9)-1,"")</f>
        <v>0.23036932741254201</v>
      </c>
      <c r="V339" s="19">
        <f ca="1">IF('Stock Price'!$I$11="OK",I339/INDEX(I$5:I$1258,'Stock Price'!$I$9)-1,"")</f>
        <v>0.26789215686274503</v>
      </c>
      <c r="W339" s="19">
        <f ca="1">IF('Stock Price'!$I$11="OK",J339/INDEX(J$5:J$1258,'Stock Price'!$I$9)-1,"")</f>
        <v>4.7731568998109708E-2</v>
      </c>
      <c r="X339" s="19">
        <f ca="1">IF('Stock Price'!$I$11="OK",K339/INDEX(K$5:K$1258,'Stock Price'!$I$9)-1,"")</f>
        <v>0.43203568180834018</v>
      </c>
      <c r="Y339" s="19">
        <f ca="1">IF('Stock Price'!$I$11="OK",L339/INDEX(L$5:L$1258,'Stock Price'!$I$9)-1,"")</f>
        <v>0.23026204564666108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164.61</v>
      </c>
      <c r="C340" s="18">
        <v>83.053399999999996</v>
      </c>
      <c r="D340" s="18">
        <v>128.4</v>
      </c>
      <c r="E340" s="18">
        <v>34.83</v>
      </c>
      <c r="F340" s="18">
        <v>38.11</v>
      </c>
      <c r="G340" s="18">
        <v>46.02</v>
      </c>
      <c r="H340" s="18">
        <v>56.68</v>
      </c>
      <c r="I340" s="18">
        <v>102.94</v>
      </c>
      <c r="J340" s="18">
        <v>44.06</v>
      </c>
      <c r="K340" s="18">
        <v>339.08</v>
      </c>
      <c r="L340" s="18">
        <v>74.45</v>
      </c>
      <c r="M340" s="18">
        <v>145.19999999999999</v>
      </c>
      <c r="O340" s="19">
        <f ca="1">IF('Stock Price'!$I$11="OK",B340/INDEX(B$5:B$1258,'Stock Price'!$I$9)-1,"")</f>
        <v>3.1520240631658147E-2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-0.27095761381475669</v>
      </c>
      <c r="S340" s="19">
        <f ca="1">IF('Stock Price'!$I$11="OK",F340/INDEX(F$5:F$1258,'Stock Price'!$I$9)-1,"")</f>
        <v>-0.18394004282655252</v>
      </c>
      <c r="T340" s="19">
        <f ca="1">IF('Stock Price'!$I$11="OK",G340/INDEX(G$5:G$1258,'Stock Price'!$I$9)-1,"")</f>
        <v>-4.759933774834435E-2</v>
      </c>
      <c r="U340" s="19">
        <f ca="1">IF('Stock Price'!$I$11="OK",H340/INDEX(H$5:H$1258,'Stock Price'!$I$9)-1,"")</f>
        <v>0.22776995559406488</v>
      </c>
      <c r="V340" s="19">
        <f ca="1">IF('Stock Price'!$I$11="OK",I340/INDEX(I$5:I$1258,'Stock Price'!$I$9)-1,"")</f>
        <v>0.26151960784313721</v>
      </c>
      <c r="W340" s="19">
        <f ca="1">IF('Stock Price'!$I$11="OK",J340/INDEX(J$5:J$1258,'Stock Price'!$I$9)-1,"")</f>
        <v>4.1115311909262875E-2</v>
      </c>
      <c r="X340" s="19">
        <f ca="1">IF('Stock Price'!$I$11="OK",K340/INDEX(K$5:K$1258,'Stock Price'!$I$9)-1,"")</f>
        <v>0.46832373446498932</v>
      </c>
      <c r="Y340" s="19">
        <f ca="1">IF('Stock Price'!$I$11="OK",L340/INDEX(L$5:L$1258,'Stock Price'!$I$9)-1,"")</f>
        <v>0.25866441251056638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163.36000000000001</v>
      </c>
      <c r="C341" s="18">
        <v>82.685699999999997</v>
      </c>
      <c r="D341" s="18">
        <v>125.92</v>
      </c>
      <c r="E341" s="18">
        <v>35.340000000000003</v>
      </c>
      <c r="F341" s="18">
        <v>38.35</v>
      </c>
      <c r="G341" s="18">
        <v>45.86</v>
      </c>
      <c r="H341" s="18">
        <v>58.19</v>
      </c>
      <c r="I341" s="18">
        <v>104.03</v>
      </c>
      <c r="J341" s="18">
        <v>43.76</v>
      </c>
      <c r="K341" s="18">
        <v>337.66</v>
      </c>
      <c r="L341" s="18">
        <v>74.53</v>
      </c>
      <c r="M341" s="18">
        <v>145.02000000000001</v>
      </c>
      <c r="O341" s="19">
        <f ca="1">IF('Stock Price'!$I$11="OK",B341/INDEX(B$5:B$1258,'Stock Price'!$I$9)-1,"")</f>
        <v>2.3687178844466805E-2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-0.26028257456828874</v>
      </c>
      <c r="S341" s="19">
        <f ca="1">IF('Stock Price'!$I$11="OK",F341/INDEX(F$5:F$1258,'Stock Price'!$I$9)-1,"")</f>
        <v>-0.17880085653104927</v>
      </c>
      <c r="T341" s="19">
        <f ca="1">IF('Stock Price'!$I$11="OK",G341/INDEX(G$5:G$1258,'Stock Price'!$I$9)-1,"")</f>
        <v>-5.0910596026490063E-2</v>
      </c>
      <c r="U341" s="19">
        <f ca="1">IF('Stock Price'!$I$11="OK",H341/INDEX(H$5:H$1258,'Stock Price'!$I$9)-1,"")</f>
        <v>0.26047871764323616</v>
      </c>
      <c r="V341" s="19">
        <f ca="1">IF('Stock Price'!$I$11="OK",I341/INDEX(I$5:I$1258,'Stock Price'!$I$9)-1,"")</f>
        <v>0.27487745098039218</v>
      </c>
      <c r="W341" s="19">
        <f ca="1">IF('Stock Price'!$I$11="OK",J341/INDEX(J$5:J$1258,'Stock Price'!$I$9)-1,"")</f>
        <v>3.4026465028355268E-2</v>
      </c>
      <c r="X341" s="19">
        <f ca="1">IF('Stock Price'!$I$11="OK",K341/INDEX(K$5:K$1258,'Stock Price'!$I$9)-1,"")</f>
        <v>0.46217468496947123</v>
      </c>
      <c r="Y341" s="19">
        <f ca="1">IF('Stock Price'!$I$11="OK",L341/INDEX(L$5:L$1258,'Stock Price'!$I$9)-1,"")</f>
        <v>0.26001690617075246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163.4</v>
      </c>
      <c r="C342" s="18">
        <v>83.5274</v>
      </c>
      <c r="D342" s="18">
        <v>128.69999999999999</v>
      </c>
      <c r="E342" s="18">
        <v>36.17</v>
      </c>
      <c r="F342" s="18">
        <v>38.79</v>
      </c>
      <c r="G342" s="18">
        <v>46.97</v>
      </c>
      <c r="H342" s="18">
        <v>58.95</v>
      </c>
      <c r="I342" s="18">
        <v>105.68</v>
      </c>
      <c r="J342" s="18">
        <v>43.59</v>
      </c>
      <c r="K342" s="18">
        <v>339.68</v>
      </c>
      <c r="L342" s="18">
        <v>74.52</v>
      </c>
      <c r="M342" s="18">
        <v>145.13999999999999</v>
      </c>
      <c r="O342" s="19">
        <f ca="1">IF('Stock Price'!$I$11="OK",B342/INDEX(B$5:B$1258,'Stock Price'!$I$9)-1,"")</f>
        <v>2.3937836821656733E-2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-0.24290947148090003</v>
      </c>
      <c r="S342" s="19">
        <f ca="1">IF('Stock Price'!$I$11="OK",F342/INDEX(F$5:F$1258,'Stock Price'!$I$9)-1,"")</f>
        <v>-0.16937901498929342</v>
      </c>
      <c r="T342" s="19">
        <f ca="1">IF('Stock Price'!$I$11="OK",G342/INDEX(G$5:G$1258,'Stock Price'!$I$9)-1,"")</f>
        <v>-2.7938741721854288E-2</v>
      </c>
      <c r="U342" s="19">
        <f ca="1">IF('Stock Price'!$I$11="OK",H342/INDEX(H$5:H$1258,'Stock Price'!$I$9)-1,"")</f>
        <v>0.27694140582692528</v>
      </c>
      <c r="V342" s="19">
        <f ca="1">IF('Stock Price'!$I$11="OK",I342/INDEX(I$5:I$1258,'Stock Price'!$I$9)-1,"")</f>
        <v>0.29509803921568656</v>
      </c>
      <c r="W342" s="19">
        <f ca="1">IF('Stock Price'!$I$11="OK",J342/INDEX(J$5:J$1258,'Stock Price'!$I$9)-1,"")</f>
        <v>3.0009451795841358E-2</v>
      </c>
      <c r="X342" s="19">
        <f ca="1">IF('Stock Price'!$I$11="OK",K342/INDEX(K$5:K$1258,'Stock Price'!$I$9)-1,"")</f>
        <v>0.470921924392673</v>
      </c>
      <c r="Y342" s="19">
        <f ca="1">IF('Stock Price'!$I$11="OK",L342/INDEX(L$5:L$1258,'Stock Price'!$I$9)-1,"")</f>
        <v>0.25984784446322906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163.61000000000001</v>
      </c>
      <c r="C343" s="18">
        <v>84.0595</v>
      </c>
      <c r="D343" s="18">
        <v>128.01</v>
      </c>
      <c r="E343" s="18">
        <v>36.32</v>
      </c>
      <c r="F343" s="18">
        <v>38.869999999999997</v>
      </c>
      <c r="G343" s="18">
        <v>47.71</v>
      </c>
      <c r="H343" s="18">
        <v>62.49</v>
      </c>
      <c r="I343" s="18">
        <v>106.64</v>
      </c>
      <c r="J343" s="18">
        <v>43.98</v>
      </c>
      <c r="K343" s="18">
        <v>340.73</v>
      </c>
      <c r="L343" s="18">
        <v>73.650000000000006</v>
      </c>
      <c r="M343" s="18">
        <v>144.61000000000001</v>
      </c>
      <c r="O343" s="19">
        <f ca="1">IF('Stock Price'!$I$11="OK",B343/INDEX(B$5:B$1258,'Stock Price'!$I$9)-1,"")</f>
        <v>2.5253791201905074E-2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-0.2397697540554683</v>
      </c>
      <c r="S343" s="19">
        <f ca="1">IF('Stock Price'!$I$11="OK",F343/INDEX(F$5:F$1258,'Stock Price'!$I$9)-1,"")</f>
        <v>-0.16766595289079245</v>
      </c>
      <c r="T343" s="19">
        <f ca="1">IF('Stock Price'!$I$11="OK",G343/INDEX(G$5:G$1258,'Stock Price'!$I$9)-1,"")</f>
        <v>-1.2624172185430438E-2</v>
      </c>
      <c r="U343" s="19">
        <f ca="1">IF('Stock Price'!$I$11="OK",H343/INDEX(H$5:H$1258,'Stock Price'!$I$9)-1,"")</f>
        <v>0.35362287447200269</v>
      </c>
      <c r="V343" s="19">
        <f ca="1">IF('Stock Price'!$I$11="OK",I343/INDEX(I$5:I$1258,'Stock Price'!$I$9)-1,"")</f>
        <v>0.30686274509803924</v>
      </c>
      <c r="W343" s="19">
        <f ca="1">IF('Stock Price'!$I$11="OK",J343/INDEX(J$5:J$1258,'Stock Price'!$I$9)-1,"")</f>
        <v>3.9224952741020669E-2</v>
      </c>
      <c r="X343" s="19">
        <f ca="1">IF('Stock Price'!$I$11="OK",K343/INDEX(K$5:K$1258,'Stock Price'!$I$9)-1,"")</f>
        <v>0.47546875676611955</v>
      </c>
      <c r="Y343" s="19">
        <f ca="1">IF('Stock Price'!$I$11="OK",L343/INDEX(L$5:L$1258,'Stock Price'!$I$9)-1,"")</f>
        <v>0.24513947590870688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161.4</v>
      </c>
      <c r="C344" s="18">
        <v>83.498400000000004</v>
      </c>
      <c r="D344" s="18">
        <v>136.25</v>
      </c>
      <c r="E344" s="18">
        <v>36.43</v>
      </c>
      <c r="F344" s="18">
        <v>38.369999999999997</v>
      </c>
      <c r="G344" s="18">
        <v>48.08</v>
      </c>
      <c r="H344" s="18">
        <v>60.43</v>
      </c>
      <c r="I344" s="18">
        <v>106.72</v>
      </c>
      <c r="J344" s="18">
        <v>43.34</v>
      </c>
      <c r="K344" s="18">
        <v>341.79</v>
      </c>
      <c r="L344" s="18">
        <v>71.489999999999995</v>
      </c>
      <c r="M344" s="18">
        <v>148.69999999999999</v>
      </c>
      <c r="O344" s="19">
        <f ca="1">IF('Stock Price'!$I$11="OK",B344/INDEX(B$5:B$1258,'Stock Price'!$I$9)-1,"")</f>
        <v>1.1404937962150585E-2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-0.2374672946101517</v>
      </c>
      <c r="S344" s="19">
        <f ca="1">IF('Stock Price'!$I$11="OK",F344/INDEX(F$5:F$1258,'Stock Price'!$I$9)-1,"")</f>
        <v>-0.17837259100642411</v>
      </c>
      <c r="T344" s="19">
        <f ca="1">IF('Stock Price'!$I$11="OK",G344/INDEX(G$5:G$1258,'Stock Price'!$I$9)-1,"")</f>
        <v>-4.9668874172186239E-3</v>
      </c>
      <c r="U344" s="19">
        <f ca="1">IF('Stock Price'!$I$11="OK",H344/INDEX(H$5:H$1258,'Stock Price'!$I$9)-1,"")</f>
        <v>0.30900032492147722</v>
      </c>
      <c r="V344" s="19">
        <f ca="1">IF('Stock Price'!$I$11="OK",I344/INDEX(I$5:I$1258,'Stock Price'!$I$9)-1,"")</f>
        <v>0.30784313725490198</v>
      </c>
      <c r="W344" s="19">
        <f ca="1">IF('Stock Price'!$I$11="OK",J344/INDEX(J$5:J$1258,'Stock Price'!$I$9)-1,"")</f>
        <v>2.4102079395085241E-2</v>
      </c>
      <c r="X344" s="19">
        <f ca="1">IF('Stock Price'!$I$11="OK",K344/INDEX(K$5:K$1258,'Stock Price'!$I$9)-1,"")</f>
        <v>0.48005889230502752</v>
      </c>
      <c r="Y344" s="19">
        <f ca="1">IF('Stock Price'!$I$11="OK",L344/INDEX(L$5:L$1258,'Stock Price'!$I$9)-1,"")</f>
        <v>0.20862214708368554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162.15</v>
      </c>
      <c r="C345" s="18">
        <v>83.662800000000004</v>
      </c>
      <c r="D345" s="18">
        <v>139.28</v>
      </c>
      <c r="E345" s="18">
        <v>35.840000000000003</v>
      </c>
      <c r="F345" s="18">
        <v>38.11</v>
      </c>
      <c r="G345" s="18">
        <v>47.54</v>
      </c>
      <c r="H345" s="18">
        <v>58.8</v>
      </c>
      <c r="I345" s="18">
        <v>108.57</v>
      </c>
      <c r="J345" s="18">
        <v>43.88</v>
      </c>
      <c r="K345" s="18">
        <v>345.12</v>
      </c>
      <c r="L345" s="18">
        <v>72.2</v>
      </c>
      <c r="M345" s="18">
        <v>152.05000000000001</v>
      </c>
      <c r="O345" s="19">
        <f ca="1">IF('Stock Price'!$I$11="OK",B345/INDEX(B$5:B$1258,'Stock Price'!$I$9)-1,"")</f>
        <v>1.6104775034465391E-2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-0.24981684981684971</v>
      </c>
      <c r="S345" s="19">
        <f ca="1">IF('Stock Price'!$I$11="OK",F345/INDEX(F$5:F$1258,'Stock Price'!$I$9)-1,"")</f>
        <v>-0.18394004282655252</v>
      </c>
      <c r="T345" s="19">
        <f ca="1">IF('Stock Price'!$I$11="OK",G345/INDEX(G$5:G$1258,'Stock Price'!$I$9)-1,"")</f>
        <v>-1.614238410596025E-2</v>
      </c>
      <c r="U345" s="19">
        <f ca="1">IF('Stock Price'!$I$11="OK",H345/INDEX(H$5:H$1258,'Stock Price'!$I$9)-1,"")</f>
        <v>0.27369219105382858</v>
      </c>
      <c r="V345" s="19">
        <f ca="1">IF('Stock Price'!$I$11="OK",I345/INDEX(I$5:I$1258,'Stock Price'!$I$9)-1,"")</f>
        <v>0.33051470588235299</v>
      </c>
      <c r="W345" s="19">
        <f ca="1">IF('Stock Price'!$I$11="OK",J345/INDEX(J$5:J$1258,'Stock Price'!$I$9)-1,"")</f>
        <v>3.6862003780718355E-2</v>
      </c>
      <c r="X345" s="19">
        <f ca="1">IF('Stock Price'!$I$11="OK",K345/INDEX(K$5:K$1258,'Stock Price'!$I$9)-1,"")</f>
        <v>0.49447884640367201</v>
      </c>
      <c r="Y345" s="19">
        <f ca="1">IF('Stock Price'!$I$11="OK",L345/INDEX(L$5:L$1258,'Stock Price'!$I$9)-1,"")</f>
        <v>0.22062552831783599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162.75</v>
      </c>
      <c r="C346" s="18">
        <v>84.639899999999997</v>
      </c>
      <c r="D346" s="18">
        <v>139.28</v>
      </c>
      <c r="E346" s="18">
        <v>36.229999999999997</v>
      </c>
      <c r="F346" s="18">
        <v>37.950000000000003</v>
      </c>
      <c r="G346" s="18">
        <v>47.4</v>
      </c>
      <c r="H346" s="18">
        <v>59.55</v>
      </c>
      <c r="I346" s="18">
        <v>109.55</v>
      </c>
      <c r="J346" s="18">
        <v>43.99</v>
      </c>
      <c r="K346" s="18">
        <v>350.4</v>
      </c>
      <c r="L346" s="18">
        <v>73.17</v>
      </c>
      <c r="M346" s="18">
        <v>153.72999999999999</v>
      </c>
      <c r="O346" s="19">
        <f ca="1">IF('Stock Price'!$I$11="OK",B346/INDEX(B$5:B$1258,'Stock Price'!$I$9)-1,"")</f>
        <v>1.986464469231719E-2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-0.24165358451072738</v>
      </c>
      <c r="S346" s="19">
        <f ca="1">IF('Stock Price'!$I$11="OK",F346/INDEX(F$5:F$1258,'Stock Price'!$I$9)-1,"")</f>
        <v>-0.18736616702355458</v>
      </c>
      <c r="T346" s="19">
        <f ca="1">IF('Stock Price'!$I$11="OK",G346/INDEX(G$5:G$1258,'Stock Price'!$I$9)-1,"")</f>
        <v>-1.9039735099337762E-2</v>
      </c>
      <c r="U346" s="19">
        <f ca="1">IF('Stock Price'!$I$11="OK",H346/INDEX(H$5:H$1258,'Stock Price'!$I$9)-1,"")</f>
        <v>0.28993826491931118</v>
      </c>
      <c r="V346" s="19">
        <f ca="1">IF('Stock Price'!$I$11="OK",I346/INDEX(I$5:I$1258,'Stock Price'!$I$9)-1,"")</f>
        <v>0.34252450980392157</v>
      </c>
      <c r="W346" s="19">
        <f ca="1">IF('Stock Price'!$I$11="OK",J346/INDEX(J$5:J$1258,'Stock Price'!$I$9)-1,"")</f>
        <v>3.9461247637051056E-2</v>
      </c>
      <c r="X346" s="19">
        <f ca="1">IF('Stock Price'!$I$11="OK",K346/INDEX(K$5:K$1258,'Stock Price'!$I$9)-1,"")</f>
        <v>0.51734291776728858</v>
      </c>
      <c r="Y346" s="19">
        <f ca="1">IF('Stock Price'!$I$11="OK",L346/INDEX(L$5:L$1258,'Stock Price'!$I$9)-1,"")</f>
        <v>0.23702451394759083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162.04</v>
      </c>
      <c r="C347" s="18">
        <v>84.697999999999993</v>
      </c>
      <c r="D347" s="18">
        <v>137.25</v>
      </c>
      <c r="E347" s="18">
        <v>36.06</v>
      </c>
      <c r="F347" s="18">
        <v>37.840000000000003</v>
      </c>
      <c r="G347" s="18">
        <v>47.6</v>
      </c>
      <c r="H347" s="18">
        <v>60.46</v>
      </c>
      <c r="I347" s="18">
        <v>108.74</v>
      </c>
      <c r="J347" s="18">
        <v>43.72</v>
      </c>
      <c r="K347" s="18">
        <v>347.56</v>
      </c>
      <c r="L347" s="18">
        <v>72.25</v>
      </c>
      <c r="M347" s="18">
        <v>152.59</v>
      </c>
      <c r="O347" s="19">
        <f ca="1">IF('Stock Price'!$I$11="OK",B347/INDEX(B$5:B$1258,'Stock Price'!$I$9)-1,"")</f>
        <v>1.5415465597192535E-2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-0.24521193092621663</v>
      </c>
      <c r="S347" s="19">
        <f ca="1">IF('Stock Price'!$I$11="OK",F347/INDEX(F$5:F$1258,'Stock Price'!$I$9)-1,"")</f>
        <v>-0.18972162740899357</v>
      </c>
      <c r="T347" s="19">
        <f ca="1">IF('Stock Price'!$I$11="OK",G347/INDEX(G$5:G$1258,'Stock Price'!$I$9)-1,"")</f>
        <v>-1.490066225165565E-2</v>
      </c>
      <c r="U347" s="19">
        <f ca="1">IF('Stock Price'!$I$11="OK",H347/INDEX(H$5:H$1258,'Stock Price'!$I$9)-1,"")</f>
        <v>0.30965016787609656</v>
      </c>
      <c r="V347" s="19">
        <f ca="1">IF('Stock Price'!$I$11="OK",I347/INDEX(I$5:I$1258,'Stock Price'!$I$9)-1,"")</f>
        <v>0.3325980392156862</v>
      </c>
      <c r="W347" s="19">
        <f ca="1">IF('Stock Price'!$I$11="OK",J347/INDEX(J$5:J$1258,'Stock Price'!$I$9)-1,"")</f>
        <v>3.3081285444234387E-2</v>
      </c>
      <c r="X347" s="19">
        <f ca="1">IF('Stock Price'!$I$11="OK",K347/INDEX(K$5:K$1258,'Stock Price'!$I$9)-1,"")</f>
        <v>0.5050448187762524</v>
      </c>
      <c r="Y347" s="19">
        <f ca="1">IF('Stock Price'!$I$11="OK",L347/INDEX(L$5:L$1258,'Stock Price'!$I$9)-1,"")</f>
        <v>0.22147083685545232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159.37</v>
      </c>
      <c r="C348" s="18">
        <v>84.34</v>
      </c>
      <c r="D348" s="18">
        <v>140.78</v>
      </c>
      <c r="E348" s="18">
        <v>35.57</v>
      </c>
      <c r="F348" s="18">
        <v>37.61</v>
      </c>
      <c r="G348" s="18">
        <v>47.25</v>
      </c>
      <c r="H348" s="18">
        <v>60.14</v>
      </c>
      <c r="I348" s="18">
        <v>107.68</v>
      </c>
      <c r="J348" s="18">
        <v>43.32</v>
      </c>
      <c r="K348" s="18">
        <v>335.01</v>
      </c>
      <c r="L348" s="18">
        <v>71.47</v>
      </c>
      <c r="M348" s="18">
        <v>151.06</v>
      </c>
      <c r="O348" s="19">
        <f ca="1">IF('Stock Price'!$I$11="OK",B348/INDEX(B$5:B$1258,'Stock Price'!$I$9)-1,"")</f>
        <v>-1.3159543802482299E-3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-0.25546834118262685</v>
      </c>
      <c r="S348" s="19">
        <f ca="1">IF('Stock Price'!$I$11="OK",F348/INDEX(F$5:F$1258,'Stock Price'!$I$9)-1,"")</f>
        <v>-0.19464668094218418</v>
      </c>
      <c r="T348" s="19">
        <f ca="1">IF('Stock Price'!$I$11="OK",G348/INDEX(G$5:G$1258,'Stock Price'!$I$9)-1,"")</f>
        <v>-2.2144039735099375E-2</v>
      </c>
      <c r="U348" s="19">
        <f ca="1">IF('Stock Price'!$I$11="OK",H348/INDEX(H$5:H$1258,'Stock Price'!$I$9)-1,"")</f>
        <v>0.30271850969349079</v>
      </c>
      <c r="V348" s="19">
        <f ca="1">IF('Stock Price'!$I$11="OK",I348/INDEX(I$5:I$1258,'Stock Price'!$I$9)-1,"")</f>
        <v>0.3196078431372551</v>
      </c>
      <c r="W348" s="19">
        <f ca="1">IF('Stock Price'!$I$11="OK",J348/INDEX(J$5:J$1258,'Stock Price'!$I$9)-1,"")</f>
        <v>2.3629489603024467E-2</v>
      </c>
      <c r="X348" s="19">
        <f ca="1">IF('Stock Price'!$I$11="OK",K348/INDEX(K$5:K$1258,'Stock Price'!$I$9)-1,"")</f>
        <v>0.45069934612220153</v>
      </c>
      <c r="Y348" s="19">
        <f ca="1">IF('Stock Price'!$I$11="OK",L348/INDEX(L$5:L$1258,'Stock Price'!$I$9)-1,"")</f>
        <v>0.20828402366863896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158.24</v>
      </c>
      <c r="C349" s="18">
        <v>83.159800000000004</v>
      </c>
      <c r="D349" s="18">
        <v>137.94</v>
      </c>
      <c r="E349" s="18">
        <v>35.14</v>
      </c>
      <c r="F349" s="18">
        <v>37.21</v>
      </c>
      <c r="G349" s="18">
        <v>46.83</v>
      </c>
      <c r="H349" s="18">
        <v>59.45</v>
      </c>
      <c r="I349" s="18">
        <v>106.51</v>
      </c>
      <c r="J349" s="18">
        <v>42.95</v>
      </c>
      <c r="K349" s="18">
        <v>326.07</v>
      </c>
      <c r="L349" s="18">
        <v>70.849999999999994</v>
      </c>
      <c r="M349" s="18">
        <v>149.53</v>
      </c>
      <c r="O349" s="19">
        <f ca="1">IF('Stock Price'!$I$11="OK",B349/INDEX(B$5:B$1258,'Stock Price'!$I$9)-1,"")</f>
        <v>-8.3970422358691232E-3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-0.26446886446886442</v>
      </c>
      <c r="S349" s="19">
        <f ca="1">IF('Stock Price'!$I$11="OK",F349/INDEX(F$5:F$1258,'Stock Price'!$I$9)-1,"")</f>
        <v>-0.20321199143468949</v>
      </c>
      <c r="T349" s="19">
        <f ca="1">IF('Stock Price'!$I$11="OK",G349/INDEX(G$5:G$1258,'Stock Price'!$I$9)-1,"")</f>
        <v>-3.08360927152318E-2</v>
      </c>
      <c r="U349" s="19">
        <f ca="1">IF('Stock Price'!$I$11="OK",H349/INDEX(H$5:H$1258,'Stock Price'!$I$9)-1,"")</f>
        <v>0.28777212173724687</v>
      </c>
      <c r="V349" s="19">
        <f ca="1">IF('Stock Price'!$I$11="OK",I349/INDEX(I$5:I$1258,'Stock Price'!$I$9)-1,"")</f>
        <v>0.30526960784313739</v>
      </c>
      <c r="W349" s="19">
        <f ca="1">IF('Stock Price'!$I$11="OK",J349/INDEX(J$5:J$1258,'Stock Price'!$I$9)-1,"")</f>
        <v>1.4886578449905485E-2</v>
      </c>
      <c r="X349" s="19">
        <f ca="1">IF('Stock Price'!$I$11="OK",K349/INDEX(K$5:K$1258,'Stock Price'!$I$9)-1,"")</f>
        <v>0.41198631619971415</v>
      </c>
      <c r="Y349" s="19">
        <f ca="1">IF('Stock Price'!$I$11="OK",L349/INDEX(L$5:L$1258,'Stock Price'!$I$9)-1,"")</f>
        <v>0.19780219780219777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160.38999999999999</v>
      </c>
      <c r="C350" s="18">
        <v>84.214299999999994</v>
      </c>
      <c r="D350" s="18">
        <v>136.4</v>
      </c>
      <c r="E350" s="18">
        <v>35.880000000000003</v>
      </c>
      <c r="F350" s="18">
        <v>37.880000000000003</v>
      </c>
      <c r="G350" s="18">
        <v>47.67</v>
      </c>
      <c r="H350" s="18">
        <v>59.12</v>
      </c>
      <c r="I350" s="18">
        <v>109.52</v>
      </c>
      <c r="J350" s="18">
        <v>43.21</v>
      </c>
      <c r="K350" s="18">
        <v>328.4</v>
      </c>
      <c r="L350" s="18">
        <v>71.11</v>
      </c>
      <c r="M350" s="18">
        <v>151.31</v>
      </c>
      <c r="O350" s="19">
        <f ca="1">IF('Stock Price'!$I$11="OK",B350/INDEX(B$5:B$1258,'Stock Price'!$I$9)-1,"")</f>
        <v>5.0758240380999187E-3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-0.24897959183673457</v>
      </c>
      <c r="S350" s="19">
        <f ca="1">IF('Stock Price'!$I$11="OK",F350/INDEX(F$5:F$1258,'Stock Price'!$I$9)-1,"")</f>
        <v>-0.18886509635974302</v>
      </c>
      <c r="T350" s="19">
        <f ca="1">IF('Stock Price'!$I$11="OK",G350/INDEX(G$5:G$1258,'Stock Price'!$I$9)-1,"")</f>
        <v>-1.3451986754966838E-2</v>
      </c>
      <c r="U350" s="19">
        <f ca="1">IF('Stock Price'!$I$11="OK",H350/INDEX(H$5:H$1258,'Stock Price'!$I$9)-1,"")</f>
        <v>0.28062384923643457</v>
      </c>
      <c r="V350" s="19">
        <f ca="1">IF('Stock Price'!$I$11="OK",I350/INDEX(I$5:I$1258,'Stock Price'!$I$9)-1,"")</f>
        <v>0.34215686274509816</v>
      </c>
      <c r="W350" s="19">
        <f ca="1">IF('Stock Price'!$I$11="OK",J350/INDEX(J$5:J$1258,'Stock Price'!$I$9)-1,"")</f>
        <v>2.1030245746691989E-2</v>
      </c>
      <c r="X350" s="19">
        <f ca="1">IF('Stock Price'!$I$11="OK",K350/INDEX(K$5:K$1258,'Stock Price'!$I$9)-1,"")</f>
        <v>0.42207595375221918</v>
      </c>
      <c r="Y350" s="19">
        <f ca="1">IF('Stock Price'!$I$11="OK",L350/INDEX(L$5:L$1258,'Stock Price'!$I$9)-1,"")</f>
        <v>0.20219780219780215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158</v>
      </c>
      <c r="C351" s="18">
        <v>83.933700000000002</v>
      </c>
      <c r="D351" s="18">
        <v>140.52000000000001</v>
      </c>
      <c r="E351" s="18">
        <v>36</v>
      </c>
      <c r="F351" s="18">
        <v>37.89</v>
      </c>
      <c r="G351" s="18">
        <v>47.6</v>
      </c>
      <c r="H351" s="18">
        <v>59.25</v>
      </c>
      <c r="I351" s="18">
        <v>109.07</v>
      </c>
      <c r="J351" s="18">
        <v>42.7</v>
      </c>
      <c r="K351" s="18">
        <v>327.51</v>
      </c>
      <c r="L351" s="18">
        <v>71.22</v>
      </c>
      <c r="M351" s="18">
        <v>152</v>
      </c>
      <c r="O351" s="19">
        <f ca="1">IF('Stock Price'!$I$11="OK",B351/INDEX(B$5:B$1258,'Stock Price'!$I$9)-1,"")</f>
        <v>-9.9009900990100208E-3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-0.24646781789638927</v>
      </c>
      <c r="S351" s="19">
        <f ca="1">IF('Stock Price'!$I$11="OK",F351/INDEX(F$5:F$1258,'Stock Price'!$I$9)-1,"")</f>
        <v>-0.1886509635974305</v>
      </c>
      <c r="T351" s="19">
        <f ca="1">IF('Stock Price'!$I$11="OK",G351/INDEX(G$5:G$1258,'Stock Price'!$I$9)-1,"")</f>
        <v>-1.490066225165565E-2</v>
      </c>
      <c r="U351" s="19">
        <f ca="1">IF('Stock Price'!$I$11="OK",H351/INDEX(H$5:H$1258,'Stock Price'!$I$9)-1,"")</f>
        <v>0.28343983537311823</v>
      </c>
      <c r="V351" s="19">
        <f ca="1">IF('Stock Price'!$I$11="OK",I351/INDEX(I$5:I$1258,'Stock Price'!$I$9)-1,"")</f>
        <v>0.33664215686274512</v>
      </c>
      <c r="W351" s="19">
        <f ca="1">IF('Stock Price'!$I$11="OK",J351/INDEX(J$5:J$1258,'Stock Price'!$I$9)-1,"")</f>
        <v>8.9792060491493686E-3</v>
      </c>
      <c r="X351" s="19">
        <f ca="1">IF('Stock Price'!$I$11="OK",K351/INDEX(K$5:K$1258,'Stock Price'!$I$9)-1,"")</f>
        <v>0.41822197202615508</v>
      </c>
      <c r="Y351" s="19">
        <f ca="1">IF('Stock Price'!$I$11="OK",L351/INDEX(L$5:L$1258,'Stock Price'!$I$9)-1,"")</f>
        <v>0.20405748098055798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157.78</v>
      </c>
      <c r="C352" s="18">
        <v>83.856300000000005</v>
      </c>
      <c r="D352" s="18">
        <v>140.04</v>
      </c>
      <c r="E352" s="18">
        <v>35.74</v>
      </c>
      <c r="F352" s="18">
        <v>37.93</v>
      </c>
      <c r="G352" s="18">
        <v>48.02</v>
      </c>
      <c r="H352" s="18">
        <v>59.06</v>
      </c>
      <c r="I352" s="18">
        <v>109.16</v>
      </c>
      <c r="J352" s="18">
        <v>42.38</v>
      </c>
      <c r="K352" s="18">
        <v>329.07</v>
      </c>
      <c r="L352" s="18">
        <v>71.31</v>
      </c>
      <c r="M352" s="18">
        <v>150.66999999999999</v>
      </c>
      <c r="O352" s="19">
        <f ca="1">IF('Stock Price'!$I$11="OK",B352/INDEX(B$5:B$1258,'Stock Price'!$I$9)-1,"")</f>
        <v>-1.1279608973555622E-2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-0.2519099947671376</v>
      </c>
      <c r="S352" s="19">
        <f ca="1">IF('Stock Price'!$I$11="OK",F352/INDEX(F$5:F$1258,'Stock Price'!$I$9)-1,"")</f>
        <v>-0.18779443254817996</v>
      </c>
      <c r="T352" s="19">
        <f ca="1">IF('Stock Price'!$I$11="OK",G352/INDEX(G$5:G$1258,'Stock Price'!$I$9)-1,"")</f>
        <v>-6.2086092715231134E-3</v>
      </c>
      <c r="U352" s="19">
        <f ca="1">IF('Stock Price'!$I$11="OK",H352/INDEX(H$5:H$1258,'Stock Price'!$I$9)-1,"")</f>
        <v>0.2793241633271959</v>
      </c>
      <c r="V352" s="19">
        <f ca="1">IF('Stock Price'!$I$11="OK",I352/INDEX(I$5:I$1258,'Stock Price'!$I$9)-1,"")</f>
        <v>0.33774509803921582</v>
      </c>
      <c r="W352" s="19">
        <f ca="1">IF('Stock Price'!$I$11="OK",J352/INDEX(J$5:J$1258,'Stock Price'!$I$9)-1,"")</f>
        <v>1.4177693761814325E-3</v>
      </c>
      <c r="X352" s="19">
        <f ca="1">IF('Stock Price'!$I$11="OK",K352/INDEX(K$5:K$1258,'Stock Price'!$I$9)-1,"")</f>
        <v>0.42497726583813278</v>
      </c>
      <c r="Y352" s="19">
        <f ca="1">IF('Stock Price'!$I$11="OK",L352/INDEX(L$5:L$1258,'Stock Price'!$I$9)-1,"")</f>
        <v>0.20557903634826724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157.72999999999999</v>
      </c>
      <c r="C353" s="18">
        <v>83.7209</v>
      </c>
      <c r="D353" s="18">
        <v>134.74</v>
      </c>
      <c r="E353" s="18">
        <v>35.26</v>
      </c>
      <c r="F353" s="18">
        <v>37.68</v>
      </c>
      <c r="G353" s="18">
        <v>48.31</v>
      </c>
      <c r="H353" s="18">
        <v>59.91</v>
      </c>
      <c r="I353" s="18">
        <v>110.59</v>
      </c>
      <c r="J353" s="18">
        <v>42.3</v>
      </c>
      <c r="K353" s="18">
        <v>327.52</v>
      </c>
      <c r="L353" s="18">
        <v>71.400000000000006</v>
      </c>
      <c r="M353" s="18">
        <v>152.07</v>
      </c>
      <c r="O353" s="19">
        <f ca="1">IF('Stock Price'!$I$11="OK",B353/INDEX(B$5:B$1258,'Stock Price'!$I$9)-1,"")</f>
        <v>-1.1592931445043364E-2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-0.26195709052851912</v>
      </c>
      <c r="S353" s="19">
        <f ca="1">IF('Stock Price'!$I$11="OK",F353/INDEX(F$5:F$1258,'Stock Price'!$I$9)-1,"")</f>
        <v>-0.19314775160599573</v>
      </c>
      <c r="T353" s="19">
        <f ca="1">IF('Stock Price'!$I$11="OK",G353/INDEX(G$5:G$1258,'Stock Price'!$I$9)-1,"")</f>
        <v>-2.0695364238410008E-4</v>
      </c>
      <c r="U353" s="19">
        <f ca="1">IF('Stock Price'!$I$11="OK",H353/INDEX(H$5:H$1258,'Stock Price'!$I$9)-1,"")</f>
        <v>0.29773638037474282</v>
      </c>
      <c r="V353" s="19">
        <f ca="1">IF('Stock Price'!$I$11="OK",I353/INDEX(I$5:I$1258,'Stock Price'!$I$9)-1,"")</f>
        <v>0.35526960784313744</v>
      </c>
      <c r="W353" s="19">
        <f ca="1">IF('Stock Price'!$I$11="OK",J353/INDEX(J$5:J$1258,'Stock Price'!$I$9)-1,"")</f>
        <v>-4.7258979206055152E-4</v>
      </c>
      <c r="X353" s="19">
        <f ca="1">IF('Stock Price'!$I$11="OK",K353/INDEX(K$5:K$1258,'Stock Price'!$I$9)-1,"")</f>
        <v>0.41826527519161649</v>
      </c>
      <c r="Y353" s="19">
        <f ca="1">IF('Stock Price'!$I$11="OK",L353/INDEX(L$5:L$1258,'Stock Price'!$I$9)-1,"")</f>
        <v>0.2071005917159765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155.97</v>
      </c>
      <c r="C354" s="18">
        <v>82.8309</v>
      </c>
      <c r="D354" s="18">
        <v>133.83000000000001</v>
      </c>
      <c r="E354" s="18">
        <v>34.57</v>
      </c>
      <c r="F354" s="18">
        <v>36.81</v>
      </c>
      <c r="G354" s="18">
        <v>47.7</v>
      </c>
      <c r="H354" s="18">
        <v>58.62</v>
      </c>
      <c r="I354" s="18">
        <v>109.89</v>
      </c>
      <c r="J354" s="18">
        <v>41.75</v>
      </c>
      <c r="K354" s="18">
        <v>321.64</v>
      </c>
      <c r="L354" s="18">
        <v>70.180000000000007</v>
      </c>
      <c r="M354" s="18">
        <v>152.71</v>
      </c>
      <c r="O354" s="19">
        <f ca="1">IF('Stock Price'!$I$11="OK",B354/INDEX(B$5:B$1258,'Stock Price'!$I$9)-1,"")</f>
        <v>-2.2621882441408836E-2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-0.27639979068550491</v>
      </c>
      <c r="S354" s="19">
        <f ca="1">IF('Stock Price'!$I$11="OK",F354/INDEX(F$5:F$1258,'Stock Price'!$I$9)-1,"")</f>
        <v>-0.21177730192719491</v>
      </c>
      <c r="T354" s="19">
        <f ca="1">IF('Stock Price'!$I$11="OK",G354/INDEX(G$5:G$1258,'Stock Price'!$I$9)-1,"")</f>
        <v>-1.2831125827814538E-2</v>
      </c>
      <c r="U354" s="19">
        <f ca="1">IF('Stock Price'!$I$11="OK",H354/INDEX(H$5:H$1258,'Stock Price'!$I$9)-1,"")</f>
        <v>0.26979313332611277</v>
      </c>
      <c r="V354" s="19">
        <f ca="1">IF('Stock Price'!$I$11="OK",I354/INDEX(I$5:I$1258,'Stock Price'!$I$9)-1,"")</f>
        <v>0.34669117647058845</v>
      </c>
      <c r="W354" s="19">
        <f ca="1">IF('Stock Price'!$I$11="OK",J354/INDEX(J$5:J$1258,'Stock Price'!$I$9)-1,"")</f>
        <v>-1.3468809073724053E-2</v>
      </c>
      <c r="X354" s="19">
        <f ca="1">IF('Stock Price'!$I$11="OK",K354/INDEX(K$5:K$1258,'Stock Price'!$I$9)-1,"")</f>
        <v>0.39280301390031602</v>
      </c>
      <c r="Y354" s="19">
        <f ca="1">IF('Stock Price'!$I$11="OK",L354/INDEX(L$5:L$1258,'Stock Price'!$I$9)-1,"")</f>
        <v>0.18647506339814046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155.63</v>
      </c>
      <c r="C355" s="18">
        <v>82.763099999999994</v>
      </c>
      <c r="D355" s="18">
        <v>135.32</v>
      </c>
      <c r="E355" s="18">
        <v>34.82</v>
      </c>
      <c r="F355" s="18">
        <v>36.74</v>
      </c>
      <c r="G355" s="18">
        <v>47.85</v>
      </c>
      <c r="H355" s="18">
        <v>58.58</v>
      </c>
      <c r="I355" s="18">
        <v>109.36</v>
      </c>
      <c r="J355" s="18">
        <v>40.78</v>
      </c>
      <c r="K355" s="18">
        <v>316.62</v>
      </c>
      <c r="L355" s="18">
        <v>69.989999999999995</v>
      </c>
      <c r="M355" s="18">
        <v>154.28</v>
      </c>
      <c r="O355" s="19">
        <f ca="1">IF('Stock Price'!$I$11="OK",B355/INDEX(B$5:B$1258,'Stock Price'!$I$9)-1,"")</f>
        <v>-2.4752475247524885E-2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-0.27116692830978539</v>
      </c>
      <c r="S355" s="19">
        <f ca="1">IF('Stock Price'!$I$11="OK",F355/INDEX(F$5:F$1258,'Stock Price'!$I$9)-1,"")</f>
        <v>-0.21327623126338335</v>
      </c>
      <c r="T355" s="19">
        <f ca="1">IF('Stock Price'!$I$11="OK",G355/INDEX(G$5:G$1258,'Stock Price'!$I$9)-1,"")</f>
        <v>-9.7268211920529257E-3</v>
      </c>
      <c r="U355" s="19">
        <f ca="1">IF('Stock Price'!$I$11="OK",H355/INDEX(H$5:H$1258,'Stock Price'!$I$9)-1,"")</f>
        <v>0.26892667605328713</v>
      </c>
      <c r="V355" s="19">
        <f ca="1">IF('Stock Price'!$I$11="OK",I355/INDEX(I$5:I$1258,'Stock Price'!$I$9)-1,"")</f>
        <v>0.34019607843137267</v>
      </c>
      <c r="W355" s="19">
        <f ca="1">IF('Stock Price'!$I$11="OK",J355/INDEX(J$5:J$1258,'Stock Price'!$I$9)-1,"")</f>
        <v>-3.6389413988657804E-2</v>
      </c>
      <c r="X355" s="19">
        <f ca="1">IF('Stock Price'!$I$11="OK",K355/INDEX(K$5:K$1258,'Stock Price'!$I$9)-1,"")</f>
        <v>0.37106482483869563</v>
      </c>
      <c r="Y355" s="19">
        <f ca="1">IF('Stock Price'!$I$11="OK",L355/INDEX(L$5:L$1258,'Stock Price'!$I$9)-1,"")</f>
        <v>0.18326289095519854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153.26</v>
      </c>
      <c r="C356" s="18">
        <v>81.3797</v>
      </c>
      <c r="D356" s="18">
        <v>129.22</v>
      </c>
      <c r="E356" s="18">
        <v>34.270000000000003</v>
      </c>
      <c r="F356" s="18">
        <v>36.049999999999997</v>
      </c>
      <c r="G356" s="18">
        <v>46.85</v>
      </c>
      <c r="H356" s="18">
        <v>56.29</v>
      </c>
      <c r="I356" s="18">
        <v>106.24</v>
      </c>
      <c r="J356" s="18">
        <v>40.57</v>
      </c>
      <c r="K356" s="18">
        <v>311.22000000000003</v>
      </c>
      <c r="L356" s="18">
        <v>68.959999999999994</v>
      </c>
      <c r="M356" s="18">
        <v>153.9</v>
      </c>
      <c r="O356" s="19">
        <f ca="1">IF('Stock Price'!$I$11="OK",B356/INDEX(B$5:B$1258,'Stock Price'!$I$9)-1,"")</f>
        <v>-3.960396039603975E-2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-0.28267922553636826</v>
      </c>
      <c r="S356" s="19">
        <f ca="1">IF('Stock Price'!$I$11="OK",F356/INDEX(F$5:F$1258,'Stock Price'!$I$9)-1,"")</f>
        <v>-0.22805139186295509</v>
      </c>
      <c r="T356" s="19">
        <f ca="1">IF('Stock Price'!$I$11="OK",G356/INDEX(G$5:G$1258,'Stock Price'!$I$9)-1,"")</f>
        <v>-3.04221854304636E-2</v>
      </c>
      <c r="U356" s="19">
        <f ca="1">IF('Stock Price'!$I$11="OK",H356/INDEX(H$5:H$1258,'Stock Price'!$I$9)-1,"")</f>
        <v>0.21932199718401391</v>
      </c>
      <c r="V356" s="19">
        <f ca="1">IF('Stock Price'!$I$11="OK",I356/INDEX(I$5:I$1258,'Stock Price'!$I$9)-1,"")</f>
        <v>0.30196078431372553</v>
      </c>
      <c r="W356" s="19">
        <f ca="1">IF('Stock Price'!$I$11="OK",J356/INDEX(J$5:J$1258,'Stock Price'!$I$9)-1,"")</f>
        <v>-4.135160680529304E-2</v>
      </c>
      <c r="X356" s="19">
        <f ca="1">IF('Stock Price'!$I$11="OK",K356/INDEX(K$5:K$1258,'Stock Price'!$I$9)-1,"")</f>
        <v>0.34768111548954228</v>
      </c>
      <c r="Y356" s="19">
        <f ca="1">IF('Stock Price'!$I$11="OK",L356/INDEX(L$5:L$1258,'Stock Price'!$I$9)-1,"")</f>
        <v>0.1658495350803042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152.57</v>
      </c>
      <c r="C357" s="18">
        <v>81.089500000000001</v>
      </c>
      <c r="D357" s="18">
        <v>128.6</v>
      </c>
      <c r="E357" s="18">
        <v>34.26</v>
      </c>
      <c r="F357" s="18">
        <v>35.96</v>
      </c>
      <c r="G357" s="18">
        <v>47.02</v>
      </c>
      <c r="H357" s="18">
        <v>56.34</v>
      </c>
      <c r="I357" s="18">
        <v>106.65</v>
      </c>
      <c r="J357" s="18">
        <v>40.18</v>
      </c>
      <c r="K357" s="18">
        <v>314.17</v>
      </c>
      <c r="L357" s="18">
        <v>69.36</v>
      </c>
      <c r="M357" s="18">
        <v>155.27000000000001</v>
      </c>
      <c r="O357" s="19">
        <f ca="1">IF('Stock Price'!$I$11="OK",B357/INDEX(B$5:B$1258,'Stock Price'!$I$9)-1,"")</f>
        <v>-4.3927810502569331E-2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-0.28288854003139718</v>
      </c>
      <c r="S357" s="19">
        <f ca="1">IF('Stock Price'!$I$11="OK",F357/INDEX(F$5:F$1258,'Stock Price'!$I$9)-1,"")</f>
        <v>-0.22997858672376881</v>
      </c>
      <c r="T357" s="19">
        <f ca="1">IF('Stock Price'!$I$11="OK",G357/INDEX(G$5:G$1258,'Stock Price'!$I$9)-1,"")</f>
        <v>-2.6903973509933676E-2</v>
      </c>
      <c r="U357" s="19">
        <f ca="1">IF('Stock Price'!$I$11="OK",H357/INDEX(H$5:H$1258,'Stock Price'!$I$9)-1,"")</f>
        <v>0.22040506877504606</v>
      </c>
      <c r="V357" s="19">
        <f ca="1">IF('Stock Price'!$I$11="OK",I357/INDEX(I$5:I$1258,'Stock Price'!$I$9)-1,"")</f>
        <v>0.30698529411764719</v>
      </c>
      <c r="W357" s="19">
        <f ca="1">IF('Stock Price'!$I$11="OK",J357/INDEX(J$5:J$1258,'Stock Price'!$I$9)-1,"")</f>
        <v>-5.0567107750472573E-2</v>
      </c>
      <c r="X357" s="19">
        <f ca="1">IF('Stock Price'!$I$11="OK",K357/INDEX(K$5:K$1258,'Stock Price'!$I$9)-1,"")</f>
        <v>0.36045554930065382</v>
      </c>
      <c r="Y357" s="19">
        <f ca="1">IF('Stock Price'!$I$11="OK",L357/INDEX(L$5:L$1258,'Stock Price'!$I$9)-1,"")</f>
        <v>0.17261200338123417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152.44999999999999</v>
      </c>
      <c r="C358" s="18">
        <v>82.347099999999998</v>
      </c>
      <c r="D358" s="18">
        <v>131.56</v>
      </c>
      <c r="E358" s="18">
        <v>34.58</v>
      </c>
      <c r="F358" s="18">
        <v>36.4</v>
      </c>
      <c r="G358" s="18">
        <v>47.63</v>
      </c>
      <c r="H358" s="18">
        <v>56.82</v>
      </c>
      <c r="I358" s="18">
        <v>107.01</v>
      </c>
      <c r="J358" s="18">
        <v>40.619999999999997</v>
      </c>
      <c r="K358" s="18">
        <v>315.05</v>
      </c>
      <c r="L358" s="18">
        <v>69.19</v>
      </c>
      <c r="M358" s="18">
        <v>154.38</v>
      </c>
      <c r="O358" s="19">
        <f ca="1">IF('Stock Price'!$I$11="OK",B358/INDEX(B$5:B$1258,'Stock Price'!$I$9)-1,"")</f>
        <v>-4.467978443413978E-2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-0.27619047619047621</v>
      </c>
      <c r="S358" s="19">
        <f ca="1">IF('Stock Price'!$I$11="OK",F358/INDEX(F$5:F$1258,'Stock Price'!$I$9)-1,"")</f>
        <v>-0.22055674518201296</v>
      </c>
      <c r="T358" s="19">
        <f ca="1">IF('Stock Price'!$I$11="OK",G358/INDEX(G$5:G$1258,'Stock Price'!$I$9)-1,"")</f>
        <v>-1.4279801324503238E-2</v>
      </c>
      <c r="U358" s="19">
        <f ca="1">IF('Stock Price'!$I$11="OK",H358/INDEX(H$5:H$1258,'Stock Price'!$I$9)-1,"")</f>
        <v>0.23080255604895483</v>
      </c>
      <c r="V358" s="19">
        <f ca="1">IF('Stock Price'!$I$11="OK",I358/INDEX(I$5:I$1258,'Stock Price'!$I$9)-1,"")</f>
        <v>0.31139705882352953</v>
      </c>
      <c r="W358" s="19">
        <f ca="1">IF('Stock Price'!$I$11="OK",J358/INDEX(J$5:J$1258,'Stock Price'!$I$9)-1,"")</f>
        <v>-4.0170132325141883E-2</v>
      </c>
      <c r="X358" s="19">
        <f ca="1">IF('Stock Price'!$I$11="OK",K358/INDEX(K$5:K$1258,'Stock Price'!$I$9)-1,"")</f>
        <v>0.36426622786125673</v>
      </c>
      <c r="Y358" s="19">
        <f ca="1">IF('Stock Price'!$I$11="OK",L358/INDEX(L$5:L$1258,'Stock Price'!$I$9)-1,"")</f>
        <v>0.16973795435333905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154.02000000000001</v>
      </c>
      <c r="C359" s="18">
        <v>81.921499999999995</v>
      </c>
      <c r="D359" s="18">
        <v>130</v>
      </c>
      <c r="E359" s="18">
        <v>34.659999999999997</v>
      </c>
      <c r="F359" s="18">
        <v>36.5</v>
      </c>
      <c r="G359" s="18">
        <v>47.76</v>
      </c>
      <c r="H359" s="18">
        <v>57.6</v>
      </c>
      <c r="I359" s="18">
        <v>106.88</v>
      </c>
      <c r="J359" s="18">
        <v>41.15</v>
      </c>
      <c r="K359" s="18">
        <v>318.43</v>
      </c>
      <c r="L359" s="18">
        <v>69.3</v>
      </c>
      <c r="M359" s="18">
        <v>156.06</v>
      </c>
      <c r="O359" s="19">
        <f ca="1">IF('Stock Price'!$I$11="OK",B359/INDEX(B$5:B$1258,'Stock Price'!$I$9)-1,"")</f>
        <v>-3.4841458829427241E-2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-0.27451596023024605</v>
      </c>
      <c r="S359" s="19">
        <f ca="1">IF('Stock Price'!$I$11="OK",F359/INDEX(F$5:F$1258,'Stock Price'!$I$9)-1,"")</f>
        <v>-0.2184154175588866</v>
      </c>
      <c r="T359" s="19">
        <f ca="1">IF('Stock Price'!$I$11="OK",G359/INDEX(G$5:G$1258,'Stock Price'!$I$9)-1,"")</f>
        <v>-1.1589403973509937E-2</v>
      </c>
      <c r="U359" s="19">
        <f ca="1">IF('Stock Price'!$I$11="OK",H359/INDEX(H$5:H$1258,'Stock Price'!$I$9)-1,"")</f>
        <v>0.24769847286905677</v>
      </c>
      <c r="V359" s="19">
        <f ca="1">IF('Stock Price'!$I$11="OK",I359/INDEX(I$5:I$1258,'Stock Price'!$I$9)-1,"")</f>
        <v>0.30980392156862746</v>
      </c>
      <c r="W359" s="19">
        <f ca="1">IF('Stock Price'!$I$11="OK",J359/INDEX(J$5:J$1258,'Stock Price'!$I$9)-1,"")</f>
        <v>-2.7646502835538822E-2</v>
      </c>
      <c r="X359" s="19">
        <f ca="1">IF('Stock Price'!$I$11="OK",K359/INDEX(K$5:K$1258,'Stock Price'!$I$9)-1,"")</f>
        <v>0.37890269778720831</v>
      </c>
      <c r="Y359" s="19">
        <f ca="1">IF('Stock Price'!$I$11="OK",L359/INDEX(L$5:L$1258,'Stock Price'!$I$9)-1,"")</f>
        <v>0.17159763313609466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155.56</v>
      </c>
      <c r="C360" s="18">
        <v>82.153700000000001</v>
      </c>
      <c r="D360" s="18">
        <v>130.19999999999999</v>
      </c>
      <c r="E360" s="18">
        <v>34.450000000000003</v>
      </c>
      <c r="F360" s="18">
        <v>36.270000000000003</v>
      </c>
      <c r="G360" s="18">
        <v>47.73</v>
      </c>
      <c r="H360" s="18">
        <v>57.63</v>
      </c>
      <c r="I360" s="18">
        <v>111.1</v>
      </c>
      <c r="J360" s="18">
        <v>41.11</v>
      </c>
      <c r="K360" s="18">
        <v>318.95999999999998</v>
      </c>
      <c r="L360" s="18">
        <v>68.900000000000006</v>
      </c>
      <c r="M360" s="18">
        <v>155.28</v>
      </c>
      <c r="O360" s="19">
        <f ca="1">IF('Stock Price'!$I$11="OK",B360/INDEX(B$5:B$1258,'Stock Price'!$I$9)-1,"")</f>
        <v>-2.5191126707607481E-2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-0.27891156462585021</v>
      </c>
      <c r="S360" s="19">
        <f ca="1">IF('Stock Price'!$I$11="OK",F360/INDEX(F$5:F$1258,'Stock Price'!$I$9)-1,"")</f>
        <v>-0.22334047109207711</v>
      </c>
      <c r="T360" s="19">
        <f ca="1">IF('Stock Price'!$I$11="OK",G360/INDEX(G$5:G$1258,'Stock Price'!$I$9)-1,"")</f>
        <v>-1.2210264900662349E-2</v>
      </c>
      <c r="U360" s="19">
        <f ca="1">IF('Stock Price'!$I$11="OK",H360/INDEX(H$5:H$1258,'Stock Price'!$I$9)-1,"")</f>
        <v>0.24834831582367611</v>
      </c>
      <c r="V360" s="19">
        <f ca="1">IF('Stock Price'!$I$11="OK",I360/INDEX(I$5:I$1258,'Stock Price'!$I$9)-1,"")</f>
        <v>0.3615196078431373</v>
      </c>
      <c r="W360" s="19">
        <f ca="1">IF('Stock Price'!$I$11="OK",J360/INDEX(J$5:J$1258,'Stock Price'!$I$9)-1,"")</f>
        <v>-2.8591682419659703E-2</v>
      </c>
      <c r="X360" s="19">
        <f ca="1">IF('Stock Price'!$I$11="OK",K360/INDEX(K$5:K$1258,'Stock Price'!$I$9)-1,"")</f>
        <v>0.38119776555666207</v>
      </c>
      <c r="Y360" s="19">
        <f ca="1">IF('Stock Price'!$I$11="OK",L360/INDEX(L$5:L$1258,'Stock Price'!$I$9)-1,"")</f>
        <v>0.16483516483516492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154.09</v>
      </c>
      <c r="C361" s="18">
        <v>81.244299999999996</v>
      </c>
      <c r="D361" s="18">
        <v>128.9</v>
      </c>
      <c r="E361" s="18">
        <v>34.03</v>
      </c>
      <c r="F361" s="18">
        <v>35.369999999999997</v>
      </c>
      <c r="G361" s="18">
        <v>47.56</v>
      </c>
      <c r="H361" s="18">
        <v>57.25</v>
      </c>
      <c r="I361" s="18">
        <v>111.27</v>
      </c>
      <c r="J361" s="18">
        <v>40.340000000000003</v>
      </c>
      <c r="K361" s="18">
        <v>310.63</v>
      </c>
      <c r="L361" s="18">
        <v>68</v>
      </c>
      <c r="M361" s="18">
        <v>152.93</v>
      </c>
      <c r="O361" s="19">
        <f ca="1">IF('Stock Price'!$I$11="OK",B361/INDEX(B$5:B$1258,'Stock Price'!$I$9)-1,"")</f>
        <v>-3.4402807369344535E-2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-0.28770277341705908</v>
      </c>
      <c r="S361" s="19">
        <f ca="1">IF('Stock Price'!$I$11="OK",F361/INDEX(F$5:F$1258,'Stock Price'!$I$9)-1,"")</f>
        <v>-0.24261241970021419</v>
      </c>
      <c r="T361" s="19">
        <f ca="1">IF('Stock Price'!$I$11="OK",G361/INDEX(G$5:G$1258,'Stock Price'!$I$9)-1,"")</f>
        <v>-1.572847682119205E-2</v>
      </c>
      <c r="U361" s="19">
        <f ca="1">IF('Stock Price'!$I$11="OK",H361/INDEX(H$5:H$1258,'Stock Price'!$I$9)-1,"")</f>
        <v>0.24011697173183144</v>
      </c>
      <c r="V361" s="19">
        <f ca="1">IF('Stock Price'!$I$11="OK",I361/INDEX(I$5:I$1258,'Stock Price'!$I$9)-1,"")</f>
        <v>0.36360294117647074</v>
      </c>
      <c r="W361" s="19">
        <f ca="1">IF('Stock Price'!$I$11="OK",J361/INDEX(J$5:J$1258,'Stock Price'!$I$9)-1,"")</f>
        <v>-4.6786389413988605E-2</v>
      </c>
      <c r="X361" s="19">
        <f ca="1">IF('Stock Price'!$I$11="OK",K361/INDEX(K$5:K$1258,'Stock Price'!$I$9)-1,"")</f>
        <v>0.34512622872732002</v>
      </c>
      <c r="Y361" s="19">
        <f ca="1">IF('Stock Price'!$I$11="OK",L361/INDEX(L$5:L$1258,'Stock Price'!$I$9)-1,"")</f>
        <v>0.14961961115807276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152.96</v>
      </c>
      <c r="C362" s="18">
        <v>80.576800000000006</v>
      </c>
      <c r="D362" s="18">
        <v>127.63</v>
      </c>
      <c r="E362" s="18">
        <v>33.590000000000003</v>
      </c>
      <c r="F362" s="18">
        <v>34.99</v>
      </c>
      <c r="G362" s="18">
        <v>47.23</v>
      </c>
      <c r="H362" s="18">
        <v>58.47</v>
      </c>
      <c r="I362" s="18">
        <v>108.28</v>
      </c>
      <c r="J362" s="18">
        <v>40.119999999999997</v>
      </c>
      <c r="K362" s="18">
        <v>312.54000000000002</v>
      </c>
      <c r="L362" s="18">
        <v>67.290000000000006</v>
      </c>
      <c r="M362" s="18">
        <v>149.6</v>
      </c>
      <c r="O362" s="19">
        <f ca="1">IF('Stock Price'!$I$11="OK",B362/INDEX(B$5:B$1258,'Stock Price'!$I$9)-1,"")</f>
        <v>-4.1483895224965539E-2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-0.29691261119832535</v>
      </c>
      <c r="S362" s="19">
        <f ca="1">IF('Stock Price'!$I$11="OK",F362/INDEX(F$5:F$1258,'Stock Price'!$I$9)-1,"")</f>
        <v>-0.25074946466809422</v>
      </c>
      <c r="T362" s="19">
        <f ca="1">IF('Stock Price'!$I$11="OK",G362/INDEX(G$5:G$1258,'Stock Price'!$I$9)-1,"")</f>
        <v>-2.2557947019867575E-2</v>
      </c>
      <c r="U362" s="19">
        <f ca="1">IF('Stock Price'!$I$11="OK",H362/INDEX(H$5:H$1258,'Stock Price'!$I$9)-1,"")</f>
        <v>0.26654391855301629</v>
      </c>
      <c r="V362" s="19">
        <f ca="1">IF('Stock Price'!$I$11="OK",I362/INDEX(I$5:I$1258,'Stock Price'!$I$9)-1,"")</f>
        <v>0.32696078431372566</v>
      </c>
      <c r="W362" s="19">
        <f ca="1">IF('Stock Price'!$I$11="OK",J362/INDEX(J$5:J$1258,'Stock Price'!$I$9)-1,"")</f>
        <v>-5.1984877126654117E-2</v>
      </c>
      <c r="X362" s="19">
        <f ca="1">IF('Stock Price'!$I$11="OK",K362/INDEX(K$5:K$1258,'Stock Price'!$I$9)-1,"")</f>
        <v>0.35339713333044642</v>
      </c>
      <c r="Y362" s="19">
        <f ca="1">IF('Stock Price'!$I$11="OK",L362/INDEX(L$5:L$1258,'Stock Price'!$I$9)-1,"")</f>
        <v>0.13761622992392231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151.24</v>
      </c>
      <c r="C363" s="18">
        <v>77.423000000000002</v>
      </c>
      <c r="D363" s="18">
        <v>127.34990000000001</v>
      </c>
      <c r="E363" s="18">
        <v>33.5</v>
      </c>
      <c r="F363" s="18">
        <v>35.130000000000003</v>
      </c>
      <c r="G363" s="18">
        <v>47.05</v>
      </c>
      <c r="H363" s="18">
        <v>58.02</v>
      </c>
      <c r="I363" s="18">
        <v>107.6</v>
      </c>
      <c r="J363" s="18">
        <v>39.46</v>
      </c>
      <c r="K363" s="18">
        <v>316.85000000000002</v>
      </c>
      <c r="L363" s="18">
        <v>66.510000000000005</v>
      </c>
      <c r="M363" s="18">
        <v>147.35</v>
      </c>
      <c r="O363" s="19">
        <f ca="1">IF('Stock Price'!$I$11="OK",B363/INDEX(B$5:B$1258,'Stock Price'!$I$9)-1,"")</f>
        <v>-5.2262188244140861E-2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-0.29879644165358454</v>
      </c>
      <c r="S363" s="19">
        <f ca="1">IF('Stock Price'!$I$11="OK",F363/INDEX(F$5:F$1258,'Stock Price'!$I$9)-1,"")</f>
        <v>-0.24775160599571733</v>
      </c>
      <c r="T363" s="19">
        <f ca="1">IF('Stock Price'!$I$11="OK",G363/INDEX(G$5:G$1258,'Stock Price'!$I$9)-1,"")</f>
        <v>-2.6283112582781487E-2</v>
      </c>
      <c r="U363" s="19">
        <f ca="1">IF('Stock Price'!$I$11="OK",H363/INDEX(H$5:H$1258,'Stock Price'!$I$9)-1,"")</f>
        <v>0.25679627423372686</v>
      </c>
      <c r="V363" s="19">
        <f ca="1">IF('Stock Price'!$I$11="OK",I363/INDEX(I$5:I$1258,'Stock Price'!$I$9)-1,"")</f>
        <v>0.31862745098039214</v>
      </c>
      <c r="W363" s="19">
        <f ca="1">IF('Stock Price'!$I$11="OK",J363/INDEX(J$5:J$1258,'Stock Price'!$I$9)-1,"")</f>
        <v>-6.7580340264650318E-2</v>
      </c>
      <c r="X363" s="19">
        <f ca="1">IF('Stock Price'!$I$11="OK",K363/INDEX(K$5:K$1258,'Stock Price'!$I$9)-1,"")</f>
        <v>0.37206079764430777</v>
      </c>
      <c r="Y363" s="19">
        <f ca="1">IF('Stock Price'!$I$11="OK",L363/INDEX(L$5:L$1258,'Stock Price'!$I$9)-1,"")</f>
        <v>0.12442941673710917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151.61000000000001</v>
      </c>
      <c r="C364" s="18">
        <v>78.042100000000005</v>
      </c>
      <c r="D364" s="18">
        <v>129.84</v>
      </c>
      <c r="E364" s="18">
        <v>33.5</v>
      </c>
      <c r="F364" s="18">
        <v>35.75</v>
      </c>
      <c r="G364" s="18">
        <v>47.28</v>
      </c>
      <c r="H364" s="18">
        <v>57.7</v>
      </c>
      <c r="I364" s="18">
        <v>107.69</v>
      </c>
      <c r="J364" s="18">
        <v>39.39</v>
      </c>
      <c r="K364" s="18">
        <v>315.02</v>
      </c>
      <c r="L364" s="18">
        <v>65.709999999999994</v>
      </c>
      <c r="M364" s="18">
        <v>149.71</v>
      </c>
      <c r="O364" s="19">
        <f ca="1">IF('Stock Price'!$I$11="OK",B364/INDEX(B$5:B$1258,'Stock Price'!$I$9)-1,"")</f>
        <v>-4.9943601955132255E-2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-0.29879644165358454</v>
      </c>
      <c r="S364" s="19">
        <f ca="1">IF('Stock Price'!$I$11="OK",F364/INDEX(F$5:F$1258,'Stock Price'!$I$9)-1,"")</f>
        <v>-0.23447537473233404</v>
      </c>
      <c r="T364" s="19">
        <f ca="1">IF('Stock Price'!$I$11="OK",G364/INDEX(G$5:G$1258,'Stock Price'!$I$9)-1,"")</f>
        <v>-2.1523178807946963E-2</v>
      </c>
      <c r="U364" s="19">
        <f ca="1">IF('Stock Price'!$I$11="OK",H364/INDEX(H$5:H$1258,'Stock Price'!$I$9)-1,"")</f>
        <v>0.24986461605112109</v>
      </c>
      <c r="V364" s="19">
        <f ca="1">IF('Stock Price'!$I$11="OK",I364/INDEX(I$5:I$1258,'Stock Price'!$I$9)-1,"")</f>
        <v>0.31973039215686283</v>
      </c>
      <c r="W364" s="19">
        <f ca="1">IF('Stock Price'!$I$11="OK",J364/INDEX(J$5:J$1258,'Stock Price'!$I$9)-1,"")</f>
        <v>-6.9234404536862026E-2</v>
      </c>
      <c r="X364" s="19">
        <f ca="1">IF('Stock Price'!$I$11="OK",K364/INDEX(K$5:K$1258,'Stock Price'!$I$9)-1,"")</f>
        <v>0.36413631836487226</v>
      </c>
      <c r="Y364" s="19">
        <f ca="1">IF('Stock Price'!$I$11="OK",L364/INDEX(L$5:L$1258,'Stock Price'!$I$9)-1,"")</f>
        <v>0.11090448013524923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153.06</v>
      </c>
      <c r="C365" s="18">
        <v>78.951499999999996</v>
      </c>
      <c r="D365" s="18">
        <v>129.25</v>
      </c>
      <c r="E365" s="18">
        <v>33.520000000000003</v>
      </c>
      <c r="F365" s="18">
        <v>36.35</v>
      </c>
      <c r="G365" s="18">
        <v>47.03</v>
      </c>
      <c r="H365" s="18">
        <v>56.06</v>
      </c>
      <c r="I365" s="18">
        <v>105.73</v>
      </c>
      <c r="J365" s="18">
        <v>39.86</v>
      </c>
      <c r="K365" s="18">
        <v>324.49</v>
      </c>
      <c r="L365" s="18">
        <v>66</v>
      </c>
      <c r="M365" s="18">
        <v>151.94999999999999</v>
      </c>
      <c r="O365" s="19">
        <f ca="1">IF('Stock Price'!$I$11="OK",B365/INDEX(B$5:B$1258,'Stock Price'!$I$9)-1,"")</f>
        <v>-4.0857250281990276E-2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-0.29837781266352681</v>
      </c>
      <c r="S365" s="19">
        <f ca="1">IF('Stock Price'!$I$11="OK",F365/INDEX(F$5:F$1258,'Stock Price'!$I$9)-1,"")</f>
        <v>-0.22162740899357602</v>
      </c>
      <c r="T365" s="19">
        <f ca="1">IF('Stock Price'!$I$11="OK",G365/INDEX(G$5:G$1258,'Stock Price'!$I$9)-1,"")</f>
        <v>-2.6697019867549687E-2</v>
      </c>
      <c r="U365" s="19">
        <f ca="1">IF('Stock Price'!$I$11="OK",H365/INDEX(H$5:H$1258,'Stock Price'!$I$9)-1,"")</f>
        <v>0.21433986786526593</v>
      </c>
      <c r="V365" s="19">
        <f ca="1">IF('Stock Price'!$I$11="OK",I365/INDEX(I$5:I$1258,'Stock Price'!$I$9)-1,"")</f>
        <v>0.29571078431372566</v>
      </c>
      <c r="W365" s="19">
        <f ca="1">IF('Stock Price'!$I$11="OK",J365/INDEX(J$5:J$1258,'Stock Price'!$I$9)-1,"")</f>
        <v>-5.8128544423440509E-2</v>
      </c>
      <c r="X365" s="19">
        <f ca="1">IF('Stock Price'!$I$11="OK",K365/INDEX(K$5:K$1258,'Stock Price'!$I$9)-1,"")</f>
        <v>0.40514441605681384</v>
      </c>
      <c r="Y365" s="19">
        <f ca="1">IF('Stock Price'!$I$11="OK",L365/INDEX(L$5:L$1258,'Stock Price'!$I$9)-1,"")</f>
        <v>0.11580726965342358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153.91999999999999</v>
      </c>
      <c r="C366" s="18">
        <v>79.415800000000004</v>
      </c>
      <c r="D366" s="18">
        <v>131.24</v>
      </c>
      <c r="E366" s="18">
        <v>33.72</v>
      </c>
      <c r="F366" s="18">
        <v>36.369999999999997</v>
      </c>
      <c r="G366" s="18">
        <v>47.86</v>
      </c>
      <c r="H366" s="18">
        <v>57.22</v>
      </c>
      <c r="I366" s="18">
        <v>106.97</v>
      </c>
      <c r="J366" s="18">
        <v>39.9</v>
      </c>
      <c r="K366" s="18">
        <v>327.07</v>
      </c>
      <c r="L366" s="18">
        <v>66.47</v>
      </c>
      <c r="M366" s="18">
        <v>153.85</v>
      </c>
      <c r="O366" s="19">
        <f ca="1">IF('Stock Price'!$I$11="OK",B366/INDEX(B$5:B$1258,'Stock Price'!$I$9)-1,"")</f>
        <v>-3.5468103772402726E-2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-0.29419152276295135</v>
      </c>
      <c r="S366" s="19">
        <f ca="1">IF('Stock Price'!$I$11="OK",F366/INDEX(F$5:F$1258,'Stock Price'!$I$9)-1,"")</f>
        <v>-0.22119914346895087</v>
      </c>
      <c r="T366" s="19">
        <f ca="1">IF('Stock Price'!$I$11="OK",G366/INDEX(G$5:G$1258,'Stock Price'!$I$9)-1,"")</f>
        <v>-9.5198675496689367E-3</v>
      </c>
      <c r="U366" s="19">
        <f ca="1">IF('Stock Price'!$I$11="OK",H366/INDEX(H$5:H$1258,'Stock Price'!$I$9)-1,"")</f>
        <v>0.2394671287772121</v>
      </c>
      <c r="V366" s="19">
        <f ca="1">IF('Stock Price'!$I$11="OK",I366/INDEX(I$5:I$1258,'Stock Price'!$I$9)-1,"")</f>
        <v>0.31090686274509816</v>
      </c>
      <c r="W366" s="19">
        <f ca="1">IF('Stock Price'!$I$11="OK",J366/INDEX(J$5:J$1258,'Stock Price'!$I$9)-1,"")</f>
        <v>-5.7183364839319517E-2</v>
      </c>
      <c r="X366" s="19">
        <f ca="1">IF('Stock Price'!$I$11="OK",K366/INDEX(K$5:K$1258,'Stock Price'!$I$9)-1,"")</f>
        <v>0.41631663274585362</v>
      </c>
      <c r="Y366" s="19">
        <f ca="1">IF('Stock Price'!$I$11="OK",L366/INDEX(L$5:L$1258,'Stock Price'!$I$9)-1,"")</f>
        <v>0.12375316990701601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154.35</v>
      </c>
      <c r="C367" s="18">
        <v>79.4255</v>
      </c>
      <c r="D367" s="18">
        <v>127.84</v>
      </c>
      <c r="E367" s="18">
        <v>33.58</v>
      </c>
      <c r="F367" s="18">
        <v>35.96</v>
      </c>
      <c r="G367" s="18">
        <v>47.57</v>
      </c>
      <c r="H367" s="18">
        <v>55.75</v>
      </c>
      <c r="I367" s="18">
        <v>107.63</v>
      </c>
      <c r="J367" s="18">
        <v>40.28</v>
      </c>
      <c r="K367" s="18">
        <v>329.47</v>
      </c>
      <c r="L367" s="18">
        <v>67.48</v>
      </c>
      <c r="M367" s="18">
        <v>154.06</v>
      </c>
      <c r="O367" s="19">
        <f ca="1">IF('Stock Price'!$I$11="OK",B367/INDEX(B$5:B$1258,'Stock Price'!$I$9)-1,"")</f>
        <v>-3.2773530517608784E-2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-0.29712192569335427</v>
      </c>
      <c r="S367" s="19">
        <f ca="1">IF('Stock Price'!$I$11="OK",F367/INDEX(F$5:F$1258,'Stock Price'!$I$9)-1,"")</f>
        <v>-0.22997858672376881</v>
      </c>
      <c r="T367" s="19">
        <f ca="1">IF('Stock Price'!$I$11="OK",G367/INDEX(G$5:G$1258,'Stock Price'!$I$9)-1,"")</f>
        <v>-1.552152317880795E-2</v>
      </c>
      <c r="U367" s="19">
        <f ca="1">IF('Stock Price'!$I$11="OK",H367/INDEX(H$5:H$1258,'Stock Price'!$I$9)-1,"")</f>
        <v>0.20762482400086646</v>
      </c>
      <c r="V367" s="19">
        <f ca="1">IF('Stock Price'!$I$11="OK",I367/INDEX(I$5:I$1258,'Stock Price'!$I$9)-1,"")</f>
        <v>0.31899509803921577</v>
      </c>
      <c r="W367" s="19">
        <f ca="1">IF('Stock Price'!$I$11="OK",J367/INDEX(J$5:J$1258,'Stock Price'!$I$9)-1,"")</f>
        <v>-4.8204158790170148E-2</v>
      </c>
      <c r="X367" s="19">
        <f ca="1">IF('Stock Price'!$I$11="OK",K367/INDEX(K$5:K$1258,'Stock Price'!$I$9)-1,"")</f>
        <v>0.42670939245658857</v>
      </c>
      <c r="Y367" s="19">
        <f ca="1">IF('Stock Price'!$I$11="OK",L367/INDEX(L$5:L$1258,'Stock Price'!$I$9)-1,"")</f>
        <v>0.140828402366864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154.03</v>
      </c>
      <c r="C368" s="18">
        <v>80.083399999999997</v>
      </c>
      <c r="D368" s="18">
        <v>130.06</v>
      </c>
      <c r="E368" s="18">
        <v>33.82</v>
      </c>
      <c r="F368" s="18">
        <v>35.020000000000003</v>
      </c>
      <c r="G368" s="18">
        <v>48.12</v>
      </c>
      <c r="H368" s="18">
        <v>55.77</v>
      </c>
      <c r="I368" s="18">
        <v>107.34</v>
      </c>
      <c r="J368" s="18">
        <v>40.369999999999997</v>
      </c>
      <c r="K368" s="18">
        <v>329.53</v>
      </c>
      <c r="L368" s="18">
        <v>67.099999999999994</v>
      </c>
      <c r="M368" s="18">
        <v>155.30000000000001</v>
      </c>
      <c r="O368" s="19">
        <f ca="1">IF('Stock Price'!$I$11="OK",B368/INDEX(B$5:B$1258,'Stock Price'!$I$9)-1,"")</f>
        <v>-3.4778794335129759E-2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-0.29209837781266346</v>
      </c>
      <c r="S368" s="19">
        <f ca="1">IF('Stock Price'!$I$11="OK",F368/INDEX(F$5:F$1258,'Stock Price'!$I$9)-1,"")</f>
        <v>-0.25010706638115632</v>
      </c>
      <c r="T368" s="19">
        <f ca="1">IF('Stock Price'!$I$11="OK",G368/INDEX(G$5:G$1258,'Stock Price'!$I$9)-1,"")</f>
        <v>-4.1390728476822236E-3</v>
      </c>
      <c r="U368" s="19">
        <f ca="1">IF('Stock Price'!$I$11="OK",H368/INDEX(H$5:H$1258,'Stock Price'!$I$9)-1,"")</f>
        <v>0.2080580526372795</v>
      </c>
      <c r="V368" s="19">
        <f ca="1">IF('Stock Price'!$I$11="OK",I368/INDEX(I$5:I$1258,'Stock Price'!$I$9)-1,"")</f>
        <v>0.31544117647058845</v>
      </c>
      <c r="W368" s="19">
        <f ca="1">IF('Stock Price'!$I$11="OK",J368/INDEX(J$5:J$1258,'Stock Price'!$I$9)-1,"")</f>
        <v>-4.6077504725898E-2</v>
      </c>
      <c r="X368" s="19">
        <f ca="1">IF('Stock Price'!$I$11="OK",K368/INDEX(K$5:K$1258,'Stock Price'!$I$9)-1,"")</f>
        <v>0.42696921144935684</v>
      </c>
      <c r="Y368" s="19">
        <f ca="1">IF('Stock Price'!$I$11="OK",L368/INDEX(L$5:L$1258,'Stock Price'!$I$9)-1,"")</f>
        <v>0.13440405748098039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152.38</v>
      </c>
      <c r="C369" s="18">
        <v>79.512600000000006</v>
      </c>
      <c r="D369" s="18">
        <v>130.55500000000001</v>
      </c>
      <c r="E369" s="18">
        <v>34.07</v>
      </c>
      <c r="F369" s="18">
        <v>35.07</v>
      </c>
      <c r="G369" s="18">
        <v>47.74</v>
      </c>
      <c r="H369" s="18">
        <v>55.81</v>
      </c>
      <c r="I369" s="18">
        <v>104.1</v>
      </c>
      <c r="J369" s="18">
        <v>40.1</v>
      </c>
      <c r="K369" s="18">
        <v>329.18</v>
      </c>
      <c r="L369" s="18">
        <v>66.53</v>
      </c>
      <c r="M369" s="18">
        <v>154.22</v>
      </c>
      <c r="O369" s="19">
        <f ca="1">IF('Stock Price'!$I$11="OK",B369/INDEX(B$5:B$1258,'Stock Price'!$I$9)-1,"")</f>
        <v>-4.5118435894222486E-2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-0.28686551543694394</v>
      </c>
      <c r="S369" s="19">
        <f ca="1">IF('Stock Price'!$I$11="OK",F369/INDEX(F$5:F$1258,'Stock Price'!$I$9)-1,"")</f>
        <v>-0.24903640256959314</v>
      </c>
      <c r="T369" s="19">
        <f ca="1">IF('Stock Price'!$I$11="OK",G369/INDEX(G$5:G$1258,'Stock Price'!$I$9)-1,"")</f>
        <v>-1.2003311258278138E-2</v>
      </c>
      <c r="U369" s="19">
        <f ca="1">IF('Stock Price'!$I$11="OK",H369/INDEX(H$5:H$1258,'Stock Price'!$I$9)-1,"")</f>
        <v>0.20892450991010514</v>
      </c>
      <c r="V369" s="19">
        <f ca="1">IF('Stock Price'!$I$11="OK",I369/INDEX(I$5:I$1258,'Stock Price'!$I$9)-1,"")</f>
        <v>0.27573529411764697</v>
      </c>
      <c r="W369" s="19">
        <f ca="1">IF('Stock Price'!$I$11="OK",J369/INDEX(J$5:J$1258,'Stock Price'!$I$9)-1,"")</f>
        <v>-5.2457466918714557E-2</v>
      </c>
      <c r="X369" s="19">
        <f ca="1">IF('Stock Price'!$I$11="OK",K369/INDEX(K$5:K$1258,'Stock Price'!$I$9)-1,"")</f>
        <v>0.42545360065820814</v>
      </c>
      <c r="Y369" s="19">
        <f ca="1">IF('Stock Price'!$I$11="OK",L369/INDEX(L$5:L$1258,'Stock Price'!$I$9)-1,"")</f>
        <v>0.12476754015215552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153.88999999999999</v>
      </c>
      <c r="C370" s="18">
        <v>80.712199999999996</v>
      </c>
      <c r="D370" s="18">
        <v>133.12</v>
      </c>
      <c r="E370" s="18">
        <v>34.93</v>
      </c>
      <c r="F370" s="18">
        <v>35.14</v>
      </c>
      <c r="G370" s="18">
        <v>48</v>
      </c>
      <c r="H370" s="18">
        <v>56.03</v>
      </c>
      <c r="I370" s="18">
        <v>105.85</v>
      </c>
      <c r="J370" s="18">
        <v>40.81</v>
      </c>
      <c r="K370" s="18">
        <v>333.6</v>
      </c>
      <c r="L370" s="18">
        <v>67.239999999999995</v>
      </c>
      <c r="M370" s="18">
        <v>156.12</v>
      </c>
      <c r="O370" s="19">
        <f ca="1">IF('Stock Price'!$I$11="OK",B370/INDEX(B$5:B$1258,'Stock Price'!$I$9)-1,"")</f>
        <v>-3.5656097255295283E-2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-0.2688644688644688</v>
      </c>
      <c r="S370" s="19">
        <f ca="1">IF('Stock Price'!$I$11="OK",F370/INDEX(F$5:F$1258,'Stock Price'!$I$9)-1,"")</f>
        <v>-0.24753747323340469</v>
      </c>
      <c r="T370" s="19">
        <f ca="1">IF('Stock Price'!$I$11="OK",G370/INDEX(G$5:G$1258,'Stock Price'!$I$9)-1,"")</f>
        <v>-6.6225165562914245E-3</v>
      </c>
      <c r="U370" s="19">
        <f ca="1">IF('Stock Price'!$I$11="OK",H370/INDEX(H$5:H$1258,'Stock Price'!$I$9)-1,"")</f>
        <v>0.21369002491064659</v>
      </c>
      <c r="V370" s="19">
        <f ca="1">IF('Stock Price'!$I$11="OK",I370/INDEX(I$5:I$1258,'Stock Price'!$I$9)-1,"")</f>
        <v>0.29718137254901955</v>
      </c>
      <c r="W370" s="19">
        <f ca="1">IF('Stock Price'!$I$11="OK",J370/INDEX(J$5:J$1258,'Stock Price'!$I$9)-1,"")</f>
        <v>-3.5680529300567088E-2</v>
      </c>
      <c r="X370" s="19">
        <f ca="1">IF('Stock Price'!$I$11="OK",K370/INDEX(K$5:K$1258,'Stock Price'!$I$9)-1,"")</f>
        <v>0.44459359979214486</v>
      </c>
      <c r="Y370" s="19">
        <f ca="1">IF('Stock Price'!$I$11="OK",L370/INDEX(L$5:L$1258,'Stock Price'!$I$9)-1,"")</f>
        <v>0.13677092138630598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153.88999999999999</v>
      </c>
      <c r="C371" s="18">
        <v>80.944400000000002</v>
      </c>
      <c r="D371" s="18">
        <v>134.74</v>
      </c>
      <c r="E371" s="18">
        <v>35.049999999999997</v>
      </c>
      <c r="F371" s="18">
        <v>35.619999999999997</v>
      </c>
      <c r="G371" s="18">
        <v>48.56</v>
      </c>
      <c r="H371" s="18">
        <v>57.18</v>
      </c>
      <c r="I371" s="18">
        <v>105.54</v>
      </c>
      <c r="J371" s="18">
        <v>40.659999999999997</v>
      </c>
      <c r="K371" s="18">
        <v>331.08</v>
      </c>
      <c r="L371" s="18">
        <v>67.510000000000005</v>
      </c>
      <c r="M371" s="18">
        <v>156.77000000000001</v>
      </c>
      <c r="O371" s="19">
        <f ca="1">IF('Stock Price'!$I$11="OK",B371/INDEX(B$5:B$1258,'Stock Price'!$I$9)-1,"")</f>
        <v>-3.5656097255295283E-2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-0.2663526949241235</v>
      </c>
      <c r="S371" s="19">
        <f ca="1">IF('Stock Price'!$I$11="OK",F371/INDEX(F$5:F$1258,'Stock Price'!$I$9)-1,"")</f>
        <v>-0.23725910064239841</v>
      </c>
      <c r="T371" s="19">
        <f ca="1">IF('Stock Price'!$I$11="OK",G371/INDEX(G$5:G$1258,'Stock Price'!$I$9)-1,"")</f>
        <v>4.9668874172186239E-3</v>
      </c>
      <c r="U371" s="19">
        <f ca="1">IF('Stock Price'!$I$11="OK",H371/INDEX(H$5:H$1258,'Stock Price'!$I$9)-1,"")</f>
        <v>0.23860067150438646</v>
      </c>
      <c r="V371" s="19">
        <f ca="1">IF('Stock Price'!$I$11="OK",I371/INDEX(I$5:I$1258,'Stock Price'!$I$9)-1,"")</f>
        <v>0.29338235294117654</v>
      </c>
      <c r="W371" s="19">
        <f ca="1">IF('Stock Price'!$I$11="OK",J371/INDEX(J$5:J$1258,'Stock Price'!$I$9)-1,"")</f>
        <v>-3.9224952741020891E-2</v>
      </c>
      <c r="X371" s="19">
        <f ca="1">IF('Stock Price'!$I$11="OK",K371/INDEX(K$5:K$1258,'Stock Price'!$I$9)-1,"")</f>
        <v>0.43368120209587313</v>
      </c>
      <c r="Y371" s="19">
        <f ca="1">IF('Stock Price'!$I$11="OK",L371/INDEX(L$5:L$1258,'Stock Price'!$I$9)-1,"")</f>
        <v>0.14133558748943376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151.05000000000001</v>
      </c>
      <c r="C372" s="18">
        <v>79.290099999999995</v>
      </c>
      <c r="D372" s="18">
        <v>135.56</v>
      </c>
      <c r="E372" s="18">
        <v>34.9</v>
      </c>
      <c r="F372" s="18">
        <v>35.31</v>
      </c>
      <c r="G372" s="18">
        <v>48.79</v>
      </c>
      <c r="H372" s="18">
        <v>56.63</v>
      </c>
      <c r="I372" s="18">
        <v>104.4</v>
      </c>
      <c r="J372" s="18">
        <v>40.01</v>
      </c>
      <c r="K372" s="18">
        <v>330.97</v>
      </c>
      <c r="L372" s="18">
        <v>67.239999999999995</v>
      </c>
      <c r="M372" s="18">
        <v>153.66999999999999</v>
      </c>
      <c r="O372" s="19">
        <f ca="1">IF('Stock Price'!$I$11="OK",B372/INDEX(B$5:B$1258,'Stock Price'!$I$9)-1,"")</f>
        <v>-5.3452813635794016E-2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-0.26949241234955523</v>
      </c>
      <c r="S372" s="19">
        <f ca="1">IF('Stock Price'!$I$11="OK",F372/INDEX(F$5:F$1258,'Stock Price'!$I$9)-1,"")</f>
        <v>-0.24389721627408989</v>
      </c>
      <c r="T372" s="19">
        <f ca="1">IF('Stock Price'!$I$11="OK",G372/INDEX(G$5:G$1258,'Stock Price'!$I$9)-1,"")</f>
        <v>9.7268211920529257E-3</v>
      </c>
      <c r="U372" s="19">
        <f ca="1">IF('Stock Price'!$I$11="OK",H372/INDEX(H$5:H$1258,'Stock Price'!$I$9)-1,"")</f>
        <v>0.22668688400303272</v>
      </c>
      <c r="V372" s="19">
        <f ca="1">IF('Stock Price'!$I$11="OK",I372/INDEX(I$5:I$1258,'Stock Price'!$I$9)-1,"")</f>
        <v>0.27941176470588247</v>
      </c>
      <c r="W372" s="19">
        <f ca="1">IF('Stock Price'!$I$11="OK",J372/INDEX(J$5:J$1258,'Stock Price'!$I$9)-1,"")</f>
        <v>-5.4584120982986817E-2</v>
      </c>
      <c r="X372" s="19">
        <f ca="1">IF('Stock Price'!$I$11="OK",K372/INDEX(K$5:K$1258,'Stock Price'!$I$9)-1,"")</f>
        <v>0.43320486727579799</v>
      </c>
      <c r="Y372" s="19">
        <f ca="1">IF('Stock Price'!$I$11="OK",L372/INDEX(L$5:L$1258,'Stock Price'!$I$9)-1,"")</f>
        <v>0.13677092138630598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151.13</v>
      </c>
      <c r="C373" s="18">
        <v>79.822199999999995</v>
      </c>
      <c r="D373" s="18">
        <v>133.78</v>
      </c>
      <c r="E373" s="18">
        <v>35.22</v>
      </c>
      <c r="F373" s="18">
        <v>35.020000000000003</v>
      </c>
      <c r="G373" s="18">
        <v>51.73</v>
      </c>
      <c r="H373" s="18">
        <v>55.94</v>
      </c>
      <c r="I373" s="18">
        <v>104.23</v>
      </c>
      <c r="J373" s="18">
        <v>40.18</v>
      </c>
      <c r="K373" s="18">
        <v>332.64</v>
      </c>
      <c r="L373" s="18">
        <v>66.98</v>
      </c>
      <c r="M373" s="18">
        <v>155.30000000000001</v>
      </c>
      <c r="O373" s="19">
        <f ca="1">IF('Stock Price'!$I$11="OK",B373/INDEX(B$5:B$1258,'Stock Price'!$I$9)-1,"")</f>
        <v>-5.2951497681413828E-2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-0.26279434850863426</v>
      </c>
      <c r="S373" s="19">
        <f ca="1">IF('Stock Price'!$I$11="OK",F373/INDEX(F$5:F$1258,'Stock Price'!$I$9)-1,"")</f>
        <v>-0.25010706638115632</v>
      </c>
      <c r="T373" s="19">
        <f ca="1">IF('Stock Price'!$I$11="OK",G373/INDEX(G$5:G$1258,'Stock Price'!$I$9)-1,"")</f>
        <v>7.0571192052980125E-2</v>
      </c>
      <c r="U373" s="19">
        <f ca="1">IF('Stock Price'!$I$11="OK",H373/INDEX(H$5:H$1258,'Stock Price'!$I$9)-1,"")</f>
        <v>0.21174049604678857</v>
      </c>
      <c r="V373" s="19">
        <f ca="1">IF('Stock Price'!$I$11="OK",I373/INDEX(I$5:I$1258,'Stock Price'!$I$9)-1,"")</f>
        <v>0.27732843137254926</v>
      </c>
      <c r="W373" s="19">
        <f ca="1">IF('Stock Price'!$I$11="OK",J373/INDEX(J$5:J$1258,'Stock Price'!$I$9)-1,"")</f>
        <v>-5.0567107750472573E-2</v>
      </c>
      <c r="X373" s="19">
        <f ca="1">IF('Stock Price'!$I$11="OK",K373/INDEX(K$5:K$1258,'Stock Price'!$I$9)-1,"")</f>
        <v>0.44043649590785083</v>
      </c>
      <c r="Y373" s="19">
        <f ca="1">IF('Stock Price'!$I$11="OK",L373/INDEX(L$5:L$1258,'Stock Price'!$I$9)-1,"")</f>
        <v>0.1323753169907016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152.65</v>
      </c>
      <c r="C374" s="18">
        <v>80.867000000000004</v>
      </c>
      <c r="D374" s="18">
        <v>136.69999999999999</v>
      </c>
      <c r="E374" s="18">
        <v>34.380000000000003</v>
      </c>
      <c r="F374" s="18">
        <v>35.369999999999997</v>
      </c>
      <c r="G374" s="18">
        <v>52.61</v>
      </c>
      <c r="H374" s="18">
        <v>55.55</v>
      </c>
      <c r="I374" s="18">
        <v>104.8</v>
      </c>
      <c r="J374" s="18">
        <v>40.39</v>
      </c>
      <c r="K374" s="18">
        <v>336.13</v>
      </c>
      <c r="L374" s="18">
        <v>67.680000000000007</v>
      </c>
      <c r="M374" s="18">
        <v>158.02000000000001</v>
      </c>
      <c r="O374" s="19">
        <f ca="1">IF('Stock Price'!$I$11="OK",B374/INDEX(B$5:B$1258,'Stock Price'!$I$9)-1,"")</f>
        <v>-4.3426494548189032E-2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-0.28037676609105178</v>
      </c>
      <c r="S374" s="19">
        <f ca="1">IF('Stock Price'!$I$11="OK",F374/INDEX(F$5:F$1258,'Stock Price'!$I$9)-1,"")</f>
        <v>-0.24261241970021419</v>
      </c>
      <c r="T374" s="19">
        <f ca="1">IF('Stock Price'!$I$11="OK",G374/INDEX(G$5:G$1258,'Stock Price'!$I$9)-1,"")</f>
        <v>8.8783112582781376E-2</v>
      </c>
      <c r="U374" s="19">
        <f ca="1">IF('Stock Price'!$I$11="OK",H374/INDEX(H$5:H$1258,'Stock Price'!$I$9)-1,"")</f>
        <v>0.20329253763673782</v>
      </c>
      <c r="V374" s="19">
        <f ca="1">IF('Stock Price'!$I$11="OK",I374/INDEX(I$5:I$1258,'Stock Price'!$I$9)-1,"")</f>
        <v>0.28431372549019618</v>
      </c>
      <c r="W374" s="19">
        <f ca="1">IF('Stock Price'!$I$11="OK",J374/INDEX(J$5:J$1258,'Stock Price'!$I$9)-1,"")</f>
        <v>-4.5604914933837448E-2</v>
      </c>
      <c r="X374" s="19">
        <f ca="1">IF('Stock Price'!$I$11="OK",K374/INDEX(K$5:K$1258,'Stock Price'!$I$9)-1,"")</f>
        <v>0.45554930065387778</v>
      </c>
      <c r="Y374" s="19">
        <f ca="1">IF('Stock Price'!$I$11="OK",L374/INDEX(L$5:L$1258,'Stock Price'!$I$9)-1,"")</f>
        <v>0.14420963651732888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153.30000000000001</v>
      </c>
      <c r="C375" s="18">
        <v>87.338999999999999</v>
      </c>
      <c r="D375" s="18">
        <v>137.3425</v>
      </c>
      <c r="E375" s="18">
        <v>35.04</v>
      </c>
      <c r="F375" s="18">
        <v>35.1</v>
      </c>
      <c r="G375" s="18">
        <v>53.22</v>
      </c>
      <c r="H375" s="18">
        <v>56</v>
      </c>
      <c r="I375" s="18">
        <v>106.93</v>
      </c>
      <c r="J375" s="18">
        <v>40.22</v>
      </c>
      <c r="K375" s="18">
        <v>334.6</v>
      </c>
      <c r="L375" s="18">
        <v>68.069999999999993</v>
      </c>
      <c r="M375" s="18">
        <v>157.54</v>
      </c>
      <c r="O375" s="19">
        <f ca="1">IF('Stock Price'!$I$11="OK",B375/INDEX(B$5:B$1258,'Stock Price'!$I$9)-1,"")</f>
        <v>-3.935330241884949E-2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-0.26656200941915231</v>
      </c>
      <c r="S375" s="19">
        <f ca="1">IF('Stock Price'!$I$11="OK",F375/INDEX(F$5:F$1258,'Stock Price'!$I$9)-1,"")</f>
        <v>-0.24839400428265523</v>
      </c>
      <c r="T375" s="19">
        <f ca="1">IF('Stock Price'!$I$11="OK",G375/INDEX(G$5:G$1258,'Stock Price'!$I$9)-1,"")</f>
        <v>0.10140728476821192</v>
      </c>
      <c r="U375" s="19">
        <f ca="1">IF('Stock Price'!$I$11="OK",H375/INDEX(H$5:H$1258,'Stock Price'!$I$9)-1,"")</f>
        <v>0.21304018195602725</v>
      </c>
      <c r="V375" s="19">
        <f ca="1">IF('Stock Price'!$I$11="OK",I375/INDEX(I$5:I$1258,'Stock Price'!$I$9)-1,"")</f>
        <v>0.31041666666666679</v>
      </c>
      <c r="W375" s="19">
        <f ca="1">IF('Stock Price'!$I$11="OK",J375/INDEX(J$5:J$1258,'Stock Price'!$I$9)-1,"")</f>
        <v>-4.9621928166351692E-2</v>
      </c>
      <c r="X375" s="19">
        <f ca="1">IF('Stock Price'!$I$11="OK",K375/INDEX(K$5:K$1258,'Stock Price'!$I$9)-1,"")</f>
        <v>0.44892391633828432</v>
      </c>
      <c r="Y375" s="19">
        <f ca="1">IF('Stock Price'!$I$11="OK",L375/INDEX(L$5:L$1258,'Stock Price'!$I$9)-1,"")</f>
        <v>0.15080304311073522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151.82</v>
      </c>
      <c r="C376" s="18">
        <v>87.987200000000001</v>
      </c>
      <c r="D376" s="18">
        <v>138.68</v>
      </c>
      <c r="E376" s="18">
        <v>35.1</v>
      </c>
      <c r="F376" s="18">
        <v>34.880000000000003</v>
      </c>
      <c r="G376" s="18">
        <v>54.19</v>
      </c>
      <c r="H376" s="18">
        <v>56.87</v>
      </c>
      <c r="I376" s="18">
        <v>105.53</v>
      </c>
      <c r="J376" s="18">
        <v>39.99</v>
      </c>
      <c r="K376" s="18">
        <v>337.65</v>
      </c>
      <c r="L376" s="18">
        <v>68.2</v>
      </c>
      <c r="M376" s="18">
        <v>158.25</v>
      </c>
      <c r="O376" s="19">
        <f ca="1">IF('Stock Price'!$I$11="OK",B376/INDEX(B$5:B$1258,'Stock Price'!$I$9)-1,"")</f>
        <v>-4.8627647574884136E-2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-0.26530612244897955</v>
      </c>
      <c r="S376" s="19">
        <f ca="1">IF('Stock Price'!$I$11="OK",F376/INDEX(F$5:F$1258,'Stock Price'!$I$9)-1,"")</f>
        <v>-0.25310492505353321</v>
      </c>
      <c r="T376" s="19">
        <f ca="1">IF('Stock Price'!$I$11="OK",G376/INDEX(G$5:G$1258,'Stock Price'!$I$9)-1,"")</f>
        <v>0.12148178807947008</v>
      </c>
      <c r="U376" s="19">
        <f ca="1">IF('Stock Price'!$I$11="OK",H376/INDEX(H$5:H$1258,'Stock Price'!$I$9)-1,"")</f>
        <v>0.23188562763998699</v>
      </c>
      <c r="V376" s="19">
        <f ca="1">IF('Stock Price'!$I$11="OK",I376/INDEX(I$5:I$1258,'Stock Price'!$I$9)-1,"")</f>
        <v>0.29325980392156881</v>
      </c>
      <c r="W376" s="19">
        <f ca="1">IF('Stock Price'!$I$11="OK",J376/INDEX(J$5:J$1258,'Stock Price'!$I$9)-1,"")</f>
        <v>-5.5056710775047257E-2</v>
      </c>
      <c r="X376" s="19">
        <f ca="1">IF('Stock Price'!$I$11="OK",K376/INDEX(K$5:K$1258,'Stock Price'!$I$9)-1,"")</f>
        <v>0.46213138180400981</v>
      </c>
      <c r="Y376" s="19">
        <f ca="1">IF('Stock Price'!$I$11="OK",L376/INDEX(L$5:L$1258,'Stock Price'!$I$9)-1,"")</f>
        <v>0.15300084530853764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153.31</v>
      </c>
      <c r="C377" s="18">
        <v>87.251999999999995</v>
      </c>
      <c r="D377" s="18">
        <v>136.30000000000001</v>
      </c>
      <c r="E377" s="18">
        <v>35.06</v>
      </c>
      <c r="F377" s="18">
        <v>35.450000000000003</v>
      </c>
      <c r="G377" s="18">
        <v>54.45</v>
      </c>
      <c r="H377" s="18">
        <v>57.27</v>
      </c>
      <c r="I377" s="18">
        <v>104.92</v>
      </c>
      <c r="J377" s="18">
        <v>40.25</v>
      </c>
      <c r="K377" s="18">
        <v>335.87</v>
      </c>
      <c r="L377" s="18">
        <v>68.180000000000007</v>
      </c>
      <c r="M377" s="18">
        <v>158</v>
      </c>
      <c r="O377" s="19">
        <f ca="1">IF('Stock Price'!$I$11="OK",B377/INDEX(B$5:B$1258,'Stock Price'!$I$9)-1,"")</f>
        <v>-3.9290637924552008E-2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-0.26614338042909469</v>
      </c>
      <c r="S377" s="19">
        <f ca="1">IF('Stock Price'!$I$11="OK",F377/INDEX(F$5:F$1258,'Stock Price'!$I$9)-1,"")</f>
        <v>-0.24089935760171299</v>
      </c>
      <c r="T377" s="19">
        <f ca="1">IF('Stock Price'!$I$11="OK",G377/INDEX(G$5:G$1258,'Stock Price'!$I$9)-1,"")</f>
        <v>0.1268625827814569</v>
      </c>
      <c r="U377" s="19">
        <f ca="1">IF('Stock Price'!$I$11="OK",H377/INDEX(H$5:H$1258,'Stock Price'!$I$9)-1,"")</f>
        <v>0.24055020036824448</v>
      </c>
      <c r="V377" s="19">
        <f ca="1">IF('Stock Price'!$I$11="OK",I377/INDEX(I$5:I$1258,'Stock Price'!$I$9)-1,"")</f>
        <v>0.28578431372549029</v>
      </c>
      <c r="W377" s="19">
        <f ca="1">IF('Stock Price'!$I$11="OK",J377/INDEX(J$5:J$1258,'Stock Price'!$I$9)-1,"")</f>
        <v>-4.8913043478260865E-2</v>
      </c>
      <c r="X377" s="19">
        <f ca="1">IF('Stock Price'!$I$11="OK",K377/INDEX(K$5:K$1258,'Stock Price'!$I$9)-1,"")</f>
        <v>0.4544234183518816</v>
      </c>
      <c r="Y377" s="19">
        <f ca="1">IF('Stock Price'!$I$11="OK",L377/INDEX(L$5:L$1258,'Stock Price'!$I$9)-1,"")</f>
        <v>0.15266272189349128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153.43</v>
      </c>
      <c r="C378" s="18">
        <v>88.596699999999998</v>
      </c>
      <c r="D378" s="18">
        <v>139.30000000000001</v>
      </c>
      <c r="E378" s="18">
        <v>35.270000000000003</v>
      </c>
      <c r="F378" s="18">
        <v>35.799999999999997</v>
      </c>
      <c r="G378" s="18">
        <v>53.97</v>
      </c>
      <c r="H378" s="18">
        <v>57.78</v>
      </c>
      <c r="I378" s="18">
        <v>105.92</v>
      </c>
      <c r="J378" s="18">
        <v>40.380000000000003</v>
      </c>
      <c r="K378" s="18">
        <v>340.69</v>
      </c>
      <c r="L378" s="18">
        <v>68.2</v>
      </c>
      <c r="M378" s="18">
        <v>157.91999999999999</v>
      </c>
      <c r="O378" s="19">
        <f ca="1">IF('Stock Price'!$I$11="OK",B378/INDEX(B$5:B$1258,'Stock Price'!$I$9)-1,"")</f>
        <v>-3.8538663992981559E-2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-0.2617477760334902</v>
      </c>
      <c r="S378" s="19">
        <f ca="1">IF('Stock Price'!$I$11="OK",F378/INDEX(F$5:F$1258,'Stock Price'!$I$9)-1,"")</f>
        <v>-0.23340471092077097</v>
      </c>
      <c r="T378" s="19">
        <f ca="1">IF('Stock Price'!$I$11="OK",G378/INDEX(G$5:G$1258,'Stock Price'!$I$9)-1,"")</f>
        <v>0.11692880794701987</v>
      </c>
      <c r="U378" s="19">
        <f ca="1">IF('Stock Price'!$I$11="OK",H378/INDEX(H$5:H$1258,'Stock Price'!$I$9)-1,"")</f>
        <v>0.25159753059677259</v>
      </c>
      <c r="V378" s="19">
        <f ca="1">IF('Stock Price'!$I$11="OK",I378/INDEX(I$5:I$1258,'Stock Price'!$I$9)-1,"")</f>
        <v>0.29803921568627456</v>
      </c>
      <c r="W378" s="19">
        <f ca="1">IF('Stock Price'!$I$11="OK",J378/INDEX(J$5:J$1258,'Stock Price'!$I$9)-1,"")</f>
        <v>-4.5841209829867613E-2</v>
      </c>
      <c r="X378" s="19">
        <f ca="1">IF('Stock Price'!$I$11="OK",K378/INDEX(K$5:K$1258,'Stock Price'!$I$9)-1,"")</f>
        <v>0.47529554410427388</v>
      </c>
      <c r="Y378" s="19">
        <f ca="1">IF('Stock Price'!$I$11="OK",L378/INDEX(L$5:L$1258,'Stock Price'!$I$9)-1,"")</f>
        <v>0.15300084530853764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155</v>
      </c>
      <c r="C379" s="18">
        <v>89.003</v>
      </c>
      <c r="D379" s="18">
        <v>140.16</v>
      </c>
      <c r="E379" s="18">
        <v>35.58</v>
      </c>
      <c r="F379" s="18">
        <v>35.86</v>
      </c>
      <c r="G379" s="18">
        <v>54.42</v>
      </c>
      <c r="H379" s="18">
        <v>58.72</v>
      </c>
      <c r="I379" s="18">
        <v>106.39</v>
      </c>
      <c r="J379" s="18">
        <v>40.799999999999997</v>
      </c>
      <c r="K379" s="18">
        <v>343.42</v>
      </c>
      <c r="L379" s="18">
        <v>69.31</v>
      </c>
      <c r="M379" s="18">
        <v>159.37</v>
      </c>
      <c r="O379" s="19">
        <f ca="1">IF('Stock Price'!$I$11="OK",B379/INDEX(B$5:B$1258,'Stock Price'!$I$9)-1,"")</f>
        <v>-2.8700338388269242E-2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-0.25525902668759815</v>
      </c>
      <c r="S379" s="19">
        <f ca="1">IF('Stock Price'!$I$11="OK",F379/INDEX(F$5:F$1258,'Stock Price'!$I$9)-1,"")</f>
        <v>-0.23211991434689516</v>
      </c>
      <c r="T379" s="19">
        <f ca="1">IF('Stock Price'!$I$11="OK",G379/INDEX(G$5:G$1258,'Stock Price'!$I$9)-1,"")</f>
        <v>0.1262417218543046</v>
      </c>
      <c r="U379" s="19">
        <f ca="1">IF('Stock Price'!$I$11="OK",H379/INDEX(H$5:H$1258,'Stock Price'!$I$9)-1,"")</f>
        <v>0.27195927650817708</v>
      </c>
      <c r="V379" s="19">
        <f ca="1">IF('Stock Price'!$I$11="OK",I379/INDEX(I$5:I$1258,'Stock Price'!$I$9)-1,"")</f>
        <v>0.30379901960784328</v>
      </c>
      <c r="W379" s="19">
        <f ca="1">IF('Stock Price'!$I$11="OK",J379/INDEX(J$5:J$1258,'Stock Price'!$I$9)-1,"")</f>
        <v>-3.5916824196597474E-2</v>
      </c>
      <c r="X379" s="19">
        <f ca="1">IF('Stock Price'!$I$11="OK",K379/INDEX(K$5:K$1258,'Stock Price'!$I$9)-1,"")</f>
        <v>0.48711730827523492</v>
      </c>
      <c r="Y379" s="19">
        <f ca="1">IF('Stock Price'!$I$11="OK",L379/INDEX(L$5:L$1258,'Stock Price'!$I$9)-1,"")</f>
        <v>0.17176669484361806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156.85</v>
      </c>
      <c r="C380" s="18">
        <v>89.506100000000004</v>
      </c>
      <c r="D380" s="18">
        <v>137.5</v>
      </c>
      <c r="E380" s="18">
        <v>35.950000000000003</v>
      </c>
      <c r="F380" s="18">
        <v>35.82</v>
      </c>
      <c r="G380" s="18">
        <v>54.18</v>
      </c>
      <c r="H380" s="18">
        <v>59.08</v>
      </c>
      <c r="I380" s="18">
        <v>108.87</v>
      </c>
      <c r="J380" s="18">
        <v>41.35</v>
      </c>
      <c r="K380" s="18">
        <v>350.74</v>
      </c>
      <c r="L380" s="18">
        <v>69.69</v>
      </c>
      <c r="M380" s="18">
        <v>160.41999999999999</v>
      </c>
      <c r="O380" s="19">
        <f ca="1">IF('Stock Price'!$I$11="OK",B380/INDEX(B$5:B$1258,'Stock Price'!$I$9)-1,"")</f>
        <v>-1.71074069432261E-2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-0.24751439037153311</v>
      </c>
      <c r="S380" s="19">
        <f ca="1">IF('Stock Price'!$I$11="OK",F380/INDEX(F$5:F$1258,'Stock Price'!$I$9)-1,"")</f>
        <v>-0.2329764453961457</v>
      </c>
      <c r="T380" s="19">
        <f ca="1">IF('Stock Price'!$I$11="OK",G380/INDEX(G$5:G$1258,'Stock Price'!$I$9)-1,"")</f>
        <v>0.12127483443708598</v>
      </c>
      <c r="U380" s="19">
        <f ca="1">IF('Stock Price'!$I$11="OK",H380/INDEX(H$5:H$1258,'Stock Price'!$I$9)-1,"")</f>
        <v>0.27975739196360871</v>
      </c>
      <c r="V380" s="19">
        <f ca="1">IF('Stock Price'!$I$11="OK",I380/INDEX(I$5:I$1258,'Stock Price'!$I$9)-1,"")</f>
        <v>0.33419117647058849</v>
      </c>
      <c r="W380" s="19">
        <f ca="1">IF('Stock Price'!$I$11="OK",J380/INDEX(J$5:J$1258,'Stock Price'!$I$9)-1,"")</f>
        <v>-2.2920604914933862E-2</v>
      </c>
      <c r="X380" s="19">
        <f ca="1">IF('Stock Price'!$I$11="OK",K380/INDEX(K$5:K$1258,'Stock Price'!$I$9)-1,"")</f>
        <v>0.51881522539297631</v>
      </c>
      <c r="Y380" s="19">
        <f ca="1">IF('Stock Price'!$I$11="OK",L380/INDEX(L$5:L$1258,'Stock Price'!$I$9)-1,"")</f>
        <v>0.17819103972950123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158.49</v>
      </c>
      <c r="C381" s="18">
        <v>90.434799999999996</v>
      </c>
      <c r="D381" s="18">
        <v>141.44999999999999</v>
      </c>
      <c r="E381" s="18">
        <v>36.549999999999997</v>
      </c>
      <c r="F381" s="18">
        <v>36.11</v>
      </c>
      <c r="G381" s="18">
        <v>54.21</v>
      </c>
      <c r="H381" s="18">
        <v>58.82</v>
      </c>
      <c r="I381" s="18">
        <v>108.83</v>
      </c>
      <c r="J381" s="18">
        <v>40.9</v>
      </c>
      <c r="K381" s="18">
        <v>354.62</v>
      </c>
      <c r="L381" s="18">
        <v>68.91</v>
      </c>
      <c r="M381" s="18">
        <v>159.78</v>
      </c>
      <c r="O381" s="19">
        <f ca="1">IF('Stock Price'!$I$11="OK",B381/INDEX(B$5:B$1258,'Stock Price'!$I$9)-1,"")</f>
        <v>-6.8304298784308548E-3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-0.23495552066980641</v>
      </c>
      <c r="S381" s="19">
        <f ca="1">IF('Stock Price'!$I$11="OK",F381/INDEX(F$5:F$1258,'Stock Price'!$I$9)-1,"")</f>
        <v>-0.22676659528907928</v>
      </c>
      <c r="T381" s="19">
        <f ca="1">IF('Stock Price'!$I$11="OK",G381/INDEX(G$5:G$1258,'Stock Price'!$I$9)-1,"")</f>
        <v>0.1218956953642385</v>
      </c>
      <c r="U381" s="19">
        <f ca="1">IF('Stock Price'!$I$11="OK",H381/INDEX(H$5:H$1258,'Stock Price'!$I$9)-1,"")</f>
        <v>0.27412541969024162</v>
      </c>
      <c r="V381" s="19">
        <f ca="1">IF('Stock Price'!$I$11="OK",I381/INDEX(I$5:I$1258,'Stock Price'!$I$9)-1,"")</f>
        <v>0.3337009803921569</v>
      </c>
      <c r="W381" s="19">
        <f ca="1">IF('Stock Price'!$I$11="OK",J381/INDEX(J$5:J$1258,'Stock Price'!$I$9)-1,"")</f>
        <v>-3.3553875236294939E-2</v>
      </c>
      <c r="X381" s="19">
        <f ca="1">IF('Stock Price'!$I$11="OK",K381/INDEX(K$5:K$1258,'Stock Price'!$I$9)-1,"")</f>
        <v>0.53561685359199762</v>
      </c>
      <c r="Y381" s="19">
        <f ca="1">IF('Stock Price'!$I$11="OK",L381/INDEX(L$5:L$1258,'Stock Price'!$I$9)-1,"")</f>
        <v>0.16500422654268809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165.61</v>
      </c>
      <c r="C382" s="18">
        <v>91.972999999999999</v>
      </c>
      <c r="D382" s="18">
        <v>142.84989999999999</v>
      </c>
      <c r="E382" s="18">
        <v>37.450000000000003</v>
      </c>
      <c r="F382" s="18">
        <v>37.159999999999997</v>
      </c>
      <c r="G382" s="18">
        <v>54.84</v>
      </c>
      <c r="H382" s="18">
        <v>59.52</v>
      </c>
      <c r="I382" s="18">
        <v>111.91</v>
      </c>
      <c r="J382" s="18">
        <v>41.55</v>
      </c>
      <c r="K382" s="18">
        <v>362.24</v>
      </c>
      <c r="L382" s="18">
        <v>69.819999999999993</v>
      </c>
      <c r="M382" s="18">
        <v>160.80000000000001</v>
      </c>
      <c r="O382" s="19">
        <f ca="1">IF('Stock Price'!$I$11="OK",B382/INDEX(B$5:B$1258,'Stock Price'!$I$9)-1,"")</f>
        <v>3.7786690061411221E-2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-0.21611721611721602</v>
      </c>
      <c r="S382" s="19">
        <f ca="1">IF('Stock Price'!$I$11="OK",F382/INDEX(F$5:F$1258,'Stock Price'!$I$9)-1,"")</f>
        <v>-0.20428265524625278</v>
      </c>
      <c r="T382" s="19">
        <f ca="1">IF('Stock Price'!$I$11="OK",G382/INDEX(G$5:G$1258,'Stock Price'!$I$9)-1,"")</f>
        <v>0.13493377483443725</v>
      </c>
      <c r="U382" s="19">
        <f ca="1">IF('Stock Price'!$I$11="OK",H382/INDEX(H$5:H$1258,'Stock Price'!$I$9)-1,"")</f>
        <v>0.28928842196469207</v>
      </c>
      <c r="V382" s="19">
        <f ca="1">IF('Stock Price'!$I$11="OK",I382/INDEX(I$5:I$1258,'Stock Price'!$I$9)-1,"")</f>
        <v>0.37144607843137267</v>
      </c>
      <c r="W382" s="19">
        <f ca="1">IF('Stock Price'!$I$11="OK",J382/INDEX(J$5:J$1258,'Stock Price'!$I$9)-1,"")</f>
        <v>-1.8194706994329013E-2</v>
      </c>
      <c r="X382" s="19">
        <f ca="1">IF('Stock Price'!$I$11="OK",K382/INDEX(K$5:K$1258,'Stock Price'!$I$9)-1,"")</f>
        <v>0.56861386567358063</v>
      </c>
      <c r="Y382" s="19">
        <f ca="1">IF('Stock Price'!$I$11="OK",L382/INDEX(L$5:L$1258,'Stock Price'!$I$9)-1,"")</f>
        <v>0.18038884192730342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165.15</v>
      </c>
      <c r="C383" s="18">
        <v>93.124200000000002</v>
      </c>
      <c r="D383" s="18">
        <v>142.84989999999999</v>
      </c>
      <c r="E383" s="18">
        <v>38</v>
      </c>
      <c r="F383" s="18">
        <v>38.15</v>
      </c>
      <c r="G383" s="18">
        <v>55.93</v>
      </c>
      <c r="H383" s="18">
        <v>60.56</v>
      </c>
      <c r="I383" s="18">
        <v>112.33</v>
      </c>
      <c r="J383" s="18">
        <v>41.5</v>
      </c>
      <c r="K383" s="18">
        <v>368.29</v>
      </c>
      <c r="L383" s="18">
        <v>70.739999999999995</v>
      </c>
      <c r="M383" s="18">
        <v>161.55000000000001</v>
      </c>
      <c r="O383" s="19">
        <f ca="1">IF('Stock Price'!$I$11="OK",B383/INDEX(B$5:B$1258,'Stock Price'!$I$9)-1,"")</f>
        <v>3.4904123323724834E-2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-0.20460491889063315</v>
      </c>
      <c r="S383" s="19">
        <f ca="1">IF('Stock Price'!$I$11="OK",F383/INDEX(F$5:F$1258,'Stock Price'!$I$9)-1,"")</f>
        <v>-0.18308351177730198</v>
      </c>
      <c r="T383" s="19">
        <f ca="1">IF('Stock Price'!$I$11="OK",G383/INDEX(G$5:G$1258,'Stock Price'!$I$9)-1,"")</f>
        <v>0.1574917218543046</v>
      </c>
      <c r="U383" s="19">
        <f ca="1">IF('Stock Price'!$I$11="OK",H383/INDEX(H$5:H$1258,'Stock Price'!$I$9)-1,"")</f>
        <v>0.3118163110581611</v>
      </c>
      <c r="V383" s="19">
        <f ca="1">IF('Stock Price'!$I$11="OK",I383/INDEX(I$5:I$1258,'Stock Price'!$I$9)-1,"")</f>
        <v>0.37659313725490207</v>
      </c>
      <c r="W383" s="19">
        <f ca="1">IF('Stock Price'!$I$11="OK",J383/INDEX(J$5:J$1258,'Stock Price'!$I$9)-1,"")</f>
        <v>-1.937618147448017E-2</v>
      </c>
      <c r="X383" s="19">
        <f ca="1">IF('Stock Price'!$I$11="OK",K383/INDEX(K$5:K$1258,'Stock Price'!$I$9)-1,"")</f>
        <v>0.59481228077772497</v>
      </c>
      <c r="Y383" s="19">
        <f ca="1">IF('Stock Price'!$I$11="OK",L383/INDEX(L$5:L$1258,'Stock Price'!$I$9)-1,"")</f>
        <v>0.19594251901944193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164.32</v>
      </c>
      <c r="C384" s="18">
        <v>92.582499999999996</v>
      </c>
      <c r="D384" s="18">
        <v>144.76</v>
      </c>
      <c r="E384" s="18">
        <v>37.869999999999997</v>
      </c>
      <c r="F384" s="18">
        <v>38.049999999999997</v>
      </c>
      <c r="G384" s="18">
        <v>54.99</v>
      </c>
      <c r="H384" s="18">
        <v>60.56</v>
      </c>
      <c r="I384" s="18">
        <v>112.61</v>
      </c>
      <c r="J384" s="18">
        <v>41.73</v>
      </c>
      <c r="K384" s="18">
        <v>367</v>
      </c>
      <c r="L384" s="18">
        <v>70.28</v>
      </c>
      <c r="M384" s="18">
        <v>161.28</v>
      </c>
      <c r="O384" s="19">
        <f ca="1">IF('Stock Price'!$I$11="OK",B384/INDEX(B$5:B$1258,'Stock Price'!$I$9)-1,"")</f>
        <v>2.9702970297029507E-2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-0.20732600732600737</v>
      </c>
      <c r="S384" s="19">
        <f ca="1">IF('Stock Price'!$I$11="OK",F384/INDEX(F$5:F$1258,'Stock Price'!$I$9)-1,"")</f>
        <v>-0.18522483940042833</v>
      </c>
      <c r="T384" s="19">
        <f ca="1">IF('Stock Price'!$I$11="OK",G384/INDEX(G$5:G$1258,'Stock Price'!$I$9)-1,"")</f>
        <v>0.13803807947019875</v>
      </c>
      <c r="U384" s="19">
        <f ca="1">IF('Stock Price'!$I$11="OK",H384/INDEX(H$5:H$1258,'Stock Price'!$I$9)-1,"")</f>
        <v>0.3118163110581611</v>
      </c>
      <c r="V384" s="19">
        <f ca="1">IF('Stock Price'!$I$11="OK",I384/INDEX(I$5:I$1258,'Stock Price'!$I$9)-1,"")</f>
        <v>0.38002450980392166</v>
      </c>
      <c r="W384" s="19">
        <f ca="1">IF('Stock Price'!$I$11="OK",J384/INDEX(J$5:J$1258,'Stock Price'!$I$9)-1,"")</f>
        <v>-1.3941398865784604E-2</v>
      </c>
      <c r="X384" s="19">
        <f ca="1">IF('Stock Price'!$I$11="OK",K384/INDEX(K$5:K$1258,'Stock Price'!$I$9)-1,"")</f>
        <v>0.58922617243320485</v>
      </c>
      <c r="Y384" s="19">
        <f ca="1">IF('Stock Price'!$I$11="OK",L384/INDEX(L$5:L$1258,'Stock Price'!$I$9)-1,"")</f>
        <v>0.1881656804733729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164.27</v>
      </c>
      <c r="C385" s="18">
        <v>92.679199999999994</v>
      </c>
      <c r="D385" s="18">
        <v>142.75</v>
      </c>
      <c r="E385" s="18">
        <v>37.35</v>
      </c>
      <c r="F385" s="18">
        <v>37.909999999999997</v>
      </c>
      <c r="G385" s="18">
        <v>55.22</v>
      </c>
      <c r="H385" s="18">
        <v>60.32</v>
      </c>
      <c r="I385" s="18">
        <v>112.49</v>
      </c>
      <c r="J385" s="18">
        <v>41.79</v>
      </c>
      <c r="K385" s="18">
        <v>364.04</v>
      </c>
      <c r="L385" s="18">
        <v>70.03</v>
      </c>
      <c r="M385" s="18">
        <v>161.38</v>
      </c>
      <c r="O385" s="19">
        <f ca="1">IF('Stock Price'!$I$11="OK",B385/INDEX(B$5:B$1258,'Stock Price'!$I$9)-1,"")</f>
        <v>2.9389647825541987E-2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-0.21821036106750391</v>
      </c>
      <c r="S385" s="19">
        <f ca="1">IF('Stock Price'!$I$11="OK",F385/INDEX(F$5:F$1258,'Stock Price'!$I$9)-1,"")</f>
        <v>-0.18822269807280523</v>
      </c>
      <c r="T385" s="19">
        <f ca="1">IF('Stock Price'!$I$11="OK",G385/INDEX(G$5:G$1258,'Stock Price'!$I$9)-1,"")</f>
        <v>0.14279801324503305</v>
      </c>
      <c r="U385" s="19">
        <f ca="1">IF('Stock Price'!$I$11="OK",H385/INDEX(H$5:H$1258,'Stock Price'!$I$9)-1,"")</f>
        <v>0.3066175674212066</v>
      </c>
      <c r="V385" s="19">
        <f ca="1">IF('Stock Price'!$I$11="OK",I385/INDEX(I$5:I$1258,'Stock Price'!$I$9)-1,"")</f>
        <v>0.37855392156862755</v>
      </c>
      <c r="W385" s="19">
        <f ca="1">IF('Stock Price'!$I$11="OK",J385/INDEX(J$5:J$1258,'Stock Price'!$I$9)-1,"")</f>
        <v>-1.2523629489603061E-2</v>
      </c>
      <c r="X385" s="19">
        <f ca="1">IF('Stock Price'!$I$11="OK",K385/INDEX(K$5:K$1258,'Stock Price'!$I$9)-1,"")</f>
        <v>0.5764084354566319</v>
      </c>
      <c r="Y385" s="19">
        <f ca="1">IF('Stock Price'!$I$11="OK",L385/INDEX(L$5:L$1258,'Stock Price'!$I$9)-1,"")</f>
        <v>0.1839391377852917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163.92</v>
      </c>
      <c r="C386" s="18">
        <v>93.327399999999997</v>
      </c>
      <c r="D386" s="18">
        <v>147.25</v>
      </c>
      <c r="E386" s="18">
        <v>37.71</v>
      </c>
      <c r="F386" s="18">
        <v>38.49</v>
      </c>
      <c r="G386" s="18">
        <v>55.8</v>
      </c>
      <c r="H386" s="18">
        <v>60.09</v>
      </c>
      <c r="I386" s="18">
        <v>113.75</v>
      </c>
      <c r="J386" s="18">
        <v>41.37</v>
      </c>
      <c r="K386" s="18">
        <v>369.05</v>
      </c>
      <c r="L386" s="18">
        <v>70.209999999999994</v>
      </c>
      <c r="M386" s="18">
        <v>162.36000000000001</v>
      </c>
      <c r="O386" s="19">
        <f ca="1">IF('Stock Price'!$I$11="OK",B386/INDEX(B$5:B$1258,'Stock Price'!$I$9)-1,"")</f>
        <v>2.7196390525128233E-2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-0.2106750392464678</v>
      </c>
      <c r="S386" s="19">
        <f ca="1">IF('Stock Price'!$I$11="OK",F386/INDEX(F$5:F$1258,'Stock Price'!$I$9)-1,"")</f>
        <v>-0.17580299785867237</v>
      </c>
      <c r="T386" s="19">
        <f ca="1">IF('Stock Price'!$I$11="OK",G386/INDEX(G$5:G$1258,'Stock Price'!$I$9)-1,"")</f>
        <v>0.1548013245033113</v>
      </c>
      <c r="U386" s="19">
        <f ca="1">IF('Stock Price'!$I$11="OK",H386/INDEX(H$5:H$1258,'Stock Price'!$I$9)-1,"")</f>
        <v>0.30163543810245863</v>
      </c>
      <c r="V386" s="19">
        <f ca="1">IF('Stock Price'!$I$11="OK",I386/INDEX(I$5:I$1258,'Stock Price'!$I$9)-1,"")</f>
        <v>0.39399509803921573</v>
      </c>
      <c r="W386" s="19">
        <f ca="1">IF('Stock Price'!$I$11="OK",J386/INDEX(J$5:J$1258,'Stock Price'!$I$9)-1,"")</f>
        <v>-2.2448015122873421E-2</v>
      </c>
      <c r="X386" s="19">
        <f ca="1">IF('Stock Price'!$I$11="OK",K386/INDEX(K$5:K$1258,'Stock Price'!$I$9)-1,"")</f>
        <v>0.59810332135279087</v>
      </c>
      <c r="Y386" s="19">
        <f ca="1">IF('Stock Price'!$I$11="OK",L386/INDEX(L$5:L$1258,'Stock Price'!$I$9)-1,"")</f>
        <v>0.18698224852070999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166.11</v>
      </c>
      <c r="C387" s="18">
        <v>95.020399999999995</v>
      </c>
      <c r="D387" s="18">
        <v>149.65</v>
      </c>
      <c r="E387" s="18">
        <v>38.32</v>
      </c>
      <c r="F387" s="18">
        <v>39.01</v>
      </c>
      <c r="G387" s="18">
        <v>56.1</v>
      </c>
      <c r="H387" s="18">
        <v>61.05</v>
      </c>
      <c r="I387" s="18">
        <v>115.58</v>
      </c>
      <c r="J387" s="18">
        <v>41.47</v>
      </c>
      <c r="K387" s="18">
        <v>375.15</v>
      </c>
      <c r="L387" s="18">
        <v>70.69</v>
      </c>
      <c r="M387" s="18">
        <v>162.69</v>
      </c>
      <c r="O387" s="19">
        <f ca="1">IF('Stock Price'!$I$11="OK",B387/INDEX(B$5:B$1258,'Stock Price'!$I$9)-1,"")</f>
        <v>4.0919914776287758E-2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-0.19790685504971217</v>
      </c>
      <c r="S387" s="19">
        <f ca="1">IF('Stock Price'!$I$11="OK",F387/INDEX(F$5:F$1258,'Stock Price'!$I$9)-1,"")</f>
        <v>-0.16466809421841555</v>
      </c>
      <c r="T387" s="19">
        <f ca="1">IF('Stock Price'!$I$11="OK",G387/INDEX(G$5:G$1258,'Stock Price'!$I$9)-1,"")</f>
        <v>0.16100993377483452</v>
      </c>
      <c r="U387" s="19">
        <f ca="1">IF('Stock Price'!$I$11="OK",H387/INDEX(H$5:H$1258,'Stock Price'!$I$9)-1,"")</f>
        <v>0.32243041265027617</v>
      </c>
      <c r="V387" s="19">
        <f ca="1">IF('Stock Price'!$I$11="OK",I387/INDEX(I$5:I$1258,'Stock Price'!$I$9)-1,"")</f>
        <v>0.41642156862745106</v>
      </c>
      <c r="W387" s="19">
        <f ca="1">IF('Stock Price'!$I$11="OK",J387/INDEX(J$5:J$1258,'Stock Price'!$I$9)-1,"")</f>
        <v>-2.0085066162570886E-2</v>
      </c>
      <c r="X387" s="19">
        <f ca="1">IF('Stock Price'!$I$11="OK",K387/INDEX(K$5:K$1258,'Stock Price'!$I$9)-1,"")</f>
        <v>0.62451825228424185</v>
      </c>
      <c r="Y387" s="19">
        <f ca="1">IF('Stock Price'!$I$11="OK",L387/INDEX(L$5:L$1258,'Stock Price'!$I$9)-1,"")</f>
        <v>0.19509721048182582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165.84</v>
      </c>
      <c r="C388" s="18">
        <v>94.691500000000005</v>
      </c>
      <c r="D388" s="18">
        <v>146.08000000000001</v>
      </c>
      <c r="E388" s="18">
        <v>37.770000000000003</v>
      </c>
      <c r="F388" s="18">
        <v>38.729999999999997</v>
      </c>
      <c r="G388" s="18">
        <v>56.15</v>
      </c>
      <c r="H388" s="18">
        <v>61.36</v>
      </c>
      <c r="I388" s="18">
        <v>115.31</v>
      </c>
      <c r="J388" s="18">
        <v>41.19</v>
      </c>
      <c r="K388" s="18">
        <v>374.73</v>
      </c>
      <c r="L388" s="18">
        <v>70.45</v>
      </c>
      <c r="M388" s="18">
        <v>161.59</v>
      </c>
      <c r="O388" s="19">
        <f ca="1">IF('Stock Price'!$I$11="OK",B388/INDEX(B$5:B$1258,'Stock Price'!$I$9)-1,"")</f>
        <v>3.9227973430254304E-2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-0.20941915227629504</v>
      </c>
      <c r="S388" s="19">
        <f ca="1">IF('Stock Price'!$I$11="OK",F388/INDEX(F$5:F$1258,'Stock Price'!$I$9)-1,"")</f>
        <v>-0.17066381156316923</v>
      </c>
      <c r="T388" s="19">
        <f ca="1">IF('Stock Price'!$I$11="OK",G388/INDEX(G$5:G$1258,'Stock Price'!$I$9)-1,"")</f>
        <v>0.16204470198675502</v>
      </c>
      <c r="U388" s="19">
        <f ca="1">IF('Stock Price'!$I$11="OK",H388/INDEX(H$5:H$1258,'Stock Price'!$I$9)-1,"")</f>
        <v>0.32914545651467564</v>
      </c>
      <c r="V388" s="19">
        <f ca="1">IF('Stock Price'!$I$11="OK",I388/INDEX(I$5:I$1258,'Stock Price'!$I$9)-1,"")</f>
        <v>0.41311274509803941</v>
      </c>
      <c r="W388" s="19">
        <f ca="1">IF('Stock Price'!$I$11="OK",J388/INDEX(J$5:J$1258,'Stock Price'!$I$9)-1,"")</f>
        <v>-2.670132325141783E-2</v>
      </c>
      <c r="X388" s="19">
        <f ca="1">IF('Stock Price'!$I$11="OK",K388/INDEX(K$5:K$1258,'Stock Price'!$I$9)-1,"")</f>
        <v>0.62269951933486345</v>
      </c>
      <c r="Y388" s="19">
        <f ca="1">IF('Stock Price'!$I$11="OK",L388/INDEX(L$5:L$1258,'Stock Price'!$I$9)-1,"")</f>
        <v>0.19103972950126802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165.67</v>
      </c>
      <c r="C389" s="18">
        <v>94.778499999999994</v>
      </c>
      <c r="D389" s="18">
        <v>146.78</v>
      </c>
      <c r="E389" s="18">
        <v>37.39</v>
      </c>
      <c r="F389" s="18">
        <v>38.61</v>
      </c>
      <c r="G389" s="18">
        <v>55.9</v>
      </c>
      <c r="H389" s="18">
        <v>61.52</v>
      </c>
      <c r="I389" s="18">
        <v>115.01</v>
      </c>
      <c r="J389" s="18">
        <v>41.18</v>
      </c>
      <c r="K389" s="18">
        <v>372.35</v>
      </c>
      <c r="L389" s="18">
        <v>70.599999999999994</v>
      </c>
      <c r="M389" s="18">
        <v>161.18</v>
      </c>
      <c r="O389" s="19">
        <f ca="1">IF('Stock Price'!$I$11="OK",B389/INDEX(B$5:B$1258,'Stock Price'!$I$9)-1,"")</f>
        <v>3.8162677027196334E-2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-0.21737310308738877</v>
      </c>
      <c r="S389" s="19">
        <f ca="1">IF('Stock Price'!$I$11="OK",F389/INDEX(F$5:F$1258,'Stock Price'!$I$9)-1,"")</f>
        <v>-0.17323340471092086</v>
      </c>
      <c r="T389" s="19">
        <f ca="1">IF('Stock Price'!$I$11="OK",G389/INDEX(G$5:G$1258,'Stock Price'!$I$9)-1,"")</f>
        <v>0.1568708609271523</v>
      </c>
      <c r="U389" s="19">
        <f ca="1">IF('Stock Price'!$I$11="OK",H389/INDEX(H$5:H$1258,'Stock Price'!$I$9)-1,"")</f>
        <v>0.33261128560597863</v>
      </c>
      <c r="V389" s="19">
        <f ca="1">IF('Stock Price'!$I$11="OK",I389/INDEX(I$5:I$1258,'Stock Price'!$I$9)-1,"")</f>
        <v>0.40943627450980413</v>
      </c>
      <c r="W389" s="19">
        <f ca="1">IF('Stock Price'!$I$11="OK",J389/INDEX(J$5:J$1258,'Stock Price'!$I$9)-1,"")</f>
        <v>-2.6937618147447995E-2</v>
      </c>
      <c r="X389" s="19">
        <f ca="1">IF('Stock Price'!$I$11="OK",K389/INDEX(K$5:K$1258,'Stock Price'!$I$9)-1,"")</f>
        <v>0.61239336595505134</v>
      </c>
      <c r="Y389" s="19">
        <f ca="1">IF('Stock Price'!$I$11="OK",L389/INDEX(L$5:L$1258,'Stock Price'!$I$9)-1,"")</f>
        <v>0.19357565511411656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161.01</v>
      </c>
      <c r="C390" s="18">
        <v>94.149699999999996</v>
      </c>
      <c r="D390" s="18">
        <v>148.88</v>
      </c>
      <c r="E390" s="18">
        <v>36.78</v>
      </c>
      <c r="F390" s="18">
        <v>38.54</v>
      </c>
      <c r="G390" s="18">
        <v>55.2</v>
      </c>
      <c r="H390" s="18">
        <v>61.4</v>
      </c>
      <c r="I390" s="18">
        <v>114.83</v>
      </c>
      <c r="J390" s="18">
        <v>40.549999999999997</v>
      </c>
      <c r="K390" s="18">
        <v>369.91</v>
      </c>
      <c r="L390" s="18">
        <v>70.23</v>
      </c>
      <c r="M390" s="18">
        <v>159.59</v>
      </c>
      <c r="O390" s="19">
        <f ca="1">IF('Stock Price'!$I$11="OK",B390/INDEX(B$5:B$1258,'Stock Price'!$I$9)-1,"")</f>
        <v>8.9610226845469043E-3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-0.2301412872841444</v>
      </c>
      <c r="S390" s="19">
        <f ca="1">IF('Stock Price'!$I$11="OK",F390/INDEX(F$5:F$1258,'Stock Price'!$I$9)-1,"")</f>
        <v>-0.17473233404710931</v>
      </c>
      <c r="T390" s="19">
        <f ca="1">IF('Stock Price'!$I$11="OK",G390/INDEX(G$5:G$1258,'Stock Price'!$I$9)-1,"")</f>
        <v>0.14238410596026485</v>
      </c>
      <c r="U390" s="19">
        <f ca="1">IF('Stock Price'!$I$11="OK",H390/INDEX(H$5:H$1258,'Stock Price'!$I$9)-1,"")</f>
        <v>0.33001191378750128</v>
      </c>
      <c r="V390" s="19">
        <f ca="1">IF('Stock Price'!$I$11="OK",I390/INDEX(I$5:I$1258,'Stock Price'!$I$9)-1,"")</f>
        <v>0.40723039215686274</v>
      </c>
      <c r="W390" s="19">
        <f ca="1">IF('Stock Price'!$I$11="OK",J390/INDEX(J$5:J$1258,'Stock Price'!$I$9)-1,"")</f>
        <v>-4.1824196597353591E-2</v>
      </c>
      <c r="X390" s="19">
        <f ca="1">IF('Stock Price'!$I$11="OK",K390/INDEX(K$5:K$1258,'Stock Price'!$I$9)-1,"")</f>
        <v>0.60182739358247095</v>
      </c>
      <c r="Y390" s="19">
        <f ca="1">IF('Stock Price'!$I$11="OK",L390/INDEX(L$5:L$1258,'Stock Price'!$I$9)-1,"")</f>
        <v>0.18732037193575657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162.53</v>
      </c>
      <c r="C391" s="18">
        <v>94.826899999999995</v>
      </c>
      <c r="D391" s="18">
        <v>147.78</v>
      </c>
      <c r="E391" s="18">
        <v>36.93</v>
      </c>
      <c r="F391" s="18">
        <v>38.43</v>
      </c>
      <c r="G391" s="18">
        <v>55.72</v>
      </c>
      <c r="H391" s="18">
        <v>61.29</v>
      </c>
      <c r="I391" s="18">
        <v>114.13</v>
      </c>
      <c r="J391" s="18">
        <v>40.24</v>
      </c>
      <c r="K391" s="18">
        <v>370.47</v>
      </c>
      <c r="L391" s="18">
        <v>69.86</v>
      </c>
      <c r="M391" s="18">
        <v>161.21</v>
      </c>
      <c r="O391" s="19">
        <f ca="1">IF('Stock Price'!$I$11="OK",B391/INDEX(B$5:B$1258,'Stock Price'!$I$9)-1,"")</f>
        <v>1.8486025817771479E-2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-0.22700156985871267</v>
      </c>
      <c r="S391" s="19">
        <f ca="1">IF('Stock Price'!$I$11="OK",F391/INDEX(F$5:F$1258,'Stock Price'!$I$9)-1,"")</f>
        <v>-0.17708779443254818</v>
      </c>
      <c r="T391" s="19">
        <f ca="1">IF('Stock Price'!$I$11="OK",G391/INDEX(G$5:G$1258,'Stock Price'!$I$9)-1,"")</f>
        <v>0.15314569536423828</v>
      </c>
      <c r="U391" s="19">
        <f ca="1">IF('Stock Price'!$I$11="OK",H391/INDEX(H$5:H$1258,'Stock Price'!$I$9)-1,"")</f>
        <v>0.32762915628723066</v>
      </c>
      <c r="V391" s="19">
        <f ca="1">IF('Stock Price'!$I$11="OK",I391/INDEX(I$5:I$1258,'Stock Price'!$I$9)-1,"")</f>
        <v>0.39865196078431375</v>
      </c>
      <c r="W391" s="19">
        <f ca="1">IF('Stock Price'!$I$11="OK",J391/INDEX(J$5:J$1258,'Stock Price'!$I$9)-1,"")</f>
        <v>-4.9149338374291029E-2</v>
      </c>
      <c r="X391" s="19">
        <f ca="1">IF('Stock Price'!$I$11="OK",K391/INDEX(K$5:K$1258,'Stock Price'!$I$9)-1,"")</f>
        <v>0.60425237084830918</v>
      </c>
      <c r="Y391" s="19">
        <f ca="1">IF('Stock Price'!$I$11="OK",L391/INDEX(L$5:L$1258,'Stock Price'!$I$9)-1,"")</f>
        <v>0.18106508875739658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163.58000000000001</v>
      </c>
      <c r="C392" s="18">
        <v>95.388000000000005</v>
      </c>
      <c r="D392" s="18">
        <v>147.60990000000001</v>
      </c>
      <c r="E392" s="18">
        <v>36.46</v>
      </c>
      <c r="F392" s="18">
        <v>38.950000000000003</v>
      </c>
      <c r="G392" s="18">
        <v>55.47</v>
      </c>
      <c r="H392" s="18">
        <v>60.99</v>
      </c>
      <c r="I392" s="18">
        <v>114.17</v>
      </c>
      <c r="J392" s="18">
        <v>39.85</v>
      </c>
      <c r="K392" s="18">
        <v>374.81</v>
      </c>
      <c r="L392" s="18">
        <v>69.53</v>
      </c>
      <c r="M392" s="18">
        <v>161.74</v>
      </c>
      <c r="O392" s="19">
        <f ca="1">IF('Stock Price'!$I$11="OK",B392/INDEX(B$5:B$1258,'Stock Price'!$I$9)-1,"")</f>
        <v>2.5065797719012295E-2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-0.23683935112506538</v>
      </c>
      <c r="S392" s="19">
        <f ca="1">IF('Stock Price'!$I$11="OK",F392/INDEX(F$5:F$1258,'Stock Price'!$I$9)-1,"")</f>
        <v>-0.16595289079229125</v>
      </c>
      <c r="T392" s="19">
        <f ca="1">IF('Stock Price'!$I$11="OK",G392/INDEX(G$5:G$1258,'Stock Price'!$I$9)-1,"")</f>
        <v>0.14797185430463577</v>
      </c>
      <c r="U392" s="19">
        <f ca="1">IF('Stock Price'!$I$11="OK",H392/INDEX(H$5:H$1258,'Stock Price'!$I$9)-1,"")</f>
        <v>0.32113072674103771</v>
      </c>
      <c r="V392" s="19">
        <f ca="1">IF('Stock Price'!$I$11="OK",I392/INDEX(I$5:I$1258,'Stock Price'!$I$9)-1,"")</f>
        <v>0.39914215686274512</v>
      </c>
      <c r="W392" s="19">
        <f ca="1">IF('Stock Price'!$I$11="OK",J392/INDEX(J$5:J$1258,'Stock Price'!$I$9)-1,"")</f>
        <v>-5.8364839319470674E-2</v>
      </c>
      <c r="X392" s="19">
        <f ca="1">IF('Stock Price'!$I$11="OK",K392/INDEX(K$5:K$1258,'Stock Price'!$I$9)-1,"")</f>
        <v>0.62304594465855456</v>
      </c>
      <c r="Y392" s="19">
        <f ca="1">IF('Stock Price'!$I$11="OK",L392/INDEX(L$5:L$1258,'Stock Price'!$I$9)-1,"")</f>
        <v>0.17548605240912929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162.69</v>
      </c>
      <c r="C393" s="18">
        <v>97.032600000000002</v>
      </c>
      <c r="D393" s="18">
        <v>151.74</v>
      </c>
      <c r="E393" s="18">
        <v>36.71</v>
      </c>
      <c r="F393" s="18">
        <v>39.47</v>
      </c>
      <c r="G393" s="18">
        <v>56.7</v>
      </c>
      <c r="H393" s="18">
        <v>60.69</v>
      </c>
      <c r="I393" s="18">
        <v>115.37</v>
      </c>
      <c r="J393" s="18">
        <v>40.21</v>
      </c>
      <c r="K393" s="18">
        <v>385.24</v>
      </c>
      <c r="L393" s="18">
        <v>70.489999999999995</v>
      </c>
      <c r="M393" s="18">
        <v>162.41</v>
      </c>
      <c r="O393" s="19">
        <f ca="1">IF('Stock Price'!$I$11="OK",B393/INDEX(B$5:B$1258,'Stock Price'!$I$9)-1,"")</f>
        <v>1.9488657726532077E-2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-0.23160648874934586</v>
      </c>
      <c r="S393" s="19">
        <f ca="1">IF('Stock Price'!$I$11="OK",F393/INDEX(F$5:F$1258,'Stock Price'!$I$9)-1,"")</f>
        <v>-0.15481798715203432</v>
      </c>
      <c r="T393" s="19">
        <f ca="1">IF('Stock Price'!$I$11="OK",G393/INDEX(G$5:G$1258,'Stock Price'!$I$9)-1,"")</f>
        <v>0.17342715231788075</v>
      </c>
      <c r="U393" s="19">
        <f ca="1">IF('Stock Price'!$I$11="OK",H393/INDEX(H$5:H$1258,'Stock Price'!$I$9)-1,"")</f>
        <v>0.31463229719484453</v>
      </c>
      <c r="V393" s="19">
        <f ca="1">IF('Stock Price'!$I$11="OK",I393/INDEX(I$5:I$1258,'Stock Price'!$I$9)-1,"")</f>
        <v>0.41384803921568647</v>
      </c>
      <c r="W393" s="19">
        <f ca="1">IF('Stock Price'!$I$11="OK",J393/INDEX(J$5:J$1258,'Stock Price'!$I$9)-1,"")</f>
        <v>-4.9858223062381857E-2</v>
      </c>
      <c r="X393" s="19">
        <f ca="1">IF('Stock Price'!$I$11="OK",K393/INDEX(K$5:K$1258,'Stock Price'!$I$9)-1,"")</f>
        <v>0.66821114623478972</v>
      </c>
      <c r="Y393" s="19">
        <f ca="1">IF('Stock Price'!$I$11="OK",L393/INDEX(L$5:L$1258,'Stock Price'!$I$9)-1,"")</f>
        <v>0.19171597633136095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163.68</v>
      </c>
      <c r="C394" s="18">
        <v>97.313199999999995</v>
      </c>
      <c r="D394" s="18">
        <v>153.1</v>
      </c>
      <c r="E394" s="18">
        <v>36.65</v>
      </c>
      <c r="F394" s="18">
        <v>39.65</v>
      </c>
      <c r="G394" s="18">
        <v>56.61</v>
      </c>
      <c r="H394" s="18">
        <v>60.43</v>
      </c>
      <c r="I394" s="18">
        <v>115.94</v>
      </c>
      <c r="J394" s="18">
        <v>39.909999999999997</v>
      </c>
      <c r="K394" s="18">
        <v>383.35</v>
      </c>
      <c r="L394" s="18">
        <v>70.540000000000006</v>
      </c>
      <c r="M394" s="18">
        <v>164.08</v>
      </c>
      <c r="O394" s="19">
        <f ca="1">IF('Stock Price'!$I$11="OK",B394/INDEX(B$5:B$1258,'Stock Price'!$I$9)-1,"")</f>
        <v>2.569244266198778E-2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-0.23286237571951862</v>
      </c>
      <c r="S394" s="19">
        <f ca="1">IF('Stock Price'!$I$11="OK",F394/INDEX(F$5:F$1258,'Stock Price'!$I$9)-1,"")</f>
        <v>-0.15096359743040688</v>
      </c>
      <c r="T394" s="19">
        <f ca="1">IF('Stock Price'!$I$11="OK",G394/INDEX(G$5:G$1258,'Stock Price'!$I$9)-1,"")</f>
        <v>0.17156456953642385</v>
      </c>
      <c r="U394" s="19">
        <f ca="1">IF('Stock Price'!$I$11="OK",H394/INDEX(H$5:H$1258,'Stock Price'!$I$9)-1,"")</f>
        <v>0.30900032492147722</v>
      </c>
      <c r="V394" s="19">
        <f ca="1">IF('Stock Price'!$I$11="OK",I394/INDEX(I$5:I$1258,'Stock Price'!$I$9)-1,"")</f>
        <v>0.42083333333333339</v>
      </c>
      <c r="W394" s="19">
        <f ca="1">IF('Stock Price'!$I$11="OK",J394/INDEX(J$5:J$1258,'Stock Price'!$I$9)-1,"")</f>
        <v>-5.6947069943289352E-2</v>
      </c>
      <c r="X394" s="19">
        <f ca="1">IF('Stock Price'!$I$11="OK",K394/INDEX(K$5:K$1258,'Stock Price'!$I$9)-1,"")</f>
        <v>0.66002684796258615</v>
      </c>
      <c r="Y394" s="19">
        <f ca="1">IF('Stock Price'!$I$11="OK",L394/INDEX(L$5:L$1258,'Stock Price'!$I$9)-1,"")</f>
        <v>0.19256128486897728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165.18</v>
      </c>
      <c r="C395" s="18">
        <v>100.6508</v>
      </c>
      <c r="D395" s="18">
        <v>151</v>
      </c>
      <c r="E395" s="18">
        <v>36.909999999999997</v>
      </c>
      <c r="F395" s="18">
        <v>39.85</v>
      </c>
      <c r="G395" s="18">
        <v>57.18</v>
      </c>
      <c r="H395" s="18">
        <v>60.43</v>
      </c>
      <c r="I395" s="18">
        <v>116.53</v>
      </c>
      <c r="J395" s="18">
        <v>39.33</v>
      </c>
      <c r="K395" s="18">
        <v>384.84</v>
      </c>
      <c r="L395" s="18">
        <v>70.239999999999995</v>
      </c>
      <c r="M395" s="18">
        <v>164.9</v>
      </c>
      <c r="O395" s="19">
        <f ca="1">IF('Stock Price'!$I$11="OK",B395/INDEX(B$5:B$1258,'Stock Price'!$I$9)-1,"")</f>
        <v>3.5092116806617391E-2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-0.22742019884877029</v>
      </c>
      <c r="S395" s="19">
        <f ca="1">IF('Stock Price'!$I$11="OK",F395/INDEX(F$5:F$1258,'Stock Price'!$I$9)-1,"")</f>
        <v>-0.14668094218415417</v>
      </c>
      <c r="T395" s="19">
        <f ca="1">IF('Stock Price'!$I$11="OK",G395/INDEX(G$5:G$1258,'Stock Price'!$I$9)-1,"")</f>
        <v>0.18336092715231778</v>
      </c>
      <c r="U395" s="19">
        <f ca="1">IF('Stock Price'!$I$11="OK",H395/INDEX(H$5:H$1258,'Stock Price'!$I$9)-1,"")</f>
        <v>0.30900032492147722</v>
      </c>
      <c r="V395" s="19">
        <f ca="1">IF('Stock Price'!$I$11="OK",I395/INDEX(I$5:I$1258,'Stock Price'!$I$9)-1,"")</f>
        <v>0.42806372549019622</v>
      </c>
      <c r="W395" s="19">
        <f ca="1">IF('Stock Price'!$I$11="OK",J395/INDEX(J$5:J$1258,'Stock Price'!$I$9)-1,"")</f>
        <v>-7.065217391304357E-2</v>
      </c>
      <c r="X395" s="19">
        <f ca="1">IF('Stock Price'!$I$11="OK",K395/INDEX(K$5:K$1258,'Stock Price'!$I$9)-1,"")</f>
        <v>0.66647901961633371</v>
      </c>
      <c r="Y395" s="19">
        <f ca="1">IF('Stock Price'!$I$11="OK",L395/INDEX(L$5:L$1258,'Stock Price'!$I$9)-1,"")</f>
        <v>0.18748943364327975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162.62</v>
      </c>
      <c r="C396" s="18">
        <v>99.199700000000007</v>
      </c>
      <c r="D396" s="18">
        <v>147.15</v>
      </c>
      <c r="E396" s="18">
        <v>35.93</v>
      </c>
      <c r="F396" s="18">
        <v>38.68</v>
      </c>
      <c r="G396" s="18">
        <v>56.22</v>
      </c>
      <c r="H396" s="18">
        <v>60.11</v>
      </c>
      <c r="I396" s="18">
        <v>113.43</v>
      </c>
      <c r="J396" s="18">
        <v>38.630000000000003</v>
      </c>
      <c r="K396" s="18">
        <v>376.27</v>
      </c>
      <c r="L396" s="18">
        <v>68.02</v>
      </c>
      <c r="M396" s="18">
        <v>161.80000000000001</v>
      </c>
      <c r="O396" s="19">
        <f ca="1">IF('Stock Price'!$I$11="OK",B396/INDEX(B$5:B$1258,'Stock Price'!$I$9)-1,"")</f>
        <v>1.9050006266449371E-2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-0.24793301936159073</v>
      </c>
      <c r="S396" s="19">
        <f ca="1">IF('Stock Price'!$I$11="OK",F396/INDEX(F$5:F$1258,'Stock Price'!$I$9)-1,"")</f>
        <v>-0.17173447537473241</v>
      </c>
      <c r="T396" s="19">
        <f ca="1">IF('Stock Price'!$I$11="OK",G396/INDEX(G$5:G$1258,'Stock Price'!$I$9)-1,"")</f>
        <v>0.16349337748344372</v>
      </c>
      <c r="U396" s="19">
        <f ca="1">IF('Stock Price'!$I$11="OK",H396/INDEX(H$5:H$1258,'Stock Price'!$I$9)-1,"")</f>
        <v>0.30206866673887145</v>
      </c>
      <c r="V396" s="19">
        <f ca="1">IF('Stock Price'!$I$11="OK",I396/INDEX(I$5:I$1258,'Stock Price'!$I$9)-1,"")</f>
        <v>0.39007352941176499</v>
      </c>
      <c r="W396" s="19">
        <f ca="1">IF('Stock Price'!$I$11="OK",J396/INDEX(J$5:J$1258,'Stock Price'!$I$9)-1,"")</f>
        <v>-8.7192816635160653E-2</v>
      </c>
      <c r="X396" s="19">
        <f ca="1">IF('Stock Price'!$I$11="OK",K396/INDEX(K$5:K$1258,'Stock Price'!$I$9)-1,"")</f>
        <v>0.6293682068159181</v>
      </c>
      <c r="Y396" s="19">
        <f ca="1">IF('Stock Price'!$I$11="OK",L396/INDEX(L$5:L$1258,'Stock Price'!$I$9)-1,"")</f>
        <v>0.14995773457311912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163</v>
      </c>
      <c r="C397" s="18">
        <v>99.306100000000001</v>
      </c>
      <c r="D397" s="18">
        <v>146</v>
      </c>
      <c r="E397" s="18">
        <v>36.01</v>
      </c>
      <c r="F397" s="18">
        <v>38.659999999999997</v>
      </c>
      <c r="G397" s="18">
        <v>56.09</v>
      </c>
      <c r="H397" s="18">
        <v>59.72</v>
      </c>
      <c r="I397" s="18">
        <v>115.16</v>
      </c>
      <c r="J397" s="18">
        <v>38.74</v>
      </c>
      <c r="K397" s="18">
        <v>390.35</v>
      </c>
      <c r="L397" s="18">
        <v>67.61</v>
      </c>
      <c r="M397" s="18">
        <v>148.87</v>
      </c>
      <c r="O397" s="19">
        <f ca="1">IF('Stock Price'!$I$11="OK",B397/INDEX(B$5:B$1258,'Stock Price'!$I$9)-1,"")</f>
        <v>2.1431257049755459E-2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-0.24625850340136057</v>
      </c>
      <c r="S397" s="19">
        <f ca="1">IF('Stock Price'!$I$11="OK",F397/INDEX(F$5:F$1258,'Stock Price'!$I$9)-1,"")</f>
        <v>-0.17216274089935768</v>
      </c>
      <c r="T397" s="19">
        <f ca="1">IF('Stock Price'!$I$11="OK",G397/INDEX(G$5:G$1258,'Stock Price'!$I$9)-1,"")</f>
        <v>0.16080298013245042</v>
      </c>
      <c r="U397" s="19">
        <f ca="1">IF('Stock Price'!$I$11="OK",H397/INDEX(H$5:H$1258,'Stock Price'!$I$9)-1,"")</f>
        <v>0.29362070832882048</v>
      </c>
      <c r="V397" s="19">
        <f ca="1">IF('Stock Price'!$I$11="OK",I397/INDEX(I$5:I$1258,'Stock Price'!$I$9)-1,"")</f>
        <v>0.41127450980392166</v>
      </c>
      <c r="W397" s="19">
        <f ca="1">IF('Stock Price'!$I$11="OK",J397/INDEX(J$5:J$1258,'Stock Price'!$I$9)-1,"")</f>
        <v>-8.4593572778827952E-2</v>
      </c>
      <c r="X397" s="19">
        <f ca="1">IF('Stock Price'!$I$11="OK",K397/INDEX(K$5:K$1258,'Stock Price'!$I$9)-1,"")</f>
        <v>0.69033906378556287</v>
      </c>
      <c r="Y397" s="19">
        <f ca="1">IF('Stock Price'!$I$11="OK",L397/INDEX(L$5:L$1258,'Stock Price'!$I$9)-1,"")</f>
        <v>0.14302620456466619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163.69999999999999</v>
      </c>
      <c r="C398" s="18">
        <v>99.228700000000003</v>
      </c>
      <c r="D398" s="18">
        <v>146.55000000000001</v>
      </c>
      <c r="E398" s="18">
        <v>36.03</v>
      </c>
      <c r="F398" s="18">
        <v>39.22</v>
      </c>
      <c r="G398" s="18">
        <v>53.65</v>
      </c>
      <c r="H398" s="18">
        <v>59.76</v>
      </c>
      <c r="I398" s="18">
        <v>115.47</v>
      </c>
      <c r="J398" s="18">
        <v>38.89</v>
      </c>
      <c r="K398" s="18">
        <v>395.86</v>
      </c>
      <c r="L398" s="18">
        <v>66.77</v>
      </c>
      <c r="M398" s="18">
        <v>151.12</v>
      </c>
      <c r="O398" s="19">
        <f ca="1">IF('Stock Price'!$I$11="OK",B398/INDEX(B$5:B$1258,'Stock Price'!$I$9)-1,"")</f>
        <v>2.5817771650582522E-2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-0.24583987441130295</v>
      </c>
      <c r="S398" s="19">
        <f ca="1">IF('Stock Price'!$I$11="OK",F398/INDEX(F$5:F$1258,'Stock Price'!$I$9)-1,"")</f>
        <v>-0.16017130620985021</v>
      </c>
      <c r="T398" s="19">
        <f ca="1">IF('Stock Price'!$I$11="OK",G398/INDEX(G$5:G$1258,'Stock Price'!$I$9)-1,"")</f>
        <v>0.11030629139072845</v>
      </c>
      <c r="U398" s="19">
        <f ca="1">IF('Stock Price'!$I$11="OK",H398/INDEX(H$5:H$1258,'Stock Price'!$I$9)-1,"")</f>
        <v>0.29448716560164634</v>
      </c>
      <c r="V398" s="19">
        <f ca="1">IF('Stock Price'!$I$11="OK",I398/INDEX(I$5:I$1258,'Stock Price'!$I$9)-1,"")</f>
        <v>0.4150735294117649</v>
      </c>
      <c r="W398" s="19">
        <f ca="1">IF('Stock Price'!$I$11="OK",J398/INDEX(J$5:J$1258,'Stock Price'!$I$9)-1,"")</f>
        <v>-8.104914933837426E-2</v>
      </c>
      <c r="X398" s="19">
        <f ca="1">IF('Stock Price'!$I$11="OK",K398/INDEX(K$5:K$1258,'Stock Price'!$I$9)-1,"")</f>
        <v>0.71419910795479158</v>
      </c>
      <c r="Y398" s="19">
        <f ca="1">IF('Stock Price'!$I$11="OK",L398/INDEX(L$5:L$1258,'Stock Price'!$I$9)-1,"")</f>
        <v>0.12882502113271332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163.6</v>
      </c>
      <c r="C399" s="18">
        <v>99.199700000000007</v>
      </c>
      <c r="D399" s="18">
        <v>146.31</v>
      </c>
      <c r="E399" s="18">
        <v>36.200000000000003</v>
      </c>
      <c r="F399" s="18">
        <v>39.25</v>
      </c>
      <c r="G399" s="18">
        <v>53.44</v>
      </c>
      <c r="H399" s="18">
        <v>59.76</v>
      </c>
      <c r="I399" s="18">
        <v>116.34</v>
      </c>
      <c r="J399" s="18">
        <v>39.21</v>
      </c>
      <c r="K399" s="18">
        <v>405.81</v>
      </c>
      <c r="L399" s="18">
        <v>68.400000000000006</v>
      </c>
      <c r="M399" s="18">
        <v>153.71</v>
      </c>
      <c r="O399" s="19">
        <f ca="1">IF('Stock Price'!$I$11="OK",B399/INDEX(B$5:B$1258,'Stock Price'!$I$9)-1,"")</f>
        <v>2.5191126707607259E-2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-0.24228152799581359</v>
      </c>
      <c r="S399" s="19">
        <f ca="1">IF('Stock Price'!$I$11="OK",F399/INDEX(F$5:F$1258,'Stock Price'!$I$9)-1,"")</f>
        <v>-0.1595289079229123</v>
      </c>
      <c r="T399" s="19">
        <f ca="1">IF('Stock Price'!$I$11="OK",G399/INDEX(G$5:G$1258,'Stock Price'!$I$9)-1,"")</f>
        <v>0.10596026490066213</v>
      </c>
      <c r="U399" s="19">
        <f ca="1">IF('Stock Price'!$I$11="OK",H399/INDEX(H$5:H$1258,'Stock Price'!$I$9)-1,"")</f>
        <v>0.29448716560164634</v>
      </c>
      <c r="V399" s="19">
        <f ca="1">IF('Stock Price'!$I$11="OK",I399/INDEX(I$5:I$1258,'Stock Price'!$I$9)-1,"")</f>
        <v>0.4257352941176471</v>
      </c>
      <c r="W399" s="19">
        <f ca="1">IF('Stock Price'!$I$11="OK",J399/INDEX(J$5:J$1258,'Stock Price'!$I$9)-1,"")</f>
        <v>-7.3487712665406435E-2</v>
      </c>
      <c r="X399" s="19">
        <f ca="1">IF('Stock Price'!$I$11="OK",K399/INDEX(K$5:K$1258,'Stock Price'!$I$9)-1,"")</f>
        <v>0.75728575758887962</v>
      </c>
      <c r="Y399" s="19">
        <f ca="1">IF('Stock Price'!$I$11="OK",L399/INDEX(L$5:L$1258,'Stock Price'!$I$9)-1,"")</f>
        <v>0.15638207945900273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165.03</v>
      </c>
      <c r="C400" s="18">
        <v>100.1671</v>
      </c>
      <c r="D400" s="18">
        <v>146.15</v>
      </c>
      <c r="E400" s="18">
        <v>36.35</v>
      </c>
      <c r="F400" s="18">
        <v>39.450000000000003</v>
      </c>
      <c r="G400" s="18">
        <v>53.35</v>
      </c>
      <c r="H400" s="18">
        <v>57.2</v>
      </c>
      <c r="I400" s="18">
        <v>117.89</v>
      </c>
      <c r="J400" s="18">
        <v>39.06</v>
      </c>
      <c r="K400" s="18">
        <v>404.2</v>
      </c>
      <c r="L400" s="18">
        <v>68.099999999999994</v>
      </c>
      <c r="M400" s="18">
        <v>151.62</v>
      </c>
      <c r="O400" s="19">
        <f ca="1">IF('Stock Price'!$I$11="OK",B400/INDEX(B$5:B$1258,'Stock Price'!$I$9)-1,"")</f>
        <v>3.4152149392154385E-2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-0.23914181057038197</v>
      </c>
      <c r="S400" s="19">
        <f ca="1">IF('Stock Price'!$I$11="OK",F400/INDEX(F$5:F$1258,'Stock Price'!$I$9)-1,"")</f>
        <v>-0.15524625267665948</v>
      </c>
      <c r="T400" s="19">
        <f ca="1">IF('Stock Price'!$I$11="OK",G400/INDEX(G$5:G$1258,'Stock Price'!$I$9)-1,"")</f>
        <v>0.10409768211920523</v>
      </c>
      <c r="U400" s="19">
        <f ca="1">IF('Stock Price'!$I$11="OK",H400/INDEX(H$5:H$1258,'Stock Price'!$I$9)-1,"")</f>
        <v>0.23903390014079928</v>
      </c>
      <c r="V400" s="19">
        <f ca="1">IF('Stock Price'!$I$11="OK",I400/INDEX(I$5:I$1258,'Stock Price'!$I$9)-1,"")</f>
        <v>0.44473039215686283</v>
      </c>
      <c r="W400" s="19">
        <f ca="1">IF('Stock Price'!$I$11="OK",J400/INDEX(J$5:J$1258,'Stock Price'!$I$9)-1,"")</f>
        <v>-7.7032136105860016E-2</v>
      </c>
      <c r="X400" s="19">
        <f ca="1">IF('Stock Price'!$I$11="OK",K400/INDEX(K$5:K$1258,'Stock Price'!$I$9)-1,"")</f>
        <v>0.75031394794959505</v>
      </c>
      <c r="Y400" s="19">
        <f ca="1">IF('Stock Price'!$I$11="OK",L400/INDEX(L$5:L$1258,'Stock Price'!$I$9)-1,"")</f>
        <v>0.15131022823330498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162.87</v>
      </c>
      <c r="C401" s="18">
        <v>101.0474</v>
      </c>
      <c r="D401" s="18">
        <v>151.30000000000001</v>
      </c>
      <c r="E401" s="18">
        <v>36.840000000000003</v>
      </c>
      <c r="F401" s="18">
        <v>39.54</v>
      </c>
      <c r="G401" s="18">
        <v>54.22</v>
      </c>
      <c r="H401" s="18">
        <v>57.2</v>
      </c>
      <c r="I401" s="18">
        <v>118.22</v>
      </c>
      <c r="J401" s="18">
        <v>38.450000000000003</v>
      </c>
      <c r="K401" s="18">
        <v>431.19</v>
      </c>
      <c r="L401" s="18">
        <v>66.64</v>
      </c>
      <c r="M401" s="18">
        <v>149.25</v>
      </c>
      <c r="O401" s="19">
        <f ca="1">IF('Stock Price'!$I$11="OK",B401/INDEX(B$5:B$1258,'Stock Price'!$I$9)-1,"")</f>
        <v>2.0616618623887639E-2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-0.22888540031397164</v>
      </c>
      <c r="S401" s="19">
        <f ca="1">IF('Stock Price'!$I$11="OK",F401/INDEX(F$5:F$1258,'Stock Price'!$I$9)-1,"")</f>
        <v>-0.15331905781584587</v>
      </c>
      <c r="T401" s="19">
        <f ca="1">IF('Stock Price'!$I$11="OK",G401/INDEX(G$5:G$1258,'Stock Price'!$I$9)-1,"")</f>
        <v>0.12210264900662238</v>
      </c>
      <c r="U401" s="19">
        <f ca="1">IF('Stock Price'!$I$11="OK",H401/INDEX(H$5:H$1258,'Stock Price'!$I$9)-1,"")</f>
        <v>0.23903390014079928</v>
      </c>
      <c r="V401" s="19">
        <f ca="1">IF('Stock Price'!$I$11="OK",I401/INDEX(I$5:I$1258,'Stock Price'!$I$9)-1,"")</f>
        <v>0.44877450980392175</v>
      </c>
      <c r="W401" s="19">
        <f ca="1">IF('Stock Price'!$I$11="OK",J401/INDEX(J$5:J$1258,'Stock Price'!$I$9)-1,"")</f>
        <v>-9.1446124763705061E-2</v>
      </c>
      <c r="X401" s="19">
        <f ca="1">IF('Stock Price'!$I$11="OK",K401/INDEX(K$5:K$1258,'Stock Price'!$I$9)-1,"")</f>
        <v>0.86718919152990082</v>
      </c>
      <c r="Y401" s="19">
        <f ca="1">IF('Stock Price'!$I$11="OK",L401/INDEX(L$5:L$1258,'Stock Price'!$I$9)-1,"")</f>
        <v>0.12662721893491136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162.13</v>
      </c>
      <c r="C402" s="18">
        <v>101.2119</v>
      </c>
      <c r="D402" s="18">
        <v>150.5</v>
      </c>
      <c r="E402" s="18">
        <v>36.71</v>
      </c>
      <c r="F402" s="18">
        <v>39.64</v>
      </c>
      <c r="G402" s="18">
        <v>54.73</v>
      </c>
      <c r="H402" s="18">
        <v>58.1</v>
      </c>
      <c r="I402" s="18">
        <v>117.37</v>
      </c>
      <c r="J402" s="18">
        <v>38.229999999999997</v>
      </c>
      <c r="K402" s="18">
        <v>428.44</v>
      </c>
      <c r="L402" s="18">
        <v>66.819999999999993</v>
      </c>
      <c r="M402" s="18">
        <v>147.36000000000001</v>
      </c>
      <c r="O402" s="19">
        <f ca="1">IF('Stock Price'!$I$11="OK",B402/INDEX(B$5:B$1258,'Stock Price'!$I$9)-1,"")</f>
        <v>1.5979446045870205E-2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-0.23160648874934586</v>
      </c>
      <c r="S402" s="19">
        <f ca="1">IF('Stock Price'!$I$11="OK",F402/INDEX(F$5:F$1258,'Stock Price'!$I$9)-1,"")</f>
        <v>-0.15117773019271952</v>
      </c>
      <c r="T402" s="19">
        <f ca="1">IF('Stock Price'!$I$11="OK",G402/INDEX(G$5:G$1258,'Stock Price'!$I$9)-1,"")</f>
        <v>0.13265728476821192</v>
      </c>
      <c r="U402" s="19">
        <f ca="1">IF('Stock Price'!$I$11="OK",H402/INDEX(H$5:H$1258,'Stock Price'!$I$9)-1,"")</f>
        <v>0.25852918877937836</v>
      </c>
      <c r="V402" s="19">
        <f ca="1">IF('Stock Price'!$I$11="OK",I402/INDEX(I$5:I$1258,'Stock Price'!$I$9)-1,"")</f>
        <v>0.43835784313725501</v>
      </c>
      <c r="W402" s="19">
        <f ca="1">IF('Stock Price'!$I$11="OK",J402/INDEX(J$5:J$1258,'Stock Price'!$I$9)-1,"")</f>
        <v>-9.6644612476370573E-2</v>
      </c>
      <c r="X402" s="19">
        <f ca="1">IF('Stock Price'!$I$11="OK",K402/INDEX(K$5:K$1258,'Stock Price'!$I$9)-1,"")</f>
        <v>0.85528082102801717</v>
      </c>
      <c r="Y402" s="19">
        <f ca="1">IF('Stock Price'!$I$11="OK",L402/INDEX(L$5:L$1258,'Stock Price'!$I$9)-1,"")</f>
        <v>0.12967032967032965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162.68</v>
      </c>
      <c r="C403" s="18">
        <v>101.3087</v>
      </c>
      <c r="D403" s="18">
        <v>148.5</v>
      </c>
      <c r="E403" s="18">
        <v>36.979999999999997</v>
      </c>
      <c r="F403" s="18">
        <v>39.79</v>
      </c>
      <c r="G403" s="18">
        <v>55.77</v>
      </c>
      <c r="H403" s="18">
        <v>58.7</v>
      </c>
      <c r="I403" s="18">
        <v>117.68</v>
      </c>
      <c r="J403" s="18">
        <v>38.49</v>
      </c>
      <c r="K403" s="18">
        <v>427.81</v>
      </c>
      <c r="L403" s="18">
        <v>68.14</v>
      </c>
      <c r="M403" s="18">
        <v>148.03</v>
      </c>
      <c r="O403" s="19">
        <f ca="1">IF('Stock Price'!$I$11="OK",B403/INDEX(B$5:B$1258,'Stock Price'!$I$9)-1,"")</f>
        <v>1.9425993232234484E-2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-0.22595499738356883</v>
      </c>
      <c r="S403" s="19">
        <f ca="1">IF('Stock Price'!$I$11="OK",F403/INDEX(F$5:F$1258,'Stock Price'!$I$9)-1,"")</f>
        <v>-0.1479657387580301</v>
      </c>
      <c r="T403" s="19">
        <f ca="1">IF('Stock Price'!$I$11="OK",G403/INDEX(G$5:G$1258,'Stock Price'!$I$9)-1,"")</f>
        <v>0.154180463576159</v>
      </c>
      <c r="U403" s="19">
        <f ca="1">IF('Stock Price'!$I$11="OK",H403/INDEX(H$5:H$1258,'Stock Price'!$I$9)-1,"")</f>
        <v>0.27152604787176449</v>
      </c>
      <c r="V403" s="19">
        <f ca="1">IF('Stock Price'!$I$11="OK",I403/INDEX(I$5:I$1258,'Stock Price'!$I$9)-1,"")</f>
        <v>0.44215686274509824</v>
      </c>
      <c r="W403" s="19">
        <f ca="1">IF('Stock Price'!$I$11="OK",J403/INDEX(J$5:J$1258,'Stock Price'!$I$9)-1,"")</f>
        <v>-9.0500945179584069E-2</v>
      </c>
      <c r="X403" s="19">
        <f ca="1">IF('Stock Price'!$I$11="OK",K403/INDEX(K$5:K$1258,'Stock Price'!$I$9)-1,"")</f>
        <v>0.85255272160394924</v>
      </c>
      <c r="Y403" s="19">
        <f ca="1">IF('Stock Price'!$I$11="OK",L403/INDEX(L$5:L$1258,'Stock Price'!$I$9)-1,"")</f>
        <v>0.15198647506339813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162.31</v>
      </c>
      <c r="C404" s="18">
        <v>101.49250000000001</v>
      </c>
      <c r="D404" s="18">
        <v>147.05009999999999</v>
      </c>
      <c r="E404" s="18">
        <v>36.770000000000003</v>
      </c>
      <c r="F404" s="18">
        <v>39.96</v>
      </c>
      <c r="G404" s="18">
        <v>54.93</v>
      </c>
      <c r="H404" s="18">
        <v>58.31</v>
      </c>
      <c r="I404" s="18">
        <v>118.38</v>
      </c>
      <c r="J404" s="18">
        <v>38.67</v>
      </c>
      <c r="K404" s="18">
        <v>432.72</v>
      </c>
      <c r="L404" s="18">
        <v>68.41</v>
      </c>
      <c r="M404" s="18">
        <v>147.44999999999999</v>
      </c>
      <c r="O404" s="19">
        <f ca="1">IF('Stock Price'!$I$11="OK",B404/INDEX(B$5:B$1258,'Stock Price'!$I$9)-1,"")</f>
        <v>1.7107406943225989E-2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-0.2303506017791731</v>
      </c>
      <c r="S404" s="19">
        <f ca="1">IF('Stock Price'!$I$11="OK",F404/INDEX(F$5:F$1258,'Stock Price'!$I$9)-1,"")</f>
        <v>-0.14432548179871518</v>
      </c>
      <c r="T404" s="19">
        <f ca="1">IF('Stock Price'!$I$11="OK",G404/INDEX(G$5:G$1258,'Stock Price'!$I$9)-1,"")</f>
        <v>0.13679635761589393</v>
      </c>
      <c r="U404" s="19">
        <f ca="1">IF('Stock Price'!$I$11="OK",H404/INDEX(H$5:H$1258,'Stock Price'!$I$9)-1,"")</f>
        <v>0.26307808946171352</v>
      </c>
      <c r="V404" s="19">
        <f ca="1">IF('Stock Price'!$I$11="OK",I404/INDEX(I$5:I$1258,'Stock Price'!$I$9)-1,"")</f>
        <v>0.45073529411764701</v>
      </c>
      <c r="W404" s="19">
        <f ca="1">IF('Stock Price'!$I$11="OK",J404/INDEX(J$5:J$1258,'Stock Price'!$I$9)-1,"")</f>
        <v>-8.6247637051039661E-2</v>
      </c>
      <c r="X404" s="19">
        <f ca="1">IF('Stock Price'!$I$11="OK",K404/INDEX(K$5:K$1258,'Stock Price'!$I$9)-1,"")</f>
        <v>0.87381457584549427</v>
      </c>
      <c r="Y404" s="19">
        <f ca="1">IF('Stock Price'!$I$11="OK",L404/INDEX(L$5:L$1258,'Stock Price'!$I$9)-1,"")</f>
        <v>0.15655114116652569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161.05000000000001</v>
      </c>
      <c r="C405" s="18">
        <v>101.2893</v>
      </c>
      <c r="D405" s="18">
        <v>149.09989999999999</v>
      </c>
      <c r="E405" s="18">
        <v>36.450000000000003</v>
      </c>
      <c r="F405" s="18">
        <v>39.799999999999997</v>
      </c>
      <c r="G405" s="18">
        <v>55.11</v>
      </c>
      <c r="H405" s="18">
        <v>58.33</v>
      </c>
      <c r="I405" s="18">
        <v>117.43</v>
      </c>
      <c r="J405" s="18">
        <v>38.479999999999997</v>
      </c>
      <c r="K405" s="18">
        <v>428.38</v>
      </c>
      <c r="L405" s="18">
        <v>68</v>
      </c>
      <c r="M405" s="18">
        <v>146.83000000000001</v>
      </c>
      <c r="O405" s="19">
        <f ca="1">IF('Stock Price'!$I$11="OK",B405/INDEX(B$5:B$1258,'Stock Price'!$I$9)-1,"")</f>
        <v>9.2116806617370539E-3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-0.23704866562009408</v>
      </c>
      <c r="S405" s="19">
        <f ca="1">IF('Stock Price'!$I$11="OK",F405/INDEX(F$5:F$1258,'Stock Price'!$I$9)-1,"")</f>
        <v>-0.14775160599571746</v>
      </c>
      <c r="T405" s="19">
        <f ca="1">IF('Stock Price'!$I$11="OK",G405/INDEX(G$5:G$1258,'Stock Price'!$I$9)-1,"")</f>
        <v>0.14052152317880795</v>
      </c>
      <c r="U405" s="19">
        <f ca="1">IF('Stock Price'!$I$11="OK",H405/INDEX(H$5:H$1258,'Stock Price'!$I$9)-1,"")</f>
        <v>0.26351131809812633</v>
      </c>
      <c r="V405" s="19">
        <f ca="1">IF('Stock Price'!$I$11="OK",I405/INDEX(I$5:I$1258,'Stock Price'!$I$9)-1,"")</f>
        <v>0.43909313725490207</v>
      </c>
      <c r="W405" s="19">
        <f ca="1">IF('Stock Price'!$I$11="OK",J405/INDEX(J$5:J$1258,'Stock Price'!$I$9)-1,"")</f>
        <v>-9.0737240075614456E-2</v>
      </c>
      <c r="X405" s="19">
        <f ca="1">IF('Stock Price'!$I$11="OK",K405/INDEX(K$5:K$1258,'Stock Price'!$I$9)-1,"")</f>
        <v>0.85502100203524867</v>
      </c>
      <c r="Y405" s="19">
        <f ca="1">IF('Stock Price'!$I$11="OK",L405/INDEX(L$5:L$1258,'Stock Price'!$I$9)-1,"")</f>
        <v>0.14961961115807276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161.65</v>
      </c>
      <c r="C406" s="18">
        <v>100.2542</v>
      </c>
      <c r="D406" s="18">
        <v>151</v>
      </c>
      <c r="E406" s="18">
        <v>36.53</v>
      </c>
      <c r="F406" s="18">
        <v>39.549999999999997</v>
      </c>
      <c r="G406" s="18">
        <v>54.57</v>
      </c>
      <c r="H406" s="18">
        <v>58.29</v>
      </c>
      <c r="I406" s="18">
        <v>117.9</v>
      </c>
      <c r="J406" s="18">
        <v>38.299999999999997</v>
      </c>
      <c r="K406" s="18">
        <v>435.92</v>
      </c>
      <c r="L406" s="18">
        <v>68.489999999999995</v>
      </c>
      <c r="M406" s="18">
        <v>146.41999999999999</v>
      </c>
      <c r="O406" s="19">
        <f ca="1">IF('Stock Price'!$I$11="OK",B406/INDEX(B$5:B$1258,'Stock Price'!$I$9)-1,"")</f>
        <v>1.2971550319588854E-2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-0.23537414965986392</v>
      </c>
      <c r="S406" s="19">
        <f ca="1">IF('Stock Price'!$I$11="OK",F406/INDEX(F$5:F$1258,'Stock Price'!$I$9)-1,"")</f>
        <v>-0.15310492505353335</v>
      </c>
      <c r="T406" s="19">
        <f ca="1">IF('Stock Price'!$I$11="OK",G406/INDEX(G$5:G$1258,'Stock Price'!$I$9)-1,"")</f>
        <v>0.12934602649006632</v>
      </c>
      <c r="U406" s="19">
        <f ca="1">IF('Stock Price'!$I$11="OK",H406/INDEX(H$5:H$1258,'Stock Price'!$I$9)-1,"")</f>
        <v>0.26264486082530047</v>
      </c>
      <c r="V406" s="19">
        <f ca="1">IF('Stock Price'!$I$11="OK",I406/INDEX(I$5:I$1258,'Stock Price'!$I$9)-1,"")</f>
        <v>0.44485294117647078</v>
      </c>
      <c r="W406" s="19">
        <f ca="1">IF('Stock Price'!$I$11="OK",J406/INDEX(J$5:J$1258,'Stock Price'!$I$9)-1,"")</f>
        <v>-9.4990548204158864E-2</v>
      </c>
      <c r="X406" s="19">
        <f ca="1">IF('Stock Price'!$I$11="OK",K406/INDEX(K$5:K$1258,'Stock Price'!$I$9)-1,"")</f>
        <v>0.88767158879314079</v>
      </c>
      <c r="Y406" s="19">
        <f ca="1">IF('Stock Price'!$I$11="OK",L406/INDEX(L$5:L$1258,'Stock Price'!$I$9)-1,"")</f>
        <v>0.15790363482671177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160.99</v>
      </c>
      <c r="C407" s="18">
        <v>100.051</v>
      </c>
      <c r="D407" s="18">
        <v>150.63999999999999</v>
      </c>
      <c r="E407" s="18">
        <v>36.28</v>
      </c>
      <c r="F407" s="18">
        <v>39.56</v>
      </c>
      <c r="G407" s="18">
        <v>54.38</v>
      </c>
      <c r="H407" s="18">
        <v>53.94</v>
      </c>
      <c r="I407" s="18">
        <v>117.55</v>
      </c>
      <c r="J407" s="18">
        <v>37.58</v>
      </c>
      <c r="K407" s="18">
        <v>435.55</v>
      </c>
      <c r="L407" s="18">
        <v>69.08</v>
      </c>
      <c r="M407" s="18">
        <v>146.59</v>
      </c>
      <c r="O407" s="19">
        <f ca="1">IF('Stock Price'!$I$11="OK",B407/INDEX(B$5:B$1258,'Stock Price'!$I$9)-1,"")</f>
        <v>8.8356936959519405E-3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-0.24060701203558343</v>
      </c>
      <c r="S407" s="19">
        <f ca="1">IF('Stock Price'!$I$11="OK",F407/INDEX(F$5:F$1258,'Stock Price'!$I$9)-1,"")</f>
        <v>-0.1528907922912206</v>
      </c>
      <c r="T407" s="19">
        <f ca="1">IF('Stock Price'!$I$11="OK",G407/INDEX(G$5:G$1258,'Stock Price'!$I$9)-1,"")</f>
        <v>0.1254139072847682</v>
      </c>
      <c r="U407" s="19">
        <f ca="1">IF('Stock Price'!$I$11="OK",H407/INDEX(H$5:H$1258,'Stock Price'!$I$9)-1,"")</f>
        <v>0.168417632405502</v>
      </c>
      <c r="V407" s="19">
        <f ca="1">IF('Stock Price'!$I$11="OK",I407/INDEX(I$5:I$1258,'Stock Price'!$I$9)-1,"")</f>
        <v>0.44056372549019618</v>
      </c>
      <c r="W407" s="19">
        <f ca="1">IF('Stock Price'!$I$11="OK",J407/INDEX(J$5:J$1258,'Stock Price'!$I$9)-1,"")</f>
        <v>-0.1120037807183365</v>
      </c>
      <c r="X407" s="19">
        <f ca="1">IF('Stock Price'!$I$11="OK",K407/INDEX(K$5:K$1258,'Stock Price'!$I$9)-1,"")</f>
        <v>0.88606937167106925</v>
      </c>
      <c r="Y407" s="19">
        <f ca="1">IF('Stock Price'!$I$11="OK",L407/INDEX(L$5:L$1258,'Stock Price'!$I$9)-1,"")</f>
        <v>0.16787827557058321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160.78</v>
      </c>
      <c r="C408" s="18">
        <v>99.780100000000004</v>
      </c>
      <c r="D408" s="18">
        <v>145.80009999999999</v>
      </c>
      <c r="E408" s="18">
        <v>36.53</v>
      </c>
      <c r="F408" s="18">
        <v>39.83</v>
      </c>
      <c r="G408" s="18">
        <v>54.13</v>
      </c>
      <c r="H408" s="18">
        <v>53.73</v>
      </c>
      <c r="I408" s="18">
        <v>117.14</v>
      </c>
      <c r="J408" s="18">
        <v>37.35</v>
      </c>
      <c r="K408" s="18">
        <v>434.43</v>
      </c>
      <c r="L408" s="18">
        <v>68.06</v>
      </c>
      <c r="M408" s="18">
        <v>147.15</v>
      </c>
      <c r="O408" s="19">
        <f ca="1">IF('Stock Price'!$I$11="OK",B408/INDEX(B$5:B$1258,'Stock Price'!$I$9)-1,"")</f>
        <v>7.5197393157035997E-3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-0.23537414965986392</v>
      </c>
      <c r="S408" s="19">
        <f ca="1">IF('Stock Price'!$I$11="OK",F408/INDEX(F$5:F$1258,'Stock Price'!$I$9)-1,"")</f>
        <v>-0.14710920770877955</v>
      </c>
      <c r="T408" s="19">
        <f ca="1">IF('Stock Price'!$I$11="OK",G408/INDEX(G$5:G$1258,'Stock Price'!$I$9)-1,"")</f>
        <v>0.1202400662251657</v>
      </c>
      <c r="U408" s="19">
        <f ca="1">IF('Stock Price'!$I$11="OK",H408/INDEX(H$5:H$1258,'Stock Price'!$I$9)-1,"")</f>
        <v>0.16386873172316685</v>
      </c>
      <c r="V408" s="19">
        <f ca="1">IF('Stock Price'!$I$11="OK",I408/INDEX(I$5:I$1258,'Stock Price'!$I$9)-1,"")</f>
        <v>0.43553921568627452</v>
      </c>
      <c r="W408" s="19">
        <f ca="1">IF('Stock Price'!$I$11="OK",J408/INDEX(J$5:J$1258,'Stock Price'!$I$9)-1,"")</f>
        <v>-0.11743856332703206</v>
      </c>
      <c r="X408" s="19">
        <f ca="1">IF('Stock Price'!$I$11="OK",K408/INDEX(K$5:K$1258,'Stock Price'!$I$9)-1,"")</f>
        <v>0.88121941713939278</v>
      </c>
      <c r="Y408" s="19">
        <f ca="1">IF('Stock Price'!$I$11="OK",L408/INDEX(L$5:L$1258,'Stock Price'!$I$9)-1,"")</f>
        <v>0.15063398140321227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159.55000000000001</v>
      </c>
      <c r="C409" s="18">
        <v>99.760800000000003</v>
      </c>
      <c r="D409" s="18">
        <v>149.44990000000001</v>
      </c>
      <c r="E409" s="18">
        <v>36.78</v>
      </c>
      <c r="F409" s="18">
        <v>39.79</v>
      </c>
      <c r="G409" s="18">
        <v>54.54</v>
      </c>
      <c r="H409" s="18">
        <v>53.3</v>
      </c>
      <c r="I409" s="18">
        <v>116.37</v>
      </c>
      <c r="J409" s="18">
        <v>37.159999999999997</v>
      </c>
      <c r="K409" s="18">
        <v>434.51</v>
      </c>
      <c r="L409" s="18">
        <v>68.17</v>
      </c>
      <c r="M409" s="18">
        <v>146.59</v>
      </c>
      <c r="O409" s="19">
        <f ca="1">IF('Stock Price'!$I$11="OK",B409/INDEX(B$5:B$1258,'Stock Price'!$I$9)-1,"")</f>
        <v>-1.8799348289255668E-4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-0.2301412872841444</v>
      </c>
      <c r="S409" s="19">
        <f ca="1">IF('Stock Price'!$I$11="OK",F409/INDEX(F$5:F$1258,'Stock Price'!$I$9)-1,"")</f>
        <v>-0.1479657387580301</v>
      </c>
      <c r="T409" s="19">
        <f ca="1">IF('Stock Price'!$I$11="OK",G409/INDEX(G$5:G$1258,'Stock Price'!$I$9)-1,"")</f>
        <v>0.1287251655629138</v>
      </c>
      <c r="U409" s="19">
        <f ca="1">IF('Stock Price'!$I$11="OK",H409/INDEX(H$5:H$1258,'Stock Price'!$I$9)-1,"")</f>
        <v>0.15455431604029024</v>
      </c>
      <c r="V409" s="19">
        <f ca="1">IF('Stock Price'!$I$11="OK",I409/INDEX(I$5:I$1258,'Stock Price'!$I$9)-1,"")</f>
        <v>0.42610294117647074</v>
      </c>
      <c r="W409" s="19">
        <f ca="1">IF('Stock Price'!$I$11="OK",J409/INDEX(J$5:J$1258,'Stock Price'!$I$9)-1,"")</f>
        <v>-0.12192816635160686</v>
      </c>
      <c r="X409" s="19">
        <f ca="1">IF('Stock Price'!$I$11="OK",K409/INDEX(K$5:K$1258,'Stock Price'!$I$9)-1,"")</f>
        <v>0.88156584246308389</v>
      </c>
      <c r="Y409" s="19">
        <f ca="1">IF('Stock Price'!$I$11="OK",L409/INDEX(L$5:L$1258,'Stock Price'!$I$9)-1,"")</f>
        <v>0.15249366018596788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159.34</v>
      </c>
      <c r="C410" s="18">
        <v>99.460899999999995</v>
      </c>
      <c r="D410" s="18">
        <v>151.19999999999999</v>
      </c>
      <c r="E410" s="18">
        <v>36.47</v>
      </c>
      <c r="F410" s="18">
        <v>39.31</v>
      </c>
      <c r="G410" s="18">
        <v>54.55</v>
      </c>
      <c r="H410" s="18">
        <v>53.65</v>
      </c>
      <c r="I410" s="18">
        <v>116.08</v>
      </c>
      <c r="J410" s="18">
        <v>37.01</v>
      </c>
      <c r="K410" s="18">
        <v>436.65</v>
      </c>
      <c r="L410" s="18">
        <v>67.02</v>
      </c>
      <c r="M410" s="18">
        <v>143.29</v>
      </c>
      <c r="O410" s="19">
        <f ca="1">IF('Stock Price'!$I$11="OK",B410/INDEX(B$5:B$1258,'Stock Price'!$I$9)-1,"")</f>
        <v>-1.5039478631407865E-3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-0.23663003663003668</v>
      </c>
      <c r="S410" s="19">
        <f ca="1">IF('Stock Price'!$I$11="OK",F410/INDEX(F$5:F$1258,'Stock Price'!$I$9)-1,"")</f>
        <v>-0.15824411134903638</v>
      </c>
      <c r="T410" s="19">
        <f ca="1">IF('Stock Price'!$I$11="OK",G410/INDEX(G$5:G$1258,'Stock Price'!$I$9)-1,"")</f>
        <v>0.1289321192052979</v>
      </c>
      <c r="U410" s="19">
        <f ca="1">IF('Stock Price'!$I$11="OK",H410/INDEX(H$5:H$1258,'Stock Price'!$I$9)-1,"")</f>
        <v>0.16213581717751535</v>
      </c>
      <c r="V410" s="19">
        <f ca="1">IF('Stock Price'!$I$11="OK",I410/INDEX(I$5:I$1258,'Stock Price'!$I$9)-1,"")</f>
        <v>0.42254901960784319</v>
      </c>
      <c r="W410" s="19">
        <f ca="1">IF('Stock Price'!$I$11="OK",J410/INDEX(J$5:J$1258,'Stock Price'!$I$9)-1,"")</f>
        <v>-0.12547258979206055</v>
      </c>
      <c r="X410" s="19">
        <f ca="1">IF('Stock Price'!$I$11="OK",K410/INDEX(K$5:K$1258,'Stock Price'!$I$9)-1,"")</f>
        <v>0.89083271987182244</v>
      </c>
      <c r="Y410" s="19">
        <f ca="1">IF('Stock Price'!$I$11="OK",L410/INDEX(L$5:L$1258,'Stock Price'!$I$9)-1,"")</f>
        <v>0.13305156382079453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158.99</v>
      </c>
      <c r="C411" s="18">
        <v>97.922700000000006</v>
      </c>
      <c r="D411" s="18">
        <v>147.19999999999999</v>
      </c>
      <c r="E411" s="18">
        <v>36.14</v>
      </c>
      <c r="F411" s="18">
        <v>39.82</v>
      </c>
      <c r="G411" s="18">
        <v>53.69</v>
      </c>
      <c r="H411" s="18">
        <v>53.79</v>
      </c>
      <c r="I411" s="18">
        <v>114.76</v>
      </c>
      <c r="J411" s="18">
        <v>36.75</v>
      </c>
      <c r="K411" s="18">
        <v>437.47</v>
      </c>
      <c r="L411" s="18">
        <v>66.53</v>
      </c>
      <c r="M411" s="18">
        <v>143.35</v>
      </c>
      <c r="O411" s="19">
        <f ca="1">IF('Stock Price'!$I$11="OK",B411/INDEX(B$5:B$1258,'Stock Price'!$I$9)-1,"")</f>
        <v>-3.6972051635543179E-3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-0.24353741496598635</v>
      </c>
      <c r="S411" s="19">
        <f ca="1">IF('Stock Price'!$I$11="OK",F411/INDEX(F$5:F$1258,'Stock Price'!$I$9)-1,"")</f>
        <v>-0.14732334047109208</v>
      </c>
      <c r="T411" s="19">
        <f ca="1">IF('Stock Price'!$I$11="OK",G411/INDEX(G$5:G$1258,'Stock Price'!$I$9)-1,"")</f>
        <v>0.11113410596026485</v>
      </c>
      <c r="U411" s="19">
        <f ca="1">IF('Stock Price'!$I$11="OK",H411/INDEX(H$5:H$1258,'Stock Price'!$I$9)-1,"")</f>
        <v>0.16516841763240553</v>
      </c>
      <c r="V411" s="19">
        <f ca="1">IF('Stock Price'!$I$11="OK",I411/INDEX(I$5:I$1258,'Stock Price'!$I$9)-1,"")</f>
        <v>0.40637254901960795</v>
      </c>
      <c r="W411" s="19">
        <f ca="1">IF('Stock Price'!$I$11="OK",J411/INDEX(J$5:J$1258,'Stock Price'!$I$9)-1,"")</f>
        <v>-0.13161625708884683</v>
      </c>
      <c r="X411" s="19">
        <f ca="1">IF('Stock Price'!$I$11="OK",K411/INDEX(K$5:K$1258,'Stock Price'!$I$9)-1,"")</f>
        <v>0.89438357943965707</v>
      </c>
      <c r="Y411" s="19">
        <f ca="1">IF('Stock Price'!$I$11="OK",L411/INDEX(L$5:L$1258,'Stock Price'!$I$9)-1,"")</f>
        <v>0.12476754015215552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158.47999999999999</v>
      </c>
      <c r="C412" s="18">
        <v>97.081000000000003</v>
      </c>
      <c r="D412" s="18">
        <v>146.44</v>
      </c>
      <c r="E412" s="18">
        <v>35.21</v>
      </c>
      <c r="F412" s="18">
        <v>39.590000000000003</v>
      </c>
      <c r="G412" s="18">
        <v>53.86</v>
      </c>
      <c r="H412" s="18">
        <v>54.11</v>
      </c>
      <c r="I412" s="18">
        <v>114</v>
      </c>
      <c r="J412" s="18">
        <v>36.479999999999997</v>
      </c>
      <c r="K412" s="18">
        <v>437.89</v>
      </c>
      <c r="L412" s="18">
        <v>65.7</v>
      </c>
      <c r="M412" s="18">
        <v>143.44</v>
      </c>
      <c r="O412" s="19">
        <f ca="1">IF('Stock Price'!$I$11="OK",B412/INDEX(B$5:B$1258,'Stock Price'!$I$9)-1,"")</f>
        <v>-6.8930943727285587E-3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-0.26300366300366296</v>
      </c>
      <c r="S412" s="19">
        <f ca="1">IF('Stock Price'!$I$11="OK",F412/INDEX(F$5:F$1258,'Stock Price'!$I$9)-1,"")</f>
        <v>-0.15224839400428258</v>
      </c>
      <c r="T412" s="19">
        <f ca="1">IF('Stock Price'!$I$11="OK",G412/INDEX(G$5:G$1258,'Stock Price'!$I$9)-1,"")</f>
        <v>0.11465231788079477</v>
      </c>
      <c r="U412" s="19">
        <f ca="1">IF('Stock Price'!$I$11="OK",H412/INDEX(H$5:H$1258,'Stock Price'!$I$9)-1,"")</f>
        <v>0.1721000758150113</v>
      </c>
      <c r="V412" s="19">
        <f ca="1">IF('Stock Price'!$I$11="OK",I412/INDEX(I$5:I$1258,'Stock Price'!$I$9)-1,"")</f>
        <v>0.39705882352941191</v>
      </c>
      <c r="W412" s="19">
        <f ca="1">IF('Stock Price'!$I$11="OK",J412/INDEX(J$5:J$1258,'Stock Price'!$I$9)-1,"")</f>
        <v>-0.13799621928166361</v>
      </c>
      <c r="X412" s="19">
        <f ca="1">IF('Stock Price'!$I$11="OK",K412/INDEX(K$5:K$1258,'Stock Price'!$I$9)-1,"")</f>
        <v>0.89620231238903547</v>
      </c>
      <c r="Y412" s="19">
        <f ca="1">IF('Stock Price'!$I$11="OK",L412/INDEX(L$5:L$1258,'Stock Price'!$I$9)-1,"")</f>
        <v>0.11073541842772627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158.91</v>
      </c>
      <c r="C413" s="18">
        <v>97.525999999999996</v>
      </c>
      <c r="D413" s="18">
        <v>150.96</v>
      </c>
      <c r="E413" s="18">
        <v>35.61</v>
      </c>
      <c r="F413" s="18">
        <v>40.020000000000003</v>
      </c>
      <c r="G413" s="18">
        <v>55.03</v>
      </c>
      <c r="H413" s="18">
        <v>54.59</v>
      </c>
      <c r="I413" s="18">
        <v>115.49</v>
      </c>
      <c r="J413" s="18">
        <v>36.770000000000003</v>
      </c>
      <c r="K413" s="18">
        <v>442.38</v>
      </c>
      <c r="L413" s="18">
        <v>65.84</v>
      </c>
      <c r="M413" s="18">
        <v>145.11000000000001</v>
      </c>
      <c r="O413" s="19">
        <f ca="1">IF('Stock Price'!$I$11="OK",B413/INDEX(B$5:B$1258,'Stock Price'!$I$9)-1,"")</f>
        <v>-4.1985211179347282E-3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-0.25463108320251171</v>
      </c>
      <c r="S413" s="19">
        <f ca="1">IF('Stock Price'!$I$11="OK",F413/INDEX(F$5:F$1258,'Stock Price'!$I$9)-1,"")</f>
        <v>-0.14304068522483937</v>
      </c>
      <c r="T413" s="19">
        <f ca="1">IF('Stock Price'!$I$11="OK",G413/INDEX(G$5:G$1258,'Stock Price'!$I$9)-1,"")</f>
        <v>0.13886589403973515</v>
      </c>
      <c r="U413" s="19">
        <f ca="1">IF('Stock Price'!$I$11="OK",H413/INDEX(H$5:H$1258,'Stock Price'!$I$9)-1,"")</f>
        <v>0.18249756308892029</v>
      </c>
      <c r="V413" s="19">
        <f ca="1">IF('Stock Price'!$I$11="OK",I413/INDEX(I$5:I$1258,'Stock Price'!$I$9)-1,"")</f>
        <v>0.41531862745098036</v>
      </c>
      <c r="W413" s="19">
        <f ca="1">IF('Stock Price'!$I$11="OK",J413/INDEX(J$5:J$1258,'Stock Price'!$I$9)-1,"")</f>
        <v>-0.13114366729678628</v>
      </c>
      <c r="X413" s="19">
        <f ca="1">IF('Stock Price'!$I$11="OK",K413/INDEX(K$5:K$1258,'Stock Price'!$I$9)-1,"")</f>
        <v>0.9156454336812021</v>
      </c>
      <c r="Y413" s="19">
        <f ca="1">IF('Stock Price'!$I$11="OK",L413/INDEX(L$5:L$1258,'Stock Price'!$I$9)-1,"")</f>
        <v>0.11310228233305164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156.87</v>
      </c>
      <c r="C414" s="18">
        <v>97.458299999999994</v>
      </c>
      <c r="D414" s="18">
        <v>147.9</v>
      </c>
      <c r="E414" s="18">
        <v>35.35</v>
      </c>
      <c r="F414" s="18">
        <v>39.76</v>
      </c>
      <c r="G414" s="18">
        <v>53.98</v>
      </c>
      <c r="H414" s="18">
        <v>53.92</v>
      </c>
      <c r="I414" s="18">
        <v>114.49</v>
      </c>
      <c r="J414" s="18">
        <v>38.75</v>
      </c>
      <c r="K414" s="18">
        <v>433.99</v>
      </c>
      <c r="L414" s="18">
        <v>65.81</v>
      </c>
      <c r="M414" s="18">
        <v>144.9</v>
      </c>
      <c r="O414" s="19">
        <f ca="1">IF('Stock Price'!$I$11="OK",B414/INDEX(B$5:B$1258,'Stock Price'!$I$9)-1,"")</f>
        <v>-1.6982077954630914E-2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-0.26007326007326004</v>
      </c>
      <c r="S414" s="19">
        <f ca="1">IF('Stock Price'!$I$11="OK",F414/INDEX(F$5:F$1258,'Stock Price'!$I$9)-1,"")</f>
        <v>-0.148608137044968</v>
      </c>
      <c r="T414" s="19">
        <f ca="1">IF('Stock Price'!$I$11="OK",G414/INDEX(G$5:G$1258,'Stock Price'!$I$9)-1,"")</f>
        <v>0.11713576158940397</v>
      </c>
      <c r="U414" s="19">
        <f ca="1">IF('Stock Price'!$I$11="OK",H414/INDEX(H$5:H$1258,'Stock Price'!$I$9)-1,"")</f>
        <v>0.16798440376908919</v>
      </c>
      <c r="V414" s="19">
        <f ca="1">IF('Stock Price'!$I$11="OK",I414/INDEX(I$5:I$1258,'Stock Price'!$I$9)-1,"")</f>
        <v>0.40306372549019609</v>
      </c>
      <c r="W414" s="19">
        <f ca="1">IF('Stock Price'!$I$11="OK",J414/INDEX(J$5:J$1258,'Stock Price'!$I$9)-1,"")</f>
        <v>-8.4357277882797788E-2</v>
      </c>
      <c r="X414" s="19">
        <f ca="1">IF('Stock Price'!$I$11="OK",K414/INDEX(K$5:K$1258,'Stock Price'!$I$9)-1,"")</f>
        <v>0.87931407785909155</v>
      </c>
      <c r="Y414" s="19">
        <f ca="1">IF('Stock Price'!$I$11="OK",L414/INDEX(L$5:L$1258,'Stock Price'!$I$9)-1,"")</f>
        <v>0.11259509721048189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156.81</v>
      </c>
      <c r="C415" s="18">
        <v>96.984300000000005</v>
      </c>
      <c r="D415" s="18">
        <v>147.94</v>
      </c>
      <c r="E415" s="18">
        <v>35.42</v>
      </c>
      <c r="F415" s="18">
        <v>39.65</v>
      </c>
      <c r="G415" s="18">
        <v>54.39</v>
      </c>
      <c r="H415" s="18">
        <v>54.05</v>
      </c>
      <c r="I415" s="18">
        <v>113.27</v>
      </c>
      <c r="J415" s="18">
        <v>39.64</v>
      </c>
      <c r="K415" s="18">
        <v>423.21</v>
      </c>
      <c r="L415" s="18">
        <v>66.53</v>
      </c>
      <c r="M415" s="18">
        <v>142.52000000000001</v>
      </c>
      <c r="O415" s="19">
        <f ca="1">IF('Stock Price'!$I$11="OK",B415/INDEX(B$5:B$1258,'Stock Price'!$I$9)-1,"")</f>
        <v>-1.7358064920416139E-2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-0.25860805860805858</v>
      </c>
      <c r="S415" s="19">
        <f ca="1">IF('Stock Price'!$I$11="OK",F415/INDEX(F$5:F$1258,'Stock Price'!$I$9)-1,"")</f>
        <v>-0.15096359743040688</v>
      </c>
      <c r="T415" s="19">
        <f ca="1">IF('Stock Price'!$I$11="OK",G415/INDEX(G$5:G$1258,'Stock Price'!$I$9)-1,"")</f>
        <v>0.1256208609271523</v>
      </c>
      <c r="U415" s="19">
        <f ca="1">IF('Stock Price'!$I$11="OK",H415/INDEX(H$5:H$1258,'Stock Price'!$I$9)-1,"")</f>
        <v>0.17080038990577284</v>
      </c>
      <c r="V415" s="19">
        <f ca="1">IF('Stock Price'!$I$11="OK",I415/INDEX(I$5:I$1258,'Stock Price'!$I$9)-1,"")</f>
        <v>0.38811274509803928</v>
      </c>
      <c r="W415" s="19">
        <f ca="1">IF('Stock Price'!$I$11="OK",J415/INDEX(J$5:J$1258,'Stock Price'!$I$9)-1,"")</f>
        <v>-6.3327032136105799E-2</v>
      </c>
      <c r="X415" s="19">
        <f ca="1">IF('Stock Price'!$I$11="OK",K415/INDEX(K$5:K$1258,'Stock Price'!$I$9)-1,"")</f>
        <v>0.83263326549170724</v>
      </c>
      <c r="Y415" s="19">
        <f ca="1">IF('Stock Price'!$I$11="OK",L415/INDEX(L$5:L$1258,'Stock Price'!$I$9)-1,"")</f>
        <v>0.12476754015215552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156.66</v>
      </c>
      <c r="C416" s="18">
        <v>96.7714</v>
      </c>
      <c r="D416" s="18">
        <v>143.75</v>
      </c>
      <c r="E416" s="18">
        <v>34.69</v>
      </c>
      <c r="F416" s="18">
        <v>39.85</v>
      </c>
      <c r="G416" s="18">
        <v>53.97</v>
      </c>
      <c r="H416" s="18">
        <v>53.96</v>
      </c>
      <c r="I416" s="18">
        <v>113.6</v>
      </c>
      <c r="J416" s="18">
        <v>38.630000000000003</v>
      </c>
      <c r="K416" s="18">
        <v>425.77</v>
      </c>
      <c r="L416" s="18">
        <v>65.47</v>
      </c>
      <c r="M416" s="18">
        <v>141.15</v>
      </c>
      <c r="O416" s="19">
        <f ca="1">IF('Stock Price'!$I$11="OK",B416/INDEX(B$5:B$1258,'Stock Price'!$I$9)-1,"")</f>
        <v>-1.8298032334879144E-2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-0.27388801674515961</v>
      </c>
      <c r="S416" s="19">
        <f ca="1">IF('Stock Price'!$I$11="OK",F416/INDEX(F$5:F$1258,'Stock Price'!$I$9)-1,"")</f>
        <v>-0.14668094218415417</v>
      </c>
      <c r="T416" s="19">
        <f ca="1">IF('Stock Price'!$I$11="OK",G416/INDEX(G$5:G$1258,'Stock Price'!$I$9)-1,"")</f>
        <v>0.11692880794701987</v>
      </c>
      <c r="U416" s="19">
        <f ca="1">IF('Stock Price'!$I$11="OK",H416/INDEX(H$5:H$1258,'Stock Price'!$I$9)-1,"")</f>
        <v>0.16885086104191482</v>
      </c>
      <c r="V416" s="19">
        <f ca="1">IF('Stock Price'!$I$11="OK",I416/INDEX(I$5:I$1258,'Stock Price'!$I$9)-1,"")</f>
        <v>0.39215686274509798</v>
      </c>
      <c r="W416" s="19">
        <f ca="1">IF('Stock Price'!$I$11="OK",J416/INDEX(J$5:J$1258,'Stock Price'!$I$9)-1,"")</f>
        <v>-8.7192816635160653E-2</v>
      </c>
      <c r="X416" s="19">
        <f ca="1">IF('Stock Price'!$I$11="OK",K416/INDEX(K$5:K$1258,'Stock Price'!$I$9)-1,"")</f>
        <v>0.84371887584982441</v>
      </c>
      <c r="Y416" s="19">
        <f ca="1">IF('Stock Price'!$I$11="OK",L416/INDEX(L$5:L$1258,'Stock Price'!$I$9)-1,"")</f>
        <v>0.10684699915469142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154.41</v>
      </c>
      <c r="C417" s="18">
        <v>94.594700000000003</v>
      </c>
      <c r="D417" s="18">
        <v>145.26</v>
      </c>
      <c r="E417" s="18">
        <v>34.11</v>
      </c>
      <c r="F417" s="18">
        <v>39.9</v>
      </c>
      <c r="G417" s="18">
        <v>52.59</v>
      </c>
      <c r="H417" s="18">
        <v>53.38</v>
      </c>
      <c r="I417" s="18">
        <v>112.3</v>
      </c>
      <c r="J417" s="18">
        <v>37.83</v>
      </c>
      <c r="K417" s="18">
        <v>427.31</v>
      </c>
      <c r="L417" s="18">
        <v>64.56</v>
      </c>
      <c r="M417" s="18">
        <v>138.62</v>
      </c>
      <c r="O417" s="19">
        <f ca="1">IF('Stock Price'!$I$11="OK",B417/INDEX(B$5:B$1258,'Stock Price'!$I$9)-1,"")</f>
        <v>-3.2397543551823671E-2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-0.28602825745682892</v>
      </c>
      <c r="S417" s="19">
        <f ca="1">IF('Stock Price'!$I$11="OK",F417/INDEX(F$5:F$1258,'Stock Price'!$I$9)-1,"")</f>
        <v>-0.14561027837259111</v>
      </c>
      <c r="T417" s="19">
        <f ca="1">IF('Stock Price'!$I$11="OK",G417/INDEX(G$5:G$1258,'Stock Price'!$I$9)-1,"")</f>
        <v>8.8369205298013398E-2</v>
      </c>
      <c r="U417" s="19">
        <f ca="1">IF('Stock Price'!$I$11="OK",H417/INDEX(H$5:H$1258,'Stock Price'!$I$9)-1,"")</f>
        <v>0.15628723058594174</v>
      </c>
      <c r="V417" s="19">
        <f ca="1">IF('Stock Price'!$I$11="OK",I417/INDEX(I$5:I$1258,'Stock Price'!$I$9)-1,"")</f>
        <v>0.37622549019607843</v>
      </c>
      <c r="W417" s="19">
        <f ca="1">IF('Stock Price'!$I$11="OK",J417/INDEX(J$5:J$1258,'Stock Price'!$I$9)-1,"")</f>
        <v>-0.10609640831758038</v>
      </c>
      <c r="X417" s="19">
        <f ca="1">IF('Stock Price'!$I$11="OK",K417/INDEX(K$5:K$1258,'Stock Price'!$I$9)-1,"")</f>
        <v>0.8503875633308795</v>
      </c>
      <c r="Y417" s="19">
        <f ca="1">IF('Stock Price'!$I$11="OK",L417/INDEX(L$5:L$1258,'Stock Price'!$I$9)-1,"")</f>
        <v>9.1462383770076094E-2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154.35</v>
      </c>
      <c r="C418" s="18">
        <v>94.6721</v>
      </c>
      <c r="D418" s="18">
        <v>144.55000000000001</v>
      </c>
      <c r="E418" s="18">
        <v>34.24</v>
      </c>
      <c r="F418" s="18">
        <v>40.26</v>
      </c>
      <c r="G418" s="18">
        <v>52.51</v>
      </c>
      <c r="H418" s="18">
        <v>54.4</v>
      </c>
      <c r="I418" s="18">
        <v>111.07</v>
      </c>
      <c r="J418" s="18">
        <v>37.6</v>
      </c>
      <c r="K418" s="18">
        <v>425.79</v>
      </c>
      <c r="L418" s="18">
        <v>63.82</v>
      </c>
      <c r="M418" s="18">
        <v>137.56</v>
      </c>
      <c r="O418" s="19">
        <f ca="1">IF('Stock Price'!$I$11="OK",B418/INDEX(B$5:B$1258,'Stock Price'!$I$9)-1,"")</f>
        <v>-3.2773530517608784E-2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-0.2833071690214547</v>
      </c>
      <c r="S418" s="19">
        <f ca="1">IF('Stock Price'!$I$11="OK",F418/INDEX(F$5:F$1258,'Stock Price'!$I$9)-1,"")</f>
        <v>-0.13790149892933623</v>
      </c>
      <c r="T418" s="19">
        <f ca="1">IF('Stock Price'!$I$11="OK",G418/INDEX(G$5:G$1258,'Stock Price'!$I$9)-1,"")</f>
        <v>8.6713576158940375E-2</v>
      </c>
      <c r="U418" s="19">
        <f ca="1">IF('Stock Price'!$I$11="OK",H418/INDEX(H$5:H$1258,'Stock Price'!$I$9)-1,"")</f>
        <v>0.17838189104299795</v>
      </c>
      <c r="V418" s="19">
        <f ca="1">IF('Stock Price'!$I$11="OK",I418/INDEX(I$5:I$1258,'Stock Price'!$I$9)-1,"")</f>
        <v>0.36115196078431366</v>
      </c>
      <c r="W418" s="19">
        <f ca="1">IF('Stock Price'!$I$11="OK",J418/INDEX(J$5:J$1258,'Stock Price'!$I$9)-1,"")</f>
        <v>-0.11153119092627595</v>
      </c>
      <c r="X418" s="19">
        <f ca="1">IF('Stock Price'!$I$11="OK",K418/INDEX(K$5:K$1258,'Stock Price'!$I$9)-1,"")</f>
        <v>0.84380548218074747</v>
      </c>
      <c r="Y418" s="19">
        <f ca="1">IF('Stock Price'!$I$11="OK",L418/INDEX(L$5:L$1258,'Stock Price'!$I$9)-1,"")</f>
        <v>7.8951817413355885E-2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154.37</v>
      </c>
      <c r="C419" s="18">
        <v>93.404799999999994</v>
      </c>
      <c r="D419" s="18">
        <v>141.13990000000001</v>
      </c>
      <c r="E419" s="18">
        <v>33.86</v>
      </c>
      <c r="F419" s="18">
        <v>39.85</v>
      </c>
      <c r="G419" s="18">
        <v>50.45</v>
      </c>
      <c r="H419" s="18">
        <v>53.42</v>
      </c>
      <c r="I419" s="18">
        <v>109.17</v>
      </c>
      <c r="J419" s="18">
        <v>37.01</v>
      </c>
      <c r="K419" s="18">
        <v>427.24</v>
      </c>
      <c r="L419" s="18">
        <v>63.71</v>
      </c>
      <c r="M419" s="18">
        <v>136.44</v>
      </c>
      <c r="O419" s="19">
        <f ca="1">IF('Stock Price'!$I$11="OK",B419/INDEX(B$5:B$1258,'Stock Price'!$I$9)-1,"")</f>
        <v>-3.264820152901371E-2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-0.29126111983254843</v>
      </c>
      <c r="S419" s="19">
        <f ca="1">IF('Stock Price'!$I$11="OK",F419/INDEX(F$5:F$1258,'Stock Price'!$I$9)-1,"")</f>
        <v>-0.14668094218415417</v>
      </c>
      <c r="T419" s="19">
        <f ca="1">IF('Stock Price'!$I$11="OK",G419/INDEX(G$5:G$1258,'Stock Price'!$I$9)-1,"")</f>
        <v>4.4081125827814649E-2</v>
      </c>
      <c r="U419" s="19">
        <f ca="1">IF('Stock Price'!$I$11="OK",H419/INDEX(H$5:H$1258,'Stock Price'!$I$9)-1,"")</f>
        <v>0.1571536878587676</v>
      </c>
      <c r="V419" s="19">
        <f ca="1">IF('Stock Price'!$I$11="OK",I419/INDEX(I$5:I$1258,'Stock Price'!$I$9)-1,"")</f>
        <v>0.33786764705882355</v>
      </c>
      <c r="W419" s="19">
        <f ca="1">IF('Stock Price'!$I$11="OK",J419/INDEX(J$5:J$1258,'Stock Price'!$I$9)-1,"")</f>
        <v>-0.12547258979206055</v>
      </c>
      <c r="X419" s="19">
        <f ca="1">IF('Stock Price'!$I$11="OK",K419/INDEX(K$5:K$1258,'Stock Price'!$I$9)-1,"")</f>
        <v>0.85008444117264981</v>
      </c>
      <c r="Y419" s="19">
        <f ca="1">IF('Stock Price'!$I$11="OK",L419/INDEX(L$5:L$1258,'Stock Price'!$I$9)-1,"")</f>
        <v>7.7092138630600271E-2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155.06</v>
      </c>
      <c r="C420" s="18">
        <v>93.114599999999996</v>
      </c>
      <c r="D420" s="18">
        <v>146.08000000000001</v>
      </c>
      <c r="E420" s="18">
        <v>33.6</v>
      </c>
      <c r="F420" s="18">
        <v>39.590000000000003</v>
      </c>
      <c r="G420" s="18">
        <v>51.02</v>
      </c>
      <c r="H420" s="18">
        <v>52.14</v>
      </c>
      <c r="I420" s="18">
        <v>110.41</v>
      </c>
      <c r="J420" s="18">
        <v>38.020000000000003</v>
      </c>
      <c r="K420" s="18">
        <v>429.46</v>
      </c>
      <c r="L420" s="18">
        <v>64.44</v>
      </c>
      <c r="M420" s="18">
        <v>137.96</v>
      </c>
      <c r="O420" s="19">
        <f ca="1">IF('Stock Price'!$I$11="OK",B420/INDEX(B$5:B$1258,'Stock Price'!$I$9)-1,"")</f>
        <v>-2.8324351422484129E-2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-0.29670329670329665</v>
      </c>
      <c r="S420" s="19">
        <f ca="1">IF('Stock Price'!$I$11="OK",F420/INDEX(F$5:F$1258,'Stock Price'!$I$9)-1,"")</f>
        <v>-0.15224839400428258</v>
      </c>
      <c r="T420" s="19">
        <f ca="1">IF('Stock Price'!$I$11="OK",G420/INDEX(G$5:G$1258,'Stock Price'!$I$9)-1,"")</f>
        <v>5.5877483443708575E-2</v>
      </c>
      <c r="U420" s="19">
        <f ca="1">IF('Stock Price'!$I$11="OK",H420/INDEX(H$5:H$1258,'Stock Price'!$I$9)-1,"")</f>
        <v>0.12942705512834407</v>
      </c>
      <c r="V420" s="19">
        <f ca="1">IF('Stock Price'!$I$11="OK",I420/INDEX(I$5:I$1258,'Stock Price'!$I$9)-1,"")</f>
        <v>0.35306372549019605</v>
      </c>
      <c r="W420" s="19">
        <f ca="1">IF('Stock Price'!$I$11="OK",J420/INDEX(J$5:J$1258,'Stock Price'!$I$9)-1,"")</f>
        <v>-0.10160680529300559</v>
      </c>
      <c r="X420" s="19">
        <f ca="1">IF('Stock Price'!$I$11="OK",K420/INDEX(K$5:K$1258,'Stock Price'!$I$9)-1,"")</f>
        <v>0.85969774390507925</v>
      </c>
      <c r="Y420" s="19">
        <f ca="1">IF('Stock Price'!$I$11="OK",L420/INDEX(L$5:L$1258,'Stock Price'!$I$9)-1,"")</f>
        <v>8.9433643279797082E-2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154.54</v>
      </c>
      <c r="C421" s="18">
        <v>93.946600000000004</v>
      </c>
      <c r="D421" s="18">
        <v>147.69999999999999</v>
      </c>
      <c r="E421" s="18">
        <v>33.799999999999997</v>
      </c>
      <c r="F421" s="18">
        <v>39.97</v>
      </c>
      <c r="G421" s="18">
        <v>50.46</v>
      </c>
      <c r="H421" s="18">
        <v>51.9</v>
      </c>
      <c r="I421" s="18">
        <v>110.93</v>
      </c>
      <c r="J421" s="18">
        <v>38.020000000000003</v>
      </c>
      <c r="K421" s="18">
        <v>436.49</v>
      </c>
      <c r="L421" s="18">
        <v>64.680000000000007</v>
      </c>
      <c r="M421" s="18">
        <v>133.44</v>
      </c>
      <c r="O421" s="19">
        <f ca="1">IF('Stock Price'!$I$11="OK",B421/INDEX(B$5:B$1258,'Stock Price'!$I$9)-1,"")</f>
        <v>-3.158290512595574E-2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-0.29251700680272108</v>
      </c>
      <c r="S421" s="19">
        <f ca="1">IF('Stock Price'!$I$11="OK",F421/INDEX(F$5:F$1258,'Stock Price'!$I$9)-1,"")</f>
        <v>-0.14411134903640266</v>
      </c>
      <c r="T421" s="19">
        <f ca="1">IF('Stock Price'!$I$11="OK",G421/INDEX(G$5:G$1258,'Stock Price'!$I$9)-1,"")</f>
        <v>4.4288079470198749E-2</v>
      </c>
      <c r="U421" s="19">
        <f ca="1">IF('Stock Price'!$I$11="OK",H421/INDEX(H$5:H$1258,'Stock Price'!$I$9)-1,"")</f>
        <v>0.12422831149138958</v>
      </c>
      <c r="V421" s="19">
        <f ca="1">IF('Stock Price'!$I$11="OK",I421/INDEX(I$5:I$1258,'Stock Price'!$I$9)-1,"")</f>
        <v>0.35943627450980409</v>
      </c>
      <c r="W421" s="19">
        <f ca="1">IF('Stock Price'!$I$11="OK",J421/INDEX(J$5:J$1258,'Stock Price'!$I$9)-1,"")</f>
        <v>-0.10160680529300559</v>
      </c>
      <c r="X421" s="19">
        <f ca="1">IF('Stock Price'!$I$11="OK",K421/INDEX(K$5:K$1258,'Stock Price'!$I$9)-1,"")</f>
        <v>0.89013986922444022</v>
      </c>
      <c r="Y421" s="19">
        <f ca="1">IF('Stock Price'!$I$11="OK",L421/INDEX(L$5:L$1258,'Stock Price'!$I$9)-1,"")</f>
        <v>9.3491124260355107E-2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156.97</v>
      </c>
      <c r="C422" s="18">
        <v>95.687899999999999</v>
      </c>
      <c r="D422" s="18">
        <v>147.12</v>
      </c>
      <c r="E422" s="18">
        <v>34.11</v>
      </c>
      <c r="F422" s="18">
        <v>40.39</v>
      </c>
      <c r="G422" s="18">
        <v>51.01</v>
      </c>
      <c r="H422" s="18">
        <v>52.61</v>
      </c>
      <c r="I422" s="18">
        <v>112.52</v>
      </c>
      <c r="J422" s="18">
        <v>38.36</v>
      </c>
      <c r="K422" s="18">
        <v>442.33</v>
      </c>
      <c r="L422" s="18">
        <v>65.66</v>
      </c>
      <c r="M422" s="18">
        <v>136.87</v>
      </c>
      <c r="O422" s="19">
        <f ca="1">IF('Stock Price'!$I$11="OK",B422/INDEX(B$5:B$1258,'Stock Price'!$I$9)-1,"")</f>
        <v>-1.6355433011655651E-2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-0.28602825745682892</v>
      </c>
      <c r="S422" s="19">
        <f ca="1">IF('Stock Price'!$I$11="OK",F422/INDEX(F$5:F$1258,'Stock Price'!$I$9)-1,"")</f>
        <v>-0.13511777301927197</v>
      </c>
      <c r="T422" s="19">
        <f ca="1">IF('Stock Price'!$I$11="OK",G422/INDEX(G$5:G$1258,'Stock Price'!$I$9)-1,"")</f>
        <v>5.5670529801324475E-2</v>
      </c>
      <c r="U422" s="19">
        <f ca="1">IF('Stock Price'!$I$11="OK",H422/INDEX(H$5:H$1258,'Stock Price'!$I$9)-1,"")</f>
        <v>0.13960792808404632</v>
      </c>
      <c r="V422" s="19">
        <f ca="1">IF('Stock Price'!$I$11="OK",I422/INDEX(I$5:I$1258,'Stock Price'!$I$9)-1,"")</f>
        <v>0.37892156862745097</v>
      </c>
      <c r="W422" s="19">
        <f ca="1">IF('Stock Price'!$I$11="OK",J422/INDEX(J$5:J$1258,'Stock Price'!$I$9)-1,"")</f>
        <v>-9.3572778827977321E-2</v>
      </c>
      <c r="X422" s="19">
        <f ca="1">IF('Stock Price'!$I$11="OK",K422/INDEX(K$5:K$1258,'Stock Price'!$I$9)-1,"")</f>
        <v>0.91542891785389502</v>
      </c>
      <c r="Y422" s="19">
        <f ca="1">IF('Stock Price'!$I$11="OK",L422/INDEX(L$5:L$1258,'Stock Price'!$I$9)-1,"")</f>
        <v>0.11005917159763312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158.32</v>
      </c>
      <c r="C423" s="18">
        <v>96.132900000000006</v>
      </c>
      <c r="D423" s="18">
        <v>145.1875</v>
      </c>
      <c r="E423" s="18">
        <v>34.28</v>
      </c>
      <c r="F423" s="18">
        <v>40.21</v>
      </c>
      <c r="G423" s="18">
        <v>50.83</v>
      </c>
      <c r="H423" s="18">
        <v>52.12</v>
      </c>
      <c r="I423" s="18">
        <v>113.11</v>
      </c>
      <c r="J423" s="18">
        <v>38.65</v>
      </c>
      <c r="K423" s="18">
        <v>444.26</v>
      </c>
      <c r="L423" s="18">
        <v>65.98</v>
      </c>
      <c r="M423" s="18">
        <v>136.86000000000001</v>
      </c>
      <c r="O423" s="19">
        <f ca="1">IF('Stock Price'!$I$11="OK",B423/INDEX(B$5:B$1258,'Stock Price'!$I$9)-1,"")</f>
        <v>-7.8957262814890461E-3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-0.28246991104133956</v>
      </c>
      <c r="S423" s="19">
        <f ca="1">IF('Stock Price'!$I$11="OK",F423/INDEX(F$5:F$1258,'Stock Price'!$I$9)-1,"")</f>
        <v>-0.13897216274089941</v>
      </c>
      <c r="T423" s="19">
        <f ca="1">IF('Stock Price'!$I$11="OK",G423/INDEX(G$5:G$1258,'Stock Price'!$I$9)-1,"")</f>
        <v>5.1945364238410452E-2</v>
      </c>
      <c r="U423" s="19">
        <f ca="1">IF('Stock Price'!$I$11="OK",H423/INDEX(H$5:H$1258,'Stock Price'!$I$9)-1,"")</f>
        <v>0.12899382649193103</v>
      </c>
      <c r="V423" s="19">
        <f ca="1">IF('Stock Price'!$I$11="OK",I423/INDEX(I$5:I$1258,'Stock Price'!$I$9)-1,"")</f>
        <v>0.3861519607843138</v>
      </c>
      <c r="W423" s="19">
        <f ca="1">IF('Stock Price'!$I$11="OK",J423/INDEX(J$5:J$1258,'Stock Price'!$I$9)-1,"")</f>
        <v>-8.6720226843100212E-2</v>
      </c>
      <c r="X423" s="19">
        <f ca="1">IF('Stock Price'!$I$11="OK",K423/INDEX(K$5:K$1258,'Stock Price'!$I$9)-1,"")</f>
        <v>0.92378642878794426</v>
      </c>
      <c r="Y423" s="19">
        <f ca="1">IF('Stock Price'!$I$11="OK",L423/INDEX(L$5:L$1258,'Stock Price'!$I$9)-1,"")</f>
        <v>0.11546914623837701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158.18</v>
      </c>
      <c r="C424" s="18">
        <v>96.413499999999999</v>
      </c>
      <c r="D424" s="18">
        <v>145.44999999999999</v>
      </c>
      <c r="E424" s="18">
        <v>34.619999999999997</v>
      </c>
      <c r="F424" s="18">
        <v>40.21</v>
      </c>
      <c r="G424" s="18">
        <v>51.49</v>
      </c>
      <c r="H424" s="18">
        <v>52.28</v>
      </c>
      <c r="I424" s="18">
        <v>110.01</v>
      </c>
      <c r="J424" s="18">
        <v>38.369999999999997</v>
      </c>
      <c r="K424" s="18">
        <v>443.07</v>
      </c>
      <c r="L424" s="18">
        <v>65.48</v>
      </c>
      <c r="M424" s="18">
        <v>135.43</v>
      </c>
      <c r="O424" s="19">
        <f ca="1">IF('Stock Price'!$I$11="OK",B424/INDEX(B$5:B$1258,'Stock Price'!$I$9)-1,"")</f>
        <v>-8.7730292016543476E-3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-0.27535321821036107</v>
      </c>
      <c r="S424" s="19">
        <f ca="1">IF('Stock Price'!$I$11="OK",F424/INDEX(F$5:F$1258,'Stock Price'!$I$9)-1,"")</f>
        <v>-0.13897216274089941</v>
      </c>
      <c r="T424" s="19">
        <f ca="1">IF('Stock Price'!$I$11="OK",G424/INDEX(G$5:G$1258,'Stock Price'!$I$9)-1,"")</f>
        <v>6.5604304635761723E-2</v>
      </c>
      <c r="U424" s="19">
        <f ca="1">IF('Stock Price'!$I$11="OK",H424/INDEX(H$5:H$1258,'Stock Price'!$I$9)-1,"")</f>
        <v>0.13245965558323403</v>
      </c>
      <c r="V424" s="19">
        <f ca="1">IF('Stock Price'!$I$11="OK",I424/INDEX(I$5:I$1258,'Stock Price'!$I$9)-1,"")</f>
        <v>0.34816176470588256</v>
      </c>
      <c r="W424" s="19">
        <f ca="1">IF('Stock Price'!$I$11="OK",J424/INDEX(J$5:J$1258,'Stock Price'!$I$9)-1,"")</f>
        <v>-9.3336483931947156E-2</v>
      </c>
      <c r="X424" s="19">
        <f ca="1">IF('Stock Price'!$I$11="OK",K424/INDEX(K$5:K$1258,'Stock Price'!$I$9)-1,"")</f>
        <v>0.91863335209803831</v>
      </c>
      <c r="Y424" s="19">
        <f ca="1">IF('Stock Price'!$I$11="OK",L424/INDEX(L$5:L$1258,'Stock Price'!$I$9)-1,"")</f>
        <v>0.10701606086221482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158.52000000000001</v>
      </c>
      <c r="C425" s="18">
        <v>95.291300000000007</v>
      </c>
      <c r="D425" s="18">
        <v>146.9</v>
      </c>
      <c r="E425" s="18">
        <v>34.36</v>
      </c>
      <c r="F425" s="18">
        <v>39.44</v>
      </c>
      <c r="G425" s="18">
        <v>50.88</v>
      </c>
      <c r="H425" s="18">
        <v>52.13</v>
      </c>
      <c r="I425" s="18">
        <v>108.61</v>
      </c>
      <c r="J425" s="18">
        <v>38.89</v>
      </c>
      <c r="K425" s="18">
        <v>436.37</v>
      </c>
      <c r="L425" s="18">
        <v>65.16</v>
      </c>
      <c r="M425" s="18">
        <v>136.5</v>
      </c>
      <c r="O425" s="19">
        <f ca="1">IF('Stock Price'!$I$11="OK",B425/INDEX(B$5:B$1258,'Stock Price'!$I$9)-1,"")</f>
        <v>-6.6424363955382981E-3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-0.2807953950811094</v>
      </c>
      <c r="S425" s="19">
        <f ca="1">IF('Stock Price'!$I$11="OK",F425/INDEX(F$5:F$1258,'Stock Price'!$I$9)-1,"")</f>
        <v>-0.15546038543897223</v>
      </c>
      <c r="T425" s="19">
        <f ca="1">IF('Stock Price'!$I$11="OK",G425/INDEX(G$5:G$1258,'Stock Price'!$I$9)-1,"")</f>
        <v>5.2980132450331174E-2</v>
      </c>
      <c r="U425" s="19">
        <f ca="1">IF('Stock Price'!$I$11="OK",H425/INDEX(H$5:H$1258,'Stock Price'!$I$9)-1,"")</f>
        <v>0.12921044081013755</v>
      </c>
      <c r="V425" s="19">
        <f ca="1">IF('Stock Price'!$I$11="OK",I425/INDEX(I$5:I$1258,'Stock Price'!$I$9)-1,"")</f>
        <v>0.33100490196078436</v>
      </c>
      <c r="W425" s="19">
        <f ca="1">IF('Stock Price'!$I$11="OK",J425/INDEX(J$5:J$1258,'Stock Price'!$I$9)-1,"")</f>
        <v>-8.104914933837426E-2</v>
      </c>
      <c r="X425" s="19">
        <f ca="1">IF('Stock Price'!$I$11="OK",K425/INDEX(K$5:K$1258,'Stock Price'!$I$9)-1,"")</f>
        <v>0.88962023123890344</v>
      </c>
      <c r="Y425" s="19">
        <f ca="1">IF('Stock Price'!$I$11="OK",L425/INDEX(L$5:L$1258,'Stock Price'!$I$9)-1,"")</f>
        <v>0.10160608622147072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160.26</v>
      </c>
      <c r="C426" s="18">
        <v>97.371200000000002</v>
      </c>
      <c r="D426" s="18">
        <v>144.5</v>
      </c>
      <c r="E426" s="18">
        <v>34.72</v>
      </c>
      <c r="F426" s="18">
        <v>39.4</v>
      </c>
      <c r="G426" s="18">
        <v>51.54</v>
      </c>
      <c r="H426" s="18">
        <v>51.95</v>
      </c>
      <c r="I426" s="18">
        <v>110.32</v>
      </c>
      <c r="J426" s="18">
        <v>39.090000000000003</v>
      </c>
      <c r="K426" s="18">
        <v>445.66</v>
      </c>
      <c r="L426" s="18">
        <v>65.31</v>
      </c>
      <c r="M426" s="18">
        <v>137.63999999999999</v>
      </c>
      <c r="O426" s="19">
        <f ca="1">IF('Stock Price'!$I$11="OK",B426/INDEX(B$5:B$1258,'Stock Price'!$I$9)-1,"")</f>
        <v>4.261185612231877E-3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-0.27326007326007329</v>
      </c>
      <c r="S426" s="19">
        <f ca="1">IF('Stock Price'!$I$11="OK",F426/INDEX(F$5:F$1258,'Stock Price'!$I$9)-1,"")</f>
        <v>-0.15631691648822277</v>
      </c>
      <c r="T426" s="19">
        <f ca="1">IF('Stock Price'!$I$11="OK",G426/INDEX(G$5:G$1258,'Stock Price'!$I$9)-1,"")</f>
        <v>6.6639072847682002E-2</v>
      </c>
      <c r="U426" s="19">
        <f ca="1">IF('Stock Price'!$I$11="OK",H426/INDEX(H$5:H$1258,'Stock Price'!$I$9)-1,"")</f>
        <v>0.12531138308242173</v>
      </c>
      <c r="V426" s="19">
        <f ca="1">IF('Stock Price'!$I$11="OK",I426/INDEX(I$5:I$1258,'Stock Price'!$I$9)-1,"")</f>
        <v>0.35196078431372557</v>
      </c>
      <c r="W426" s="19">
        <f ca="1">IF('Stock Price'!$I$11="OK",J426/INDEX(J$5:J$1258,'Stock Price'!$I$9)-1,"")</f>
        <v>-7.63232514177693E-2</v>
      </c>
      <c r="X426" s="19">
        <f ca="1">IF('Stock Price'!$I$11="OK",K426/INDEX(K$5:K$1258,'Stock Price'!$I$9)-1,"")</f>
        <v>0.92984887195253974</v>
      </c>
      <c r="Y426" s="19">
        <f ca="1">IF('Stock Price'!$I$11="OK",L426/INDEX(L$5:L$1258,'Stock Price'!$I$9)-1,"")</f>
        <v>0.10414201183431948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160.01</v>
      </c>
      <c r="C427" s="18">
        <v>97.642099999999999</v>
      </c>
      <c r="D427" s="18">
        <v>149.30000000000001</v>
      </c>
      <c r="E427" s="18">
        <v>34.76</v>
      </c>
      <c r="F427" s="18">
        <v>39.15</v>
      </c>
      <c r="G427" s="18">
        <v>51.24</v>
      </c>
      <c r="H427" s="18">
        <v>51.15</v>
      </c>
      <c r="I427" s="18">
        <v>110.71</v>
      </c>
      <c r="J427" s="18">
        <v>38.97</v>
      </c>
      <c r="K427" s="18">
        <v>446.04</v>
      </c>
      <c r="L427" s="18">
        <v>64.8</v>
      </c>
      <c r="M427" s="18">
        <v>138.18</v>
      </c>
      <c r="O427" s="19">
        <f ca="1">IF('Stock Price'!$I$11="OK",B427/INDEX(B$5:B$1258,'Stock Price'!$I$9)-1,"")</f>
        <v>2.6945732547936085E-3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-0.27242281527995815</v>
      </c>
      <c r="S427" s="19">
        <f ca="1">IF('Stock Price'!$I$11="OK",F427/INDEX(F$5:F$1258,'Stock Price'!$I$9)-1,"")</f>
        <v>-0.16167023554603865</v>
      </c>
      <c r="T427" s="19">
        <f ca="1">IF('Stock Price'!$I$11="OK",G427/INDEX(G$5:G$1258,'Stock Price'!$I$9)-1,"")</f>
        <v>6.0430463576158999E-2</v>
      </c>
      <c r="U427" s="19">
        <f ca="1">IF('Stock Price'!$I$11="OK",H427/INDEX(H$5:H$1258,'Stock Price'!$I$9)-1,"")</f>
        <v>0.10798223762590697</v>
      </c>
      <c r="V427" s="19">
        <f ca="1">IF('Stock Price'!$I$11="OK",I427/INDEX(I$5:I$1258,'Stock Price'!$I$9)-1,"")</f>
        <v>0.35674019607843133</v>
      </c>
      <c r="W427" s="19">
        <f ca="1">IF('Stock Price'!$I$11="OK",J427/INDEX(J$5:J$1258,'Stock Price'!$I$9)-1,"")</f>
        <v>-7.9158790170132387E-2</v>
      </c>
      <c r="X427" s="19">
        <f ca="1">IF('Stock Price'!$I$11="OK",K427/INDEX(K$5:K$1258,'Stock Price'!$I$9)-1,"")</f>
        <v>0.93149439224007269</v>
      </c>
      <c r="Y427" s="19">
        <f ca="1">IF('Stock Price'!$I$11="OK",L427/INDEX(L$5:L$1258,'Stock Price'!$I$9)-1,"")</f>
        <v>9.5519864750633898E-2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159.9</v>
      </c>
      <c r="C428" s="18">
        <v>96.742400000000004</v>
      </c>
      <c r="D428" s="18">
        <v>148.86000000000001</v>
      </c>
      <c r="E428" s="18">
        <v>34.39</v>
      </c>
      <c r="F428" s="18">
        <v>38.68</v>
      </c>
      <c r="G428" s="18">
        <v>51.01</v>
      </c>
      <c r="H428" s="18">
        <v>51.11</v>
      </c>
      <c r="I428" s="18">
        <v>109.86</v>
      </c>
      <c r="J428" s="18">
        <v>39.9</v>
      </c>
      <c r="K428" s="18">
        <v>445.31</v>
      </c>
      <c r="L428" s="18">
        <v>64.760000000000005</v>
      </c>
      <c r="M428" s="18">
        <v>137.72999999999999</v>
      </c>
      <c r="O428" s="19">
        <f ca="1">IF('Stock Price'!$I$11="OK",B428/INDEX(B$5:B$1258,'Stock Price'!$I$9)-1,"")</f>
        <v>2.0052638175209747E-3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-0.28016745159602296</v>
      </c>
      <c r="S428" s="19">
        <f ca="1">IF('Stock Price'!$I$11="OK",F428/INDEX(F$5:F$1258,'Stock Price'!$I$9)-1,"")</f>
        <v>-0.17173447537473241</v>
      </c>
      <c r="T428" s="19">
        <f ca="1">IF('Stock Price'!$I$11="OK",G428/INDEX(G$5:G$1258,'Stock Price'!$I$9)-1,"")</f>
        <v>5.5670529801324475E-2</v>
      </c>
      <c r="U428" s="19">
        <f ca="1">IF('Stock Price'!$I$11="OK",H428/INDEX(H$5:H$1258,'Stock Price'!$I$9)-1,"")</f>
        <v>0.10711578035308134</v>
      </c>
      <c r="V428" s="19">
        <f ca="1">IF('Stock Price'!$I$11="OK",I428/INDEX(I$5:I$1258,'Stock Price'!$I$9)-1,"")</f>
        <v>0.34632352941176481</v>
      </c>
      <c r="W428" s="19">
        <f ca="1">IF('Stock Price'!$I$11="OK",J428/INDEX(J$5:J$1258,'Stock Price'!$I$9)-1,"")</f>
        <v>-5.7183364839319517E-2</v>
      </c>
      <c r="X428" s="19">
        <f ca="1">IF('Stock Price'!$I$11="OK",K428/INDEX(K$5:K$1258,'Stock Price'!$I$9)-1,"")</f>
        <v>0.92833326116139081</v>
      </c>
      <c r="Y428" s="19">
        <f ca="1">IF('Stock Price'!$I$11="OK",L428/INDEX(L$5:L$1258,'Stock Price'!$I$9)-1,"")</f>
        <v>9.484361792054119E-2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160.74</v>
      </c>
      <c r="C429" s="18">
        <v>96.084599999999995</v>
      </c>
      <c r="D429" s="18">
        <v>149.5</v>
      </c>
      <c r="E429" s="18">
        <v>34.64</v>
      </c>
      <c r="F429" s="18">
        <v>38.729999999999997</v>
      </c>
      <c r="G429" s="18">
        <v>50.52</v>
      </c>
      <c r="H429" s="18">
        <v>51.28</v>
      </c>
      <c r="I429" s="18">
        <v>109.99</v>
      </c>
      <c r="J429" s="18">
        <v>40.28</v>
      </c>
      <c r="K429" s="18">
        <v>445.72</v>
      </c>
      <c r="L429" s="18">
        <v>64.760000000000005</v>
      </c>
      <c r="M429" s="18">
        <v>138.31</v>
      </c>
      <c r="O429" s="19">
        <f ca="1">IF('Stock Price'!$I$11="OK",B429/INDEX(B$5:B$1258,'Stock Price'!$I$9)-1,"")</f>
        <v>7.2690813385136721E-3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-0.27493458922030345</v>
      </c>
      <c r="S429" s="19">
        <f ca="1">IF('Stock Price'!$I$11="OK",F429/INDEX(F$5:F$1258,'Stock Price'!$I$9)-1,"")</f>
        <v>-0.17066381156316923</v>
      </c>
      <c r="T429" s="19">
        <f ca="1">IF('Stock Price'!$I$11="OK",G429/INDEX(G$5:G$1258,'Stock Price'!$I$9)-1,"")</f>
        <v>4.5529801324503349E-2</v>
      </c>
      <c r="U429" s="19">
        <f ca="1">IF('Stock Price'!$I$11="OK",H429/INDEX(H$5:H$1258,'Stock Price'!$I$9)-1,"")</f>
        <v>0.11079822376259085</v>
      </c>
      <c r="V429" s="19">
        <f ca="1">IF('Stock Price'!$I$11="OK",I429/INDEX(I$5:I$1258,'Stock Price'!$I$9)-1,"")</f>
        <v>0.34791666666666665</v>
      </c>
      <c r="W429" s="19">
        <f ca="1">IF('Stock Price'!$I$11="OK",J429/INDEX(J$5:J$1258,'Stock Price'!$I$9)-1,"")</f>
        <v>-4.8204158790170148E-2</v>
      </c>
      <c r="X429" s="19">
        <f ca="1">IF('Stock Price'!$I$11="OK",K429/INDEX(K$5:K$1258,'Stock Price'!$I$9)-1,"")</f>
        <v>0.93010869094530824</v>
      </c>
      <c r="Y429" s="19">
        <f ca="1">IF('Stock Price'!$I$11="OK",L429/INDEX(L$5:L$1258,'Stock Price'!$I$9)-1,"")</f>
        <v>9.484361792054119E-2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161.56</v>
      </c>
      <c r="C430" s="18">
        <v>96.4328</v>
      </c>
      <c r="D430" s="18">
        <v>146.875</v>
      </c>
      <c r="E430" s="18">
        <v>34.47</v>
      </c>
      <c r="F430" s="18">
        <v>38.090000000000003</v>
      </c>
      <c r="G430" s="18">
        <v>50.72</v>
      </c>
      <c r="H430" s="18">
        <v>51.8</v>
      </c>
      <c r="I430" s="18">
        <v>108.66</v>
      </c>
      <c r="J430" s="18">
        <v>39.36</v>
      </c>
      <c r="K430" s="18">
        <v>447.72</v>
      </c>
      <c r="L430" s="18">
        <v>64.16</v>
      </c>
      <c r="M430" s="18">
        <v>136.22999999999999</v>
      </c>
      <c r="O430" s="19">
        <f ca="1">IF('Stock Price'!$I$11="OK",B430/INDEX(B$5:B$1258,'Stock Price'!$I$9)-1,"")</f>
        <v>1.2407569870911184E-2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-0.2784929356357928</v>
      </c>
      <c r="S430" s="19">
        <f ca="1">IF('Stock Price'!$I$11="OK",F430/INDEX(F$5:F$1258,'Stock Price'!$I$9)-1,"")</f>
        <v>-0.18436830835117768</v>
      </c>
      <c r="T430" s="19">
        <f ca="1">IF('Stock Price'!$I$11="OK",G430/INDEX(G$5:G$1258,'Stock Price'!$I$9)-1,"")</f>
        <v>4.9668874172185351E-2</v>
      </c>
      <c r="U430" s="19">
        <f ca="1">IF('Stock Price'!$I$11="OK",H430/INDEX(H$5:H$1258,'Stock Price'!$I$9)-1,"")</f>
        <v>0.12206216830932526</v>
      </c>
      <c r="V430" s="19">
        <f ca="1">IF('Stock Price'!$I$11="OK",I430/INDEX(I$5:I$1258,'Stock Price'!$I$9)-1,"")</f>
        <v>0.33161764705882368</v>
      </c>
      <c r="W430" s="19">
        <f ca="1">IF('Stock Price'!$I$11="OK",J430/INDEX(J$5:J$1258,'Stock Price'!$I$9)-1,"")</f>
        <v>-6.9943289224952743E-2</v>
      </c>
      <c r="X430" s="19">
        <f ca="1">IF('Stock Price'!$I$11="OK",K430/INDEX(K$5:K$1258,'Stock Price'!$I$9)-1,"")</f>
        <v>0.93876932403758717</v>
      </c>
      <c r="Y430" s="19">
        <f ca="1">IF('Stock Price'!$I$11="OK",L430/INDEX(L$5:L$1258,'Stock Price'!$I$9)-1,"")</f>
        <v>8.4699915469146125E-2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163.72999999999999</v>
      </c>
      <c r="C431" s="18">
        <v>98.087100000000007</v>
      </c>
      <c r="D431" s="18">
        <v>149.25</v>
      </c>
      <c r="E431" s="18">
        <v>35.270000000000003</v>
      </c>
      <c r="F431" s="18">
        <v>38.630000000000003</v>
      </c>
      <c r="G431" s="18">
        <v>51.79</v>
      </c>
      <c r="H431" s="18">
        <v>51.81</v>
      </c>
      <c r="I431" s="18">
        <v>109.4</v>
      </c>
      <c r="J431" s="18">
        <v>39.75</v>
      </c>
      <c r="K431" s="18">
        <v>453.93</v>
      </c>
      <c r="L431" s="18">
        <v>64.67</v>
      </c>
      <c r="M431" s="18">
        <v>135.88999999999999</v>
      </c>
      <c r="O431" s="19">
        <f ca="1">IF('Stock Price'!$I$11="OK",B431/INDEX(B$5:B$1258,'Stock Price'!$I$9)-1,"")</f>
        <v>2.60057651334753E-2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-0.2617477760334902</v>
      </c>
      <c r="S431" s="19">
        <f ca="1">IF('Stock Price'!$I$11="OK",F431/INDEX(F$5:F$1258,'Stock Price'!$I$9)-1,"")</f>
        <v>-0.17280513918629548</v>
      </c>
      <c r="T431" s="19">
        <f ca="1">IF('Stock Price'!$I$11="OK",G431/INDEX(G$5:G$1258,'Stock Price'!$I$9)-1,"")</f>
        <v>7.1812913907284726E-2</v>
      </c>
      <c r="U431" s="19">
        <f ca="1">IF('Stock Price'!$I$11="OK",H431/INDEX(H$5:H$1258,'Stock Price'!$I$9)-1,"")</f>
        <v>0.12227878262753178</v>
      </c>
      <c r="V431" s="19">
        <f ca="1">IF('Stock Price'!$I$11="OK",I431/INDEX(I$5:I$1258,'Stock Price'!$I$9)-1,"")</f>
        <v>0.34068627450980404</v>
      </c>
      <c r="W431" s="19">
        <f ca="1">IF('Stock Price'!$I$11="OK",J431/INDEX(J$5:J$1258,'Stock Price'!$I$9)-1,"")</f>
        <v>-6.0727788279773209E-2</v>
      </c>
      <c r="X431" s="19">
        <f ca="1">IF('Stock Price'!$I$11="OK",K431/INDEX(K$5:K$1258,'Stock Price'!$I$9)-1,"")</f>
        <v>0.96566058978911351</v>
      </c>
      <c r="Y431" s="19">
        <f ca="1">IF('Stock Price'!$I$11="OK",L431/INDEX(L$5:L$1258,'Stock Price'!$I$9)-1,"")</f>
        <v>9.332206255283193E-2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164.23</v>
      </c>
      <c r="C432" s="18">
        <v>98.512799999999999</v>
      </c>
      <c r="D432" s="18">
        <v>149.51</v>
      </c>
      <c r="E432" s="18">
        <v>35.15</v>
      </c>
      <c r="F432" s="18">
        <v>39</v>
      </c>
      <c r="G432" s="18">
        <v>52.04</v>
      </c>
      <c r="H432" s="18">
        <v>52.33</v>
      </c>
      <c r="I432" s="18">
        <v>109.32</v>
      </c>
      <c r="J432" s="18">
        <v>40.06</v>
      </c>
      <c r="K432" s="18">
        <v>447.71</v>
      </c>
      <c r="L432" s="18">
        <v>66.16</v>
      </c>
      <c r="M432" s="18">
        <v>138.63999999999999</v>
      </c>
      <c r="O432" s="19">
        <f ca="1">IF('Stock Price'!$I$11="OK",B432/INDEX(B$5:B$1258,'Stock Price'!$I$9)-1,"")</f>
        <v>2.9138989848351837E-2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-0.26425954997383572</v>
      </c>
      <c r="S432" s="19">
        <f ca="1">IF('Stock Price'!$I$11="OK",F432/INDEX(F$5:F$1258,'Stock Price'!$I$9)-1,"")</f>
        <v>-0.16488222698072807</v>
      </c>
      <c r="T432" s="19">
        <f ca="1">IF('Stock Price'!$I$11="OK",G432/INDEX(G$5:G$1258,'Stock Price'!$I$9)-1,"")</f>
        <v>7.698675496688745E-2</v>
      </c>
      <c r="U432" s="19">
        <f ca="1">IF('Stock Price'!$I$11="OK",H432/INDEX(H$5:H$1258,'Stock Price'!$I$9)-1,"")</f>
        <v>0.13354272717426618</v>
      </c>
      <c r="V432" s="19">
        <f ca="1">IF('Stock Price'!$I$11="OK",I432/INDEX(I$5:I$1258,'Stock Price'!$I$9)-1,"")</f>
        <v>0.33970588235294108</v>
      </c>
      <c r="W432" s="19">
        <f ca="1">IF('Stock Price'!$I$11="OK",J432/INDEX(J$5:J$1258,'Stock Price'!$I$9)-1,"")</f>
        <v>-5.3402646502835438E-2</v>
      </c>
      <c r="X432" s="19">
        <f ca="1">IF('Stock Price'!$I$11="OK",K432/INDEX(K$5:K$1258,'Stock Price'!$I$9)-1,"")</f>
        <v>0.93872602087212553</v>
      </c>
      <c r="Y432" s="19">
        <f ca="1">IF('Stock Price'!$I$11="OK",L432/INDEX(L$5:L$1258,'Stock Price'!$I$9)-1,"")</f>
        <v>0.1185122569737953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164.13</v>
      </c>
      <c r="C433" s="18">
        <v>97.535700000000006</v>
      </c>
      <c r="D433" s="18">
        <v>149.25</v>
      </c>
      <c r="E433" s="18">
        <v>34.619999999999997</v>
      </c>
      <c r="F433" s="18">
        <v>38.46</v>
      </c>
      <c r="G433" s="18">
        <v>53.1</v>
      </c>
      <c r="H433" s="18">
        <v>50.89</v>
      </c>
      <c r="I433" s="18">
        <v>110.23</v>
      </c>
      <c r="J433" s="18">
        <v>39.340000000000003</v>
      </c>
      <c r="K433" s="18">
        <v>451.95</v>
      </c>
      <c r="L433" s="18">
        <v>66.03</v>
      </c>
      <c r="M433" s="18">
        <v>137.82</v>
      </c>
      <c r="O433" s="19">
        <f ca="1">IF('Stock Price'!$I$11="OK",B433/INDEX(B$5:B$1258,'Stock Price'!$I$9)-1,"")</f>
        <v>2.8512344905376574E-2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-0.27535321821036107</v>
      </c>
      <c r="S433" s="19">
        <f ca="1">IF('Stock Price'!$I$11="OK",F433/INDEX(F$5:F$1258,'Stock Price'!$I$9)-1,"")</f>
        <v>-0.17644539614561028</v>
      </c>
      <c r="T433" s="19">
        <f ca="1">IF('Stock Price'!$I$11="OK",G433/INDEX(G$5:G$1258,'Stock Price'!$I$9)-1,"")</f>
        <v>9.8923841059602724E-2</v>
      </c>
      <c r="U433" s="19">
        <f ca="1">IF('Stock Price'!$I$11="OK",H433/INDEX(H$5:H$1258,'Stock Price'!$I$9)-1,"")</f>
        <v>0.10235026535253988</v>
      </c>
      <c r="V433" s="19">
        <f ca="1">IF('Stock Price'!$I$11="OK",I433/INDEX(I$5:I$1258,'Stock Price'!$I$9)-1,"")</f>
        <v>0.3508578431372551</v>
      </c>
      <c r="W433" s="19">
        <f ca="1">IF('Stock Price'!$I$11="OK",J433/INDEX(J$5:J$1258,'Stock Price'!$I$9)-1,"")</f>
        <v>-7.0415879017013183E-2</v>
      </c>
      <c r="X433" s="19">
        <f ca="1">IF('Stock Price'!$I$11="OK",K433/INDEX(K$5:K$1258,'Stock Price'!$I$9)-1,"")</f>
        <v>0.95708656302775719</v>
      </c>
      <c r="Y433" s="19">
        <f ca="1">IF('Stock Price'!$I$11="OK",L433/INDEX(L$5:L$1258,'Stock Price'!$I$9)-1,"")</f>
        <v>0.11631445477599334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163.88</v>
      </c>
      <c r="C434" s="18">
        <v>97.622799999999998</v>
      </c>
      <c r="D434" s="18">
        <v>148.66</v>
      </c>
      <c r="E434" s="18">
        <v>35.15</v>
      </c>
      <c r="F434" s="18">
        <v>38.229999999999997</v>
      </c>
      <c r="G434" s="18">
        <v>53.64</v>
      </c>
      <c r="H434" s="18">
        <v>50.87</v>
      </c>
      <c r="I434" s="18">
        <v>111.16</v>
      </c>
      <c r="J434" s="18">
        <v>38.9</v>
      </c>
      <c r="K434" s="18">
        <v>453</v>
      </c>
      <c r="L434" s="18">
        <v>65.5</v>
      </c>
      <c r="M434" s="18">
        <v>136.86000000000001</v>
      </c>
      <c r="O434" s="19">
        <f ca="1">IF('Stock Price'!$I$11="OK",B434/INDEX(B$5:B$1258,'Stock Price'!$I$9)-1,"")</f>
        <v>2.6945732547938306E-2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-0.26425954997383572</v>
      </c>
      <c r="S434" s="19">
        <f ca="1">IF('Stock Price'!$I$11="OK",F434/INDEX(F$5:F$1258,'Stock Price'!$I$9)-1,"")</f>
        <v>-0.181370449678801</v>
      </c>
      <c r="T434" s="19">
        <f ca="1">IF('Stock Price'!$I$11="OK",G434/INDEX(G$5:G$1258,'Stock Price'!$I$9)-1,"")</f>
        <v>0.11009933774834435</v>
      </c>
      <c r="U434" s="19">
        <f ca="1">IF('Stock Price'!$I$11="OK",H434/INDEX(H$5:H$1258,'Stock Price'!$I$9)-1,"")</f>
        <v>0.10191703671612684</v>
      </c>
      <c r="V434" s="19">
        <f ca="1">IF('Stock Price'!$I$11="OK",I434/INDEX(I$5:I$1258,'Stock Price'!$I$9)-1,"")</f>
        <v>0.36225490196078436</v>
      </c>
      <c r="W434" s="19">
        <f ca="1">IF('Stock Price'!$I$11="OK",J434/INDEX(J$5:J$1258,'Stock Price'!$I$9)-1,"")</f>
        <v>-8.0812854442344095E-2</v>
      </c>
      <c r="X434" s="19">
        <f ca="1">IF('Stock Price'!$I$11="OK",K434/INDEX(K$5:K$1258,'Stock Price'!$I$9)-1,"")</f>
        <v>0.96163339540120374</v>
      </c>
      <c r="Y434" s="19">
        <f ca="1">IF('Stock Price'!$I$11="OK",L434/INDEX(L$5:L$1258,'Stock Price'!$I$9)-1,"")</f>
        <v>0.10735418427726118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165.62</v>
      </c>
      <c r="C435" s="18">
        <v>97.264799999999994</v>
      </c>
      <c r="D435" s="18">
        <v>146.68</v>
      </c>
      <c r="E435" s="18">
        <v>34.68</v>
      </c>
      <c r="F435" s="18">
        <v>38.270000000000003</v>
      </c>
      <c r="G435" s="18">
        <v>53.3</v>
      </c>
      <c r="H435" s="18">
        <v>50.5</v>
      </c>
      <c r="I435" s="18">
        <v>113.72</v>
      </c>
      <c r="J435" s="18">
        <v>38.729999999999997</v>
      </c>
      <c r="K435" s="18">
        <v>457.68</v>
      </c>
      <c r="L435" s="18">
        <v>65.3</v>
      </c>
      <c r="M435" s="18">
        <v>137.41</v>
      </c>
      <c r="O435" s="19">
        <f ca="1">IF('Stock Price'!$I$11="OK",B435/INDEX(B$5:B$1258,'Stock Price'!$I$9)-1,"")</f>
        <v>3.7849354555708592E-2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-0.27409733124018831</v>
      </c>
      <c r="S435" s="19">
        <f ca="1">IF('Stock Price'!$I$11="OK",F435/INDEX(F$5:F$1258,'Stock Price'!$I$9)-1,"")</f>
        <v>-0.18051391862955035</v>
      </c>
      <c r="T435" s="19">
        <f ca="1">IF('Stock Price'!$I$11="OK",G435/INDEX(G$5:G$1258,'Stock Price'!$I$9)-1,"")</f>
        <v>0.10306291390728473</v>
      </c>
      <c r="U435" s="19">
        <f ca="1">IF('Stock Price'!$I$11="OK",H435/INDEX(H$5:H$1258,'Stock Price'!$I$9)-1,"")</f>
        <v>9.3902306942488911E-2</v>
      </c>
      <c r="V435" s="19">
        <f ca="1">IF('Stock Price'!$I$11="OK",I435/INDEX(I$5:I$1258,'Stock Price'!$I$9)-1,"")</f>
        <v>0.39362745098039231</v>
      </c>
      <c r="W435" s="19">
        <f ca="1">IF('Stock Price'!$I$11="OK",J435/INDEX(J$5:J$1258,'Stock Price'!$I$9)-1,"")</f>
        <v>-8.4829867674858339E-2</v>
      </c>
      <c r="X435" s="19">
        <f ca="1">IF('Stock Price'!$I$11="OK",K435/INDEX(K$5:K$1258,'Stock Price'!$I$9)-1,"")</f>
        <v>0.98189927683713685</v>
      </c>
      <c r="Y435" s="19">
        <f ca="1">IF('Stock Price'!$I$11="OK",L435/INDEX(L$5:L$1258,'Stock Price'!$I$9)-1,"")</f>
        <v>0.1039729501267963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165.48</v>
      </c>
      <c r="C436" s="18">
        <v>97.409899999999993</v>
      </c>
      <c r="D436" s="18">
        <v>146.15</v>
      </c>
      <c r="E436" s="18">
        <v>36.380000000000003</v>
      </c>
      <c r="F436" s="18">
        <v>38.43</v>
      </c>
      <c r="G436" s="18">
        <v>53.3</v>
      </c>
      <c r="H436" s="18">
        <v>50.5</v>
      </c>
      <c r="I436" s="18">
        <v>114.6</v>
      </c>
      <c r="J436" s="18">
        <v>38.299999999999997</v>
      </c>
      <c r="K436" s="18">
        <v>458.84</v>
      </c>
      <c r="L436" s="18">
        <v>65.040000000000006</v>
      </c>
      <c r="M436" s="18">
        <v>135.91999999999999</v>
      </c>
      <c r="O436" s="19">
        <f ca="1">IF('Stock Price'!$I$11="OK",B436/INDEX(B$5:B$1258,'Stock Price'!$I$9)-1,"")</f>
        <v>3.6972051635543179E-2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-0.23851386708529554</v>
      </c>
      <c r="S436" s="19">
        <f ca="1">IF('Stock Price'!$I$11="OK",F436/INDEX(F$5:F$1258,'Stock Price'!$I$9)-1,"")</f>
        <v>-0.17708779443254818</v>
      </c>
      <c r="T436" s="19">
        <f ca="1">IF('Stock Price'!$I$11="OK",G436/INDEX(G$5:G$1258,'Stock Price'!$I$9)-1,"")</f>
        <v>0.10306291390728473</v>
      </c>
      <c r="U436" s="19">
        <f ca="1">IF('Stock Price'!$I$11="OK",H436/INDEX(H$5:H$1258,'Stock Price'!$I$9)-1,"")</f>
        <v>9.3902306942488911E-2</v>
      </c>
      <c r="V436" s="19">
        <f ca="1">IF('Stock Price'!$I$11="OK",I436/INDEX(I$5:I$1258,'Stock Price'!$I$9)-1,"")</f>
        <v>0.40441176470588247</v>
      </c>
      <c r="W436" s="19">
        <f ca="1">IF('Stock Price'!$I$11="OK",J436/INDEX(J$5:J$1258,'Stock Price'!$I$9)-1,"")</f>
        <v>-9.4990548204158864E-2</v>
      </c>
      <c r="X436" s="19">
        <f ca="1">IF('Stock Price'!$I$11="OK",K436/INDEX(K$5:K$1258,'Stock Price'!$I$9)-1,"")</f>
        <v>0.98692244403065854</v>
      </c>
      <c r="Y436" s="19">
        <f ca="1">IF('Stock Price'!$I$11="OK",L436/INDEX(L$5:L$1258,'Stock Price'!$I$9)-1,"")</f>
        <v>9.9577345731191924E-2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163.63</v>
      </c>
      <c r="C437" s="18">
        <v>96.2684</v>
      </c>
      <c r="D437" s="18">
        <v>142.75</v>
      </c>
      <c r="E437" s="18">
        <v>36.270000000000003</v>
      </c>
      <c r="F437" s="18">
        <v>38.28</v>
      </c>
      <c r="G437" s="18">
        <v>53.48</v>
      </c>
      <c r="H437" s="18">
        <v>50.09</v>
      </c>
      <c r="I437" s="18">
        <v>113.08</v>
      </c>
      <c r="J437" s="18">
        <v>36.89</v>
      </c>
      <c r="K437" s="18">
        <v>452.76</v>
      </c>
      <c r="L437" s="18">
        <v>64.790000000000006</v>
      </c>
      <c r="M437" s="18">
        <v>134.94999999999999</v>
      </c>
      <c r="O437" s="19">
        <f ca="1">IF('Stock Price'!$I$11="OK",B437/INDEX(B$5:B$1258,'Stock Price'!$I$9)-1,"")</f>
        <v>2.5379120190500037E-2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-0.24081632653061213</v>
      </c>
      <c r="S437" s="19">
        <f ca="1">IF('Stock Price'!$I$11="OK",F437/INDEX(F$5:F$1258,'Stock Price'!$I$9)-1,"")</f>
        <v>-0.18029978586723772</v>
      </c>
      <c r="T437" s="19">
        <f ca="1">IF('Stock Price'!$I$11="OK",G437/INDEX(G$5:G$1258,'Stock Price'!$I$9)-1,"")</f>
        <v>0.10678807947019853</v>
      </c>
      <c r="U437" s="19">
        <f ca="1">IF('Stock Price'!$I$11="OK",H437/INDEX(H$5:H$1258,'Stock Price'!$I$9)-1,"")</f>
        <v>8.5021119896025121E-2</v>
      </c>
      <c r="V437" s="19">
        <f ca="1">IF('Stock Price'!$I$11="OK",I437/INDEX(I$5:I$1258,'Stock Price'!$I$9)-1,"")</f>
        <v>0.38578431372549038</v>
      </c>
      <c r="W437" s="19">
        <f ca="1">IF('Stock Price'!$I$11="OK",J437/INDEX(J$5:J$1258,'Stock Price'!$I$9)-1,"")</f>
        <v>-0.12830812854442342</v>
      </c>
      <c r="X437" s="19">
        <f ca="1">IF('Stock Price'!$I$11="OK",K437/INDEX(K$5:K$1258,'Stock Price'!$I$9)-1,"")</f>
        <v>0.96059411943013018</v>
      </c>
      <c r="Y437" s="19">
        <f ca="1">IF('Stock Price'!$I$11="OK",L437/INDEX(L$5:L$1258,'Stock Price'!$I$9)-1,"")</f>
        <v>9.5350803043110943E-2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163.29</v>
      </c>
      <c r="C438" s="18">
        <v>95.949100000000001</v>
      </c>
      <c r="D438" s="18">
        <v>142.75</v>
      </c>
      <c r="E438" s="18">
        <v>35.76</v>
      </c>
      <c r="F438" s="18">
        <v>39.659999999999997</v>
      </c>
      <c r="G438" s="18">
        <v>53.67</v>
      </c>
      <c r="H438" s="18">
        <v>50.26</v>
      </c>
      <c r="I438" s="18">
        <v>113.32</v>
      </c>
      <c r="J438" s="18">
        <v>36.42</v>
      </c>
      <c r="K438" s="18">
        <v>464.5</v>
      </c>
      <c r="L438" s="18">
        <v>64.75</v>
      </c>
      <c r="M438" s="18">
        <v>132.6</v>
      </c>
      <c r="O438" s="19">
        <f ca="1">IF('Stock Price'!$I$11="OK",B438/INDEX(B$5:B$1258,'Stock Price'!$I$9)-1,"")</f>
        <v>2.3248527384383877E-2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-0.25149136577708009</v>
      </c>
      <c r="S438" s="19">
        <f ca="1">IF('Stock Price'!$I$11="OK",F438/INDEX(F$5:F$1258,'Stock Price'!$I$9)-1,"")</f>
        <v>-0.15074946466809436</v>
      </c>
      <c r="T438" s="19">
        <f ca="1">IF('Stock Price'!$I$11="OK",G438/INDEX(G$5:G$1258,'Stock Price'!$I$9)-1,"")</f>
        <v>0.11072019867549665</v>
      </c>
      <c r="U438" s="19">
        <f ca="1">IF('Stock Price'!$I$11="OK",H438/INDEX(H$5:H$1258,'Stock Price'!$I$9)-1,"")</f>
        <v>8.8703563305534416E-2</v>
      </c>
      <c r="V438" s="19">
        <f ca="1">IF('Stock Price'!$I$11="OK",I438/INDEX(I$5:I$1258,'Stock Price'!$I$9)-1,"")</f>
        <v>0.38872549019607838</v>
      </c>
      <c r="W438" s="19">
        <f ca="1">IF('Stock Price'!$I$11="OK",J438/INDEX(J$5:J$1258,'Stock Price'!$I$9)-1,"")</f>
        <v>-0.13941398865784493</v>
      </c>
      <c r="X438" s="19">
        <f ca="1">IF('Stock Price'!$I$11="OK",K438/INDEX(K$5:K$1258,'Stock Price'!$I$9)-1,"")</f>
        <v>1.0114320356818083</v>
      </c>
      <c r="Y438" s="19">
        <f ca="1">IF('Stock Price'!$I$11="OK",L438/INDEX(L$5:L$1258,'Stock Price'!$I$9)-1,"")</f>
        <v>9.4674556213017791E-2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162.96</v>
      </c>
      <c r="C439" s="18">
        <v>95.233199999999997</v>
      </c>
      <c r="D439" s="18">
        <v>140.4</v>
      </c>
      <c r="E439" s="18">
        <v>35.53</v>
      </c>
      <c r="F439" s="18">
        <v>38.39</v>
      </c>
      <c r="G439" s="18">
        <v>53.74</v>
      </c>
      <c r="H439" s="18">
        <v>50.3</v>
      </c>
      <c r="I439" s="18">
        <v>112.44</v>
      </c>
      <c r="J439" s="18">
        <v>36.29</v>
      </c>
      <c r="K439" s="18">
        <v>458.7</v>
      </c>
      <c r="L439" s="18">
        <v>64.09</v>
      </c>
      <c r="M439" s="18">
        <v>132.51</v>
      </c>
      <c r="O439" s="19">
        <f ca="1">IF('Stock Price'!$I$11="OK",B439/INDEX(B$5:B$1258,'Stock Price'!$I$9)-1,"")</f>
        <v>2.1180599072565531E-2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-0.25630559916274198</v>
      </c>
      <c r="S439" s="19">
        <f ca="1">IF('Stock Price'!$I$11="OK",F439/INDEX(F$5:F$1258,'Stock Price'!$I$9)-1,"")</f>
        <v>-0.17794432548179873</v>
      </c>
      <c r="T439" s="19">
        <f ca="1">IF('Stock Price'!$I$11="OK",G439/INDEX(G$5:G$1258,'Stock Price'!$I$9)-1,"")</f>
        <v>0.11216887417218557</v>
      </c>
      <c r="U439" s="19">
        <f ca="1">IF('Stock Price'!$I$11="OK",H439/INDEX(H$5:H$1258,'Stock Price'!$I$9)-1,"")</f>
        <v>8.9570020578360277E-2</v>
      </c>
      <c r="V439" s="19">
        <f ca="1">IF('Stock Price'!$I$11="OK",I439/INDEX(I$5:I$1258,'Stock Price'!$I$9)-1,"")</f>
        <v>0.37794117647058822</v>
      </c>
      <c r="W439" s="19">
        <f ca="1">IF('Stock Price'!$I$11="OK",J439/INDEX(J$5:J$1258,'Stock Price'!$I$9)-1,"")</f>
        <v>-0.14248582230623819</v>
      </c>
      <c r="X439" s="19">
        <f ca="1">IF('Stock Price'!$I$11="OK",K439/INDEX(K$5:K$1258,'Stock Price'!$I$9)-1,"")</f>
        <v>0.98631619971419893</v>
      </c>
      <c r="Y439" s="19">
        <f ca="1">IF('Stock Price'!$I$11="OK",L439/INDEX(L$5:L$1258,'Stock Price'!$I$9)-1,"")</f>
        <v>8.3516483516483664E-2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164.1</v>
      </c>
      <c r="C440" s="18">
        <v>96.1233</v>
      </c>
      <c r="D440" s="18">
        <v>142.91</v>
      </c>
      <c r="E440" s="18">
        <v>35.42</v>
      </c>
      <c r="F440" s="18">
        <v>38.11</v>
      </c>
      <c r="G440" s="18">
        <v>52.99</v>
      </c>
      <c r="H440" s="18">
        <v>50.51</v>
      </c>
      <c r="I440" s="18">
        <v>113.54</v>
      </c>
      <c r="J440" s="18">
        <v>36.119999999999997</v>
      </c>
      <c r="K440" s="18">
        <v>464.49</v>
      </c>
      <c r="L440" s="18">
        <v>64</v>
      </c>
      <c r="M440" s="18">
        <v>133.22999999999999</v>
      </c>
      <c r="O440" s="19">
        <f ca="1">IF('Stock Price'!$I$11="OK",B440/INDEX(B$5:B$1258,'Stock Price'!$I$9)-1,"")</f>
        <v>2.8324351422483796E-2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-0.25860805860805858</v>
      </c>
      <c r="S440" s="19">
        <f ca="1">IF('Stock Price'!$I$11="OK",F440/INDEX(F$5:F$1258,'Stock Price'!$I$9)-1,"")</f>
        <v>-0.18394004282655252</v>
      </c>
      <c r="T440" s="19">
        <f ca="1">IF('Stock Price'!$I$11="OK",G440/INDEX(G$5:G$1258,'Stock Price'!$I$9)-1,"")</f>
        <v>9.6647350993377623E-2</v>
      </c>
      <c r="U440" s="19">
        <f ca="1">IF('Stock Price'!$I$11="OK",H440/INDEX(H$5:H$1258,'Stock Price'!$I$9)-1,"")</f>
        <v>9.411892126069521E-2</v>
      </c>
      <c r="V440" s="19">
        <f ca="1">IF('Stock Price'!$I$11="OK",I440/INDEX(I$5:I$1258,'Stock Price'!$I$9)-1,"")</f>
        <v>0.39142156862745114</v>
      </c>
      <c r="W440" s="19">
        <f ca="1">IF('Stock Price'!$I$11="OK",J440/INDEX(J$5:J$1258,'Stock Price'!$I$9)-1,"")</f>
        <v>-0.14650283553875243</v>
      </c>
      <c r="X440" s="19">
        <f ca="1">IF('Stock Price'!$I$11="OK",K440/INDEX(K$5:K$1258,'Stock Price'!$I$9)-1,"")</f>
        <v>1.0113887325163469</v>
      </c>
      <c r="Y440" s="19">
        <f ca="1">IF('Stock Price'!$I$11="OK",L440/INDEX(L$5:L$1258,'Stock Price'!$I$9)-1,"")</f>
        <v>8.1994928148774404E-2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165.52</v>
      </c>
      <c r="C441" s="18">
        <v>97.622799999999998</v>
      </c>
      <c r="D441" s="18">
        <v>143.9</v>
      </c>
      <c r="E441" s="18">
        <v>35.64</v>
      </c>
      <c r="F441" s="18">
        <v>38.200000000000003</v>
      </c>
      <c r="G441" s="18">
        <v>53.9</v>
      </c>
      <c r="H441" s="18">
        <v>50.67</v>
      </c>
      <c r="I441" s="18">
        <v>115.39</v>
      </c>
      <c r="J441" s="18">
        <v>36.68</v>
      </c>
      <c r="K441" s="18">
        <v>468.98</v>
      </c>
      <c r="L441" s="18">
        <v>63.95</v>
      </c>
      <c r="M441" s="18">
        <v>134.72999999999999</v>
      </c>
      <c r="O441" s="19">
        <f ca="1">IF('Stock Price'!$I$11="OK",B441/INDEX(B$5:B$1258,'Stock Price'!$I$9)-1,"")</f>
        <v>3.7222709612733329E-2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-0.25400313971742539</v>
      </c>
      <c r="S441" s="19">
        <f ca="1">IF('Stock Price'!$I$11="OK",F441/INDEX(F$5:F$1258,'Stock Price'!$I$9)-1,"")</f>
        <v>-0.1820128479657388</v>
      </c>
      <c r="T441" s="19">
        <f ca="1">IF('Stock Price'!$I$11="OK",G441/INDEX(G$5:G$1258,'Stock Price'!$I$9)-1,"")</f>
        <v>0.11548013245033117</v>
      </c>
      <c r="U441" s="19">
        <f ca="1">IF('Stock Price'!$I$11="OK",H441/INDEX(H$5:H$1258,'Stock Price'!$I$9)-1,"")</f>
        <v>9.7584750351998428E-2</v>
      </c>
      <c r="V441" s="19">
        <f ca="1">IF('Stock Price'!$I$11="OK",I441/INDEX(I$5:I$1258,'Stock Price'!$I$9)-1,"")</f>
        <v>0.41409313725490215</v>
      </c>
      <c r="W441" s="19">
        <f ca="1">IF('Stock Price'!$I$11="OK",J441/INDEX(J$5:J$1258,'Stock Price'!$I$9)-1,"")</f>
        <v>-0.13327032136105865</v>
      </c>
      <c r="X441" s="19">
        <f ca="1">IF('Stock Price'!$I$11="OK",K441/INDEX(K$5:K$1258,'Stock Price'!$I$9)-1,"")</f>
        <v>1.0308318538085133</v>
      </c>
      <c r="Y441" s="19">
        <f ca="1">IF('Stock Price'!$I$11="OK",L441/INDEX(L$5:L$1258,'Stock Price'!$I$9)-1,"")</f>
        <v>8.1149619611158075E-2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163.35</v>
      </c>
      <c r="C442" s="18">
        <v>95.552499999999995</v>
      </c>
      <c r="D442" s="18">
        <v>133.23500000000001</v>
      </c>
      <c r="E442" s="18">
        <v>35.29</v>
      </c>
      <c r="F442" s="18">
        <v>38.18</v>
      </c>
      <c r="G442" s="18">
        <v>53.63</v>
      </c>
      <c r="H442" s="18">
        <v>50.57</v>
      </c>
      <c r="I442" s="18">
        <v>114.33</v>
      </c>
      <c r="J442" s="18">
        <v>36.65</v>
      </c>
      <c r="K442" s="18">
        <v>461.42</v>
      </c>
      <c r="L442" s="18">
        <v>64.430000000000007</v>
      </c>
      <c r="M442" s="18">
        <v>135.01</v>
      </c>
      <c r="O442" s="19">
        <f ca="1">IF('Stock Price'!$I$11="OK",B442/INDEX(B$5:B$1258,'Stock Price'!$I$9)-1,"")</f>
        <v>2.362451435016899E-2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-0.2613291470434328</v>
      </c>
      <c r="S442" s="19">
        <f ca="1">IF('Stock Price'!$I$11="OK",F442/INDEX(F$5:F$1258,'Stock Price'!$I$9)-1,"")</f>
        <v>-0.18244111349036407</v>
      </c>
      <c r="T442" s="19">
        <f ca="1">IF('Stock Price'!$I$11="OK",G442/INDEX(G$5:G$1258,'Stock Price'!$I$9)-1,"")</f>
        <v>0.10989238410596025</v>
      </c>
      <c r="U442" s="19">
        <f ca="1">IF('Stock Price'!$I$11="OK",H442/INDEX(H$5:H$1258,'Stock Price'!$I$9)-1,"")</f>
        <v>9.5418607169933889E-2</v>
      </c>
      <c r="V442" s="19">
        <f ca="1">IF('Stock Price'!$I$11="OK",I442/INDEX(I$5:I$1258,'Stock Price'!$I$9)-1,"")</f>
        <v>0.40110294117647061</v>
      </c>
      <c r="W442" s="19">
        <f ca="1">IF('Stock Price'!$I$11="OK",J442/INDEX(J$5:J$1258,'Stock Price'!$I$9)-1,"")</f>
        <v>-0.13397920604914937</v>
      </c>
      <c r="X442" s="19">
        <f ca="1">IF('Stock Price'!$I$11="OK",K442/INDEX(K$5:K$1258,'Stock Price'!$I$9)-1,"")</f>
        <v>0.99809466071969855</v>
      </c>
      <c r="Y442" s="19">
        <f ca="1">IF('Stock Price'!$I$11="OK",L442/INDEX(L$5:L$1258,'Stock Price'!$I$9)-1,"")</f>
        <v>8.9264581572274126E-2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162.81</v>
      </c>
      <c r="C443" s="18">
        <v>95.726600000000005</v>
      </c>
      <c r="D443" s="18">
        <v>134</v>
      </c>
      <c r="E443" s="18">
        <v>34.729999999999997</v>
      </c>
      <c r="F443" s="18">
        <v>38.49</v>
      </c>
      <c r="G443" s="18">
        <v>52.99</v>
      </c>
      <c r="H443" s="18">
        <v>50.43</v>
      </c>
      <c r="I443" s="18">
        <v>113.7</v>
      </c>
      <c r="J443" s="18">
        <v>36.46</v>
      </c>
      <c r="K443" s="18">
        <v>465.7</v>
      </c>
      <c r="L443" s="18">
        <v>64.73</v>
      </c>
      <c r="M443" s="18">
        <v>137.62</v>
      </c>
      <c r="O443" s="19">
        <f ca="1">IF('Stock Price'!$I$11="OK",B443/INDEX(B$5:B$1258,'Stock Price'!$I$9)-1,"")</f>
        <v>2.0240631658102526E-2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-0.27305075876504448</v>
      </c>
      <c r="S443" s="19">
        <f ca="1">IF('Stock Price'!$I$11="OK",F443/INDEX(F$5:F$1258,'Stock Price'!$I$9)-1,"")</f>
        <v>-0.17580299785867237</v>
      </c>
      <c r="T443" s="19">
        <f ca="1">IF('Stock Price'!$I$11="OK",G443/INDEX(G$5:G$1258,'Stock Price'!$I$9)-1,"")</f>
        <v>9.6647350993377623E-2</v>
      </c>
      <c r="U443" s="19">
        <f ca="1">IF('Stock Price'!$I$11="OK",H443/INDEX(H$5:H$1258,'Stock Price'!$I$9)-1,"")</f>
        <v>9.2386006715043933E-2</v>
      </c>
      <c r="V443" s="19">
        <f ca="1">IF('Stock Price'!$I$11="OK",I443/INDEX(I$5:I$1258,'Stock Price'!$I$9)-1,"")</f>
        <v>0.39338235294117663</v>
      </c>
      <c r="W443" s="19">
        <f ca="1">IF('Stock Price'!$I$11="OK",J443/INDEX(J$5:J$1258,'Stock Price'!$I$9)-1,"")</f>
        <v>-0.13846880907372394</v>
      </c>
      <c r="X443" s="19">
        <f ca="1">IF('Stock Price'!$I$11="OK",K443/INDEX(K$5:K$1258,'Stock Price'!$I$9)-1,"")</f>
        <v>1.0166284155371756</v>
      </c>
      <c r="Y443" s="19">
        <f ca="1">IF('Stock Price'!$I$11="OK",L443/INDEX(L$5:L$1258,'Stock Price'!$I$9)-1,"")</f>
        <v>9.4336432797971437E-2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161.6</v>
      </c>
      <c r="C444" s="18">
        <v>94.8172</v>
      </c>
      <c r="D444" s="18">
        <v>132.44</v>
      </c>
      <c r="E444" s="18">
        <v>34.090000000000003</v>
      </c>
      <c r="F444" s="18">
        <v>37.79</v>
      </c>
      <c r="G444" s="18">
        <v>51.86</v>
      </c>
      <c r="H444" s="18">
        <v>48.62</v>
      </c>
      <c r="I444" s="18">
        <v>111.75</v>
      </c>
      <c r="J444" s="18">
        <v>35.630000000000003</v>
      </c>
      <c r="K444" s="18">
        <v>463.21</v>
      </c>
      <c r="L444" s="18">
        <v>63.44</v>
      </c>
      <c r="M444" s="18">
        <v>137.25</v>
      </c>
      <c r="O444" s="19">
        <f ca="1">IF('Stock Price'!$I$11="OK",B444/INDEX(B$5:B$1258,'Stock Price'!$I$9)-1,"")</f>
        <v>1.2658227848101111E-2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-0.28644688644688632</v>
      </c>
      <c r="S444" s="19">
        <f ca="1">IF('Stock Price'!$I$11="OK",F444/INDEX(F$5:F$1258,'Stock Price'!$I$9)-1,"")</f>
        <v>-0.19079229122055685</v>
      </c>
      <c r="T444" s="19">
        <f ca="1">IF('Stock Price'!$I$11="OK",G444/INDEX(G$5:G$1258,'Stock Price'!$I$9)-1,"")</f>
        <v>7.3261589403973426E-2</v>
      </c>
      <c r="U444" s="19">
        <f ca="1">IF('Stock Price'!$I$11="OK",H444/INDEX(H$5:H$1258,'Stock Price'!$I$9)-1,"")</f>
        <v>5.3178815119679479E-2</v>
      </c>
      <c r="V444" s="19">
        <f ca="1">IF('Stock Price'!$I$11="OK",I444/INDEX(I$5:I$1258,'Stock Price'!$I$9)-1,"")</f>
        <v>0.36948529411764719</v>
      </c>
      <c r="W444" s="19">
        <f ca="1">IF('Stock Price'!$I$11="OK",J444/INDEX(J$5:J$1258,'Stock Price'!$I$9)-1,"")</f>
        <v>-0.15808128544423439</v>
      </c>
      <c r="X444" s="19">
        <f ca="1">IF('Stock Price'!$I$11="OK",K444/INDEX(K$5:K$1258,'Stock Price'!$I$9)-1,"")</f>
        <v>1.0058459273372882</v>
      </c>
      <c r="Y444" s="19">
        <f ca="1">IF('Stock Price'!$I$11="OK",L444/INDEX(L$5:L$1258,'Stock Price'!$I$9)-1,"")</f>
        <v>7.2527472527472492E-2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159.25</v>
      </c>
      <c r="C445" s="18">
        <v>91.644099999999995</v>
      </c>
      <c r="D445" s="18">
        <v>127.75</v>
      </c>
      <c r="E445" s="18">
        <v>33.81</v>
      </c>
      <c r="F445" s="18">
        <v>37.17</v>
      </c>
      <c r="G445" s="18">
        <v>51.3</v>
      </c>
      <c r="H445" s="18">
        <v>48.76</v>
      </c>
      <c r="I445" s="18">
        <v>109</v>
      </c>
      <c r="J445" s="18">
        <v>35.53</v>
      </c>
      <c r="K445" s="18">
        <v>452.08</v>
      </c>
      <c r="L445" s="18">
        <v>62.65</v>
      </c>
      <c r="M445" s="18">
        <v>135.5</v>
      </c>
      <c r="O445" s="19">
        <f ca="1">IF('Stock Price'!$I$11="OK",B445/INDEX(B$5:B$1258,'Stock Price'!$I$9)-1,"")</f>
        <v>-2.0679283118185676E-3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-0.29230769230769227</v>
      </c>
      <c r="S445" s="19">
        <f ca="1">IF('Stock Price'!$I$11="OK",F445/INDEX(F$5:F$1258,'Stock Price'!$I$9)-1,"")</f>
        <v>-0.20406852248394003</v>
      </c>
      <c r="T445" s="19">
        <f ca="1">IF('Stock Price'!$I$11="OK",G445/INDEX(G$5:G$1258,'Stock Price'!$I$9)-1,"")</f>
        <v>6.16721854304636E-2</v>
      </c>
      <c r="U445" s="19">
        <f ca="1">IF('Stock Price'!$I$11="OK",H445/INDEX(H$5:H$1258,'Stock Price'!$I$9)-1,"")</f>
        <v>5.6211415574569434E-2</v>
      </c>
      <c r="V445" s="19">
        <f ca="1">IF('Stock Price'!$I$11="OK",I445/INDEX(I$5:I$1258,'Stock Price'!$I$9)-1,"")</f>
        <v>0.33578431372549034</v>
      </c>
      <c r="W445" s="19">
        <f ca="1">IF('Stock Price'!$I$11="OK",J445/INDEX(J$5:J$1258,'Stock Price'!$I$9)-1,"")</f>
        <v>-0.16044423440453681</v>
      </c>
      <c r="X445" s="19">
        <f ca="1">IF('Stock Price'!$I$11="OK",K445/INDEX(K$5:K$1258,'Stock Price'!$I$9)-1,"")</f>
        <v>0.95764950417875538</v>
      </c>
      <c r="Y445" s="19">
        <f ca="1">IF('Stock Price'!$I$11="OK",L445/INDEX(L$5:L$1258,'Stock Price'!$I$9)-1,"")</f>
        <v>5.9171597633136175E-2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159.51</v>
      </c>
      <c r="C446" s="18">
        <v>93.404799999999994</v>
      </c>
      <c r="D446" s="18">
        <v>131.25</v>
      </c>
      <c r="E446" s="18">
        <v>33.85</v>
      </c>
      <c r="F446" s="18">
        <v>37.33</v>
      </c>
      <c r="G446" s="18">
        <v>51.83</v>
      </c>
      <c r="H446" s="18">
        <v>49.534999999999997</v>
      </c>
      <c r="I446" s="18">
        <v>109.96</v>
      </c>
      <c r="J446" s="18">
        <v>35.68</v>
      </c>
      <c r="K446" s="18">
        <v>453.16</v>
      </c>
      <c r="L446" s="18">
        <v>62.48</v>
      </c>
      <c r="M446" s="18">
        <v>134.49</v>
      </c>
      <c r="O446" s="19">
        <f ca="1">IF('Stock Price'!$I$11="OK",B446/INDEX(B$5:B$1258,'Stock Price'!$I$9)-1,"")</f>
        <v>-4.386514600828173E-4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-0.29147043432757713</v>
      </c>
      <c r="S446" s="19">
        <f ca="1">IF('Stock Price'!$I$11="OK",F446/INDEX(F$5:F$1258,'Stock Price'!$I$9)-1,"")</f>
        <v>-0.20064239828693797</v>
      </c>
      <c r="T446" s="19">
        <f ca="1">IF('Stock Price'!$I$11="OK",G446/INDEX(G$5:G$1258,'Stock Price'!$I$9)-1,"")</f>
        <v>7.2640728476821126E-2</v>
      </c>
      <c r="U446" s="19">
        <f ca="1">IF('Stock Price'!$I$11="OK",H446/INDEX(H$5:H$1258,'Stock Price'!$I$9)-1,"")</f>
        <v>7.2999025235568116E-2</v>
      </c>
      <c r="V446" s="19">
        <f ca="1">IF('Stock Price'!$I$11="OK",I446/INDEX(I$5:I$1258,'Stock Price'!$I$9)-1,"")</f>
        <v>0.34754901960784323</v>
      </c>
      <c r="W446" s="19">
        <f ca="1">IF('Stock Price'!$I$11="OK",J446/INDEX(J$5:J$1258,'Stock Price'!$I$9)-1,"")</f>
        <v>-0.15689981096408323</v>
      </c>
      <c r="X446" s="19">
        <f ca="1">IF('Stock Price'!$I$11="OK",K446/INDEX(K$5:K$1258,'Stock Price'!$I$9)-1,"")</f>
        <v>0.96232624604858619</v>
      </c>
      <c r="Y446" s="19">
        <f ca="1">IF('Stock Price'!$I$11="OK",L446/INDEX(L$5:L$1258,'Stock Price'!$I$9)-1,"")</f>
        <v>5.6297548605240832E-2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158.63</v>
      </c>
      <c r="C447" s="18">
        <v>93.994900000000001</v>
      </c>
      <c r="D447" s="18">
        <v>131.25</v>
      </c>
      <c r="E447" s="18">
        <v>34.119999999999997</v>
      </c>
      <c r="F447" s="18">
        <v>37.520000000000003</v>
      </c>
      <c r="G447" s="18">
        <v>51.72</v>
      </c>
      <c r="H447" s="18">
        <v>49.81</v>
      </c>
      <c r="I447" s="18">
        <v>108.7</v>
      </c>
      <c r="J447" s="18">
        <v>36.020000000000003</v>
      </c>
      <c r="K447" s="18">
        <v>439.39</v>
      </c>
      <c r="L447" s="18">
        <v>62.79</v>
      </c>
      <c r="M447" s="18">
        <v>135.57</v>
      </c>
      <c r="O447" s="19">
        <f ca="1">IF('Stock Price'!$I$11="OK",B447/INDEX(B$5:B$1258,'Stock Price'!$I$9)-1,"")</f>
        <v>-5.9531269582655533E-3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-0.2858189429618001</v>
      </c>
      <c r="S447" s="19">
        <f ca="1">IF('Stock Price'!$I$11="OK",F447/INDEX(F$5:F$1258,'Stock Price'!$I$9)-1,"")</f>
        <v>-0.19657387580299779</v>
      </c>
      <c r="T447" s="19">
        <f ca="1">IF('Stock Price'!$I$11="OK",G447/INDEX(G$5:G$1258,'Stock Price'!$I$9)-1,"")</f>
        <v>7.0364238410596025E-2</v>
      </c>
      <c r="U447" s="19">
        <f ca="1">IF('Stock Price'!$I$11="OK",H447/INDEX(H$5:H$1258,'Stock Price'!$I$9)-1,"")</f>
        <v>7.8955918986244988E-2</v>
      </c>
      <c r="V447" s="19">
        <f ca="1">IF('Stock Price'!$I$11="OK",I447/INDEX(I$5:I$1258,'Stock Price'!$I$9)-1,"")</f>
        <v>0.33210784313725505</v>
      </c>
      <c r="W447" s="19">
        <f ca="1">IF('Stock Price'!$I$11="OK",J447/INDEX(J$5:J$1258,'Stock Price'!$I$9)-1,"")</f>
        <v>-0.14886578449905474</v>
      </c>
      <c r="X447" s="19">
        <f ca="1">IF('Stock Price'!$I$11="OK",K447/INDEX(K$5:K$1258,'Stock Price'!$I$9)-1,"")</f>
        <v>0.9026977872082449</v>
      </c>
      <c r="Y447" s="19">
        <f ca="1">IF('Stock Price'!$I$11="OK",L447/INDEX(L$5:L$1258,'Stock Price'!$I$9)-1,"")</f>
        <v>6.1538461538461542E-2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158.08000000000001</v>
      </c>
      <c r="C448" s="18">
        <v>94.5077</v>
      </c>
      <c r="D448" s="18">
        <v>134.32</v>
      </c>
      <c r="E448" s="18">
        <v>34.5</v>
      </c>
      <c r="F448" s="18">
        <v>38.299999999999997</v>
      </c>
      <c r="G448" s="18">
        <v>51.83</v>
      </c>
      <c r="H448" s="18">
        <v>49.945</v>
      </c>
      <c r="I448" s="18">
        <v>107.47</v>
      </c>
      <c r="J448" s="18">
        <v>35.99</v>
      </c>
      <c r="K448" s="18">
        <v>440.6</v>
      </c>
      <c r="L448" s="18">
        <v>62.28</v>
      </c>
      <c r="M448" s="18">
        <v>134.97999999999999</v>
      </c>
      <c r="O448" s="19">
        <f ca="1">IF('Stock Price'!$I$11="OK",B448/INDEX(B$5:B$1258,'Stock Price'!$I$9)-1,"")</f>
        <v>-9.3996741446296106E-3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-0.27786499215070637</v>
      </c>
      <c r="S448" s="19">
        <f ca="1">IF('Stock Price'!$I$11="OK",F448/INDEX(F$5:F$1258,'Stock Price'!$I$9)-1,"")</f>
        <v>-0.17987152034261256</v>
      </c>
      <c r="T448" s="19">
        <f ca="1">IF('Stock Price'!$I$11="OK",G448/INDEX(G$5:G$1258,'Stock Price'!$I$9)-1,"")</f>
        <v>7.2640728476821126E-2</v>
      </c>
      <c r="U448" s="19">
        <f ca="1">IF('Stock Price'!$I$11="OK",H448/INDEX(H$5:H$1258,'Stock Price'!$I$9)-1,"")</f>
        <v>8.1880212282031906E-2</v>
      </c>
      <c r="V448" s="19">
        <f ca="1">IF('Stock Price'!$I$11="OK",I448/INDEX(I$5:I$1258,'Stock Price'!$I$9)-1,"")</f>
        <v>0.31703431372549029</v>
      </c>
      <c r="W448" s="19">
        <f ca="1">IF('Stock Price'!$I$11="OK",J448/INDEX(J$5:J$1258,'Stock Price'!$I$9)-1,"")</f>
        <v>-0.14957466918714557</v>
      </c>
      <c r="X448" s="19">
        <f ca="1">IF('Stock Price'!$I$11="OK",K448/INDEX(K$5:K$1258,'Stock Price'!$I$9)-1,"")</f>
        <v>0.9079374702290739</v>
      </c>
      <c r="Y448" s="19">
        <f ca="1">IF('Stock Price'!$I$11="OK",L448/INDEX(L$5:L$1258,'Stock Price'!$I$9)-1,"")</f>
        <v>5.2916314454775959E-2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158.81</v>
      </c>
      <c r="C449" s="18">
        <v>95.126800000000003</v>
      </c>
      <c r="D449" s="18">
        <v>133.59989999999999</v>
      </c>
      <c r="E449" s="18">
        <v>34.799999999999997</v>
      </c>
      <c r="F449" s="18">
        <v>38.869999999999997</v>
      </c>
      <c r="G449" s="18">
        <v>52.12</v>
      </c>
      <c r="H449" s="18">
        <v>50.63</v>
      </c>
      <c r="I449" s="18">
        <v>106.32</v>
      </c>
      <c r="J449" s="18">
        <v>36.06</v>
      </c>
      <c r="K449" s="18">
        <v>434.7</v>
      </c>
      <c r="L449" s="18">
        <v>62.28</v>
      </c>
      <c r="M449" s="18">
        <v>133.59</v>
      </c>
      <c r="O449" s="19">
        <f ca="1">IF('Stock Price'!$I$11="OK",B449/INDEX(B$5:B$1258,'Stock Price'!$I$9)-1,"")</f>
        <v>-4.8251660609099911E-3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-0.27158555729984302</v>
      </c>
      <c r="S449" s="19">
        <f ca="1">IF('Stock Price'!$I$11="OK",F449/INDEX(F$5:F$1258,'Stock Price'!$I$9)-1,"")</f>
        <v>-0.16766595289079245</v>
      </c>
      <c r="T449" s="19">
        <f ca="1">IF('Stock Price'!$I$11="OK",G449/INDEX(G$5:G$1258,'Stock Price'!$I$9)-1,"")</f>
        <v>7.864238410596025E-2</v>
      </c>
      <c r="U449" s="19">
        <f ca="1">IF('Stock Price'!$I$11="OK",H449/INDEX(H$5:H$1258,'Stock Price'!$I$9)-1,"")</f>
        <v>9.6718293079172568E-2</v>
      </c>
      <c r="V449" s="19">
        <f ca="1">IF('Stock Price'!$I$11="OK",I449/INDEX(I$5:I$1258,'Stock Price'!$I$9)-1,"")</f>
        <v>0.30294117647058827</v>
      </c>
      <c r="W449" s="19">
        <f ca="1">IF('Stock Price'!$I$11="OK",J449/INDEX(J$5:J$1258,'Stock Price'!$I$9)-1,"")</f>
        <v>-0.14792060491493375</v>
      </c>
      <c r="X449" s="19">
        <f ca="1">IF('Stock Price'!$I$11="OK",K449/INDEX(K$5:K$1258,'Stock Price'!$I$9)-1,"")</f>
        <v>0.88238860260685037</v>
      </c>
      <c r="Y449" s="19">
        <f ca="1">IF('Stock Price'!$I$11="OK",L449/INDEX(L$5:L$1258,'Stock Price'!$I$9)-1,"")</f>
        <v>5.2916314454775959E-2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159.87</v>
      </c>
      <c r="C450" s="18">
        <v>95.610500000000002</v>
      </c>
      <c r="D450" s="18">
        <v>138.62</v>
      </c>
      <c r="E450" s="18">
        <v>34.53</v>
      </c>
      <c r="F450" s="18">
        <v>39.36</v>
      </c>
      <c r="G450" s="18">
        <v>52.68</v>
      </c>
      <c r="H450" s="18">
        <v>50.31</v>
      </c>
      <c r="I450" s="18">
        <v>107.34</v>
      </c>
      <c r="J450" s="18">
        <v>36.32</v>
      </c>
      <c r="K450" s="18">
        <v>449.46</v>
      </c>
      <c r="L450" s="18">
        <v>61.94</v>
      </c>
      <c r="M450" s="18">
        <v>136.01</v>
      </c>
      <c r="O450" s="19">
        <f ca="1">IF('Stock Price'!$I$11="OK",B450/INDEX(B$5:B$1258,'Stock Price'!$I$9)-1,"")</f>
        <v>1.817270334628418E-3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-0.27723704866562005</v>
      </c>
      <c r="S450" s="19">
        <f ca="1">IF('Stock Price'!$I$11="OK",F450/INDEX(F$5:F$1258,'Stock Price'!$I$9)-1,"")</f>
        <v>-0.15717344753747331</v>
      </c>
      <c r="T450" s="19">
        <f ca="1">IF('Stock Price'!$I$11="OK",G450/INDEX(G$5:G$1258,'Stock Price'!$I$9)-1,"")</f>
        <v>9.0231788079470077E-2</v>
      </c>
      <c r="U450" s="19">
        <f ca="1">IF('Stock Price'!$I$11="OK",H450/INDEX(H$5:H$1258,'Stock Price'!$I$9)-1,"")</f>
        <v>8.9786634896566797E-2</v>
      </c>
      <c r="V450" s="19">
        <f ca="1">IF('Stock Price'!$I$11="OK",I450/INDEX(I$5:I$1258,'Stock Price'!$I$9)-1,"")</f>
        <v>0.31544117647058845</v>
      </c>
      <c r="W450" s="19">
        <f ca="1">IF('Stock Price'!$I$11="OK",J450/INDEX(J$5:J$1258,'Stock Price'!$I$9)-1,"")</f>
        <v>-0.14177693761814747</v>
      </c>
      <c r="X450" s="19">
        <f ca="1">IF('Stock Price'!$I$11="OK",K450/INDEX(K$5:K$1258,'Stock Price'!$I$9)-1,"")</f>
        <v>0.94630407482786971</v>
      </c>
      <c r="Y450" s="19">
        <f ca="1">IF('Stock Price'!$I$11="OK",L450/INDEX(L$5:L$1258,'Stock Price'!$I$9)-1,"")</f>
        <v>4.7168216398985718E-2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159.07</v>
      </c>
      <c r="C451" s="18">
        <v>95.716899999999995</v>
      </c>
      <c r="D451" s="18">
        <v>135.78</v>
      </c>
      <c r="E451" s="18">
        <v>34.51</v>
      </c>
      <c r="F451" s="18">
        <v>38.869999999999997</v>
      </c>
      <c r="G451" s="18">
        <v>52.89</v>
      </c>
      <c r="H451" s="18">
        <v>50.22</v>
      </c>
      <c r="I451" s="18">
        <v>105.57</v>
      </c>
      <c r="J451" s="18">
        <v>35.86</v>
      </c>
      <c r="K451" s="18">
        <v>447.14</v>
      </c>
      <c r="L451" s="18">
        <v>61.85</v>
      </c>
      <c r="M451" s="18">
        <v>134.83000000000001</v>
      </c>
      <c r="O451" s="19">
        <f ca="1">IF('Stock Price'!$I$11="OK",B451/INDEX(B$5:B$1258,'Stock Price'!$I$9)-1,"")</f>
        <v>-3.1958892091742408E-3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-0.27765567765567767</v>
      </c>
      <c r="S451" s="19">
        <f ca="1">IF('Stock Price'!$I$11="OK",F451/INDEX(F$5:F$1258,'Stock Price'!$I$9)-1,"")</f>
        <v>-0.16766595289079245</v>
      </c>
      <c r="T451" s="19">
        <f ca="1">IF('Stock Price'!$I$11="OK",G451/INDEX(G$5:G$1258,'Stock Price'!$I$9)-1,"")</f>
        <v>9.45778145695364E-2</v>
      </c>
      <c r="U451" s="19">
        <f ca="1">IF('Stock Price'!$I$11="OK",H451/INDEX(H$5:H$1258,'Stock Price'!$I$9)-1,"")</f>
        <v>8.7837106032708778E-2</v>
      </c>
      <c r="V451" s="19">
        <f ca="1">IF('Stock Price'!$I$11="OK",I451/INDEX(I$5:I$1258,'Stock Price'!$I$9)-1,"")</f>
        <v>0.29374999999999996</v>
      </c>
      <c r="W451" s="19">
        <f ca="1">IF('Stock Price'!$I$11="OK",J451/INDEX(J$5:J$1258,'Stock Price'!$I$9)-1,"")</f>
        <v>-0.15264650283553882</v>
      </c>
      <c r="X451" s="19">
        <f ca="1">IF('Stock Price'!$I$11="OK",K451/INDEX(K$5:K$1258,'Stock Price'!$I$9)-1,"")</f>
        <v>0.9362577404408261</v>
      </c>
      <c r="Y451" s="19">
        <f ca="1">IF('Stock Price'!$I$11="OK",L451/INDEX(L$5:L$1258,'Stock Price'!$I$9)-1,"")</f>
        <v>4.5646661031276459E-2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159.06</v>
      </c>
      <c r="C452" s="18">
        <v>100.08969999999999</v>
      </c>
      <c r="D452" s="18">
        <v>134.44999999999999</v>
      </c>
      <c r="E452" s="18">
        <v>34.799999999999997</v>
      </c>
      <c r="F452" s="18">
        <v>39.21</v>
      </c>
      <c r="G452" s="18">
        <v>53.73</v>
      </c>
      <c r="H452" s="18">
        <v>51.4</v>
      </c>
      <c r="I452" s="18">
        <v>105.95</v>
      </c>
      <c r="J452" s="18">
        <v>36.24</v>
      </c>
      <c r="K452" s="18">
        <v>451.2</v>
      </c>
      <c r="L452" s="18">
        <v>62</v>
      </c>
      <c r="M452" s="18">
        <v>136.58000000000001</v>
      </c>
      <c r="O452" s="19">
        <f ca="1">IF('Stock Price'!$I$11="OK",B452/INDEX(B$5:B$1258,'Stock Price'!$I$9)-1,"")</f>
        <v>-3.2585537034717227E-3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-0.27158555729984302</v>
      </c>
      <c r="S452" s="19">
        <f ca="1">IF('Stock Price'!$I$11="OK",F452/INDEX(F$5:F$1258,'Stock Price'!$I$9)-1,"")</f>
        <v>-0.16038543897216273</v>
      </c>
      <c r="T452" s="19">
        <f ca="1">IF('Stock Price'!$I$11="OK",G452/INDEX(G$5:G$1258,'Stock Price'!$I$9)-1,"")</f>
        <v>0.11196192052980125</v>
      </c>
      <c r="U452" s="19">
        <f ca="1">IF('Stock Price'!$I$11="OK",H452/INDEX(H$5:H$1258,'Stock Price'!$I$9)-1,"")</f>
        <v>0.11339759558106799</v>
      </c>
      <c r="V452" s="19">
        <f ca="1">IF('Stock Price'!$I$11="OK",I452/INDEX(I$5:I$1258,'Stock Price'!$I$9)-1,"")</f>
        <v>0.2984068627450982</v>
      </c>
      <c r="W452" s="19">
        <f ca="1">IF('Stock Price'!$I$11="OK",J452/INDEX(J$5:J$1258,'Stock Price'!$I$9)-1,"")</f>
        <v>-0.14366729678638934</v>
      </c>
      <c r="X452" s="19">
        <f ca="1">IF('Stock Price'!$I$11="OK",K452/INDEX(K$5:K$1258,'Stock Price'!$I$9)-1,"")</f>
        <v>0.95383882561815247</v>
      </c>
      <c r="Y452" s="19">
        <f ca="1">IF('Stock Price'!$I$11="OK",L452/INDEX(L$5:L$1258,'Stock Price'!$I$9)-1,"")</f>
        <v>4.8182586644125225E-2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158.74</v>
      </c>
      <c r="C453" s="18">
        <v>99.857500000000002</v>
      </c>
      <c r="D453" s="18">
        <v>137.06</v>
      </c>
      <c r="E453" s="18">
        <v>35.19</v>
      </c>
      <c r="F453" s="18">
        <v>39.4</v>
      </c>
      <c r="G453" s="18">
        <v>53.77</v>
      </c>
      <c r="H453" s="18">
        <v>51.36</v>
      </c>
      <c r="I453" s="18">
        <v>105.95</v>
      </c>
      <c r="J453" s="18">
        <v>36.44</v>
      </c>
      <c r="K453" s="18">
        <v>453.56</v>
      </c>
      <c r="L453" s="18">
        <v>62.06</v>
      </c>
      <c r="M453" s="18">
        <v>137.68</v>
      </c>
      <c r="O453" s="19">
        <f ca="1">IF('Stock Price'!$I$11="OK",B453/INDEX(B$5:B$1258,'Stock Price'!$I$9)-1,"")</f>
        <v>-5.2638175209925864E-3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-0.26342229199372058</v>
      </c>
      <c r="S453" s="19">
        <f ca="1">IF('Stock Price'!$I$11="OK",F453/INDEX(F$5:F$1258,'Stock Price'!$I$9)-1,"")</f>
        <v>-0.15631691648822277</v>
      </c>
      <c r="T453" s="19">
        <f ca="1">IF('Stock Price'!$I$11="OK",G453/INDEX(G$5:G$1258,'Stock Price'!$I$9)-1,"")</f>
        <v>0.11278973509933787</v>
      </c>
      <c r="U453" s="19">
        <f ca="1">IF('Stock Price'!$I$11="OK",H453/INDEX(H$5:H$1258,'Stock Price'!$I$9)-1,"")</f>
        <v>0.11253113830824213</v>
      </c>
      <c r="V453" s="19">
        <f ca="1">IF('Stock Price'!$I$11="OK",I453/INDEX(I$5:I$1258,'Stock Price'!$I$9)-1,"")</f>
        <v>0.2984068627450982</v>
      </c>
      <c r="W453" s="19">
        <f ca="1">IF('Stock Price'!$I$11="OK",J453/INDEX(J$5:J$1258,'Stock Price'!$I$9)-1,"")</f>
        <v>-0.1389413988657846</v>
      </c>
      <c r="X453" s="19">
        <f ca="1">IF('Stock Price'!$I$11="OK",K453/INDEX(K$5:K$1258,'Stock Price'!$I$9)-1,"")</f>
        <v>0.96405837266704197</v>
      </c>
      <c r="Y453" s="19">
        <f ca="1">IF('Stock Price'!$I$11="OK",L453/INDEX(L$5:L$1258,'Stock Price'!$I$9)-1,"")</f>
        <v>4.9196956889264731E-2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168.38</v>
      </c>
      <c r="C454" s="18">
        <v>101.70529999999999</v>
      </c>
      <c r="D454" s="18">
        <v>138</v>
      </c>
      <c r="E454" s="18">
        <v>35.700000000000003</v>
      </c>
      <c r="F454" s="18">
        <v>39.49</v>
      </c>
      <c r="G454" s="18">
        <v>54.72</v>
      </c>
      <c r="H454" s="18">
        <v>52.16</v>
      </c>
      <c r="I454" s="18">
        <v>108.46</v>
      </c>
      <c r="J454" s="18">
        <v>36.770000000000003</v>
      </c>
      <c r="K454" s="18">
        <v>463.82</v>
      </c>
      <c r="L454" s="18">
        <v>63.77</v>
      </c>
      <c r="M454" s="18">
        <v>142.19</v>
      </c>
      <c r="O454" s="19">
        <f ca="1">IF('Stock Price'!$I$11="OK",B454/INDEX(B$5:B$1258,'Stock Price'!$I$9)-1,"")</f>
        <v>5.5144754981827138E-2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-0.25274725274725263</v>
      </c>
      <c r="S454" s="19">
        <f ca="1">IF('Stock Price'!$I$11="OK",F454/INDEX(F$5:F$1258,'Stock Price'!$I$9)-1,"")</f>
        <v>-0.15438972162740905</v>
      </c>
      <c r="T454" s="19">
        <f ca="1">IF('Stock Price'!$I$11="OK",G454/INDEX(G$5:G$1258,'Stock Price'!$I$9)-1,"")</f>
        <v>0.13245033112582782</v>
      </c>
      <c r="U454" s="19">
        <f ca="1">IF('Stock Price'!$I$11="OK",H454/INDEX(H$5:H$1258,'Stock Price'!$I$9)-1,"")</f>
        <v>0.12986028376475689</v>
      </c>
      <c r="V454" s="19">
        <f ca="1">IF('Stock Price'!$I$11="OK",I454/INDEX(I$5:I$1258,'Stock Price'!$I$9)-1,"")</f>
        <v>0.32916666666666661</v>
      </c>
      <c r="W454" s="19">
        <f ca="1">IF('Stock Price'!$I$11="OK",J454/INDEX(J$5:J$1258,'Stock Price'!$I$9)-1,"")</f>
        <v>-0.13114366729678628</v>
      </c>
      <c r="X454" s="19">
        <f ca="1">IF('Stock Price'!$I$11="OK",K454/INDEX(K$5:K$1258,'Stock Price'!$I$9)-1,"")</f>
        <v>1.0084874204304333</v>
      </c>
      <c r="Y454" s="19">
        <f ca="1">IF('Stock Price'!$I$11="OK",L454/INDEX(L$5:L$1258,'Stock Price'!$I$9)-1,"")</f>
        <v>7.8106508875739777E-2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170.19</v>
      </c>
      <c r="C455" s="18">
        <v>101.58920000000001</v>
      </c>
      <c r="D455" s="18">
        <v>136.91990000000001</v>
      </c>
      <c r="E455" s="18">
        <v>35.75</v>
      </c>
      <c r="F455" s="18">
        <v>39.799999999999997</v>
      </c>
      <c r="G455" s="18">
        <v>54.95</v>
      </c>
      <c r="H455" s="18">
        <v>51.94</v>
      </c>
      <c r="I455" s="18">
        <v>110.39</v>
      </c>
      <c r="J455" s="18">
        <v>37.4</v>
      </c>
      <c r="K455" s="18">
        <v>462.04</v>
      </c>
      <c r="L455" s="18">
        <v>64.680000000000007</v>
      </c>
      <c r="M455" s="18">
        <v>143.74</v>
      </c>
      <c r="O455" s="19">
        <f ca="1">IF('Stock Price'!$I$11="OK",B455/INDEX(B$5:B$1258,'Stock Price'!$I$9)-1,"")</f>
        <v>6.6487028449680352E-2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-0.25170068027210879</v>
      </c>
      <c r="S455" s="19">
        <f ca="1">IF('Stock Price'!$I$11="OK",F455/INDEX(F$5:F$1258,'Stock Price'!$I$9)-1,"")</f>
        <v>-0.14775160599571746</v>
      </c>
      <c r="T455" s="19">
        <f ca="1">IF('Stock Price'!$I$11="OK",G455/INDEX(G$5:G$1258,'Stock Price'!$I$9)-1,"")</f>
        <v>0.13721026490066235</v>
      </c>
      <c r="U455" s="19">
        <f ca="1">IF('Stock Price'!$I$11="OK",H455/INDEX(H$5:H$1258,'Stock Price'!$I$9)-1,"")</f>
        <v>0.12509476876421521</v>
      </c>
      <c r="V455" s="19">
        <f ca="1">IF('Stock Price'!$I$11="OK",I455/INDEX(I$5:I$1258,'Stock Price'!$I$9)-1,"")</f>
        <v>0.35281862745098058</v>
      </c>
      <c r="W455" s="19">
        <f ca="1">IF('Stock Price'!$I$11="OK",J455/INDEX(J$5:J$1258,'Stock Price'!$I$9)-1,"")</f>
        <v>-0.11625708884688091</v>
      </c>
      <c r="X455" s="19">
        <f ca="1">IF('Stock Price'!$I$11="OK",K455/INDEX(K$5:K$1258,'Stock Price'!$I$9)-1,"")</f>
        <v>1.0007794569783051</v>
      </c>
      <c r="Y455" s="19">
        <f ca="1">IF('Stock Price'!$I$11="OK",L455/INDEX(L$5:L$1258,'Stock Price'!$I$9)-1,"")</f>
        <v>9.3491124260355107E-2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171.08</v>
      </c>
      <c r="C456" s="18">
        <v>100.6992</v>
      </c>
      <c r="D456" s="18">
        <v>139.28</v>
      </c>
      <c r="E456" s="18">
        <v>35.729999999999997</v>
      </c>
      <c r="F456" s="18">
        <v>39.25</v>
      </c>
      <c r="G456" s="18">
        <v>53.92</v>
      </c>
      <c r="H456" s="18">
        <v>51.49</v>
      </c>
      <c r="I456" s="18">
        <v>108.79</v>
      </c>
      <c r="J456" s="18">
        <v>37.51</v>
      </c>
      <c r="K456" s="18">
        <v>459.32</v>
      </c>
      <c r="L456" s="18">
        <v>64.73</v>
      </c>
      <c r="M456" s="18">
        <v>143.18</v>
      </c>
      <c r="O456" s="19">
        <f ca="1">IF('Stock Price'!$I$11="OK",B456/INDEX(B$5:B$1258,'Stock Price'!$I$9)-1,"")</f>
        <v>7.206416844216057E-2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-0.25211930926216641</v>
      </c>
      <c r="S456" s="19">
        <f ca="1">IF('Stock Price'!$I$11="OK",F456/INDEX(F$5:F$1258,'Stock Price'!$I$9)-1,"")</f>
        <v>-0.1595289079229123</v>
      </c>
      <c r="T456" s="19">
        <f ca="1">IF('Stock Price'!$I$11="OK",G456/INDEX(G$5:G$1258,'Stock Price'!$I$9)-1,"")</f>
        <v>0.11589403973509937</v>
      </c>
      <c r="U456" s="19">
        <f ca="1">IF('Stock Price'!$I$11="OK",H456/INDEX(H$5:H$1258,'Stock Price'!$I$9)-1,"")</f>
        <v>0.11534712444492579</v>
      </c>
      <c r="V456" s="19">
        <f ca="1">IF('Stock Price'!$I$11="OK",I456/INDEX(I$5:I$1258,'Stock Price'!$I$9)-1,"")</f>
        <v>0.33321078431372575</v>
      </c>
      <c r="W456" s="19">
        <f ca="1">IF('Stock Price'!$I$11="OK",J456/INDEX(J$5:J$1258,'Stock Price'!$I$9)-1,"")</f>
        <v>-0.11365784499054821</v>
      </c>
      <c r="X456" s="19">
        <f ca="1">IF('Stock Price'!$I$11="OK",K456/INDEX(K$5:K$1258,'Stock Price'!$I$9)-1,"")</f>
        <v>0.98900099597280544</v>
      </c>
      <c r="Y456" s="19">
        <f ca="1">IF('Stock Price'!$I$11="OK",L456/INDEX(L$5:L$1258,'Stock Price'!$I$9)-1,"")</f>
        <v>9.4336432797971437E-2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172.39</v>
      </c>
      <c r="C457" s="18">
        <v>101.4054</v>
      </c>
      <c r="D457" s="18">
        <v>137.09989999999999</v>
      </c>
      <c r="E457" s="18">
        <v>35.700000000000003</v>
      </c>
      <c r="F457" s="18">
        <v>39.31</v>
      </c>
      <c r="G457" s="18">
        <v>53.77</v>
      </c>
      <c r="H457" s="18">
        <v>51.73</v>
      </c>
      <c r="I457" s="18">
        <v>107.53</v>
      </c>
      <c r="J457" s="18">
        <v>37.06</v>
      </c>
      <c r="K457" s="18">
        <v>457.54</v>
      </c>
      <c r="L457" s="18">
        <v>63.77</v>
      </c>
      <c r="M457" s="18">
        <v>141.63</v>
      </c>
      <c r="O457" s="19">
        <f ca="1">IF('Stock Price'!$I$11="OK",B457/INDEX(B$5:B$1258,'Stock Price'!$I$9)-1,"")</f>
        <v>8.0273217195137025E-2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-0.25274725274725263</v>
      </c>
      <c r="S457" s="19">
        <f ca="1">IF('Stock Price'!$I$11="OK",F457/INDEX(F$5:F$1258,'Stock Price'!$I$9)-1,"")</f>
        <v>-0.15824411134903638</v>
      </c>
      <c r="T457" s="19">
        <f ca="1">IF('Stock Price'!$I$11="OK",G457/INDEX(G$5:G$1258,'Stock Price'!$I$9)-1,"")</f>
        <v>0.11278973509933787</v>
      </c>
      <c r="U457" s="19">
        <f ca="1">IF('Stock Price'!$I$11="OK",H457/INDEX(H$5:H$1258,'Stock Price'!$I$9)-1,"")</f>
        <v>0.12054586808188006</v>
      </c>
      <c r="V457" s="19">
        <f ca="1">IF('Stock Price'!$I$11="OK",I457/INDEX(I$5:I$1258,'Stock Price'!$I$9)-1,"")</f>
        <v>0.31776960784313735</v>
      </c>
      <c r="W457" s="19">
        <f ca="1">IF('Stock Price'!$I$11="OK",J457/INDEX(J$5:J$1258,'Stock Price'!$I$9)-1,"")</f>
        <v>-0.12429111531190917</v>
      </c>
      <c r="X457" s="19">
        <f ca="1">IF('Stock Price'!$I$11="OK",K457/INDEX(K$5:K$1258,'Stock Price'!$I$9)-1,"")</f>
        <v>0.98129303252067723</v>
      </c>
      <c r="Y457" s="19">
        <f ca="1">IF('Stock Price'!$I$11="OK",L457/INDEX(L$5:L$1258,'Stock Price'!$I$9)-1,"")</f>
        <v>7.8106508875739777E-2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172.72</v>
      </c>
      <c r="C458" s="18">
        <v>100.5057</v>
      </c>
      <c r="D458" s="18">
        <v>140.5</v>
      </c>
      <c r="E458" s="18">
        <v>35.869999999999997</v>
      </c>
      <c r="F458" s="18">
        <v>39.15</v>
      </c>
      <c r="G458" s="18">
        <v>53.51</v>
      </c>
      <c r="H458" s="18">
        <v>51.52</v>
      </c>
      <c r="I458" s="18">
        <v>107.14</v>
      </c>
      <c r="J458" s="18">
        <v>37.21</v>
      </c>
      <c r="K458" s="18">
        <v>453.59</v>
      </c>
      <c r="L458" s="18">
        <v>63.41</v>
      </c>
      <c r="M458" s="18">
        <v>141.9</v>
      </c>
      <c r="O458" s="19">
        <f ca="1">IF('Stock Price'!$I$11="OK",B458/INDEX(B$5:B$1258,'Stock Price'!$I$9)-1,"")</f>
        <v>8.2341145506955593E-2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-0.24918890633176349</v>
      </c>
      <c r="S458" s="19">
        <f ca="1">IF('Stock Price'!$I$11="OK",F458/INDEX(F$5:F$1258,'Stock Price'!$I$9)-1,"")</f>
        <v>-0.16167023554603865</v>
      </c>
      <c r="T458" s="19">
        <f ca="1">IF('Stock Price'!$I$11="OK",G458/INDEX(G$5:G$1258,'Stock Price'!$I$9)-1,"")</f>
        <v>0.10740894039735105</v>
      </c>
      <c r="U458" s="19">
        <f ca="1">IF('Stock Price'!$I$11="OK",H458/INDEX(H$5:H$1258,'Stock Price'!$I$9)-1,"")</f>
        <v>0.11599696739954513</v>
      </c>
      <c r="V458" s="19">
        <f ca="1">IF('Stock Price'!$I$11="OK",I458/INDEX(I$5:I$1258,'Stock Price'!$I$9)-1,"")</f>
        <v>0.31299019607843137</v>
      </c>
      <c r="W458" s="19">
        <f ca="1">IF('Stock Price'!$I$11="OK",J458/INDEX(J$5:J$1258,'Stock Price'!$I$9)-1,"")</f>
        <v>-0.12074669187145559</v>
      </c>
      <c r="X458" s="19">
        <f ca="1">IF('Stock Price'!$I$11="OK",K458/INDEX(K$5:K$1258,'Stock Price'!$I$9)-1,"")</f>
        <v>0.964188282163426</v>
      </c>
      <c r="Y458" s="19">
        <f ca="1">IF('Stock Price'!$I$11="OK",L458/INDEX(L$5:L$1258,'Stock Price'!$I$9)-1,"")</f>
        <v>7.2020287404902739E-2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173.69</v>
      </c>
      <c r="C459" s="18">
        <v>100.44759999999999</v>
      </c>
      <c r="D459" s="18">
        <v>140.44999999999999</v>
      </c>
      <c r="E459" s="18">
        <v>35.869999999999997</v>
      </c>
      <c r="F459" s="18">
        <v>38.869999999999997</v>
      </c>
      <c r="G459" s="18">
        <v>53.54</v>
      </c>
      <c r="H459" s="18">
        <v>52.28</v>
      </c>
      <c r="I459" s="18">
        <v>105.27</v>
      </c>
      <c r="J459" s="18">
        <v>36.200000000000003</v>
      </c>
      <c r="K459" s="18">
        <v>454.99</v>
      </c>
      <c r="L459" s="18">
        <v>60.73</v>
      </c>
      <c r="M459" s="18">
        <v>148.85</v>
      </c>
      <c r="O459" s="19">
        <f ca="1">IF('Stock Price'!$I$11="OK",B459/INDEX(B$5:B$1258,'Stock Price'!$I$9)-1,"")</f>
        <v>8.841960145381611E-2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-0.24918890633176349</v>
      </c>
      <c r="S459" s="19">
        <f ca="1">IF('Stock Price'!$I$11="OK",F459/INDEX(F$5:F$1258,'Stock Price'!$I$9)-1,"")</f>
        <v>-0.16766595289079245</v>
      </c>
      <c r="T459" s="19">
        <f ca="1">IF('Stock Price'!$I$11="OK",G459/INDEX(G$5:G$1258,'Stock Price'!$I$9)-1,"")</f>
        <v>0.10802980132450335</v>
      </c>
      <c r="U459" s="19">
        <f ca="1">IF('Stock Price'!$I$11="OK",H459/INDEX(H$5:H$1258,'Stock Price'!$I$9)-1,"")</f>
        <v>0.13245965558323403</v>
      </c>
      <c r="V459" s="19">
        <f ca="1">IF('Stock Price'!$I$11="OK",I459/INDEX(I$5:I$1258,'Stock Price'!$I$9)-1,"")</f>
        <v>0.29007352941176467</v>
      </c>
      <c r="W459" s="19">
        <f ca="1">IF('Stock Price'!$I$11="OK",J459/INDEX(J$5:J$1258,'Stock Price'!$I$9)-1,"")</f>
        <v>-0.14461247637051033</v>
      </c>
      <c r="X459" s="19">
        <f ca="1">IF('Stock Price'!$I$11="OK",K459/INDEX(K$5:K$1258,'Stock Price'!$I$9)-1,"")</f>
        <v>0.97025072532802148</v>
      </c>
      <c r="Y459" s="19">
        <f ca="1">IF('Stock Price'!$I$11="OK",L459/INDEX(L$5:L$1258,'Stock Price'!$I$9)-1,"")</f>
        <v>2.6711749788672856E-2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174.48</v>
      </c>
      <c r="C460" s="18">
        <v>100.78619999999999</v>
      </c>
      <c r="D460" s="18">
        <v>140.84</v>
      </c>
      <c r="E460" s="18">
        <v>35.44</v>
      </c>
      <c r="F460" s="18">
        <v>38.619999999999997</v>
      </c>
      <c r="G460" s="18">
        <v>52.48</v>
      </c>
      <c r="H460" s="18">
        <v>52.4</v>
      </c>
      <c r="I460" s="18">
        <v>106.34</v>
      </c>
      <c r="J460" s="18">
        <v>36.07</v>
      </c>
      <c r="K460" s="18">
        <v>458.48</v>
      </c>
      <c r="L460" s="18">
        <v>61.41</v>
      </c>
      <c r="M460" s="18">
        <v>150.85</v>
      </c>
      <c r="O460" s="19">
        <f ca="1">IF('Stock Price'!$I$11="OK",B460/INDEX(B$5:B$1258,'Stock Price'!$I$9)-1,"")</f>
        <v>9.3370096503321065E-2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-0.25818942961800107</v>
      </c>
      <c r="S460" s="19">
        <f ca="1">IF('Stock Price'!$I$11="OK",F460/INDEX(F$5:F$1258,'Stock Price'!$I$9)-1,"")</f>
        <v>-0.17301927194860822</v>
      </c>
      <c r="T460" s="19">
        <f ca="1">IF('Stock Price'!$I$11="OK",G460/INDEX(G$5:G$1258,'Stock Price'!$I$9)-1,"")</f>
        <v>8.6092715231788075E-2</v>
      </c>
      <c r="U460" s="19">
        <f ca="1">IF('Stock Price'!$I$11="OK",H460/INDEX(H$5:H$1258,'Stock Price'!$I$9)-1,"")</f>
        <v>0.13505902740171116</v>
      </c>
      <c r="V460" s="19">
        <f ca="1">IF('Stock Price'!$I$11="OK",I460/INDEX(I$5:I$1258,'Stock Price'!$I$9)-1,"")</f>
        <v>0.30318627450980395</v>
      </c>
      <c r="W460" s="19">
        <f ca="1">IF('Stock Price'!$I$11="OK",J460/INDEX(J$5:J$1258,'Stock Price'!$I$9)-1,"")</f>
        <v>-0.14768431001890359</v>
      </c>
      <c r="X460" s="19">
        <f ca="1">IF('Stock Price'!$I$11="OK",K460/INDEX(K$5:K$1258,'Stock Price'!$I$9)-1,"")</f>
        <v>0.98536353007404842</v>
      </c>
      <c r="Y460" s="19">
        <f ca="1">IF('Stock Price'!$I$11="OK",L460/INDEX(L$5:L$1258,'Stock Price'!$I$9)-1,"")</f>
        <v>3.8207945900253559E-2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167.53</v>
      </c>
      <c r="C461" s="18">
        <v>101.4828</v>
      </c>
      <c r="D461" s="18">
        <v>144.82</v>
      </c>
      <c r="E461" s="18">
        <v>35.57</v>
      </c>
      <c r="F461" s="18">
        <v>38.700000000000003</v>
      </c>
      <c r="G461" s="18">
        <v>53.37</v>
      </c>
      <c r="H461" s="18">
        <v>53.14</v>
      </c>
      <c r="I461" s="18">
        <v>106.65</v>
      </c>
      <c r="J461" s="18">
        <v>36.06</v>
      </c>
      <c r="K461" s="18">
        <v>454.55</v>
      </c>
      <c r="L461" s="18">
        <v>62.19</v>
      </c>
      <c r="M461" s="18">
        <v>149.58000000000001</v>
      </c>
      <c r="O461" s="19">
        <f ca="1">IF('Stock Price'!$I$11="OK",B461/INDEX(B$5:B$1258,'Stock Price'!$I$9)-1,"")</f>
        <v>4.9818272966537069E-2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-0.25546834118262685</v>
      </c>
      <c r="S461" s="19">
        <f ca="1">IF('Stock Price'!$I$11="OK",F461/INDEX(F$5:F$1258,'Stock Price'!$I$9)-1,"")</f>
        <v>-0.17130620985010703</v>
      </c>
      <c r="T461" s="19">
        <f ca="1">IF('Stock Price'!$I$11="OK",G461/INDEX(G$5:G$1258,'Stock Price'!$I$9)-1,"")</f>
        <v>0.10451158940397343</v>
      </c>
      <c r="U461" s="19">
        <f ca="1">IF('Stock Price'!$I$11="OK",H461/INDEX(H$5:H$1258,'Stock Price'!$I$9)-1,"")</f>
        <v>0.15108848694898747</v>
      </c>
      <c r="V461" s="19">
        <f ca="1">IF('Stock Price'!$I$11="OK",I461/INDEX(I$5:I$1258,'Stock Price'!$I$9)-1,"")</f>
        <v>0.30698529411764719</v>
      </c>
      <c r="W461" s="19">
        <f ca="1">IF('Stock Price'!$I$11="OK",J461/INDEX(J$5:J$1258,'Stock Price'!$I$9)-1,"")</f>
        <v>-0.14792060491493375</v>
      </c>
      <c r="X461" s="19">
        <f ca="1">IF('Stock Price'!$I$11="OK",K461/INDEX(K$5:K$1258,'Stock Price'!$I$9)-1,"")</f>
        <v>0.96834538604772002</v>
      </c>
      <c r="Y461" s="19">
        <f ca="1">IF('Stock Price'!$I$11="OK",L461/INDEX(L$5:L$1258,'Stock Price'!$I$9)-1,"")</f>
        <v>5.1394759087066699E-2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168.89</v>
      </c>
      <c r="C462" s="18">
        <v>99.954300000000003</v>
      </c>
      <c r="D462" s="18">
        <v>142.85</v>
      </c>
      <c r="E462" s="18">
        <v>34.93</v>
      </c>
      <c r="F462" s="18">
        <v>38.299999999999997</v>
      </c>
      <c r="G462" s="18">
        <v>53.06</v>
      </c>
      <c r="H462" s="18">
        <v>52.97</v>
      </c>
      <c r="I462" s="18">
        <v>105.28</v>
      </c>
      <c r="J462" s="18">
        <v>35.61</v>
      </c>
      <c r="K462" s="18">
        <v>453.09</v>
      </c>
      <c r="L462" s="18">
        <v>61.53</v>
      </c>
      <c r="M462" s="18">
        <v>148.54</v>
      </c>
      <c r="O462" s="19">
        <f ca="1">IF('Stock Price'!$I$11="OK",B462/INDEX(B$5:B$1258,'Stock Price'!$I$9)-1,"")</f>
        <v>5.8340644191001267E-2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-0.2688644688644688</v>
      </c>
      <c r="S462" s="19">
        <f ca="1">IF('Stock Price'!$I$11="OK",F462/INDEX(F$5:F$1258,'Stock Price'!$I$9)-1,"")</f>
        <v>-0.17987152034261256</v>
      </c>
      <c r="T462" s="19">
        <f ca="1">IF('Stock Price'!$I$11="OK",G462/INDEX(G$5:G$1258,'Stock Price'!$I$9)-1,"")</f>
        <v>9.8096026490066324E-2</v>
      </c>
      <c r="U462" s="19">
        <f ca="1">IF('Stock Price'!$I$11="OK",H462/INDEX(H$5:H$1258,'Stock Price'!$I$9)-1,"")</f>
        <v>0.14740604353947795</v>
      </c>
      <c r="V462" s="19">
        <f ca="1">IF('Stock Price'!$I$11="OK",I462/INDEX(I$5:I$1258,'Stock Price'!$I$9)-1,"")</f>
        <v>0.29019607843137263</v>
      </c>
      <c r="W462" s="19">
        <f ca="1">IF('Stock Price'!$I$11="OK",J462/INDEX(J$5:J$1258,'Stock Price'!$I$9)-1,"")</f>
        <v>-0.15855387523629494</v>
      </c>
      <c r="X462" s="19">
        <f ca="1">IF('Stock Price'!$I$11="OK",K462/INDEX(K$5:K$1258,'Stock Price'!$I$9)-1,"")</f>
        <v>0.96202312389035627</v>
      </c>
      <c r="Y462" s="19">
        <f ca="1">IF('Stock Price'!$I$11="OK",L462/INDEX(L$5:L$1258,'Stock Price'!$I$9)-1,"")</f>
        <v>4.0236686390532572E-2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169.91</v>
      </c>
      <c r="C463" s="18">
        <v>99.402799999999999</v>
      </c>
      <c r="D463" s="18">
        <v>139.125</v>
      </c>
      <c r="E463" s="18">
        <v>34.630000000000003</v>
      </c>
      <c r="F463" s="18">
        <v>38.29</v>
      </c>
      <c r="G463" s="18">
        <v>51.49</v>
      </c>
      <c r="H463" s="18">
        <v>52</v>
      </c>
      <c r="I463" s="18">
        <v>105.7</v>
      </c>
      <c r="J463" s="18">
        <v>35.35</v>
      </c>
      <c r="K463" s="18">
        <v>454.48</v>
      </c>
      <c r="L463" s="18">
        <v>61.75</v>
      </c>
      <c r="M463" s="18">
        <v>149.38</v>
      </c>
      <c r="O463" s="19">
        <f ca="1">IF('Stock Price'!$I$11="OK",B463/INDEX(B$5:B$1258,'Stock Price'!$I$9)-1,"")</f>
        <v>6.4732422609349527E-2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-0.27514390371533226</v>
      </c>
      <c r="S463" s="19">
        <f ca="1">IF('Stock Price'!$I$11="OK",F463/INDEX(F$5:F$1258,'Stock Price'!$I$9)-1,"")</f>
        <v>-0.18008565310492508</v>
      </c>
      <c r="T463" s="19">
        <f ca="1">IF('Stock Price'!$I$11="OK",G463/INDEX(G$5:G$1258,'Stock Price'!$I$9)-1,"")</f>
        <v>6.5604304635761723E-2</v>
      </c>
      <c r="U463" s="19">
        <f ca="1">IF('Stock Price'!$I$11="OK",H463/INDEX(H$5:H$1258,'Stock Price'!$I$9)-1,"")</f>
        <v>0.12639445467345389</v>
      </c>
      <c r="V463" s="19">
        <f ca="1">IF('Stock Price'!$I$11="OK",I463/INDEX(I$5:I$1258,'Stock Price'!$I$9)-1,"")</f>
        <v>0.29534313725490202</v>
      </c>
      <c r="W463" s="19">
        <f ca="1">IF('Stock Price'!$I$11="OK",J463/INDEX(J$5:J$1258,'Stock Price'!$I$9)-1,"")</f>
        <v>-0.16469754253308122</v>
      </c>
      <c r="X463" s="19">
        <f ca="1">IF('Stock Price'!$I$11="OK",K463/INDEX(K$5:K$1258,'Stock Price'!$I$9)-1,"")</f>
        <v>0.96804226388949033</v>
      </c>
      <c r="Y463" s="19">
        <f ca="1">IF('Stock Price'!$I$11="OK",L463/INDEX(L$5:L$1258,'Stock Price'!$I$9)-1,"")</f>
        <v>4.3956043956044022E-2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170.64</v>
      </c>
      <c r="C464" s="18">
        <v>98.715999999999994</v>
      </c>
      <c r="D464" s="18">
        <v>139.01</v>
      </c>
      <c r="E464" s="18">
        <v>34.17</v>
      </c>
      <c r="F464" s="18">
        <v>38.049999999999997</v>
      </c>
      <c r="G464" s="18">
        <v>50.95</v>
      </c>
      <c r="H464" s="18">
        <v>51.59</v>
      </c>
      <c r="I464" s="18">
        <v>105.73</v>
      </c>
      <c r="J464" s="18">
        <v>35</v>
      </c>
      <c r="K464" s="18">
        <v>449.16</v>
      </c>
      <c r="L464" s="18">
        <v>61.23</v>
      </c>
      <c r="M464" s="18">
        <v>149.05000000000001</v>
      </c>
      <c r="O464" s="19">
        <f ca="1">IF('Stock Price'!$I$11="OK",B464/INDEX(B$5:B$1258,'Stock Price'!$I$9)-1,"")</f>
        <v>6.9306930693069146E-2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-0.28477237048665616</v>
      </c>
      <c r="S464" s="19">
        <f ca="1">IF('Stock Price'!$I$11="OK",F464/INDEX(F$5:F$1258,'Stock Price'!$I$9)-1,"")</f>
        <v>-0.18522483940042833</v>
      </c>
      <c r="T464" s="19">
        <f ca="1">IF('Stock Price'!$I$11="OK",G464/INDEX(G$5:G$1258,'Stock Price'!$I$9)-1,"")</f>
        <v>5.4428807947019875E-2</v>
      </c>
      <c r="U464" s="19">
        <f ca="1">IF('Stock Price'!$I$11="OK",H464/INDEX(H$5:H$1258,'Stock Price'!$I$9)-1,"")</f>
        <v>0.11751326762699033</v>
      </c>
      <c r="V464" s="19">
        <f ca="1">IF('Stock Price'!$I$11="OK",I464/INDEX(I$5:I$1258,'Stock Price'!$I$9)-1,"")</f>
        <v>0.29571078431372566</v>
      </c>
      <c r="W464" s="19">
        <f ca="1">IF('Stock Price'!$I$11="OK",J464/INDEX(J$5:J$1258,'Stock Price'!$I$9)-1,"")</f>
        <v>-0.17296786389413987</v>
      </c>
      <c r="X464" s="19">
        <f ca="1">IF('Stock Price'!$I$11="OK",K464/INDEX(K$5:K$1258,'Stock Price'!$I$9)-1,"")</f>
        <v>0.94500497986402809</v>
      </c>
      <c r="Y464" s="19">
        <f ca="1">IF('Stock Price'!$I$11="OK",L464/INDEX(L$5:L$1258,'Stock Price'!$I$9)-1,"")</f>
        <v>3.516483516483504E-2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169.04</v>
      </c>
      <c r="C465" s="18">
        <v>98.483800000000002</v>
      </c>
      <c r="D465" s="18">
        <v>140.24</v>
      </c>
      <c r="E465" s="18">
        <v>34.380000000000003</v>
      </c>
      <c r="F465" s="18">
        <v>37.78</v>
      </c>
      <c r="G465" s="18">
        <v>51.65</v>
      </c>
      <c r="H465" s="18">
        <v>51.62</v>
      </c>
      <c r="I465" s="18">
        <v>105</v>
      </c>
      <c r="J465" s="18">
        <v>35.020000000000003</v>
      </c>
      <c r="K465" s="18">
        <v>449.49</v>
      </c>
      <c r="L465" s="18">
        <v>60.49</v>
      </c>
      <c r="M465" s="18">
        <v>147.72999999999999</v>
      </c>
      <c r="O465" s="19">
        <f ca="1">IF('Stock Price'!$I$11="OK",B465/INDEX(B$5:B$1258,'Stock Price'!$I$9)-1,"")</f>
        <v>5.9280611605464273E-2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-0.28037676609105178</v>
      </c>
      <c r="S465" s="19">
        <f ca="1">IF('Stock Price'!$I$11="OK",F465/INDEX(F$5:F$1258,'Stock Price'!$I$9)-1,"")</f>
        <v>-0.19100642398286938</v>
      </c>
      <c r="T465" s="19">
        <f ca="1">IF('Stock Price'!$I$11="OK",G465/INDEX(G$5:G$1258,'Stock Price'!$I$9)-1,"")</f>
        <v>6.8915562913907324E-2</v>
      </c>
      <c r="U465" s="19">
        <f ca="1">IF('Stock Price'!$I$11="OK",H465/INDEX(H$5:H$1258,'Stock Price'!$I$9)-1,"")</f>
        <v>0.11816311058160944</v>
      </c>
      <c r="V465" s="19">
        <f ca="1">IF('Stock Price'!$I$11="OK",I465/INDEX(I$5:I$1258,'Stock Price'!$I$9)-1,"")</f>
        <v>0.28676470588235303</v>
      </c>
      <c r="W465" s="19">
        <f ca="1">IF('Stock Price'!$I$11="OK",J465/INDEX(J$5:J$1258,'Stock Price'!$I$9)-1,"")</f>
        <v>-0.17249527410207932</v>
      </c>
      <c r="X465" s="19">
        <f ca="1">IF('Stock Price'!$I$11="OK",K465/INDEX(K$5:K$1258,'Stock Price'!$I$9)-1,"")</f>
        <v>0.94643398432425418</v>
      </c>
      <c r="Y465" s="19">
        <f ca="1">IF('Stock Price'!$I$11="OK",L465/INDEX(L$5:L$1258,'Stock Price'!$I$9)-1,"")</f>
        <v>2.2654268808115052E-2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173.1</v>
      </c>
      <c r="C466" s="18">
        <v>99.4512</v>
      </c>
      <c r="D466" s="18">
        <v>141.28</v>
      </c>
      <c r="E466" s="18">
        <v>34.64</v>
      </c>
      <c r="F466" s="18">
        <v>37.880000000000003</v>
      </c>
      <c r="G466" s="18">
        <v>52.04</v>
      </c>
      <c r="H466" s="18">
        <v>52.37</v>
      </c>
      <c r="I466" s="18">
        <v>106.09</v>
      </c>
      <c r="J466" s="18">
        <v>35.68</v>
      </c>
      <c r="K466" s="18">
        <v>454.08</v>
      </c>
      <c r="L466" s="18">
        <v>60.47</v>
      </c>
      <c r="M466" s="18">
        <v>150.33000000000001</v>
      </c>
      <c r="O466" s="19">
        <f ca="1">IF('Stock Price'!$I$11="OK",B466/INDEX(B$5:B$1258,'Stock Price'!$I$9)-1,"")</f>
        <v>8.4722396290261903E-2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-0.27493458922030345</v>
      </c>
      <c r="S466" s="19">
        <f ca="1">IF('Stock Price'!$I$11="OK",F466/INDEX(F$5:F$1258,'Stock Price'!$I$9)-1,"")</f>
        <v>-0.18886509635974302</v>
      </c>
      <c r="T466" s="19">
        <f ca="1">IF('Stock Price'!$I$11="OK",G466/INDEX(G$5:G$1258,'Stock Price'!$I$9)-1,"")</f>
        <v>7.698675496688745E-2</v>
      </c>
      <c r="U466" s="19">
        <f ca="1">IF('Stock Price'!$I$11="OK",H466/INDEX(H$5:H$1258,'Stock Price'!$I$9)-1,"")</f>
        <v>0.13440918444709182</v>
      </c>
      <c r="V466" s="19">
        <f ca="1">IF('Stock Price'!$I$11="OK",I466/INDEX(I$5:I$1258,'Stock Price'!$I$9)-1,"")</f>
        <v>0.300122549019608</v>
      </c>
      <c r="W466" s="19">
        <f ca="1">IF('Stock Price'!$I$11="OK",J466/INDEX(J$5:J$1258,'Stock Price'!$I$9)-1,"")</f>
        <v>-0.15689981096408323</v>
      </c>
      <c r="X466" s="19">
        <f ca="1">IF('Stock Price'!$I$11="OK",K466/INDEX(K$5:K$1258,'Stock Price'!$I$9)-1,"")</f>
        <v>0.96631013727103432</v>
      </c>
      <c r="Y466" s="19">
        <f ca="1">IF('Stock Price'!$I$11="OK",L466/INDEX(L$5:L$1258,'Stock Price'!$I$9)-1,"")</f>
        <v>2.2316145393068476E-2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173.18</v>
      </c>
      <c r="C467" s="18">
        <v>99.693100000000001</v>
      </c>
      <c r="D467" s="18">
        <v>141.35</v>
      </c>
      <c r="E467" s="18">
        <v>34.979999999999997</v>
      </c>
      <c r="F467" s="18">
        <v>37.97</v>
      </c>
      <c r="G467" s="18">
        <v>52.66</v>
      </c>
      <c r="H467" s="18">
        <v>52.32</v>
      </c>
      <c r="I467" s="18">
        <v>106.41</v>
      </c>
      <c r="J467" s="18">
        <v>35.64</v>
      </c>
      <c r="K467" s="18">
        <v>521.6</v>
      </c>
      <c r="L467" s="18">
        <v>60.16</v>
      </c>
      <c r="M467" s="18">
        <v>149.62</v>
      </c>
      <c r="O467" s="19">
        <f ca="1">IF('Stock Price'!$I$11="OK",B467/INDEX(B$5:B$1258,'Stock Price'!$I$9)-1,"")</f>
        <v>8.5223712244642202E-2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-0.26781789638932496</v>
      </c>
      <c r="S467" s="19">
        <f ca="1">IF('Stock Price'!$I$11="OK",F467/INDEX(F$5:F$1258,'Stock Price'!$I$9)-1,"")</f>
        <v>-0.18693790149892942</v>
      </c>
      <c r="T467" s="19">
        <f ca="1">IF('Stock Price'!$I$11="OK",G467/INDEX(G$5:G$1258,'Stock Price'!$I$9)-1,"")</f>
        <v>8.9817880794701876E-2</v>
      </c>
      <c r="U467" s="19">
        <f ca="1">IF('Stock Price'!$I$11="OK",H467/INDEX(H$5:H$1258,'Stock Price'!$I$9)-1,"")</f>
        <v>0.13332611285605989</v>
      </c>
      <c r="V467" s="19">
        <f ca="1">IF('Stock Price'!$I$11="OK",I467/INDEX(I$5:I$1258,'Stock Price'!$I$9)-1,"")</f>
        <v>0.30404411764705896</v>
      </c>
      <c r="W467" s="19">
        <f ca="1">IF('Stock Price'!$I$11="OK",J467/INDEX(J$5:J$1258,'Stock Price'!$I$9)-1,"")</f>
        <v>-0.15784499054820411</v>
      </c>
      <c r="X467" s="19">
        <f ca="1">IF('Stock Price'!$I$11="OK",K467/INDEX(K$5:K$1258,'Stock Price'!$I$9)-1,"")</f>
        <v>1.2586931104663752</v>
      </c>
      <c r="Y467" s="19">
        <f ca="1">IF('Stock Price'!$I$11="OK",L467/INDEX(L$5:L$1258,'Stock Price'!$I$9)-1,"")</f>
        <v>1.7075232459847767E-2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173.07</v>
      </c>
      <c r="C468" s="18">
        <v>99.9833</v>
      </c>
      <c r="D468" s="18">
        <v>141.35</v>
      </c>
      <c r="E468" s="18">
        <v>35.18</v>
      </c>
      <c r="F468" s="18">
        <v>37.78</v>
      </c>
      <c r="G468" s="18">
        <v>53.22</v>
      </c>
      <c r="H468" s="18">
        <v>52.02</v>
      </c>
      <c r="I468" s="18">
        <v>106.1</v>
      </c>
      <c r="J468" s="18">
        <v>35.840000000000003</v>
      </c>
      <c r="K468" s="18">
        <v>526.23</v>
      </c>
      <c r="L468" s="18">
        <v>60.62</v>
      </c>
      <c r="M468" s="18">
        <v>150.77000000000001</v>
      </c>
      <c r="O468" s="19">
        <f ca="1">IF('Stock Price'!$I$11="OK",B468/INDEX(B$5:B$1258,'Stock Price'!$I$9)-1,"")</f>
        <v>8.4534402807369124E-2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-0.26363160648874928</v>
      </c>
      <c r="S468" s="19">
        <f ca="1">IF('Stock Price'!$I$11="OK",F468/INDEX(F$5:F$1258,'Stock Price'!$I$9)-1,"")</f>
        <v>-0.19100642398286938</v>
      </c>
      <c r="T468" s="19">
        <f ca="1">IF('Stock Price'!$I$11="OK",G468/INDEX(G$5:G$1258,'Stock Price'!$I$9)-1,"")</f>
        <v>0.10140728476821192</v>
      </c>
      <c r="U468" s="19">
        <f ca="1">IF('Stock Price'!$I$11="OK",H468/INDEX(H$5:H$1258,'Stock Price'!$I$9)-1,"")</f>
        <v>0.12682768330986693</v>
      </c>
      <c r="V468" s="19">
        <f ca="1">IF('Stock Price'!$I$11="OK",I468/INDEX(I$5:I$1258,'Stock Price'!$I$9)-1,"")</f>
        <v>0.30024509803921573</v>
      </c>
      <c r="W468" s="19">
        <f ca="1">IF('Stock Price'!$I$11="OK",J468/INDEX(J$5:J$1258,'Stock Price'!$I$9)-1,"")</f>
        <v>-0.15311909262759915</v>
      </c>
      <c r="X468" s="19">
        <f ca="1">IF('Stock Price'!$I$11="OK",K468/INDEX(K$5:K$1258,'Stock Price'!$I$9)-1,"")</f>
        <v>1.278742476075001</v>
      </c>
      <c r="Y468" s="19">
        <f ca="1">IF('Stock Price'!$I$11="OK",L468/INDEX(L$5:L$1258,'Stock Price'!$I$9)-1,"")</f>
        <v>2.4852071005917242E-2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172.17</v>
      </c>
      <c r="C469" s="18">
        <v>99.925200000000004</v>
      </c>
      <c r="D469" s="18">
        <v>137.94999999999999</v>
      </c>
      <c r="E469" s="18">
        <v>35.08</v>
      </c>
      <c r="F469" s="18">
        <v>37.86</v>
      </c>
      <c r="G469" s="18">
        <v>53.69</v>
      </c>
      <c r="H469" s="18">
        <v>52.69</v>
      </c>
      <c r="I469" s="18">
        <v>105.57</v>
      </c>
      <c r="J469" s="18">
        <v>35.72</v>
      </c>
      <c r="K469" s="18">
        <v>521.34</v>
      </c>
      <c r="L469" s="18">
        <v>61.29</v>
      </c>
      <c r="M469" s="18">
        <v>151.44</v>
      </c>
      <c r="O469" s="19">
        <f ca="1">IF('Stock Price'!$I$11="OK",B469/INDEX(B$5:B$1258,'Stock Price'!$I$9)-1,"")</f>
        <v>7.8894598320591314E-2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-0.26572475143903718</v>
      </c>
      <c r="S469" s="19">
        <f ca="1">IF('Stock Price'!$I$11="OK",F469/INDEX(F$5:F$1258,'Stock Price'!$I$9)-1,"")</f>
        <v>-0.18929336188436841</v>
      </c>
      <c r="T469" s="19">
        <f ca="1">IF('Stock Price'!$I$11="OK",G469/INDEX(G$5:G$1258,'Stock Price'!$I$9)-1,"")</f>
        <v>0.11113410596026485</v>
      </c>
      <c r="U469" s="19">
        <f ca="1">IF('Stock Price'!$I$11="OK",H469/INDEX(H$5:H$1258,'Stock Price'!$I$9)-1,"")</f>
        <v>0.14134084262969782</v>
      </c>
      <c r="V469" s="19">
        <f ca="1">IF('Stock Price'!$I$11="OK",I469/INDEX(I$5:I$1258,'Stock Price'!$I$9)-1,"")</f>
        <v>0.29374999999999996</v>
      </c>
      <c r="W469" s="19">
        <f ca="1">IF('Stock Price'!$I$11="OK",J469/INDEX(J$5:J$1258,'Stock Price'!$I$9)-1,"")</f>
        <v>-0.15595463137996224</v>
      </c>
      <c r="X469" s="19">
        <f ca="1">IF('Stock Price'!$I$11="OK",K469/INDEX(K$5:K$1258,'Stock Price'!$I$9)-1,"")</f>
        <v>1.2575672281643788</v>
      </c>
      <c r="Y469" s="19">
        <f ca="1">IF('Stock Price'!$I$11="OK",L469/INDEX(L$5:L$1258,'Stock Price'!$I$9)-1,"")</f>
        <v>3.6179205409974546E-2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173.85</v>
      </c>
      <c r="C470" s="18">
        <v>100.21550000000001</v>
      </c>
      <c r="D470" s="18">
        <v>141.52000000000001</v>
      </c>
      <c r="E470" s="18">
        <v>35.33</v>
      </c>
      <c r="F470" s="18">
        <v>37.909999999999997</v>
      </c>
      <c r="G470" s="18">
        <v>53.53</v>
      </c>
      <c r="H470" s="18">
        <v>52.57</v>
      </c>
      <c r="I470" s="18">
        <v>107.44</v>
      </c>
      <c r="J470" s="18">
        <v>36.04</v>
      </c>
      <c r="K470" s="18">
        <v>528.28</v>
      </c>
      <c r="L470" s="18">
        <v>61.23</v>
      </c>
      <c r="M470" s="18">
        <v>152.18</v>
      </c>
      <c r="O470" s="19">
        <f ca="1">IF('Stock Price'!$I$11="OK",B470/INDEX(B$5:B$1258,'Stock Price'!$I$9)-1,"")</f>
        <v>8.9422233362576709E-2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-0.26049188906331766</v>
      </c>
      <c r="S470" s="19">
        <f ca="1">IF('Stock Price'!$I$11="OK",F470/INDEX(F$5:F$1258,'Stock Price'!$I$9)-1,"")</f>
        <v>-0.18822269807280523</v>
      </c>
      <c r="T470" s="19">
        <f ca="1">IF('Stock Price'!$I$11="OK",G470/INDEX(G$5:G$1258,'Stock Price'!$I$9)-1,"")</f>
        <v>0.10782284768211925</v>
      </c>
      <c r="U470" s="19">
        <f ca="1">IF('Stock Price'!$I$11="OK",H470/INDEX(H$5:H$1258,'Stock Price'!$I$9)-1,"")</f>
        <v>0.13874147081122068</v>
      </c>
      <c r="V470" s="19">
        <f ca="1">IF('Stock Price'!$I$11="OK",I470/INDEX(I$5:I$1258,'Stock Price'!$I$9)-1,"")</f>
        <v>0.31666666666666665</v>
      </c>
      <c r="W470" s="19">
        <f ca="1">IF('Stock Price'!$I$11="OK",J470/INDEX(J$5:J$1258,'Stock Price'!$I$9)-1,"")</f>
        <v>-0.1483931947069943</v>
      </c>
      <c r="X470" s="19">
        <f ca="1">IF('Stock Price'!$I$11="OK",K470/INDEX(K$5:K$1258,'Stock Price'!$I$9)-1,"")</f>
        <v>1.287619624994587</v>
      </c>
      <c r="Y470" s="19">
        <f ca="1">IF('Stock Price'!$I$11="OK",L470/INDEX(L$5:L$1258,'Stock Price'!$I$9)-1,"")</f>
        <v>3.516483516483504E-2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173.44</v>
      </c>
      <c r="C471" s="18">
        <v>100.0026</v>
      </c>
      <c r="D471" s="18">
        <v>143.19999999999999</v>
      </c>
      <c r="E471" s="18">
        <v>35.44</v>
      </c>
      <c r="F471" s="18">
        <v>37.74</v>
      </c>
      <c r="G471" s="18">
        <v>53.28</v>
      </c>
      <c r="H471" s="18">
        <v>52.71</v>
      </c>
      <c r="I471" s="18">
        <v>108.91</v>
      </c>
      <c r="J471" s="18">
        <v>36.07</v>
      </c>
      <c r="K471" s="18">
        <v>538</v>
      </c>
      <c r="L471" s="18">
        <v>61.62</v>
      </c>
      <c r="M471" s="18">
        <v>152.27000000000001</v>
      </c>
      <c r="O471" s="19">
        <f ca="1">IF('Stock Price'!$I$11="OK",B471/INDEX(B$5:B$1258,'Stock Price'!$I$9)-1,"")</f>
        <v>8.6852989096377842E-2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-0.25818942961800107</v>
      </c>
      <c r="S471" s="19">
        <f ca="1">IF('Stock Price'!$I$11="OK",F471/INDEX(F$5:F$1258,'Stock Price'!$I$9)-1,"")</f>
        <v>-0.19186295503211992</v>
      </c>
      <c r="T471" s="19">
        <f ca="1">IF('Stock Price'!$I$11="OK",G471/INDEX(G$5:G$1258,'Stock Price'!$I$9)-1,"")</f>
        <v>0.10264900662251653</v>
      </c>
      <c r="U471" s="19">
        <f ca="1">IF('Stock Price'!$I$11="OK",H471/INDEX(H$5:H$1258,'Stock Price'!$I$9)-1,"")</f>
        <v>0.14177407126611064</v>
      </c>
      <c r="V471" s="19">
        <f ca="1">IF('Stock Price'!$I$11="OK",I471/INDEX(I$5:I$1258,'Stock Price'!$I$9)-1,"")</f>
        <v>0.33468137254901964</v>
      </c>
      <c r="W471" s="19">
        <f ca="1">IF('Stock Price'!$I$11="OK",J471/INDEX(J$5:J$1258,'Stock Price'!$I$9)-1,"")</f>
        <v>-0.14768431001890359</v>
      </c>
      <c r="X471" s="19">
        <f ca="1">IF('Stock Price'!$I$11="OK",K471/INDEX(K$5:K$1258,'Stock Price'!$I$9)-1,"")</f>
        <v>1.3297103018230634</v>
      </c>
      <c r="Y471" s="19">
        <f ca="1">IF('Stock Price'!$I$11="OK",L471/INDEX(L$5:L$1258,'Stock Price'!$I$9)-1,"")</f>
        <v>4.1758241758241832E-2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172.94</v>
      </c>
      <c r="C472" s="18">
        <v>99.248000000000005</v>
      </c>
      <c r="D472" s="18">
        <v>137.56</v>
      </c>
      <c r="E472" s="18">
        <v>35.26</v>
      </c>
      <c r="F472" s="18">
        <v>37.19</v>
      </c>
      <c r="G472" s="18">
        <v>52.8</v>
      </c>
      <c r="H472" s="18">
        <v>51.87</v>
      </c>
      <c r="I472" s="18">
        <v>108.66</v>
      </c>
      <c r="J472" s="18">
        <v>35.39</v>
      </c>
      <c r="K472" s="18">
        <v>546.62</v>
      </c>
      <c r="L472" s="18">
        <v>61.75</v>
      </c>
      <c r="M472" s="18">
        <v>152.12</v>
      </c>
      <c r="O472" s="19">
        <f ca="1">IF('Stock Price'!$I$11="OK",B472/INDEX(B$5:B$1258,'Stock Price'!$I$9)-1,"")</f>
        <v>8.3719764381501305E-2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-0.26195709052851912</v>
      </c>
      <c r="S472" s="19">
        <f ca="1">IF('Stock Price'!$I$11="OK",F472/INDEX(F$5:F$1258,'Stock Price'!$I$9)-1,"")</f>
        <v>-0.20364025695931487</v>
      </c>
      <c r="T472" s="19">
        <f ca="1">IF('Stock Price'!$I$11="OK",G472/INDEX(G$5:G$1258,'Stock Price'!$I$9)-1,"")</f>
        <v>9.27152317880795E-2</v>
      </c>
      <c r="U472" s="19">
        <f ca="1">IF('Stock Price'!$I$11="OK",H472/INDEX(H$5:H$1258,'Stock Price'!$I$9)-1,"")</f>
        <v>0.12357846853677024</v>
      </c>
      <c r="V472" s="19">
        <f ca="1">IF('Stock Price'!$I$11="OK",I472/INDEX(I$5:I$1258,'Stock Price'!$I$9)-1,"")</f>
        <v>0.33161764705882368</v>
      </c>
      <c r="W472" s="19">
        <f ca="1">IF('Stock Price'!$I$11="OK",J472/INDEX(J$5:J$1258,'Stock Price'!$I$9)-1,"")</f>
        <v>-0.16375236294896034</v>
      </c>
      <c r="X472" s="19">
        <f ca="1">IF('Stock Price'!$I$11="OK",K472/INDEX(K$5:K$1258,'Stock Price'!$I$9)-1,"")</f>
        <v>1.3670376304507861</v>
      </c>
      <c r="Y472" s="19">
        <f ca="1">IF('Stock Price'!$I$11="OK",L472/INDEX(L$5:L$1258,'Stock Price'!$I$9)-1,"")</f>
        <v>4.3956043956044022E-2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172.39</v>
      </c>
      <c r="C473" s="18">
        <v>98.783699999999996</v>
      </c>
      <c r="D473" s="18">
        <v>137.56</v>
      </c>
      <c r="E473" s="18">
        <v>35.049999999999997</v>
      </c>
      <c r="F473" s="18">
        <v>36.82</v>
      </c>
      <c r="G473" s="18">
        <v>52.42</v>
      </c>
      <c r="H473" s="18">
        <v>51</v>
      </c>
      <c r="I473" s="18">
        <v>108.73</v>
      </c>
      <c r="J473" s="18">
        <v>35.479999999999997</v>
      </c>
      <c r="K473" s="18">
        <v>546.24</v>
      </c>
      <c r="L473" s="18">
        <v>60.93</v>
      </c>
      <c r="M473" s="18">
        <v>151.55000000000001</v>
      </c>
      <c r="O473" s="19">
        <f ca="1">IF('Stock Price'!$I$11="OK",B473/INDEX(B$5:B$1258,'Stock Price'!$I$9)-1,"")</f>
        <v>8.0273217195137025E-2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-0.2663526949241235</v>
      </c>
      <c r="S473" s="19">
        <f ca="1">IF('Stock Price'!$I$11="OK",F473/INDEX(F$5:F$1258,'Stock Price'!$I$9)-1,"")</f>
        <v>-0.21156316916488227</v>
      </c>
      <c r="T473" s="19">
        <f ca="1">IF('Stock Price'!$I$11="OK",G473/INDEX(G$5:G$1258,'Stock Price'!$I$9)-1,"")</f>
        <v>8.4850993377483475E-2</v>
      </c>
      <c r="U473" s="19">
        <f ca="1">IF('Stock Price'!$I$11="OK",H473/INDEX(H$5:H$1258,'Stock Price'!$I$9)-1,"")</f>
        <v>0.1047330228528105</v>
      </c>
      <c r="V473" s="19">
        <f ca="1">IF('Stock Price'!$I$11="OK",I473/INDEX(I$5:I$1258,'Stock Price'!$I$9)-1,"")</f>
        <v>0.33247549019607847</v>
      </c>
      <c r="W473" s="19">
        <f ca="1">IF('Stock Price'!$I$11="OK",J473/INDEX(J$5:J$1258,'Stock Price'!$I$9)-1,"")</f>
        <v>-0.16162570888468819</v>
      </c>
      <c r="X473" s="19">
        <f ca="1">IF('Stock Price'!$I$11="OK",K473/INDEX(K$5:K$1258,'Stock Price'!$I$9)-1,"")</f>
        <v>1.3653921101632527</v>
      </c>
      <c r="Y473" s="19">
        <f ca="1">IF('Stock Price'!$I$11="OK",L473/INDEX(L$5:L$1258,'Stock Price'!$I$9)-1,"")</f>
        <v>3.009298393913773E-2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174.01</v>
      </c>
      <c r="C474" s="18">
        <v>98.4161</v>
      </c>
      <c r="D474" s="18">
        <v>137.47489999999999</v>
      </c>
      <c r="E474" s="18">
        <v>34.86</v>
      </c>
      <c r="F474" s="18">
        <v>36.69</v>
      </c>
      <c r="G474" s="18">
        <v>52.93</v>
      </c>
      <c r="H474" s="18">
        <v>51.33</v>
      </c>
      <c r="I474" s="18">
        <v>108.92</v>
      </c>
      <c r="J474" s="18">
        <v>36.51</v>
      </c>
      <c r="K474" s="18">
        <v>537.66</v>
      </c>
      <c r="L474" s="18">
        <v>62.15</v>
      </c>
      <c r="M474" s="18">
        <v>150.02000000000001</v>
      </c>
      <c r="O474" s="19">
        <f ca="1">IF('Stock Price'!$I$11="OK",B474/INDEX(B$5:B$1258,'Stock Price'!$I$9)-1,"")</f>
        <v>9.0424865271337085E-2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-0.27032967032967037</v>
      </c>
      <c r="S474" s="19">
        <f ca="1">IF('Stock Price'!$I$11="OK",F474/INDEX(F$5:F$1258,'Stock Price'!$I$9)-1,"")</f>
        <v>-0.21434689507494653</v>
      </c>
      <c r="T474" s="19">
        <f ca="1">IF('Stock Price'!$I$11="OK",G474/INDEX(G$5:G$1258,'Stock Price'!$I$9)-1,"")</f>
        <v>9.5405629139072801E-2</v>
      </c>
      <c r="U474" s="19">
        <f ca="1">IF('Stock Price'!$I$11="OK",H474/INDEX(H$5:H$1258,'Stock Price'!$I$9)-1,"")</f>
        <v>0.11188129535362279</v>
      </c>
      <c r="V474" s="19">
        <f ca="1">IF('Stock Price'!$I$11="OK",I474/INDEX(I$5:I$1258,'Stock Price'!$I$9)-1,"")</f>
        <v>0.33480392156862759</v>
      </c>
      <c r="W474" s="19">
        <f ca="1">IF('Stock Price'!$I$11="OK",J474/INDEX(J$5:J$1258,'Stock Price'!$I$9)-1,"")</f>
        <v>-0.13728733459357279</v>
      </c>
      <c r="X474" s="19">
        <f ca="1">IF('Stock Price'!$I$11="OK",K474/INDEX(K$5:K$1258,'Stock Price'!$I$9)-1,"")</f>
        <v>1.3282379941973756</v>
      </c>
      <c r="Y474" s="19">
        <f ca="1">IF('Stock Price'!$I$11="OK",L474/INDEX(L$5:L$1258,'Stock Price'!$I$9)-1,"")</f>
        <v>5.0718512256973769E-2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172.49</v>
      </c>
      <c r="C475" s="18">
        <v>97.729200000000006</v>
      </c>
      <c r="D475" s="18">
        <v>136.03</v>
      </c>
      <c r="E475" s="18">
        <v>34.47</v>
      </c>
      <c r="F475" s="18">
        <v>35.97</v>
      </c>
      <c r="G475" s="18">
        <v>53.25</v>
      </c>
      <c r="H475" s="18">
        <v>50.32</v>
      </c>
      <c r="I475" s="18">
        <v>109.2</v>
      </c>
      <c r="J475" s="18">
        <v>36.659999999999997</v>
      </c>
      <c r="K475" s="18">
        <v>546.42999999999995</v>
      </c>
      <c r="L475" s="18">
        <v>62.06</v>
      </c>
      <c r="M475" s="18">
        <v>150.13999999999999</v>
      </c>
      <c r="O475" s="19">
        <f ca="1">IF('Stock Price'!$I$11="OK",B475/INDEX(B$5:B$1258,'Stock Price'!$I$9)-1,"")</f>
        <v>8.089986213811251E-2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-0.2784929356357928</v>
      </c>
      <c r="S475" s="19">
        <f ca="1">IF('Stock Price'!$I$11="OK",F475/INDEX(F$5:F$1258,'Stock Price'!$I$9)-1,"")</f>
        <v>-0.22976445396145617</v>
      </c>
      <c r="T475" s="19">
        <f ca="1">IF('Stock Price'!$I$11="OK",G475/INDEX(G$5:G$1258,'Stock Price'!$I$9)-1,"")</f>
        <v>0.10202814569536423</v>
      </c>
      <c r="U475" s="19">
        <f ca="1">IF('Stock Price'!$I$11="OK",H475/INDEX(H$5:H$1258,'Stock Price'!$I$9)-1,"")</f>
        <v>9.0003249214773096E-2</v>
      </c>
      <c r="V475" s="19">
        <f ca="1">IF('Stock Price'!$I$11="OK",I475/INDEX(I$5:I$1258,'Stock Price'!$I$9)-1,"")</f>
        <v>0.33823529411764719</v>
      </c>
      <c r="W475" s="19">
        <f ca="1">IF('Stock Price'!$I$11="OK",J475/INDEX(J$5:J$1258,'Stock Price'!$I$9)-1,"")</f>
        <v>-0.1337429111531192</v>
      </c>
      <c r="X475" s="19">
        <f ca="1">IF('Stock Price'!$I$11="OK",K475/INDEX(K$5:K$1258,'Stock Price'!$I$9)-1,"")</f>
        <v>1.3662148703070192</v>
      </c>
      <c r="Y475" s="19">
        <f ca="1">IF('Stock Price'!$I$11="OK",L475/INDEX(L$5:L$1258,'Stock Price'!$I$9)-1,"")</f>
        <v>4.9196956889264731E-2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167.35</v>
      </c>
      <c r="C476" s="18">
        <v>99.625299999999996</v>
      </c>
      <c r="D476" s="18">
        <v>136.94999999999999</v>
      </c>
      <c r="E476" s="18">
        <v>34.549999999999997</v>
      </c>
      <c r="F476" s="18">
        <v>36.15</v>
      </c>
      <c r="G476" s="18">
        <v>53.71</v>
      </c>
      <c r="H476" s="18">
        <v>50.13</v>
      </c>
      <c r="I476" s="18">
        <v>109.64</v>
      </c>
      <c r="J476" s="18">
        <v>37.01</v>
      </c>
      <c r="K476" s="18">
        <v>550.04999999999995</v>
      </c>
      <c r="L476" s="18">
        <v>61.91</v>
      </c>
      <c r="M476" s="18">
        <v>150.16</v>
      </c>
      <c r="O476" s="19">
        <f ca="1">IF('Stock Price'!$I$11="OK",B476/INDEX(B$5:B$1258,'Stock Price'!$I$9)-1,"")</f>
        <v>4.8690312069181507E-2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-0.27681841967556253</v>
      </c>
      <c r="S476" s="19">
        <f ca="1">IF('Stock Price'!$I$11="OK",F476/INDEX(F$5:F$1258,'Stock Price'!$I$9)-1,"")</f>
        <v>-0.22591006423982873</v>
      </c>
      <c r="T476" s="19">
        <f ca="1">IF('Stock Price'!$I$11="OK",G476/INDEX(G$5:G$1258,'Stock Price'!$I$9)-1,"")</f>
        <v>0.11154801324503305</v>
      </c>
      <c r="U476" s="19">
        <f ca="1">IF('Stock Price'!$I$11="OK",H476/INDEX(H$5:H$1258,'Stock Price'!$I$9)-1,"")</f>
        <v>8.5887577168850981E-2</v>
      </c>
      <c r="V476" s="19">
        <f ca="1">IF('Stock Price'!$I$11="OK",I476/INDEX(I$5:I$1258,'Stock Price'!$I$9)-1,"")</f>
        <v>0.34362745098039227</v>
      </c>
      <c r="W476" s="19">
        <f ca="1">IF('Stock Price'!$I$11="OK",J476/INDEX(J$5:J$1258,'Stock Price'!$I$9)-1,"")</f>
        <v>-0.12547258979206055</v>
      </c>
      <c r="X476" s="19">
        <f ca="1">IF('Stock Price'!$I$11="OK",K476/INDEX(K$5:K$1258,'Stock Price'!$I$9)-1,"")</f>
        <v>1.3818906162040441</v>
      </c>
      <c r="Y476" s="19">
        <f ca="1">IF('Stock Price'!$I$11="OK",L476/INDEX(L$5:L$1258,'Stock Price'!$I$9)-1,"")</f>
        <v>4.6661031276415965E-2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166.02</v>
      </c>
      <c r="C477" s="18">
        <v>99.248000000000005</v>
      </c>
      <c r="D477" s="18">
        <v>135.80000000000001</v>
      </c>
      <c r="E477" s="18">
        <v>34.619999999999997</v>
      </c>
      <c r="F477" s="18">
        <v>35.75</v>
      </c>
      <c r="G477" s="18">
        <v>54.02</v>
      </c>
      <c r="H477" s="18">
        <v>50.19</v>
      </c>
      <c r="I477" s="18">
        <v>107.23</v>
      </c>
      <c r="J477" s="18">
        <v>36.840000000000003</v>
      </c>
      <c r="K477" s="18">
        <v>553.66</v>
      </c>
      <c r="L477" s="18">
        <v>61.86</v>
      </c>
      <c r="M477" s="18">
        <v>148.24</v>
      </c>
      <c r="O477" s="19">
        <f ca="1">IF('Stock Price'!$I$11="OK",B477/INDEX(B$5:B$1258,'Stock Price'!$I$9)-1,"")</f>
        <v>4.0355934327609866E-2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-0.27535321821036107</v>
      </c>
      <c r="S477" s="19">
        <f ca="1">IF('Stock Price'!$I$11="OK",F477/INDEX(F$5:F$1258,'Stock Price'!$I$9)-1,"")</f>
        <v>-0.23447537473233404</v>
      </c>
      <c r="T477" s="19">
        <f ca="1">IF('Stock Price'!$I$11="OK",G477/INDEX(G$5:G$1258,'Stock Price'!$I$9)-1,"")</f>
        <v>0.11796357615894038</v>
      </c>
      <c r="U477" s="19">
        <f ca="1">IF('Stock Price'!$I$11="OK",H477/INDEX(H$5:H$1258,'Stock Price'!$I$9)-1,"")</f>
        <v>8.7187263078089439E-2</v>
      </c>
      <c r="V477" s="19">
        <f ca="1">IF('Stock Price'!$I$11="OK",I477/INDEX(I$5:I$1258,'Stock Price'!$I$9)-1,"")</f>
        <v>0.31409313725490207</v>
      </c>
      <c r="W477" s="19">
        <f ca="1">IF('Stock Price'!$I$11="OK",J477/INDEX(J$5:J$1258,'Stock Price'!$I$9)-1,"")</f>
        <v>-0.12948960302457457</v>
      </c>
      <c r="X477" s="19">
        <f ca="1">IF('Stock Price'!$I$11="OK",K477/INDEX(K$5:K$1258,'Stock Price'!$I$9)-1,"")</f>
        <v>1.397523058935608</v>
      </c>
      <c r="Y477" s="19">
        <f ca="1">IF('Stock Price'!$I$11="OK",L477/INDEX(L$5:L$1258,'Stock Price'!$I$9)-1,"")</f>
        <v>4.5815722738799636E-2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163.19999999999999</v>
      </c>
      <c r="C478" s="18">
        <v>99.480199999999996</v>
      </c>
      <c r="D478" s="18">
        <v>139.35</v>
      </c>
      <c r="E478" s="18">
        <v>34.950000000000003</v>
      </c>
      <c r="F478" s="18">
        <v>37.299999999999997</v>
      </c>
      <c r="G478" s="18">
        <v>53.5</v>
      </c>
      <c r="H478" s="18">
        <v>50.28</v>
      </c>
      <c r="I478" s="18">
        <v>111.3</v>
      </c>
      <c r="J478" s="18">
        <v>36.659999999999997</v>
      </c>
      <c r="K478" s="18">
        <v>553.36</v>
      </c>
      <c r="L478" s="18">
        <v>61.56</v>
      </c>
      <c r="M478" s="18">
        <v>147.08000000000001</v>
      </c>
      <c r="O478" s="19">
        <f ca="1">IF('Stock Price'!$I$11="OK",B478/INDEX(B$5:B$1258,'Stock Price'!$I$9)-1,"")</f>
        <v>2.2684546935705985E-2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-0.26844583987441117</v>
      </c>
      <c r="S478" s="19">
        <f ca="1">IF('Stock Price'!$I$11="OK",F478/INDEX(F$5:F$1258,'Stock Price'!$I$9)-1,"")</f>
        <v>-0.20128479657387588</v>
      </c>
      <c r="T478" s="19">
        <f ca="1">IF('Stock Price'!$I$11="OK",G478/INDEX(G$5:G$1258,'Stock Price'!$I$9)-1,"")</f>
        <v>0.10720198675496695</v>
      </c>
      <c r="U478" s="19">
        <f ca="1">IF('Stock Price'!$I$11="OK",H478/INDEX(H$5:H$1258,'Stock Price'!$I$9)-1,"")</f>
        <v>8.9136791941947457E-2</v>
      </c>
      <c r="V478" s="19">
        <f ca="1">IF('Stock Price'!$I$11="OK",I478/INDEX(I$5:I$1258,'Stock Price'!$I$9)-1,"")</f>
        <v>0.36397058823529416</v>
      </c>
      <c r="W478" s="19">
        <f ca="1">IF('Stock Price'!$I$11="OK",J478/INDEX(J$5:J$1258,'Stock Price'!$I$9)-1,"")</f>
        <v>-0.1337429111531192</v>
      </c>
      <c r="X478" s="19">
        <f ca="1">IF('Stock Price'!$I$11="OK",K478/INDEX(K$5:K$1258,'Stock Price'!$I$9)-1,"")</f>
        <v>1.3962239639717664</v>
      </c>
      <c r="Y478" s="19">
        <f ca="1">IF('Stock Price'!$I$11="OK",L478/INDEX(L$5:L$1258,'Stock Price'!$I$9)-1,"")</f>
        <v>4.0743871513102325E-2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165.09</v>
      </c>
      <c r="C479" s="18">
        <v>97.555000000000007</v>
      </c>
      <c r="D479" s="18">
        <v>136</v>
      </c>
      <c r="E479" s="18">
        <v>34.47</v>
      </c>
      <c r="F479" s="18">
        <v>36.57</v>
      </c>
      <c r="G479" s="18">
        <v>52.96</v>
      </c>
      <c r="H479" s="18">
        <v>49.89</v>
      </c>
      <c r="I479" s="18">
        <v>109.45</v>
      </c>
      <c r="J479" s="18">
        <v>36.159999999999997</v>
      </c>
      <c r="K479" s="18">
        <v>548</v>
      </c>
      <c r="L479" s="18">
        <v>61.28</v>
      </c>
      <c r="M479" s="18">
        <v>146.63</v>
      </c>
      <c r="O479" s="19">
        <f ca="1">IF('Stock Price'!$I$11="OK",B479/INDEX(B$5:B$1258,'Stock Price'!$I$9)-1,"")</f>
        <v>3.4528136357939498E-2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-0.2784929356357928</v>
      </c>
      <c r="S479" s="19">
        <f ca="1">IF('Stock Price'!$I$11="OK",F479/INDEX(F$5:F$1258,'Stock Price'!$I$9)-1,"")</f>
        <v>-0.21691648822269816</v>
      </c>
      <c r="T479" s="19">
        <f ca="1">IF('Stock Price'!$I$11="OK",G479/INDEX(G$5:G$1258,'Stock Price'!$I$9)-1,"")</f>
        <v>9.6026490066225101E-2</v>
      </c>
      <c r="U479" s="19">
        <f ca="1">IF('Stock Price'!$I$11="OK",H479/INDEX(H$5:H$1258,'Stock Price'!$I$9)-1,"")</f>
        <v>8.0688833531896487E-2</v>
      </c>
      <c r="V479" s="19">
        <f ca="1">IF('Stock Price'!$I$11="OK",I479/INDEX(I$5:I$1258,'Stock Price'!$I$9)-1,"")</f>
        <v>0.34129901960784337</v>
      </c>
      <c r="W479" s="19">
        <f ca="1">IF('Stock Price'!$I$11="OK",J479/INDEX(J$5:J$1258,'Stock Price'!$I$9)-1,"")</f>
        <v>-0.14555765595463144</v>
      </c>
      <c r="X479" s="19">
        <f ca="1">IF('Stock Price'!$I$11="OK",K479/INDEX(K$5:K$1258,'Stock Price'!$I$9)-1,"")</f>
        <v>1.3730134672844585</v>
      </c>
      <c r="Y479" s="19">
        <f ca="1">IF('Stock Price'!$I$11="OK",L479/INDEX(L$5:L$1258,'Stock Price'!$I$9)-1,"")</f>
        <v>3.6010143702451369E-2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166.25</v>
      </c>
      <c r="C480" s="18">
        <v>98.464399999999998</v>
      </c>
      <c r="D480" s="18">
        <v>135.971</v>
      </c>
      <c r="E480" s="18">
        <v>34.770000000000003</v>
      </c>
      <c r="F480" s="18">
        <v>36.68</v>
      </c>
      <c r="G480" s="18">
        <v>53.42</v>
      </c>
      <c r="H480" s="18">
        <v>50.05</v>
      </c>
      <c r="I480" s="18">
        <v>110.21</v>
      </c>
      <c r="J480" s="18">
        <v>36.380000000000003</v>
      </c>
      <c r="K480" s="18">
        <v>553.65</v>
      </c>
      <c r="L480" s="18">
        <v>62.08</v>
      </c>
      <c r="M480" s="18">
        <v>146.69</v>
      </c>
      <c r="O480" s="19">
        <f ca="1">IF('Stock Price'!$I$11="OK",B480/INDEX(B$5:B$1258,'Stock Price'!$I$9)-1,"")</f>
        <v>4.1797217696453171E-2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-0.27221350078492923</v>
      </c>
      <c r="S480" s="19">
        <f ca="1">IF('Stock Price'!$I$11="OK",F480/INDEX(F$5:F$1258,'Stock Price'!$I$9)-1,"")</f>
        <v>-0.21456102783725917</v>
      </c>
      <c r="T480" s="19">
        <f ca="1">IF('Stock Price'!$I$11="OK",G480/INDEX(G$5:G$1258,'Stock Price'!$I$9)-1,"")</f>
        <v>0.10554635761589415</v>
      </c>
      <c r="U480" s="19">
        <f ca="1">IF('Stock Price'!$I$11="OK",H480/INDEX(H$5:H$1258,'Stock Price'!$I$9)-1,"")</f>
        <v>8.4154662623199261E-2</v>
      </c>
      <c r="V480" s="19">
        <f ca="1">IF('Stock Price'!$I$11="OK",I480/INDEX(I$5:I$1258,'Stock Price'!$I$9)-1,"")</f>
        <v>0.35061274509803919</v>
      </c>
      <c r="W480" s="19">
        <f ca="1">IF('Stock Price'!$I$11="OK",J480/INDEX(J$5:J$1258,'Stock Price'!$I$9)-1,"")</f>
        <v>-0.14035916824196593</v>
      </c>
      <c r="X480" s="19">
        <f ca="1">IF('Stock Price'!$I$11="OK",K480/INDEX(K$5:K$1258,'Stock Price'!$I$9)-1,"")</f>
        <v>1.3974797557701466</v>
      </c>
      <c r="Y480" s="19">
        <f ca="1">IF('Stock Price'!$I$11="OK",L480/INDEX(L$5:L$1258,'Stock Price'!$I$9)-1,"")</f>
        <v>4.9535080304311085E-2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164.29</v>
      </c>
      <c r="C481" s="18">
        <v>99.006200000000007</v>
      </c>
      <c r="D481" s="18">
        <v>136.63999999999999</v>
      </c>
      <c r="E481" s="18">
        <v>35.11</v>
      </c>
      <c r="F481" s="18">
        <v>36.69</v>
      </c>
      <c r="G481" s="18">
        <v>53.76</v>
      </c>
      <c r="H481" s="18">
        <v>50.38</v>
      </c>
      <c r="I481" s="18">
        <v>108.93</v>
      </c>
      <c r="J481" s="18">
        <v>36.21</v>
      </c>
      <c r="K481" s="18">
        <v>553.91999999999996</v>
      </c>
      <c r="L481" s="18">
        <v>61.64</v>
      </c>
      <c r="M481" s="18">
        <v>147.43</v>
      </c>
      <c r="O481" s="19">
        <f ca="1">IF('Stock Price'!$I$11="OK",B481/INDEX(B$5:B$1258,'Stock Price'!$I$9)-1,"")</f>
        <v>2.9514976814136951E-2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-0.26509680795395085</v>
      </c>
      <c r="S481" s="19">
        <f ca="1">IF('Stock Price'!$I$11="OK",F481/INDEX(F$5:F$1258,'Stock Price'!$I$9)-1,"")</f>
        <v>-0.21434689507494653</v>
      </c>
      <c r="T481" s="19">
        <f ca="1">IF('Stock Price'!$I$11="OK",G481/INDEX(G$5:G$1258,'Stock Price'!$I$9)-1,"")</f>
        <v>0.11258278145695355</v>
      </c>
      <c r="U481" s="19">
        <f ca="1">IF('Stock Price'!$I$11="OK",H481/INDEX(H$5:H$1258,'Stock Price'!$I$9)-1,"")</f>
        <v>9.1302935124011775E-2</v>
      </c>
      <c r="V481" s="19">
        <f ca="1">IF('Stock Price'!$I$11="OK",I481/INDEX(I$5:I$1258,'Stock Price'!$I$9)-1,"")</f>
        <v>0.33492647058823555</v>
      </c>
      <c r="W481" s="19">
        <f ca="1">IF('Stock Price'!$I$11="OK",J481/INDEX(J$5:J$1258,'Stock Price'!$I$9)-1,"")</f>
        <v>-0.14437618147448017</v>
      </c>
      <c r="X481" s="19">
        <f ca="1">IF('Stock Price'!$I$11="OK",K481/INDEX(K$5:K$1258,'Stock Price'!$I$9)-1,"")</f>
        <v>1.3986489412376044</v>
      </c>
      <c r="Y481" s="19">
        <f ca="1">IF('Stock Price'!$I$11="OK",L481/INDEX(L$5:L$1258,'Stock Price'!$I$9)-1,"")</f>
        <v>4.2096365173288186E-2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164.31</v>
      </c>
      <c r="C482" s="18">
        <v>99.915599999999998</v>
      </c>
      <c r="D482" s="18">
        <v>139.1</v>
      </c>
      <c r="E482" s="18">
        <v>35.51</v>
      </c>
      <c r="F482" s="18">
        <v>37.18</v>
      </c>
      <c r="G482" s="18">
        <v>54.16</v>
      </c>
      <c r="H482" s="18">
        <v>50.67</v>
      </c>
      <c r="I482" s="18">
        <v>109.99</v>
      </c>
      <c r="J482" s="18">
        <v>36.15</v>
      </c>
      <c r="K482" s="18">
        <v>553.9</v>
      </c>
      <c r="L482" s="18">
        <v>62.85</v>
      </c>
      <c r="M482" s="18">
        <v>147.59</v>
      </c>
      <c r="O482" s="19">
        <f ca="1">IF('Stock Price'!$I$11="OK",B482/INDEX(B$5:B$1258,'Stock Price'!$I$9)-1,"")</f>
        <v>2.9640305802732136E-2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-0.25672422815279961</v>
      </c>
      <c r="S482" s="19">
        <f ca="1">IF('Stock Price'!$I$11="OK",F482/INDEX(F$5:F$1258,'Stock Price'!$I$9)-1,"")</f>
        <v>-0.2038543897216275</v>
      </c>
      <c r="T482" s="19">
        <f ca="1">IF('Stock Price'!$I$11="OK",G482/INDEX(G$5:G$1258,'Stock Price'!$I$9)-1,"")</f>
        <v>0.12086092715231778</v>
      </c>
      <c r="U482" s="19">
        <f ca="1">IF('Stock Price'!$I$11="OK",H482/INDEX(H$5:H$1258,'Stock Price'!$I$9)-1,"")</f>
        <v>9.7584750351998428E-2</v>
      </c>
      <c r="V482" s="19">
        <f ca="1">IF('Stock Price'!$I$11="OK",I482/INDEX(I$5:I$1258,'Stock Price'!$I$9)-1,"")</f>
        <v>0.34791666666666665</v>
      </c>
      <c r="W482" s="19">
        <f ca="1">IF('Stock Price'!$I$11="OK",J482/INDEX(J$5:J$1258,'Stock Price'!$I$9)-1,"")</f>
        <v>-0.14579395085066171</v>
      </c>
      <c r="X482" s="19">
        <f ca="1">IF('Stock Price'!$I$11="OK",K482/INDEX(K$5:K$1258,'Stock Price'!$I$9)-1,"")</f>
        <v>1.3985623349066816</v>
      </c>
      <c r="Y482" s="19">
        <f ca="1">IF('Stock Price'!$I$11="OK",L482/INDEX(L$5:L$1258,'Stock Price'!$I$9)-1,"")</f>
        <v>6.2552831783601048E-2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163.72999999999999</v>
      </c>
      <c r="C483" s="18">
        <v>98.590199999999996</v>
      </c>
      <c r="D483" s="18">
        <v>136.72499999999999</v>
      </c>
      <c r="E483" s="18">
        <v>35.49</v>
      </c>
      <c r="F483" s="18">
        <v>37.299999999999997</v>
      </c>
      <c r="G483" s="18">
        <v>54.14</v>
      </c>
      <c r="H483" s="18">
        <v>50.41</v>
      </c>
      <c r="I483" s="18">
        <v>110.21</v>
      </c>
      <c r="J483" s="18">
        <v>35.9</v>
      </c>
      <c r="K483" s="18">
        <v>547.99</v>
      </c>
      <c r="L483" s="18">
        <v>62.38</v>
      </c>
      <c r="M483" s="18">
        <v>148.32</v>
      </c>
      <c r="O483" s="19">
        <f ca="1">IF('Stock Price'!$I$11="OK",B483/INDEX(B$5:B$1258,'Stock Price'!$I$9)-1,"")</f>
        <v>2.60057651334753E-2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-0.25714285714285712</v>
      </c>
      <c r="S483" s="19">
        <f ca="1">IF('Stock Price'!$I$11="OK",F483/INDEX(F$5:F$1258,'Stock Price'!$I$9)-1,"")</f>
        <v>-0.20128479657387588</v>
      </c>
      <c r="T483" s="19">
        <f ca="1">IF('Stock Price'!$I$11="OK",G483/INDEX(G$5:G$1258,'Stock Price'!$I$9)-1,"")</f>
        <v>0.12044701986754958</v>
      </c>
      <c r="U483" s="19">
        <f ca="1">IF('Stock Price'!$I$11="OK",H483/INDEX(H$5:H$1258,'Stock Price'!$I$9)-1,"")</f>
        <v>9.1952778078630892E-2</v>
      </c>
      <c r="V483" s="19">
        <f ca="1">IF('Stock Price'!$I$11="OK",I483/INDEX(I$5:I$1258,'Stock Price'!$I$9)-1,"")</f>
        <v>0.35061274509803919</v>
      </c>
      <c r="W483" s="19">
        <f ca="1">IF('Stock Price'!$I$11="OK",J483/INDEX(J$5:J$1258,'Stock Price'!$I$9)-1,"")</f>
        <v>-0.15170132325141783</v>
      </c>
      <c r="X483" s="19">
        <f ca="1">IF('Stock Price'!$I$11="OK",K483/INDEX(K$5:K$1258,'Stock Price'!$I$9)-1,"")</f>
        <v>1.3729701641189971</v>
      </c>
      <c r="Y483" s="19">
        <f ca="1">IF('Stock Price'!$I$11="OK",L483/INDEX(L$5:L$1258,'Stock Price'!$I$9)-1,"")</f>
        <v>5.4606931530008618E-2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161.68</v>
      </c>
      <c r="C484" s="18">
        <v>97.206800000000001</v>
      </c>
      <c r="D484" s="18">
        <v>134.03989999999999</v>
      </c>
      <c r="E484" s="18">
        <v>35.130000000000003</v>
      </c>
      <c r="F484" s="18">
        <v>36.630000000000003</v>
      </c>
      <c r="G484" s="18">
        <v>53.18</v>
      </c>
      <c r="H484" s="18">
        <v>50.54</v>
      </c>
      <c r="I484" s="18">
        <v>108.98</v>
      </c>
      <c r="J484" s="18">
        <v>35.380000000000003</v>
      </c>
      <c r="K484" s="18">
        <v>554.20000000000005</v>
      </c>
      <c r="L484" s="18">
        <v>61.65</v>
      </c>
      <c r="M484" s="18">
        <v>146.96</v>
      </c>
      <c r="O484" s="19">
        <f ca="1">IF('Stock Price'!$I$11="OK",B484/INDEX(B$5:B$1258,'Stock Price'!$I$9)-1,"")</f>
        <v>1.315954380248141E-2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-0.26467817896389323</v>
      </c>
      <c r="S484" s="19">
        <f ca="1">IF('Stock Price'!$I$11="OK",F484/INDEX(F$5:F$1258,'Stock Price'!$I$9)-1,"")</f>
        <v>-0.21563169164882223</v>
      </c>
      <c r="T484" s="19">
        <f ca="1">IF('Stock Price'!$I$11="OK",G484/INDEX(G$5:G$1258,'Stock Price'!$I$9)-1,"")</f>
        <v>0.10057947019867552</v>
      </c>
      <c r="U484" s="19">
        <f ca="1">IF('Stock Price'!$I$11="OK",H484/INDEX(H$5:H$1258,'Stock Price'!$I$9)-1,"")</f>
        <v>9.4768764215314549E-2</v>
      </c>
      <c r="V484" s="19">
        <f ca="1">IF('Stock Price'!$I$11="OK",I484/INDEX(I$5:I$1258,'Stock Price'!$I$9)-1,"")</f>
        <v>0.33553921568627465</v>
      </c>
      <c r="W484" s="19">
        <f ca="1">IF('Stock Price'!$I$11="OK",J484/INDEX(J$5:J$1258,'Stock Price'!$I$9)-1,"")</f>
        <v>-0.1639886578449905</v>
      </c>
      <c r="X484" s="19">
        <f ca="1">IF('Stock Price'!$I$11="OK",K484/INDEX(K$5:K$1258,'Stock Price'!$I$9)-1,"")</f>
        <v>1.3998614298705236</v>
      </c>
      <c r="Y484" s="19">
        <f ca="1">IF('Stock Price'!$I$11="OK",L484/INDEX(L$5:L$1258,'Stock Price'!$I$9)-1,"")</f>
        <v>4.2265426880811585E-2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160.47999999999999</v>
      </c>
      <c r="C485" s="18">
        <v>97.438999999999993</v>
      </c>
      <c r="D485" s="18">
        <v>136</v>
      </c>
      <c r="E485" s="18">
        <v>35.03</v>
      </c>
      <c r="F485" s="18">
        <v>36.520000000000003</v>
      </c>
      <c r="G485" s="18">
        <v>53.13</v>
      </c>
      <c r="H485" s="18">
        <v>50.87</v>
      </c>
      <c r="I485" s="18">
        <v>109.84</v>
      </c>
      <c r="J485" s="18">
        <v>35.78</v>
      </c>
      <c r="K485" s="18">
        <v>557.11</v>
      </c>
      <c r="L485" s="18">
        <v>62.02</v>
      </c>
      <c r="M485" s="18">
        <v>148.19999999999999</v>
      </c>
      <c r="O485" s="19">
        <f ca="1">IF('Stock Price'!$I$11="OK",B485/INDEX(B$5:B$1258,'Stock Price'!$I$9)-1,"")</f>
        <v>5.6398044867775887E-3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-0.26677132391418101</v>
      </c>
      <c r="S485" s="19">
        <f ca="1">IF('Stock Price'!$I$11="OK",F485/INDEX(F$5:F$1258,'Stock Price'!$I$9)-1,"")</f>
        <v>-0.21798715203426122</v>
      </c>
      <c r="T485" s="19">
        <f ca="1">IF('Stock Price'!$I$11="OK",G485/INDEX(G$5:G$1258,'Stock Price'!$I$9)-1,"")</f>
        <v>9.9544701986755024E-2</v>
      </c>
      <c r="U485" s="19">
        <f ca="1">IF('Stock Price'!$I$11="OK",H485/INDEX(H$5:H$1258,'Stock Price'!$I$9)-1,"")</f>
        <v>0.10191703671612684</v>
      </c>
      <c r="V485" s="19">
        <f ca="1">IF('Stock Price'!$I$11="OK",I485/INDEX(I$5:I$1258,'Stock Price'!$I$9)-1,"")</f>
        <v>0.34607843137254912</v>
      </c>
      <c r="W485" s="19">
        <f ca="1">IF('Stock Price'!$I$11="OK",J485/INDEX(J$5:J$1258,'Stock Price'!$I$9)-1,"")</f>
        <v>-0.1545368620037807</v>
      </c>
      <c r="X485" s="19">
        <f ca="1">IF('Stock Price'!$I$11="OK",K485/INDEX(K$5:K$1258,'Stock Price'!$I$9)-1,"")</f>
        <v>1.4124626510197897</v>
      </c>
      <c r="Y485" s="19">
        <f ca="1">IF('Stock Price'!$I$11="OK",L485/INDEX(L$5:L$1258,'Stock Price'!$I$9)-1,"")</f>
        <v>4.8520710059171579E-2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160.68</v>
      </c>
      <c r="C486" s="18">
        <v>94.894599999999997</v>
      </c>
      <c r="D486" s="18">
        <v>133.9</v>
      </c>
      <c r="E486" s="18">
        <v>34.56</v>
      </c>
      <c r="F486" s="18">
        <v>35.49</v>
      </c>
      <c r="G486" s="18">
        <v>52.94</v>
      </c>
      <c r="H486" s="18">
        <v>50.65</v>
      </c>
      <c r="I486" s="18">
        <v>107.51</v>
      </c>
      <c r="J486" s="18">
        <v>35.380000000000003</v>
      </c>
      <c r="K486" s="18">
        <v>558.19000000000005</v>
      </c>
      <c r="L486" s="18">
        <v>60.64</v>
      </c>
      <c r="M486" s="18">
        <v>146.1</v>
      </c>
      <c r="O486" s="19">
        <f ca="1">IF('Stock Price'!$I$11="OK",B486/INDEX(B$5:B$1258,'Stock Price'!$I$9)-1,"")</f>
        <v>6.8930943727283367E-3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-0.27660910518053372</v>
      </c>
      <c r="S486" s="19">
        <f ca="1">IF('Stock Price'!$I$11="OK",F486/INDEX(F$5:F$1258,'Stock Price'!$I$9)-1,"")</f>
        <v>-0.24004282655246256</v>
      </c>
      <c r="T486" s="19">
        <f ca="1">IF('Stock Price'!$I$11="OK",G486/INDEX(G$5:G$1258,'Stock Price'!$I$9)-1,"")</f>
        <v>9.5612582781456901E-2</v>
      </c>
      <c r="U486" s="19">
        <f ca="1">IF('Stock Price'!$I$11="OK",H486/INDEX(H$5:H$1258,'Stock Price'!$I$9)-1,"")</f>
        <v>9.7151521715585387E-2</v>
      </c>
      <c r="V486" s="19">
        <f ca="1">IF('Stock Price'!$I$11="OK",I486/INDEX(I$5:I$1258,'Stock Price'!$I$9)-1,"")</f>
        <v>0.31752450980392166</v>
      </c>
      <c r="W486" s="19">
        <f ca="1">IF('Stock Price'!$I$11="OK",J486/INDEX(J$5:J$1258,'Stock Price'!$I$9)-1,"")</f>
        <v>-0.1639886578449905</v>
      </c>
      <c r="X486" s="19">
        <f ca="1">IF('Stock Price'!$I$11="OK",K486/INDEX(K$5:K$1258,'Stock Price'!$I$9)-1,"")</f>
        <v>1.4171393928896205</v>
      </c>
      <c r="Y486" s="19">
        <f ca="1">IF('Stock Price'!$I$11="OK",L486/INDEX(L$5:L$1258,'Stock Price'!$I$9)-1,"")</f>
        <v>2.5190194420963596E-2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158.01</v>
      </c>
      <c r="C487" s="18">
        <v>94.701099999999997</v>
      </c>
      <c r="D487" s="18">
        <v>133.9</v>
      </c>
      <c r="E487" s="18">
        <v>34.409999999999997</v>
      </c>
      <c r="F487" s="18">
        <v>35.380000000000003</v>
      </c>
      <c r="G487" s="18">
        <v>52.68</v>
      </c>
      <c r="H487" s="18">
        <v>50.12</v>
      </c>
      <c r="I487" s="18">
        <v>106.49</v>
      </c>
      <c r="J487" s="18">
        <v>34.369999999999997</v>
      </c>
      <c r="K487" s="18">
        <v>559.95000000000005</v>
      </c>
      <c r="L487" s="18">
        <v>59.67</v>
      </c>
      <c r="M487" s="18">
        <v>145.61000000000001</v>
      </c>
      <c r="O487" s="19">
        <f ca="1">IF('Stock Price'!$I$11="OK",B487/INDEX(B$5:B$1258,'Stock Price'!$I$9)-1,"")</f>
        <v>-9.8383256047125389E-3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-0.27974882260596556</v>
      </c>
      <c r="S487" s="19">
        <f ca="1">IF('Stock Price'!$I$11="OK",F487/INDEX(F$5:F$1258,'Stock Price'!$I$9)-1,"")</f>
        <v>-0.24239828693790144</v>
      </c>
      <c r="T487" s="19">
        <f ca="1">IF('Stock Price'!$I$11="OK",G487/INDEX(G$5:G$1258,'Stock Price'!$I$9)-1,"")</f>
        <v>9.0231788079470077E-2</v>
      </c>
      <c r="U487" s="19">
        <f ca="1">IF('Stock Price'!$I$11="OK",H487/INDEX(H$5:H$1258,'Stock Price'!$I$9)-1,"")</f>
        <v>8.5670962850644461E-2</v>
      </c>
      <c r="V487" s="19">
        <f ca="1">IF('Stock Price'!$I$11="OK",I487/INDEX(I$5:I$1258,'Stock Price'!$I$9)-1,"")</f>
        <v>0.30502450980392171</v>
      </c>
      <c r="W487" s="19">
        <f ca="1">IF('Stock Price'!$I$11="OK",J487/INDEX(J$5:J$1258,'Stock Price'!$I$9)-1,"")</f>
        <v>-0.18785444234404547</v>
      </c>
      <c r="X487" s="19">
        <f ca="1">IF('Stock Price'!$I$11="OK",K487/INDEX(K$5:K$1258,'Stock Price'!$I$9)-1,"")</f>
        <v>1.4247607500108259</v>
      </c>
      <c r="Y487" s="19">
        <f ca="1">IF('Stock Price'!$I$11="OK",L487/INDEX(L$5:L$1258,'Stock Price'!$I$9)-1,"")</f>
        <v>8.79120879120876E-3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160.03</v>
      </c>
      <c r="C488" s="18">
        <v>95.629900000000006</v>
      </c>
      <c r="D488" s="18">
        <v>134.68</v>
      </c>
      <c r="E488" s="18">
        <v>34.64</v>
      </c>
      <c r="F488" s="18">
        <v>35.799999999999997</v>
      </c>
      <c r="G488" s="18">
        <v>53.03</v>
      </c>
      <c r="H488" s="18">
        <v>50.24</v>
      </c>
      <c r="I488" s="18">
        <v>107.94</v>
      </c>
      <c r="J488" s="18">
        <v>34.28</v>
      </c>
      <c r="K488" s="18">
        <v>573.23</v>
      </c>
      <c r="L488" s="18">
        <v>59.97</v>
      </c>
      <c r="M488" s="18">
        <v>148.91</v>
      </c>
      <c r="O488" s="19">
        <f ca="1">IF('Stock Price'!$I$11="OK",B488/INDEX(B$5:B$1258,'Stock Price'!$I$9)-1,"")</f>
        <v>2.8199022433887944E-3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-0.27493458922030345</v>
      </c>
      <c r="S488" s="19">
        <f ca="1">IF('Stock Price'!$I$11="OK",F488/INDEX(F$5:F$1258,'Stock Price'!$I$9)-1,"")</f>
        <v>-0.23340471092077097</v>
      </c>
      <c r="T488" s="19">
        <f ca="1">IF('Stock Price'!$I$11="OK",G488/INDEX(G$5:G$1258,'Stock Price'!$I$9)-1,"")</f>
        <v>9.7475165562914023E-2</v>
      </c>
      <c r="U488" s="19">
        <f ca="1">IF('Stock Price'!$I$11="OK",H488/INDEX(H$5:H$1258,'Stock Price'!$I$9)-1,"")</f>
        <v>8.8270334669121597E-2</v>
      </c>
      <c r="V488" s="19">
        <f ca="1">IF('Stock Price'!$I$11="OK",I488/INDEX(I$5:I$1258,'Stock Price'!$I$9)-1,"")</f>
        <v>0.32279411764705879</v>
      </c>
      <c r="W488" s="19">
        <f ca="1">IF('Stock Price'!$I$11="OK",J488/INDEX(J$5:J$1258,'Stock Price'!$I$9)-1,"")</f>
        <v>-0.18998109640831751</v>
      </c>
      <c r="X488" s="19">
        <f ca="1">IF('Stock Price'!$I$11="OK",K488/INDEX(K$5:K$1258,'Stock Price'!$I$9)-1,"")</f>
        <v>1.4822673537435587</v>
      </c>
      <c r="Y488" s="19">
        <f ca="1">IF('Stock Price'!$I$11="OK",L488/INDEX(L$5:L$1258,'Stock Price'!$I$9)-1,"")</f>
        <v>1.386306001690607E-2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160.56</v>
      </c>
      <c r="C489" s="18">
        <v>95.136499999999998</v>
      </c>
      <c r="D489" s="18">
        <v>135.69999999999999</v>
      </c>
      <c r="E489" s="18">
        <v>36.549999999999997</v>
      </c>
      <c r="F489" s="18">
        <v>35.840000000000003</v>
      </c>
      <c r="G489" s="18">
        <v>53.59</v>
      </c>
      <c r="H489" s="18">
        <v>50.19</v>
      </c>
      <c r="I489" s="18">
        <v>109.05</v>
      </c>
      <c r="J489" s="18">
        <v>34.25</v>
      </c>
      <c r="K489" s="18">
        <v>586.46</v>
      </c>
      <c r="L489" s="18">
        <v>60.82</v>
      </c>
      <c r="M489" s="18">
        <v>149.02000000000001</v>
      </c>
      <c r="O489" s="19">
        <f ca="1">IF('Stock Price'!$I$11="OK",B489/INDEX(B$5:B$1258,'Stock Price'!$I$9)-1,"")</f>
        <v>6.1411204411578879E-3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-0.23495552066980641</v>
      </c>
      <c r="S489" s="19">
        <f ca="1">IF('Stock Price'!$I$11="OK",F489/INDEX(F$5:F$1258,'Stock Price'!$I$9)-1,"")</f>
        <v>-0.23254817987152032</v>
      </c>
      <c r="T489" s="19">
        <f ca="1">IF('Stock Price'!$I$11="OK",G489/INDEX(G$5:G$1258,'Stock Price'!$I$9)-1,"")</f>
        <v>0.10906456953642385</v>
      </c>
      <c r="U489" s="19">
        <f ca="1">IF('Stock Price'!$I$11="OK",H489/INDEX(H$5:H$1258,'Stock Price'!$I$9)-1,"")</f>
        <v>8.7187263078089439E-2</v>
      </c>
      <c r="V489" s="19">
        <f ca="1">IF('Stock Price'!$I$11="OK",I489/INDEX(I$5:I$1258,'Stock Price'!$I$9)-1,"")</f>
        <v>0.33639705882352944</v>
      </c>
      <c r="W489" s="19">
        <f ca="1">IF('Stock Price'!$I$11="OK",J489/INDEX(J$5:J$1258,'Stock Price'!$I$9)-1,"")</f>
        <v>-0.19068998109640833</v>
      </c>
      <c r="X489" s="19">
        <f ca="1">IF('Stock Price'!$I$11="OK",K489/INDEX(K$5:K$1258,'Stock Price'!$I$9)-1,"")</f>
        <v>1.5395574416489848</v>
      </c>
      <c r="Y489" s="19">
        <f ca="1">IF('Stock Price'!$I$11="OK",L489/INDEX(L$5:L$1258,'Stock Price'!$I$9)-1,"")</f>
        <v>2.8233305156382116E-2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162.66</v>
      </c>
      <c r="C490" s="18">
        <v>96.007199999999997</v>
      </c>
      <c r="D490" s="18">
        <v>135.69999999999999</v>
      </c>
      <c r="E490" s="18">
        <v>37.020000000000003</v>
      </c>
      <c r="F490" s="18">
        <v>35.49</v>
      </c>
      <c r="G490" s="18">
        <v>54.47</v>
      </c>
      <c r="H490" s="18">
        <v>51.2</v>
      </c>
      <c r="I490" s="18">
        <v>108.6</v>
      </c>
      <c r="J490" s="18">
        <v>33.94</v>
      </c>
      <c r="K490" s="18">
        <v>595.55999999999995</v>
      </c>
      <c r="L490" s="18">
        <v>60.81</v>
      </c>
      <c r="M490" s="18">
        <v>149.04</v>
      </c>
      <c r="O490" s="19">
        <f ca="1">IF('Stock Price'!$I$11="OK",B490/INDEX(B$5:B$1258,'Stock Price'!$I$9)-1,"")</f>
        <v>1.930066424363952E-2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-0.22511773940345359</v>
      </c>
      <c r="S490" s="19">
        <f ca="1">IF('Stock Price'!$I$11="OK",F490/INDEX(F$5:F$1258,'Stock Price'!$I$9)-1,"")</f>
        <v>-0.24004282655246256</v>
      </c>
      <c r="T490" s="19">
        <f ca="1">IF('Stock Price'!$I$11="OK",G490/INDEX(G$5:G$1258,'Stock Price'!$I$9)-1,"")</f>
        <v>0.1272764900662251</v>
      </c>
      <c r="U490" s="19">
        <f ca="1">IF('Stock Price'!$I$11="OK",H490/INDEX(H$5:H$1258,'Stock Price'!$I$9)-1,"")</f>
        <v>0.10906530921693935</v>
      </c>
      <c r="V490" s="19">
        <f ca="1">IF('Stock Price'!$I$11="OK",I490/INDEX(I$5:I$1258,'Stock Price'!$I$9)-1,"")</f>
        <v>0.33088235294117641</v>
      </c>
      <c r="W490" s="19">
        <f ca="1">IF('Stock Price'!$I$11="OK",J490/INDEX(J$5:J$1258,'Stock Price'!$I$9)-1,"")</f>
        <v>-0.19801512287334599</v>
      </c>
      <c r="X490" s="19">
        <f ca="1">IF('Stock Price'!$I$11="OK",K490/INDEX(K$5:K$1258,'Stock Price'!$I$9)-1,"")</f>
        <v>1.5789633222188537</v>
      </c>
      <c r="Y490" s="19">
        <f ca="1">IF('Stock Price'!$I$11="OK",L490/INDEX(L$5:L$1258,'Stock Price'!$I$9)-1,"")</f>
        <v>2.8064243448858939E-2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163.58000000000001</v>
      </c>
      <c r="C491" s="18">
        <v>97.380899999999997</v>
      </c>
      <c r="D491" s="18">
        <v>132.22499999999999</v>
      </c>
      <c r="E491" s="18">
        <v>36.86</v>
      </c>
      <c r="F491" s="18">
        <v>35.619999999999997</v>
      </c>
      <c r="G491" s="18">
        <v>54.68</v>
      </c>
      <c r="H491" s="18">
        <v>50.67</v>
      </c>
      <c r="I491" s="18">
        <v>109.02</v>
      </c>
      <c r="J491" s="18">
        <v>34.15</v>
      </c>
      <c r="K491" s="18">
        <v>599.29999999999995</v>
      </c>
      <c r="L491" s="18">
        <v>60.24</v>
      </c>
      <c r="M491" s="18">
        <v>149.27000000000001</v>
      </c>
      <c r="O491" s="19">
        <f ca="1">IF('Stock Price'!$I$11="OK",B491/INDEX(B$5:B$1258,'Stock Price'!$I$9)-1,"")</f>
        <v>2.5065797719012295E-2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-0.22846677132391413</v>
      </c>
      <c r="S491" s="19">
        <f ca="1">IF('Stock Price'!$I$11="OK",F491/INDEX(F$5:F$1258,'Stock Price'!$I$9)-1,"")</f>
        <v>-0.23725910064239841</v>
      </c>
      <c r="T491" s="19">
        <f ca="1">IF('Stock Price'!$I$11="OK",G491/INDEX(G$5:G$1258,'Stock Price'!$I$9)-1,"")</f>
        <v>0.13162251655629142</v>
      </c>
      <c r="U491" s="19">
        <f ca="1">IF('Stock Price'!$I$11="OK",H491/INDEX(H$5:H$1258,'Stock Price'!$I$9)-1,"")</f>
        <v>9.7584750351998428E-2</v>
      </c>
      <c r="V491" s="19">
        <f ca="1">IF('Stock Price'!$I$11="OK",I491/INDEX(I$5:I$1258,'Stock Price'!$I$9)-1,"")</f>
        <v>0.33602941176470602</v>
      </c>
      <c r="W491" s="19">
        <f ca="1">IF('Stock Price'!$I$11="OK",J491/INDEX(J$5:J$1258,'Stock Price'!$I$9)-1,"")</f>
        <v>-0.19305293005671076</v>
      </c>
      <c r="X491" s="19">
        <f ca="1">IF('Stock Price'!$I$11="OK",K491/INDEX(K$5:K$1258,'Stock Price'!$I$9)-1,"")</f>
        <v>1.5951587061014156</v>
      </c>
      <c r="Y491" s="19">
        <f ca="1">IF('Stock Price'!$I$11="OK",L491/INDEX(L$5:L$1258,'Stock Price'!$I$9)-1,"")</f>
        <v>1.8427726120033849E-2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163.99</v>
      </c>
      <c r="C492" s="18">
        <v>97.497</v>
      </c>
      <c r="D492" s="18">
        <v>130.08000000000001</v>
      </c>
      <c r="E492" s="18">
        <v>36.76</v>
      </c>
      <c r="F492" s="18">
        <v>35.83</v>
      </c>
      <c r="G492" s="18">
        <v>54.28</v>
      </c>
      <c r="H492" s="18">
        <v>48.325000000000003</v>
      </c>
      <c r="I492" s="18">
        <v>107.81</v>
      </c>
      <c r="J492" s="18">
        <v>34.08</v>
      </c>
      <c r="K492" s="18">
        <v>598.88</v>
      </c>
      <c r="L492" s="18">
        <v>59.65</v>
      </c>
      <c r="M492" s="18">
        <v>151.16</v>
      </c>
      <c r="O492" s="19">
        <f ca="1">IF('Stock Price'!$I$11="OK",B492/INDEX(B$5:B$1258,'Stock Price'!$I$9)-1,"")</f>
        <v>2.7635041985211162E-2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-0.23055991627420203</v>
      </c>
      <c r="S492" s="19">
        <f ca="1">IF('Stock Price'!$I$11="OK",F492/INDEX(F$5:F$1258,'Stock Price'!$I$9)-1,"")</f>
        <v>-0.23276231263383307</v>
      </c>
      <c r="T492" s="19">
        <f ca="1">IF('Stock Price'!$I$11="OK",G492/INDEX(G$5:G$1258,'Stock Price'!$I$9)-1,"")</f>
        <v>0.1233443708609272</v>
      </c>
      <c r="U492" s="19">
        <f ca="1">IF('Stock Price'!$I$11="OK",H492/INDEX(H$5:H$1258,'Stock Price'!$I$9)-1,"")</f>
        <v>4.6788692732589787E-2</v>
      </c>
      <c r="V492" s="19">
        <f ca="1">IF('Stock Price'!$I$11="OK",I492/INDEX(I$5:I$1258,'Stock Price'!$I$9)-1,"")</f>
        <v>0.32120098039215694</v>
      </c>
      <c r="W492" s="19">
        <f ca="1">IF('Stock Price'!$I$11="OK",J492/INDEX(J$5:J$1258,'Stock Price'!$I$9)-1,"")</f>
        <v>-0.19470699432892258</v>
      </c>
      <c r="X492" s="19">
        <f ca="1">IF('Stock Price'!$I$11="OK",K492/INDEX(K$5:K$1258,'Stock Price'!$I$9)-1,"")</f>
        <v>1.5933399731520375</v>
      </c>
      <c r="Y492" s="19">
        <f ca="1">IF('Stock Price'!$I$11="OK",L492/INDEX(L$5:L$1258,'Stock Price'!$I$9)-1,"")</f>
        <v>8.4530853761624059E-3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163.74</v>
      </c>
      <c r="C493" s="18">
        <v>98.512799999999999</v>
      </c>
      <c r="D493" s="18">
        <v>133</v>
      </c>
      <c r="E493" s="18">
        <v>37.39</v>
      </c>
      <c r="F493" s="18">
        <v>36.130000000000003</v>
      </c>
      <c r="G493" s="18">
        <v>54.55</v>
      </c>
      <c r="H493" s="18">
        <v>48.895000000000003</v>
      </c>
      <c r="I493" s="18">
        <v>108.24</v>
      </c>
      <c r="J493" s="18">
        <v>34.15</v>
      </c>
      <c r="K493" s="18">
        <v>591.61</v>
      </c>
      <c r="L493" s="18">
        <v>59.49</v>
      </c>
      <c r="M493" s="18">
        <v>153.63999999999999</v>
      </c>
      <c r="O493" s="19">
        <f ca="1">IF('Stock Price'!$I$11="OK",B493/INDEX(B$5:B$1258,'Stock Price'!$I$9)-1,"")</f>
        <v>2.6068429627772893E-2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-0.21737310308738877</v>
      </c>
      <c r="S493" s="19">
        <f ca="1">IF('Stock Price'!$I$11="OK",F493/INDEX(F$5:F$1258,'Stock Price'!$I$9)-1,"")</f>
        <v>-0.226338329764454</v>
      </c>
      <c r="T493" s="19">
        <f ca="1">IF('Stock Price'!$I$11="OK",G493/INDEX(G$5:G$1258,'Stock Price'!$I$9)-1,"")</f>
        <v>0.1289321192052979</v>
      </c>
      <c r="U493" s="19">
        <f ca="1">IF('Stock Price'!$I$11="OK",H493/INDEX(H$5:H$1258,'Stock Price'!$I$9)-1,"")</f>
        <v>5.9135708870356352E-2</v>
      </c>
      <c r="V493" s="19">
        <f ca="1">IF('Stock Price'!$I$11="OK",I493/INDEX(I$5:I$1258,'Stock Price'!$I$9)-1,"")</f>
        <v>0.32647058823529407</v>
      </c>
      <c r="W493" s="19">
        <f ca="1">IF('Stock Price'!$I$11="OK",J493/INDEX(J$5:J$1258,'Stock Price'!$I$9)-1,"")</f>
        <v>-0.19305293005671076</v>
      </c>
      <c r="X493" s="19">
        <f ca="1">IF('Stock Price'!$I$11="OK",K493/INDEX(K$5:K$1258,'Stock Price'!$I$9)-1,"")</f>
        <v>1.5618585718616029</v>
      </c>
      <c r="Y493" s="19">
        <f ca="1">IF('Stock Price'!$I$11="OK",L493/INDEX(L$5:L$1258,'Stock Price'!$I$9)-1,"")</f>
        <v>5.7480980557904626E-3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161.44999999999999</v>
      </c>
      <c r="C494" s="18">
        <v>99.286699999999996</v>
      </c>
      <c r="D494" s="18">
        <v>138.28</v>
      </c>
      <c r="E494" s="18">
        <v>37.43</v>
      </c>
      <c r="F494" s="18">
        <v>36.380000000000003</v>
      </c>
      <c r="G494" s="18">
        <v>54.54</v>
      </c>
      <c r="H494" s="18">
        <v>49.4</v>
      </c>
      <c r="I494" s="18">
        <v>107.52</v>
      </c>
      <c r="J494" s="18">
        <v>34.07</v>
      </c>
      <c r="K494" s="18">
        <v>575.66</v>
      </c>
      <c r="L494" s="18">
        <v>59.03</v>
      </c>
      <c r="M494" s="18">
        <v>152.12</v>
      </c>
      <c r="O494" s="19">
        <f ca="1">IF('Stock Price'!$I$11="OK",B494/INDEX(B$5:B$1258,'Stock Price'!$I$9)-1,"")</f>
        <v>1.1718260433638106E-2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-0.21653584510727364</v>
      </c>
      <c r="S494" s="19">
        <f ca="1">IF('Stock Price'!$I$11="OK",F494/INDEX(F$5:F$1258,'Stock Price'!$I$9)-1,"")</f>
        <v>-0.22098501070663812</v>
      </c>
      <c r="T494" s="19">
        <f ca="1">IF('Stock Price'!$I$11="OK",G494/INDEX(G$5:G$1258,'Stock Price'!$I$9)-1,"")</f>
        <v>0.1287251655629138</v>
      </c>
      <c r="U494" s="19">
        <f ca="1">IF('Stock Price'!$I$11="OK",H494/INDEX(H$5:H$1258,'Stock Price'!$I$9)-1,"")</f>
        <v>7.0074731939781199E-2</v>
      </c>
      <c r="V494" s="19">
        <f ca="1">IF('Stock Price'!$I$11="OK",I494/INDEX(I$5:I$1258,'Stock Price'!$I$9)-1,"")</f>
        <v>0.31764705882352939</v>
      </c>
      <c r="W494" s="19">
        <f ca="1">IF('Stock Price'!$I$11="OK",J494/INDEX(J$5:J$1258,'Stock Price'!$I$9)-1,"")</f>
        <v>-0.19494328922495274</v>
      </c>
      <c r="X494" s="19">
        <f ca="1">IF('Stock Price'!$I$11="OK",K494/INDEX(K$5:K$1258,'Stock Price'!$I$9)-1,"")</f>
        <v>1.4927900229506776</v>
      </c>
      <c r="Y494" s="19">
        <f ca="1">IF('Stock Price'!$I$11="OK",L494/INDEX(L$5:L$1258,'Stock Price'!$I$9)-1,"")</f>
        <v>-2.0287404902789019E-3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162.47</v>
      </c>
      <c r="C495" s="18">
        <v>98.745000000000005</v>
      </c>
      <c r="D495" s="18">
        <v>131.45490000000001</v>
      </c>
      <c r="E495" s="18">
        <v>37.35</v>
      </c>
      <c r="F495" s="18">
        <v>35.86</v>
      </c>
      <c r="G495" s="18">
        <v>54.08</v>
      </c>
      <c r="H495" s="18">
        <v>48.645000000000003</v>
      </c>
      <c r="I495" s="18">
        <v>107.82</v>
      </c>
      <c r="J495" s="18">
        <v>33.64</v>
      </c>
      <c r="K495" s="18">
        <v>571.28</v>
      </c>
      <c r="L495" s="18">
        <v>58.58</v>
      </c>
      <c r="M495" s="18">
        <v>153.94</v>
      </c>
      <c r="O495" s="19">
        <f ca="1">IF('Stock Price'!$I$11="OK",B495/INDEX(B$5:B$1258,'Stock Price'!$I$9)-1,"")</f>
        <v>1.8110038851986365E-2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-0.21821036106750391</v>
      </c>
      <c r="S495" s="19">
        <f ca="1">IF('Stock Price'!$I$11="OK",F495/INDEX(F$5:F$1258,'Stock Price'!$I$9)-1,"")</f>
        <v>-0.23211991434689516</v>
      </c>
      <c r="T495" s="19">
        <f ca="1">IF('Stock Price'!$I$11="OK",G495/INDEX(G$5:G$1258,'Stock Price'!$I$9)-1,"")</f>
        <v>0.11920529801324498</v>
      </c>
      <c r="U495" s="19">
        <f ca="1">IF('Stock Price'!$I$11="OK",H495/INDEX(H$5:H$1258,'Stock Price'!$I$9)-1,"")</f>
        <v>5.3720350915195558E-2</v>
      </c>
      <c r="V495" s="19">
        <f ca="1">IF('Stock Price'!$I$11="OK",I495/INDEX(I$5:I$1258,'Stock Price'!$I$9)-1,"")</f>
        <v>0.32132352941176467</v>
      </c>
      <c r="W495" s="19">
        <f ca="1">IF('Stock Price'!$I$11="OK",J495/INDEX(J$5:J$1258,'Stock Price'!$I$9)-1,"")</f>
        <v>-0.20510396975425327</v>
      </c>
      <c r="X495" s="19">
        <f ca="1">IF('Stock Price'!$I$11="OK",K495/INDEX(K$5:K$1258,'Stock Price'!$I$9)-1,"")</f>
        <v>1.4738232364785864</v>
      </c>
      <c r="Y495" s="19">
        <f ca="1">IF('Stock Price'!$I$11="OK",L495/INDEX(L$5:L$1258,'Stock Price'!$I$9)-1,"")</f>
        <v>-9.6365173288249784E-3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162.19999999999999</v>
      </c>
      <c r="C496" s="18">
        <v>99.557599999999994</v>
      </c>
      <c r="D496" s="18">
        <v>130.67500000000001</v>
      </c>
      <c r="E496" s="18">
        <v>37.479999999999997</v>
      </c>
      <c r="F496" s="18">
        <v>35.89</v>
      </c>
      <c r="G496" s="18">
        <v>54.87</v>
      </c>
      <c r="H496" s="18">
        <v>48.93</v>
      </c>
      <c r="I496" s="18">
        <v>107.36</v>
      </c>
      <c r="J496" s="18">
        <v>33.99</v>
      </c>
      <c r="K496" s="18">
        <v>574.96</v>
      </c>
      <c r="L496" s="18">
        <v>58.63</v>
      </c>
      <c r="M496" s="18">
        <v>153.49</v>
      </c>
      <c r="O496" s="19">
        <f ca="1">IF('Stock Price'!$I$11="OK",B496/INDEX(B$5:B$1258,'Stock Price'!$I$9)-1,"")</f>
        <v>1.6418097505952911E-2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-0.2154892726321298</v>
      </c>
      <c r="S496" s="19">
        <f ca="1">IF('Stock Price'!$I$11="OK",F496/INDEX(F$5:F$1258,'Stock Price'!$I$9)-1,"")</f>
        <v>-0.23147751605995726</v>
      </c>
      <c r="T496" s="19">
        <f ca="1">IF('Stock Price'!$I$11="OK",G496/INDEX(G$5:G$1258,'Stock Price'!$I$9)-1,"")</f>
        <v>0.13555463576158933</v>
      </c>
      <c r="U496" s="19">
        <f ca="1">IF('Stock Price'!$I$11="OK",H496/INDEX(H$5:H$1258,'Stock Price'!$I$9)-1,"")</f>
        <v>5.9893858984078951E-2</v>
      </c>
      <c r="V496" s="19">
        <f ca="1">IF('Stock Price'!$I$11="OK",I496/INDEX(I$5:I$1258,'Stock Price'!$I$9)-1,"")</f>
        <v>0.31568627450980391</v>
      </c>
      <c r="W496" s="19">
        <f ca="1">IF('Stock Price'!$I$11="OK",J496/INDEX(J$5:J$1258,'Stock Price'!$I$9)-1,"")</f>
        <v>-0.19683364839319462</v>
      </c>
      <c r="X496" s="19">
        <f ca="1">IF('Stock Price'!$I$11="OK",K496/INDEX(K$5:K$1258,'Stock Price'!$I$9)-1,"")</f>
        <v>1.4897588013683802</v>
      </c>
      <c r="Y496" s="19">
        <f ca="1">IF('Stock Price'!$I$11="OK",L496/INDEX(L$5:L$1258,'Stock Price'!$I$9)-1,"")</f>
        <v>-8.79120879120876E-3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162.91</v>
      </c>
      <c r="C497" s="18">
        <v>100.2058</v>
      </c>
      <c r="D497" s="18">
        <v>136.34</v>
      </c>
      <c r="E497" s="18">
        <v>38.07</v>
      </c>
      <c r="F497" s="18">
        <v>35.450000000000003</v>
      </c>
      <c r="G497" s="18">
        <v>55.2</v>
      </c>
      <c r="H497" s="18">
        <v>49.155000000000001</v>
      </c>
      <c r="I497" s="18">
        <v>107.31</v>
      </c>
      <c r="J497" s="18">
        <v>33.619999999999997</v>
      </c>
      <c r="K497" s="18">
        <v>569.64</v>
      </c>
      <c r="L497" s="18">
        <v>58.78</v>
      </c>
      <c r="M497" s="18">
        <v>153.61000000000001</v>
      </c>
      <c r="O497" s="19">
        <f ca="1">IF('Stock Price'!$I$11="OK",B497/INDEX(B$5:B$1258,'Stock Price'!$I$9)-1,"")</f>
        <v>2.0867276601077789E-2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-0.20313971742543169</v>
      </c>
      <c r="S497" s="19">
        <f ca="1">IF('Stock Price'!$I$11="OK",F497/INDEX(F$5:F$1258,'Stock Price'!$I$9)-1,"")</f>
        <v>-0.24089935760171299</v>
      </c>
      <c r="T497" s="19">
        <f ca="1">IF('Stock Price'!$I$11="OK",G497/INDEX(G$5:G$1258,'Stock Price'!$I$9)-1,"")</f>
        <v>0.14238410596026485</v>
      </c>
      <c r="U497" s="19">
        <f ca="1">IF('Stock Price'!$I$11="OK",H497/INDEX(H$5:H$1258,'Stock Price'!$I$9)-1,"")</f>
        <v>6.4767681143723665E-2</v>
      </c>
      <c r="V497" s="19">
        <f ca="1">IF('Stock Price'!$I$11="OK",I497/INDEX(I$5:I$1258,'Stock Price'!$I$9)-1,"")</f>
        <v>0.31507352941176481</v>
      </c>
      <c r="W497" s="19">
        <f ca="1">IF('Stock Price'!$I$11="OK",J497/INDEX(J$5:J$1258,'Stock Price'!$I$9)-1,"")</f>
        <v>-0.20557655954631382</v>
      </c>
      <c r="X497" s="19">
        <f ca="1">IF('Stock Price'!$I$11="OK",K497/INDEX(K$5:K$1258,'Stock Price'!$I$9)-1,"")</f>
        <v>1.4667215173429176</v>
      </c>
      <c r="Y497" s="19">
        <f ca="1">IF('Stock Price'!$I$11="OK",L497/INDEX(L$5:L$1258,'Stock Price'!$I$9)-1,"")</f>
        <v>-6.2552831783601048E-3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161.66</v>
      </c>
      <c r="C498" s="18">
        <v>98.764300000000006</v>
      </c>
      <c r="D498" s="18">
        <v>133.94999999999999</v>
      </c>
      <c r="E498" s="18">
        <v>37.619999999999997</v>
      </c>
      <c r="F498" s="18">
        <v>34.520000000000003</v>
      </c>
      <c r="G498" s="18">
        <v>54.28</v>
      </c>
      <c r="H498" s="18">
        <v>47.77</v>
      </c>
      <c r="I498" s="18">
        <v>106.73</v>
      </c>
      <c r="J498" s="18">
        <v>32.85</v>
      </c>
      <c r="K498" s="18">
        <v>550.13</v>
      </c>
      <c r="L498" s="18">
        <v>59.08</v>
      </c>
      <c r="M498" s="18">
        <v>153.43</v>
      </c>
      <c r="O498" s="19">
        <f ca="1">IF('Stock Price'!$I$11="OK",B498/INDEX(B$5:B$1258,'Stock Price'!$I$9)-1,"")</f>
        <v>1.3034214813886447E-2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-0.21255886970172688</v>
      </c>
      <c r="S498" s="19">
        <f ca="1">IF('Stock Price'!$I$11="OK",F498/INDEX(F$5:F$1258,'Stock Price'!$I$9)-1,"")</f>
        <v>-0.26081370449678798</v>
      </c>
      <c r="T498" s="19">
        <f ca="1">IF('Stock Price'!$I$11="OK",G498/INDEX(G$5:G$1258,'Stock Price'!$I$9)-1,"")</f>
        <v>0.1233443708609272</v>
      </c>
      <c r="U498" s="19">
        <f ca="1">IF('Stock Price'!$I$11="OK",H498/INDEX(H$5:H$1258,'Stock Price'!$I$9)-1,"")</f>
        <v>3.476659807213256E-2</v>
      </c>
      <c r="V498" s="19">
        <f ca="1">IF('Stock Price'!$I$11="OK",I498/INDEX(I$5:I$1258,'Stock Price'!$I$9)-1,"")</f>
        <v>0.30796568627450993</v>
      </c>
      <c r="W498" s="19">
        <f ca="1">IF('Stock Price'!$I$11="OK",J498/INDEX(J$5:J$1258,'Stock Price'!$I$9)-1,"")</f>
        <v>-0.22377126654064272</v>
      </c>
      <c r="X498" s="19">
        <f ca="1">IF('Stock Price'!$I$11="OK",K498/INDEX(K$5:K$1258,'Stock Price'!$I$9)-1,"")</f>
        <v>1.3822370415277354</v>
      </c>
      <c r="Y498" s="19">
        <f ca="1">IF('Stock Price'!$I$11="OK",L498/INDEX(L$5:L$1258,'Stock Price'!$I$9)-1,"")</f>
        <v>-1.1834319526626835E-3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160.5</v>
      </c>
      <c r="C499" s="18">
        <v>97.845299999999995</v>
      </c>
      <c r="D499" s="18">
        <v>137.93</v>
      </c>
      <c r="E499" s="18">
        <v>37.43</v>
      </c>
      <c r="F499" s="18">
        <v>34.270000000000003</v>
      </c>
      <c r="G499" s="18">
        <v>54.02</v>
      </c>
      <c r="H499" s="18">
        <v>47.64</v>
      </c>
      <c r="I499" s="18">
        <v>106.34</v>
      </c>
      <c r="J499" s="18">
        <v>32.69</v>
      </c>
      <c r="K499" s="18">
        <v>550.54</v>
      </c>
      <c r="L499" s="18">
        <v>58.9</v>
      </c>
      <c r="M499" s="18">
        <v>152.74</v>
      </c>
      <c r="O499" s="19">
        <f ca="1">IF('Stock Price'!$I$11="OK",B499/INDEX(B$5:B$1258,'Stock Price'!$I$9)-1,"")</f>
        <v>5.7651334753727745E-3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-0.21653584510727364</v>
      </c>
      <c r="S499" s="19">
        <f ca="1">IF('Stock Price'!$I$11="OK",F499/INDEX(F$5:F$1258,'Stock Price'!$I$9)-1,"")</f>
        <v>-0.26616702355460387</v>
      </c>
      <c r="T499" s="19">
        <f ca="1">IF('Stock Price'!$I$11="OK",G499/INDEX(G$5:G$1258,'Stock Price'!$I$9)-1,"")</f>
        <v>0.11796357615894038</v>
      </c>
      <c r="U499" s="19">
        <f ca="1">IF('Stock Price'!$I$11="OK",H499/INDEX(H$5:H$1258,'Stock Price'!$I$9)-1,"")</f>
        <v>3.1950611935448903E-2</v>
      </c>
      <c r="V499" s="19">
        <f ca="1">IF('Stock Price'!$I$11="OK",I499/INDEX(I$5:I$1258,'Stock Price'!$I$9)-1,"")</f>
        <v>0.30318627450980395</v>
      </c>
      <c r="W499" s="19">
        <f ca="1">IF('Stock Price'!$I$11="OK",J499/INDEX(J$5:J$1258,'Stock Price'!$I$9)-1,"")</f>
        <v>-0.22755198487712669</v>
      </c>
      <c r="X499" s="19">
        <f ca="1">IF('Stock Price'!$I$11="OK",K499/INDEX(K$5:K$1258,'Stock Price'!$I$9)-1,"")</f>
        <v>1.3840124713116526</v>
      </c>
      <c r="Y499" s="19">
        <f ca="1">IF('Stock Price'!$I$11="OK",L499/INDEX(L$5:L$1258,'Stock Price'!$I$9)-1,"")</f>
        <v>-4.2265426880812029E-3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160.26</v>
      </c>
      <c r="C500" s="18">
        <v>98.493399999999994</v>
      </c>
      <c r="D500" s="18">
        <v>136.99</v>
      </c>
      <c r="E500" s="18">
        <v>37.71</v>
      </c>
      <c r="F500" s="18">
        <v>34.159999999999997</v>
      </c>
      <c r="G500" s="18">
        <v>54.35</v>
      </c>
      <c r="H500" s="18">
        <v>46.32</v>
      </c>
      <c r="I500" s="18">
        <v>105.84</v>
      </c>
      <c r="J500" s="18">
        <v>32.979999999999997</v>
      </c>
      <c r="K500" s="18">
        <v>552.29</v>
      </c>
      <c r="L500" s="18">
        <v>59.16</v>
      </c>
      <c r="M500" s="18">
        <v>154.65</v>
      </c>
      <c r="O500" s="19">
        <f ca="1">IF('Stock Price'!$I$11="OK",B500/INDEX(B$5:B$1258,'Stock Price'!$I$9)-1,"")</f>
        <v>4.261185612231877E-3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-0.2106750392464678</v>
      </c>
      <c r="S500" s="19">
        <f ca="1">IF('Stock Price'!$I$11="OK",F500/INDEX(F$5:F$1258,'Stock Price'!$I$9)-1,"")</f>
        <v>-0.26852248394004297</v>
      </c>
      <c r="T500" s="19">
        <f ca="1">IF('Stock Price'!$I$11="OK",G500/INDEX(G$5:G$1258,'Stock Price'!$I$9)-1,"")</f>
        <v>0.1247930463576159</v>
      </c>
      <c r="U500" s="19">
        <f ca="1">IF('Stock Price'!$I$11="OK",H500/INDEX(H$5:H$1258,'Stock Price'!$I$9)-1,"")</f>
        <v>3.3575219321997363E-3</v>
      </c>
      <c r="V500" s="19">
        <f ca="1">IF('Stock Price'!$I$11="OK",I500/INDEX(I$5:I$1258,'Stock Price'!$I$9)-1,"")</f>
        <v>0.29705882352941182</v>
      </c>
      <c r="W500" s="19">
        <f ca="1">IF('Stock Price'!$I$11="OK",J500/INDEX(J$5:J$1258,'Stock Price'!$I$9)-1,"")</f>
        <v>-0.22069943289224958</v>
      </c>
      <c r="X500" s="19">
        <f ca="1">IF('Stock Price'!$I$11="OK",K500/INDEX(K$5:K$1258,'Stock Price'!$I$9)-1,"")</f>
        <v>1.391590525267397</v>
      </c>
      <c r="Y500" s="19">
        <f ca="1">IF('Stock Price'!$I$11="OK",L500/INDEX(L$5:L$1258,'Stock Price'!$I$9)-1,"")</f>
        <v>1.6906170752317706E-4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159.02000000000001</v>
      </c>
      <c r="C501" s="18">
        <v>98.116200000000006</v>
      </c>
      <c r="D501" s="18">
        <v>134.94990000000001</v>
      </c>
      <c r="E501" s="18">
        <v>37.28</v>
      </c>
      <c r="F501" s="18">
        <v>34.03</v>
      </c>
      <c r="G501" s="18">
        <v>54.19</v>
      </c>
      <c r="H501" s="18">
        <v>45.68</v>
      </c>
      <c r="I501" s="18">
        <v>105.39</v>
      </c>
      <c r="J501" s="18">
        <v>32.4</v>
      </c>
      <c r="K501" s="18">
        <v>550.01</v>
      </c>
      <c r="L501" s="18">
        <v>58.54</v>
      </c>
      <c r="M501" s="18">
        <v>153.91</v>
      </c>
      <c r="O501" s="19">
        <f ca="1">IF('Stock Price'!$I$11="OK",B501/INDEX(B$5:B$1258,'Stock Price'!$I$9)-1,"")</f>
        <v>-3.5092116806617613E-3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-0.21967556253270537</v>
      </c>
      <c r="S501" s="19">
        <f ca="1">IF('Stock Price'!$I$11="OK",F501/INDEX(F$5:F$1258,'Stock Price'!$I$9)-1,"")</f>
        <v>-0.27130620985010712</v>
      </c>
      <c r="T501" s="19">
        <f ca="1">IF('Stock Price'!$I$11="OK",G501/INDEX(G$5:G$1258,'Stock Price'!$I$9)-1,"")</f>
        <v>0.12148178807947008</v>
      </c>
      <c r="U501" s="19">
        <f ca="1">IF('Stock Price'!$I$11="OK",H501/INDEX(H$5:H$1258,'Stock Price'!$I$9)-1,"")</f>
        <v>-1.0505794433012028E-2</v>
      </c>
      <c r="V501" s="19">
        <f ca="1">IF('Stock Price'!$I$11="OK",I501/INDEX(I$5:I$1258,'Stock Price'!$I$9)-1,"")</f>
        <v>0.29154411764705901</v>
      </c>
      <c r="W501" s="19">
        <f ca="1">IF('Stock Price'!$I$11="OK",J501/INDEX(J$5:J$1258,'Stock Price'!$I$9)-1,"")</f>
        <v>-0.2344045368620038</v>
      </c>
      <c r="X501" s="19">
        <f ca="1">IF('Stock Price'!$I$11="OK",K501/INDEX(K$5:K$1258,'Stock Price'!$I$9)-1,"")</f>
        <v>1.3817174035421989</v>
      </c>
      <c r="Y501" s="19">
        <f ca="1">IF('Stock Price'!$I$11="OK",L501/INDEX(L$5:L$1258,'Stock Price'!$I$9)-1,"")</f>
        <v>-1.031276415891802E-2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157.11000000000001</v>
      </c>
      <c r="C502" s="18">
        <v>96.993899999999996</v>
      </c>
      <c r="D502" s="18">
        <v>133.16</v>
      </c>
      <c r="E502" s="18">
        <v>37.04</v>
      </c>
      <c r="F502" s="18">
        <v>34.200000000000003</v>
      </c>
      <c r="G502" s="18">
        <v>52.97</v>
      </c>
      <c r="H502" s="18">
        <v>45.72</v>
      </c>
      <c r="I502" s="18">
        <v>103.94</v>
      </c>
      <c r="J502" s="18">
        <v>32.1</v>
      </c>
      <c r="K502" s="18">
        <v>549.76</v>
      </c>
      <c r="L502" s="18">
        <v>57.89</v>
      </c>
      <c r="M502" s="18">
        <v>153.13</v>
      </c>
      <c r="O502" s="19">
        <f ca="1">IF('Stock Price'!$I$11="OK",B502/INDEX(B$5:B$1258,'Stock Price'!$I$9)-1,"")</f>
        <v>-1.5478130091490128E-2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-0.22469911041339607</v>
      </c>
      <c r="S502" s="19">
        <f ca="1">IF('Stock Price'!$I$11="OK",F502/INDEX(F$5:F$1258,'Stock Price'!$I$9)-1,"")</f>
        <v>-0.26766595289079231</v>
      </c>
      <c r="T502" s="19">
        <f ca="1">IF('Stock Price'!$I$11="OK",G502/INDEX(G$5:G$1258,'Stock Price'!$I$9)-1,"")</f>
        <v>9.6233443708609201E-2</v>
      </c>
      <c r="U502" s="19">
        <f ca="1">IF('Stock Price'!$I$11="OK",H502/INDEX(H$5:H$1258,'Stock Price'!$I$9)-1,"")</f>
        <v>-9.6393371601862787E-3</v>
      </c>
      <c r="V502" s="19">
        <f ca="1">IF('Stock Price'!$I$11="OK",I502/INDEX(I$5:I$1258,'Stock Price'!$I$9)-1,"")</f>
        <v>0.27377450980392171</v>
      </c>
      <c r="W502" s="19">
        <f ca="1">IF('Stock Price'!$I$11="OK",J502/INDEX(J$5:J$1258,'Stock Price'!$I$9)-1,"")</f>
        <v>-0.24149338374291107</v>
      </c>
      <c r="X502" s="19">
        <f ca="1">IF('Stock Price'!$I$11="OK",K502/INDEX(K$5:K$1258,'Stock Price'!$I$9)-1,"")</f>
        <v>1.3806348244056639</v>
      </c>
      <c r="Y502" s="19">
        <f ca="1">IF('Stock Price'!$I$11="OK",L502/INDEX(L$5:L$1258,'Stock Price'!$I$9)-1,"")</f>
        <v>-2.130177514792897E-2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156.88</v>
      </c>
      <c r="C503" s="18">
        <v>98.996499999999997</v>
      </c>
      <c r="D503" s="18">
        <v>136.15</v>
      </c>
      <c r="E503" s="18">
        <v>36.340000000000003</v>
      </c>
      <c r="F503" s="18">
        <v>33.950000000000003</v>
      </c>
      <c r="G503" s="18">
        <v>53.01</v>
      </c>
      <c r="H503" s="18">
        <v>45.35</v>
      </c>
      <c r="I503" s="18">
        <v>104.3</v>
      </c>
      <c r="J503" s="18">
        <v>32.090000000000003</v>
      </c>
      <c r="K503" s="18">
        <v>544.45000000000005</v>
      </c>
      <c r="L503" s="18">
        <v>58.14</v>
      </c>
      <c r="M503" s="18">
        <v>152.25</v>
      </c>
      <c r="O503" s="19">
        <f ca="1">IF('Stock Price'!$I$11="OK",B503/INDEX(B$5:B$1258,'Stock Price'!$I$9)-1,"")</f>
        <v>-1.6919413460333432E-2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-0.23935112506541067</v>
      </c>
      <c r="S503" s="19">
        <f ca="1">IF('Stock Price'!$I$11="OK",F503/INDEX(F$5:F$1258,'Stock Price'!$I$9)-1,"")</f>
        <v>-0.27301927194860809</v>
      </c>
      <c r="T503" s="19">
        <f ca="1">IF('Stock Price'!$I$11="OK",G503/INDEX(G$5:G$1258,'Stock Price'!$I$9)-1,"")</f>
        <v>9.7061258278145601E-2</v>
      </c>
      <c r="U503" s="19">
        <f ca="1">IF('Stock Price'!$I$11="OK",H503/INDEX(H$5:H$1258,'Stock Price'!$I$9)-1,"")</f>
        <v>-1.7654066933824319E-2</v>
      </c>
      <c r="V503" s="19">
        <f ca="1">IF('Stock Price'!$I$11="OK",I503/INDEX(I$5:I$1258,'Stock Price'!$I$9)-1,"")</f>
        <v>0.27818627450980404</v>
      </c>
      <c r="W503" s="19">
        <f ca="1">IF('Stock Price'!$I$11="OK",J503/INDEX(J$5:J$1258,'Stock Price'!$I$9)-1,"")</f>
        <v>-0.24172967863894135</v>
      </c>
      <c r="X503" s="19">
        <f ca="1">IF('Stock Price'!$I$11="OK",K503/INDEX(K$5:K$1258,'Stock Price'!$I$9)-1,"")</f>
        <v>1.3576408435456635</v>
      </c>
      <c r="Y503" s="19">
        <f ca="1">IF('Stock Price'!$I$11="OK",L503/INDEX(L$5:L$1258,'Stock Price'!$I$9)-1,"")</f>
        <v>-1.7075232459847767E-2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155.75</v>
      </c>
      <c r="C504" s="18">
        <v>98.541799999999995</v>
      </c>
      <c r="D504" s="18">
        <v>135.05000000000001</v>
      </c>
      <c r="E504" s="18">
        <v>36.25</v>
      </c>
      <c r="F504" s="18">
        <v>33.93</v>
      </c>
      <c r="G504" s="18">
        <v>53.64</v>
      </c>
      <c r="H504" s="18">
        <v>45.45</v>
      </c>
      <c r="I504" s="18">
        <v>102.95</v>
      </c>
      <c r="J504" s="18">
        <v>33.17</v>
      </c>
      <c r="K504" s="18">
        <v>537.13</v>
      </c>
      <c r="L504" s="18">
        <v>58.04</v>
      </c>
      <c r="M504" s="18">
        <v>149.06</v>
      </c>
      <c r="O504" s="19">
        <f ca="1">IF('Stock Price'!$I$11="OK",B504/INDEX(B$5:B$1258,'Stock Price'!$I$9)-1,"")</f>
        <v>-2.4000501315954437E-2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-0.24123495552066976</v>
      </c>
      <c r="S504" s="19">
        <f ca="1">IF('Stock Price'!$I$11="OK",F504/INDEX(F$5:F$1258,'Stock Price'!$I$9)-1,"")</f>
        <v>-0.27344753747323347</v>
      </c>
      <c r="T504" s="19">
        <f ca="1">IF('Stock Price'!$I$11="OK",G504/INDEX(G$5:G$1258,'Stock Price'!$I$9)-1,"")</f>
        <v>0.11009933774834435</v>
      </c>
      <c r="U504" s="19">
        <f ca="1">IF('Stock Price'!$I$11="OK",H504/INDEX(H$5:H$1258,'Stock Price'!$I$9)-1,"")</f>
        <v>-1.5487923751759891E-2</v>
      </c>
      <c r="V504" s="19">
        <f ca="1">IF('Stock Price'!$I$11="OK",I504/INDEX(I$5:I$1258,'Stock Price'!$I$9)-1,"")</f>
        <v>0.26164215686274517</v>
      </c>
      <c r="W504" s="19">
        <f ca="1">IF('Stock Price'!$I$11="OK",J504/INDEX(J$5:J$1258,'Stock Price'!$I$9)-1,"")</f>
        <v>-0.21620982986767479</v>
      </c>
      <c r="X504" s="19">
        <f ca="1">IF('Stock Price'!$I$11="OK",K504/INDEX(K$5:K$1258,'Stock Price'!$I$9)-1,"")</f>
        <v>1.3259429264279219</v>
      </c>
      <c r="Y504" s="19">
        <f ca="1">IF('Stock Price'!$I$11="OK",L504/INDEX(L$5:L$1258,'Stock Price'!$I$9)-1,"")</f>
        <v>-1.8765849535080315E-2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155.15</v>
      </c>
      <c r="C505" s="18">
        <v>98.232200000000006</v>
      </c>
      <c r="D505" s="18">
        <v>133.1</v>
      </c>
      <c r="E505" s="18">
        <v>36.090000000000003</v>
      </c>
      <c r="F505" s="18">
        <v>33.74</v>
      </c>
      <c r="G505" s="18">
        <v>53.58</v>
      </c>
      <c r="H505" s="18">
        <v>44.865000000000002</v>
      </c>
      <c r="I505" s="18">
        <v>102.55</v>
      </c>
      <c r="J505" s="18">
        <v>33.94</v>
      </c>
      <c r="K505" s="18">
        <v>538.29</v>
      </c>
      <c r="L505" s="18">
        <v>57.85</v>
      </c>
      <c r="M505" s="18">
        <v>148.25</v>
      </c>
      <c r="O505" s="19">
        <f ca="1">IF('Stock Price'!$I$11="OK",B505/INDEX(B$5:B$1258,'Stock Price'!$I$9)-1,"")</f>
        <v>-2.7760370973806237E-2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-0.24458398744113019</v>
      </c>
      <c r="S505" s="19">
        <f ca="1">IF('Stock Price'!$I$11="OK",F505/INDEX(F$5:F$1258,'Stock Price'!$I$9)-1,"")</f>
        <v>-0.27751605995717343</v>
      </c>
      <c r="T505" s="19">
        <f ca="1">IF('Stock Price'!$I$11="OK",G505/INDEX(G$5:G$1258,'Stock Price'!$I$9)-1,"")</f>
        <v>0.10885761589403975</v>
      </c>
      <c r="U505" s="19">
        <f ca="1">IF('Stock Price'!$I$11="OK",H505/INDEX(H$5:H$1258,'Stock Price'!$I$9)-1,"")</f>
        <v>-2.8159861366836236E-2</v>
      </c>
      <c r="V505" s="19">
        <f ca="1">IF('Stock Price'!$I$11="OK",I505/INDEX(I$5:I$1258,'Stock Price'!$I$9)-1,"")</f>
        <v>0.25674019607843146</v>
      </c>
      <c r="W505" s="19">
        <f ca="1">IF('Stock Price'!$I$11="OK",J505/INDEX(J$5:J$1258,'Stock Price'!$I$9)-1,"")</f>
        <v>-0.19801512287334599</v>
      </c>
      <c r="X505" s="19">
        <f ca="1">IF('Stock Price'!$I$11="OK",K505/INDEX(K$5:K$1258,'Stock Price'!$I$9)-1,"")</f>
        <v>1.3309660936214436</v>
      </c>
      <c r="Y505" s="19">
        <f ca="1">IF('Stock Price'!$I$11="OK",L505/INDEX(L$5:L$1258,'Stock Price'!$I$9)-1,"")</f>
        <v>-2.19780219780219E-2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155.34</v>
      </c>
      <c r="C506" s="18">
        <v>96.22</v>
      </c>
      <c r="D506" s="18">
        <v>132.93</v>
      </c>
      <c r="E506" s="18">
        <v>35.89</v>
      </c>
      <c r="F506" s="18">
        <v>33.31</v>
      </c>
      <c r="G506" s="18">
        <v>53.58</v>
      </c>
      <c r="H506" s="18">
        <v>43.88</v>
      </c>
      <c r="I506" s="18">
        <v>101.77</v>
      </c>
      <c r="J506" s="18">
        <v>33.9</v>
      </c>
      <c r="K506" s="18">
        <v>525.19000000000005</v>
      </c>
      <c r="L506" s="18">
        <v>57.22</v>
      </c>
      <c r="M506" s="18">
        <v>147.43</v>
      </c>
      <c r="O506" s="19">
        <f ca="1">IF('Stock Price'!$I$11="OK",B506/INDEX(B$5:B$1258,'Stock Price'!$I$9)-1,"")</f>
        <v>-2.6569745582153192E-2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-0.24877027734170587</v>
      </c>
      <c r="S506" s="19">
        <f ca="1">IF('Stock Price'!$I$11="OK",F506/INDEX(F$5:F$1258,'Stock Price'!$I$9)-1,"")</f>
        <v>-0.28672376873661665</v>
      </c>
      <c r="T506" s="19">
        <f ca="1">IF('Stock Price'!$I$11="OK",G506/INDEX(G$5:G$1258,'Stock Price'!$I$9)-1,"")</f>
        <v>0.10885761589403975</v>
      </c>
      <c r="U506" s="19">
        <f ca="1">IF('Stock Price'!$I$11="OK",H506/INDEX(H$5:H$1258,'Stock Price'!$I$9)-1,"")</f>
        <v>-4.9496371710169962E-2</v>
      </c>
      <c r="V506" s="19">
        <f ca="1">IF('Stock Price'!$I$11="OK",I506/INDEX(I$5:I$1258,'Stock Price'!$I$9)-1,"")</f>
        <v>0.24718137254901973</v>
      </c>
      <c r="W506" s="19">
        <f ca="1">IF('Stock Price'!$I$11="OK",J506/INDEX(J$5:J$1258,'Stock Price'!$I$9)-1,"")</f>
        <v>-0.19896030245746699</v>
      </c>
      <c r="X506" s="19">
        <f ca="1">IF('Stock Price'!$I$11="OK",K506/INDEX(K$5:K$1258,'Stock Price'!$I$9)-1,"")</f>
        <v>1.2742389468670163</v>
      </c>
      <c r="Y506" s="19">
        <f ca="1">IF('Stock Price'!$I$11="OK",L506/INDEX(L$5:L$1258,'Stock Price'!$I$9)-1,"")</f>
        <v>-3.2628909551986496E-2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155.52000000000001</v>
      </c>
      <c r="C507" s="18">
        <v>96.16</v>
      </c>
      <c r="D507" s="18">
        <v>134.15</v>
      </c>
      <c r="E507" s="18">
        <v>36.08</v>
      </c>
      <c r="F507" s="18">
        <v>33.36</v>
      </c>
      <c r="G507" s="18">
        <v>53.83</v>
      </c>
      <c r="H507" s="18">
        <v>44.265000000000001</v>
      </c>
      <c r="I507" s="18">
        <v>102.17</v>
      </c>
      <c r="J507" s="18">
        <v>33.31</v>
      </c>
      <c r="K507" s="18">
        <v>531.46</v>
      </c>
      <c r="L507" s="18">
        <v>56.73</v>
      </c>
      <c r="M507" s="18">
        <v>147.69</v>
      </c>
      <c r="O507" s="19">
        <f ca="1">IF('Stock Price'!$I$11="OK",B507/INDEX(B$5:B$1258,'Stock Price'!$I$9)-1,"")</f>
        <v>-2.544178468479763E-2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-0.24479330193615911</v>
      </c>
      <c r="S507" s="19">
        <f ca="1">IF('Stock Price'!$I$11="OK",F507/INDEX(F$5:F$1258,'Stock Price'!$I$9)-1,"")</f>
        <v>-0.28565310492505358</v>
      </c>
      <c r="T507" s="19">
        <f ca="1">IF('Stock Price'!$I$11="OK",G507/INDEX(G$5:G$1258,'Stock Price'!$I$9)-1,"")</f>
        <v>0.11403145695364225</v>
      </c>
      <c r="U507" s="19">
        <f ca="1">IF('Stock Price'!$I$11="OK",H507/INDEX(H$5:H$1258,'Stock Price'!$I$9)-1,"")</f>
        <v>-4.1156720459222362E-2</v>
      </c>
      <c r="V507" s="19">
        <f ca="1">IF('Stock Price'!$I$11="OK",I507/INDEX(I$5:I$1258,'Stock Price'!$I$9)-1,"")</f>
        <v>0.25208333333333344</v>
      </c>
      <c r="W507" s="19">
        <f ca="1">IF('Stock Price'!$I$11="OK",J507/INDEX(J$5:J$1258,'Stock Price'!$I$9)-1,"")</f>
        <v>-0.21290170132325137</v>
      </c>
      <c r="X507" s="19">
        <f ca="1">IF('Stock Price'!$I$11="OK",K507/INDEX(K$5:K$1258,'Stock Price'!$I$9)-1,"")</f>
        <v>1.3013900316113109</v>
      </c>
      <c r="Y507" s="19">
        <f ca="1">IF('Stock Price'!$I$11="OK",L507/INDEX(L$5:L$1258,'Stock Price'!$I$9)-1,"")</f>
        <v>-4.0912933220625614E-2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157.13999999999999</v>
      </c>
      <c r="C508" s="18">
        <v>96.15</v>
      </c>
      <c r="D508" s="18">
        <v>134.9</v>
      </c>
      <c r="E508" s="18">
        <v>36.159999999999997</v>
      </c>
      <c r="F508" s="18">
        <v>33.770000000000003</v>
      </c>
      <c r="G508" s="18">
        <v>54.05</v>
      </c>
      <c r="H508" s="18">
        <v>43.87</v>
      </c>
      <c r="I508" s="18">
        <v>103.6</v>
      </c>
      <c r="J508" s="18">
        <v>33.47</v>
      </c>
      <c r="K508" s="18">
        <v>541.48</v>
      </c>
      <c r="L508" s="18">
        <v>56.42</v>
      </c>
      <c r="M508" s="18">
        <v>147.44999999999999</v>
      </c>
      <c r="O508" s="19">
        <f ca="1">IF('Stock Price'!$I$11="OK",B508/INDEX(B$5:B$1258,'Stock Price'!$I$9)-1,"")</f>
        <v>-1.5290136608597682E-2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-0.24311878597592884</v>
      </c>
      <c r="S508" s="19">
        <f ca="1">IF('Stock Price'!$I$11="OK",F508/INDEX(F$5:F$1258,'Stock Price'!$I$9)-1,"")</f>
        <v>-0.27687366167023553</v>
      </c>
      <c r="T508" s="19">
        <f ca="1">IF('Stock Price'!$I$11="OK",G508/INDEX(G$5:G$1258,'Stock Price'!$I$9)-1,"")</f>
        <v>0.11858443708609268</v>
      </c>
      <c r="U508" s="19">
        <f ca="1">IF('Stock Price'!$I$11="OK",H508/INDEX(H$5:H$1258,'Stock Price'!$I$9)-1,"")</f>
        <v>-4.9712986028376482E-2</v>
      </c>
      <c r="V508" s="19">
        <f ca="1">IF('Stock Price'!$I$11="OK",I508/INDEX(I$5:I$1258,'Stock Price'!$I$9)-1,"")</f>
        <v>0.26960784313725483</v>
      </c>
      <c r="W508" s="19">
        <f ca="1">IF('Stock Price'!$I$11="OK",J508/INDEX(J$5:J$1258,'Stock Price'!$I$9)-1,"")</f>
        <v>-0.20912098298676751</v>
      </c>
      <c r="X508" s="19">
        <f ca="1">IF('Stock Price'!$I$11="OK",K508/INDEX(K$5:K$1258,'Stock Price'!$I$9)-1,"")</f>
        <v>1.3447798034036289</v>
      </c>
      <c r="Y508" s="19">
        <f ca="1">IF('Stock Price'!$I$11="OK",L508/INDEX(L$5:L$1258,'Stock Price'!$I$9)-1,"")</f>
        <v>-4.6153846153846101E-2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157.63999999999999</v>
      </c>
      <c r="C509" s="18">
        <v>97.14</v>
      </c>
      <c r="D509" s="18">
        <v>133.47989999999999</v>
      </c>
      <c r="E509" s="18">
        <v>36.65</v>
      </c>
      <c r="F509" s="18">
        <v>34.119999999999997</v>
      </c>
      <c r="G509" s="18">
        <v>53.9</v>
      </c>
      <c r="H509" s="18">
        <v>44.075000000000003</v>
      </c>
      <c r="I509" s="18">
        <v>103.88</v>
      </c>
      <c r="J509" s="18">
        <v>33.130000000000003</v>
      </c>
      <c r="K509" s="18">
        <v>565.22</v>
      </c>
      <c r="L509" s="18">
        <v>56.66</v>
      </c>
      <c r="M509" s="18">
        <v>148.24</v>
      </c>
      <c r="O509" s="19">
        <f ca="1">IF('Stock Price'!$I$11="OK",B509/INDEX(B$5:B$1258,'Stock Price'!$I$9)-1,"")</f>
        <v>-1.2156911893721145E-2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-0.23286237571951862</v>
      </c>
      <c r="S509" s="19">
        <f ca="1">IF('Stock Price'!$I$11="OK",F509/INDEX(F$5:F$1258,'Stock Price'!$I$9)-1,"")</f>
        <v>-0.26937901498929351</v>
      </c>
      <c r="T509" s="19">
        <f ca="1">IF('Stock Price'!$I$11="OK",G509/INDEX(G$5:G$1258,'Stock Price'!$I$9)-1,"")</f>
        <v>0.11548013245033117</v>
      </c>
      <c r="U509" s="19">
        <f ca="1">IF('Stock Price'!$I$11="OK",H509/INDEX(H$5:H$1258,'Stock Price'!$I$9)-1,"")</f>
        <v>-4.5272392505144476E-2</v>
      </c>
      <c r="V509" s="19">
        <f ca="1">IF('Stock Price'!$I$11="OK",I509/INDEX(I$5:I$1258,'Stock Price'!$I$9)-1,"")</f>
        <v>0.27303921568627465</v>
      </c>
      <c r="W509" s="19">
        <f ca="1">IF('Stock Price'!$I$11="OK",J509/INDEX(J$5:J$1258,'Stock Price'!$I$9)-1,"")</f>
        <v>-0.21715500945179578</v>
      </c>
      <c r="X509" s="19">
        <f ca="1">IF('Stock Price'!$I$11="OK",K509/INDEX(K$5:K$1258,'Stock Price'!$I$9)-1,"")</f>
        <v>1.4475815182089811</v>
      </c>
      <c r="Y509" s="19">
        <f ca="1">IF('Stock Price'!$I$11="OK",L509/INDEX(L$5:L$1258,'Stock Price'!$I$9)-1,"")</f>
        <v>-4.2096365173288297E-2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158.54</v>
      </c>
      <c r="C510" s="18">
        <v>97.59</v>
      </c>
      <c r="D510" s="18">
        <v>134.13999999999999</v>
      </c>
      <c r="E510" s="18">
        <v>37.1</v>
      </c>
      <c r="F510" s="18">
        <v>34.590000000000003</v>
      </c>
      <c r="G510" s="18">
        <v>54.05</v>
      </c>
      <c r="H510" s="18">
        <v>43.44</v>
      </c>
      <c r="I510" s="18">
        <v>104.5</v>
      </c>
      <c r="J510" s="18">
        <v>33.200000000000003</v>
      </c>
      <c r="K510" s="18">
        <v>571.76</v>
      </c>
      <c r="L510" s="18">
        <v>56.61</v>
      </c>
      <c r="M510" s="18">
        <v>149.11000000000001</v>
      </c>
      <c r="O510" s="19">
        <f ca="1">IF('Stock Price'!$I$11="OK",B510/INDEX(B$5:B$1258,'Stock Price'!$I$9)-1,"")</f>
        <v>-6.5171074069433343E-3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-0.22344322344322343</v>
      </c>
      <c r="S510" s="19">
        <f ca="1">IF('Stock Price'!$I$11="OK",F510/INDEX(F$5:F$1258,'Stock Price'!$I$9)-1,"")</f>
        <v>-0.25931477516059953</v>
      </c>
      <c r="T510" s="19">
        <f ca="1">IF('Stock Price'!$I$11="OK",G510/INDEX(G$5:G$1258,'Stock Price'!$I$9)-1,"")</f>
        <v>0.11858443708609268</v>
      </c>
      <c r="U510" s="19">
        <f ca="1">IF('Stock Price'!$I$11="OK",H510/INDEX(H$5:H$1258,'Stock Price'!$I$9)-1,"")</f>
        <v>-5.9027401711253091E-2</v>
      </c>
      <c r="V510" s="19">
        <f ca="1">IF('Stock Price'!$I$11="OK",I510/INDEX(I$5:I$1258,'Stock Price'!$I$9)-1,"")</f>
        <v>0.2806372549019609</v>
      </c>
      <c r="W510" s="19">
        <f ca="1">IF('Stock Price'!$I$11="OK",J510/INDEX(J$5:J$1258,'Stock Price'!$I$9)-1,"")</f>
        <v>-0.21550094517958407</v>
      </c>
      <c r="X510" s="19">
        <f ca="1">IF('Stock Price'!$I$11="OK",K510/INDEX(K$5:K$1258,'Stock Price'!$I$9)-1,"")</f>
        <v>1.4759017884207335</v>
      </c>
      <c r="Y510" s="19">
        <f ca="1">IF('Stock Price'!$I$11="OK",L510/INDEX(L$5:L$1258,'Stock Price'!$I$9)-1,"")</f>
        <v>-4.2941673710904515E-2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158.36000000000001</v>
      </c>
      <c r="C511" s="18">
        <v>98.47</v>
      </c>
      <c r="D511" s="18">
        <v>134.38</v>
      </c>
      <c r="E511" s="18">
        <v>37.340000000000003</v>
      </c>
      <c r="F511" s="18">
        <v>34.89</v>
      </c>
      <c r="G511" s="18">
        <v>54.45</v>
      </c>
      <c r="H511" s="18">
        <v>44.76</v>
      </c>
      <c r="I511" s="18">
        <v>103.61</v>
      </c>
      <c r="J511" s="18">
        <v>33.17</v>
      </c>
      <c r="K511" s="18">
        <v>579.30999999999995</v>
      </c>
      <c r="L511" s="18">
        <v>56.39</v>
      </c>
      <c r="M511" s="18">
        <v>148.88999999999999</v>
      </c>
      <c r="O511" s="19">
        <f ca="1">IF('Stock Price'!$I$11="OK",B511/INDEX(B$5:B$1258,'Stock Price'!$I$9)-1,"")</f>
        <v>-7.6450683042987855E-3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-0.21841967556253261</v>
      </c>
      <c r="S511" s="19">
        <f ca="1">IF('Stock Price'!$I$11="OK",F511/INDEX(F$5:F$1258,'Stock Price'!$I$9)-1,"")</f>
        <v>-0.25289079229122058</v>
      </c>
      <c r="T511" s="19">
        <f ca="1">IF('Stock Price'!$I$11="OK",G511/INDEX(G$5:G$1258,'Stock Price'!$I$9)-1,"")</f>
        <v>0.1268625827814569</v>
      </c>
      <c r="U511" s="19">
        <f ca="1">IF('Stock Price'!$I$11="OK",H511/INDEX(H$5:H$1258,'Stock Price'!$I$9)-1,"")</f>
        <v>-3.0434311708003925E-2</v>
      </c>
      <c r="V511" s="19">
        <f ca="1">IF('Stock Price'!$I$11="OK",I511/INDEX(I$5:I$1258,'Stock Price'!$I$9)-1,"")</f>
        <v>0.26973039215686279</v>
      </c>
      <c r="W511" s="19">
        <f ca="1">IF('Stock Price'!$I$11="OK",J511/INDEX(J$5:J$1258,'Stock Price'!$I$9)-1,"")</f>
        <v>-0.21620982986767479</v>
      </c>
      <c r="X511" s="19">
        <f ca="1">IF('Stock Price'!$I$11="OK",K511/INDEX(K$5:K$1258,'Stock Price'!$I$9)-1,"")</f>
        <v>1.5085956783440868</v>
      </c>
      <c r="Y511" s="19">
        <f ca="1">IF('Stock Price'!$I$11="OK",L511/INDEX(L$5:L$1258,'Stock Price'!$I$9)-1,"")</f>
        <v>-4.6661031276415854E-2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156.18</v>
      </c>
      <c r="C512" s="18">
        <v>99.41</v>
      </c>
      <c r="D512" s="18">
        <v>133.97200000000001</v>
      </c>
      <c r="E512" s="18">
        <v>37.56</v>
      </c>
      <c r="F512" s="18">
        <v>35.11</v>
      </c>
      <c r="G512" s="18">
        <v>54.79</v>
      </c>
      <c r="H512" s="18">
        <v>44.854999999999997</v>
      </c>
      <c r="I512" s="18">
        <v>103.46</v>
      </c>
      <c r="J512" s="18">
        <v>33.11</v>
      </c>
      <c r="K512" s="18">
        <v>605.28</v>
      </c>
      <c r="L512" s="18">
        <v>56.65</v>
      </c>
      <c r="M512" s="18">
        <v>149.34</v>
      </c>
      <c r="O512" s="19">
        <f ca="1">IF('Stock Price'!$I$11="OK",B512/INDEX(B$5:B$1258,'Stock Price'!$I$9)-1,"")</f>
        <v>-2.1305928061160606E-2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-0.21381475667189942</v>
      </c>
      <c r="S512" s="19">
        <f ca="1">IF('Stock Price'!$I$11="OK",F512/INDEX(F$5:F$1258,'Stock Price'!$I$9)-1,"")</f>
        <v>-0.24817987152034271</v>
      </c>
      <c r="T512" s="19">
        <f ca="1">IF('Stock Price'!$I$11="OK",G512/INDEX(G$5:G$1258,'Stock Price'!$I$9)-1,"")</f>
        <v>0.13389900662251653</v>
      </c>
      <c r="U512" s="19">
        <f ca="1">IF('Stock Price'!$I$11="OK",H512/INDEX(H$5:H$1258,'Stock Price'!$I$9)-1,"")</f>
        <v>-2.8376475685042868E-2</v>
      </c>
      <c r="V512" s="19">
        <f ca="1">IF('Stock Price'!$I$11="OK",I512/INDEX(I$5:I$1258,'Stock Price'!$I$9)-1,"")</f>
        <v>0.26789215686274503</v>
      </c>
      <c r="W512" s="19">
        <f ca="1">IF('Stock Price'!$I$11="OK",J512/INDEX(J$5:J$1258,'Stock Price'!$I$9)-1,"")</f>
        <v>-0.21762759924385633</v>
      </c>
      <c r="X512" s="19">
        <f ca="1">IF('Stock Price'!$I$11="OK",K512/INDEX(K$5:K$1258,'Stock Price'!$I$9)-1,"")</f>
        <v>1.6210539990473301</v>
      </c>
      <c r="Y512" s="19">
        <f ca="1">IF('Stock Price'!$I$11="OK",L512/INDEX(L$5:L$1258,'Stock Price'!$I$9)-1,"")</f>
        <v>-4.2265426880811474E-2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156.33000000000001</v>
      </c>
      <c r="C513" s="18">
        <v>97.87</v>
      </c>
      <c r="D513" s="18">
        <v>135.5</v>
      </c>
      <c r="E513" s="18">
        <v>37.01</v>
      </c>
      <c r="F513" s="18">
        <v>34.729999999999997</v>
      </c>
      <c r="G513" s="18">
        <v>54.79</v>
      </c>
      <c r="H513" s="18">
        <v>44.26</v>
      </c>
      <c r="I513" s="18">
        <v>103.59</v>
      </c>
      <c r="J513" s="18">
        <v>32.92</v>
      </c>
      <c r="K513" s="18">
        <v>610.5</v>
      </c>
      <c r="L513" s="18">
        <v>56.26</v>
      </c>
      <c r="M513" s="18">
        <v>148.30000000000001</v>
      </c>
      <c r="O513" s="19">
        <f ca="1">IF('Stock Price'!$I$11="OK",B513/INDEX(B$5:B$1258,'Stock Price'!$I$9)-1,"")</f>
        <v>-2.0365960646697601E-2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-0.22532705389848251</v>
      </c>
      <c r="S513" s="19">
        <f ca="1">IF('Stock Price'!$I$11="OK",F513/INDEX(F$5:F$1258,'Stock Price'!$I$9)-1,"")</f>
        <v>-0.25631691648822286</v>
      </c>
      <c r="T513" s="19">
        <f ca="1">IF('Stock Price'!$I$11="OK",G513/INDEX(G$5:G$1258,'Stock Price'!$I$9)-1,"")</f>
        <v>0.13389900662251653</v>
      </c>
      <c r="U513" s="19">
        <f ca="1">IF('Stock Price'!$I$11="OK",H513/INDEX(H$5:H$1258,'Stock Price'!$I$9)-1,"")</f>
        <v>-4.1265027618325623E-2</v>
      </c>
      <c r="V513" s="19">
        <f ca="1">IF('Stock Price'!$I$11="OK",I513/INDEX(I$5:I$1258,'Stock Price'!$I$9)-1,"")</f>
        <v>0.2694852941176471</v>
      </c>
      <c r="W513" s="19">
        <f ca="1">IF('Stock Price'!$I$11="OK",J513/INDEX(J$5:J$1258,'Stock Price'!$I$9)-1,"")</f>
        <v>-0.22211720226843101</v>
      </c>
      <c r="X513" s="19">
        <f ca="1">IF('Stock Price'!$I$11="OK",K513/INDEX(K$5:K$1258,'Stock Price'!$I$9)-1,"")</f>
        <v>1.6436582514181786</v>
      </c>
      <c r="Y513" s="19">
        <f ca="1">IF('Stock Price'!$I$11="OK",L513/INDEX(L$5:L$1258,'Stock Price'!$I$9)-1,"")</f>
        <v>-4.8858833474218155E-2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156.85</v>
      </c>
      <c r="C514" s="18">
        <v>97.24</v>
      </c>
      <c r="D514" s="18">
        <v>135.5</v>
      </c>
      <c r="E514" s="18">
        <v>36.68</v>
      </c>
      <c r="F514" s="18">
        <v>35.4</v>
      </c>
      <c r="G514" s="18">
        <v>54.53</v>
      </c>
      <c r="H514" s="18">
        <v>43.56</v>
      </c>
      <c r="I514" s="18">
        <v>104.01</v>
      </c>
      <c r="J514" s="18">
        <v>32.11</v>
      </c>
      <c r="K514" s="18">
        <v>609.20000000000005</v>
      </c>
      <c r="L514" s="18">
        <v>56.47</v>
      </c>
      <c r="M514" s="18">
        <v>147.96</v>
      </c>
      <c r="O514" s="19">
        <f ca="1">IF('Stock Price'!$I$11="OK",B514/INDEX(B$5:B$1258,'Stock Price'!$I$9)-1,"")</f>
        <v>-1.71074069432261E-2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-0.23223443223443219</v>
      </c>
      <c r="S514" s="19">
        <f ca="1">IF('Stock Price'!$I$11="OK",F514/INDEX(F$5:F$1258,'Stock Price'!$I$9)-1,"")</f>
        <v>-0.24197002141327628</v>
      </c>
      <c r="T514" s="19">
        <f ca="1">IF('Stock Price'!$I$11="OK",G514/INDEX(G$5:G$1258,'Stock Price'!$I$9)-1,"")</f>
        <v>0.12851821192052992</v>
      </c>
      <c r="U514" s="19">
        <f ca="1">IF('Stock Price'!$I$11="OK",H514/INDEX(H$5:H$1258,'Stock Price'!$I$9)-1,"")</f>
        <v>-5.6428029892775844E-2</v>
      </c>
      <c r="V514" s="19">
        <f ca="1">IF('Stock Price'!$I$11="OK",I514/INDEX(I$5:I$1258,'Stock Price'!$I$9)-1,"")</f>
        <v>0.27463235294117672</v>
      </c>
      <c r="W514" s="19">
        <f ca="1">IF('Stock Price'!$I$11="OK",J514/INDEX(J$5:J$1258,'Stock Price'!$I$9)-1,"")</f>
        <v>-0.24125708884688091</v>
      </c>
      <c r="X514" s="19">
        <f ca="1">IF('Stock Price'!$I$11="OK",K514/INDEX(K$5:K$1258,'Stock Price'!$I$9)-1,"")</f>
        <v>1.6380288399081975</v>
      </c>
      <c r="Y514" s="19">
        <f ca="1">IF('Stock Price'!$I$11="OK",L514/INDEX(L$5:L$1258,'Stock Price'!$I$9)-1,"")</f>
        <v>-4.5308537616229883E-2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157.53</v>
      </c>
      <c r="C515" s="18">
        <v>96.84</v>
      </c>
      <c r="D515" s="18">
        <v>134.16</v>
      </c>
      <c r="E515" s="18">
        <v>36.58</v>
      </c>
      <c r="F515" s="18">
        <v>34.880000000000003</v>
      </c>
      <c r="G515" s="18">
        <v>54.64</v>
      </c>
      <c r="H515" s="18">
        <v>43.594999999999999</v>
      </c>
      <c r="I515" s="18">
        <v>104.14</v>
      </c>
      <c r="J515" s="18">
        <v>33.270000000000003</v>
      </c>
      <c r="K515" s="18">
        <v>616.64</v>
      </c>
      <c r="L515" s="18">
        <v>57.17</v>
      </c>
      <c r="M515" s="18">
        <v>147.22999999999999</v>
      </c>
      <c r="O515" s="19">
        <f ca="1">IF('Stock Price'!$I$11="OK",B515/INDEX(B$5:B$1258,'Stock Price'!$I$9)-1,"")</f>
        <v>-1.284622133099389E-2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-0.23432757718472008</v>
      </c>
      <c r="S515" s="19">
        <f ca="1">IF('Stock Price'!$I$11="OK",F515/INDEX(F$5:F$1258,'Stock Price'!$I$9)-1,"")</f>
        <v>-0.25310492505353321</v>
      </c>
      <c r="T515" s="19">
        <f ca="1">IF('Stock Price'!$I$11="OK",G515/INDEX(G$5:G$1258,'Stock Price'!$I$9)-1,"")</f>
        <v>0.13079470198675502</v>
      </c>
      <c r="U515" s="19">
        <f ca="1">IF('Stock Price'!$I$11="OK",H515/INDEX(H$5:H$1258,'Stock Price'!$I$9)-1,"")</f>
        <v>-5.5669879779053355E-2</v>
      </c>
      <c r="V515" s="19">
        <f ca="1">IF('Stock Price'!$I$11="OK",I515/INDEX(I$5:I$1258,'Stock Price'!$I$9)-1,"")</f>
        <v>0.27622549019607856</v>
      </c>
      <c r="W515" s="19">
        <f ca="1">IF('Stock Price'!$I$11="OK",J515/INDEX(J$5:J$1258,'Stock Price'!$I$9)-1,"")</f>
        <v>-0.21384688090737236</v>
      </c>
      <c r="X515" s="19">
        <f ca="1">IF('Stock Price'!$I$11="OK",K515/INDEX(K$5:K$1258,'Stock Price'!$I$9)-1,"")</f>
        <v>1.6702463950114752</v>
      </c>
      <c r="Y515" s="19">
        <f ca="1">IF('Stock Price'!$I$11="OK",L515/INDEX(L$5:L$1258,'Stock Price'!$I$9)-1,"")</f>
        <v>-3.3474218089602603E-2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156.09</v>
      </c>
      <c r="C516" s="18">
        <v>96.49</v>
      </c>
      <c r="D516" s="18">
        <v>137.05000000000001</v>
      </c>
      <c r="E516" s="18">
        <v>36.67</v>
      </c>
      <c r="F516" s="18">
        <v>34.93</v>
      </c>
      <c r="G516" s="18">
        <v>53.79</v>
      </c>
      <c r="H516" s="18">
        <v>43.2</v>
      </c>
      <c r="I516" s="18">
        <v>104.17</v>
      </c>
      <c r="J516" s="18">
        <v>32.75</v>
      </c>
      <c r="K516" s="18">
        <v>608.30999999999995</v>
      </c>
      <c r="L516" s="18">
        <v>57.37</v>
      </c>
      <c r="M516" s="18">
        <v>149.18</v>
      </c>
      <c r="O516" s="19">
        <f ca="1">IF('Stock Price'!$I$11="OK",B516/INDEX(B$5:B$1258,'Stock Price'!$I$9)-1,"")</f>
        <v>-2.1869908509838387E-2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-0.232443746729461</v>
      </c>
      <c r="S516" s="19">
        <f ca="1">IF('Stock Price'!$I$11="OK",F516/INDEX(F$5:F$1258,'Stock Price'!$I$9)-1,"")</f>
        <v>-0.25203426124197004</v>
      </c>
      <c r="T516" s="19">
        <f ca="1">IF('Stock Price'!$I$11="OK",G516/INDEX(G$5:G$1258,'Stock Price'!$I$9)-1,"")</f>
        <v>0.11320364238410585</v>
      </c>
      <c r="U516" s="19">
        <f ca="1">IF('Stock Price'!$I$11="OK",H516/INDEX(H$5:H$1258,'Stock Price'!$I$9)-1,"")</f>
        <v>-6.4226145348207475E-2</v>
      </c>
      <c r="V516" s="19">
        <f ca="1">IF('Stock Price'!$I$11="OK",I516/INDEX(I$5:I$1258,'Stock Price'!$I$9)-1,"")</f>
        <v>0.27659313725490198</v>
      </c>
      <c r="W516" s="19">
        <f ca="1">IF('Stock Price'!$I$11="OK",J516/INDEX(J$5:J$1258,'Stock Price'!$I$9)-1,"")</f>
        <v>-0.22613421550094515</v>
      </c>
      <c r="X516" s="19">
        <f ca="1">IF('Stock Price'!$I$11="OK",K516/INDEX(K$5:K$1258,'Stock Price'!$I$9)-1,"")</f>
        <v>1.6341748581821327</v>
      </c>
      <c r="Y516" s="19">
        <f ca="1">IF('Stock Price'!$I$11="OK",L516/INDEX(L$5:L$1258,'Stock Price'!$I$9)-1,"")</f>
        <v>-3.0092983939137841E-2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152.72999999999999</v>
      </c>
      <c r="C517" s="18">
        <v>96.1</v>
      </c>
      <c r="D517" s="18">
        <v>130.88999999999999</v>
      </c>
      <c r="E517" s="18">
        <v>36.29</v>
      </c>
      <c r="F517" s="18">
        <v>34.299999999999997</v>
      </c>
      <c r="G517" s="18">
        <v>52.61</v>
      </c>
      <c r="H517" s="18">
        <v>42.524999999999999</v>
      </c>
      <c r="I517" s="18">
        <v>101.99</v>
      </c>
      <c r="J517" s="18">
        <v>31.41</v>
      </c>
      <c r="K517" s="18">
        <v>607.24</v>
      </c>
      <c r="L517" s="18">
        <v>56.85</v>
      </c>
      <c r="M517" s="18">
        <v>149.28</v>
      </c>
      <c r="O517" s="19">
        <f ca="1">IF('Stock Price'!$I$11="OK",B517/INDEX(B$5:B$1258,'Stock Price'!$I$9)-1,"")</f>
        <v>-4.2925178593808844E-2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-0.24039769754055473</v>
      </c>
      <c r="S517" s="19">
        <f ca="1">IF('Stock Price'!$I$11="OK",F517/INDEX(F$5:F$1258,'Stock Price'!$I$9)-1,"")</f>
        <v>-0.26552462526766607</v>
      </c>
      <c r="T517" s="19">
        <f ca="1">IF('Stock Price'!$I$11="OK",G517/INDEX(G$5:G$1258,'Stock Price'!$I$9)-1,"")</f>
        <v>8.8783112582781376E-2</v>
      </c>
      <c r="U517" s="19">
        <f ca="1">IF('Stock Price'!$I$11="OK",H517/INDEX(H$5:H$1258,'Stock Price'!$I$9)-1,"")</f>
        <v>-7.8847611827141839E-2</v>
      </c>
      <c r="V517" s="19">
        <f ca="1">IF('Stock Price'!$I$11="OK",I517/INDEX(I$5:I$1258,'Stock Price'!$I$9)-1,"")</f>
        <v>0.24987745098039227</v>
      </c>
      <c r="W517" s="19">
        <f ca="1">IF('Stock Price'!$I$11="OK",J517/INDEX(J$5:J$1258,'Stock Price'!$I$9)-1,"")</f>
        <v>-0.2577977315689981</v>
      </c>
      <c r="X517" s="19">
        <f ca="1">IF('Stock Price'!$I$11="OK",K517/INDEX(K$5:K$1258,'Stock Price'!$I$9)-1,"")</f>
        <v>1.6295414194777638</v>
      </c>
      <c r="Y517" s="19">
        <f ca="1">IF('Stock Price'!$I$11="OK",L517/INDEX(L$5:L$1258,'Stock Price'!$I$9)-1,"")</f>
        <v>-3.888419273034649E-2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152.32</v>
      </c>
      <c r="C518" s="18">
        <v>94.64</v>
      </c>
      <c r="D518" s="18">
        <v>127.58</v>
      </c>
      <c r="E518" s="18">
        <v>35.39</v>
      </c>
      <c r="F518" s="18">
        <v>33.19</v>
      </c>
      <c r="G518" s="18">
        <v>52.305</v>
      </c>
      <c r="H518" s="18">
        <v>42.145000000000003</v>
      </c>
      <c r="I518" s="18">
        <v>100.43</v>
      </c>
      <c r="J518" s="18">
        <v>31.19</v>
      </c>
      <c r="K518" s="18">
        <v>590.79999999999995</v>
      </c>
      <c r="L518" s="18">
        <v>56.48</v>
      </c>
      <c r="M518" s="18">
        <v>145.52000000000001</v>
      </c>
      <c r="O518" s="19">
        <f ca="1">IF('Stock Price'!$I$11="OK",B518/INDEX(B$5:B$1258,'Stock Price'!$I$9)-1,"")</f>
        <v>-4.5494422860007599E-2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-0.2592360020931449</v>
      </c>
      <c r="S518" s="19">
        <f ca="1">IF('Stock Price'!$I$11="OK",F518/INDEX(F$5:F$1258,'Stock Price'!$I$9)-1,"")</f>
        <v>-0.28929336188436838</v>
      </c>
      <c r="T518" s="19">
        <f ca="1">IF('Stock Price'!$I$11="OK",G518/INDEX(G$5:G$1258,'Stock Price'!$I$9)-1,"")</f>
        <v>8.2471026490066324E-2</v>
      </c>
      <c r="U518" s="19">
        <f ca="1">IF('Stock Price'!$I$11="OK",H518/INDEX(H$5:H$1258,'Stock Price'!$I$9)-1,"")</f>
        <v>-8.7078955918986178E-2</v>
      </c>
      <c r="V518" s="19">
        <f ca="1">IF('Stock Price'!$I$11="OK",I518/INDEX(I$5:I$1258,'Stock Price'!$I$9)-1,"")</f>
        <v>0.23075980392156881</v>
      </c>
      <c r="W518" s="19">
        <f ca="1">IF('Stock Price'!$I$11="OK",J518/INDEX(J$5:J$1258,'Stock Price'!$I$9)-1,"")</f>
        <v>-0.2629962192816635</v>
      </c>
      <c r="X518" s="19">
        <f ca="1">IF('Stock Price'!$I$11="OK",K518/INDEX(K$5:K$1258,'Stock Price'!$I$9)-1,"")</f>
        <v>1.5583510154592299</v>
      </c>
      <c r="Y518" s="19">
        <f ca="1">IF('Stock Price'!$I$11="OK",L518/INDEX(L$5:L$1258,'Stock Price'!$I$9)-1,"")</f>
        <v>-4.5139475908706705E-2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153</v>
      </c>
      <c r="C519" s="18">
        <v>94.68</v>
      </c>
      <c r="D519" s="18">
        <v>127.86</v>
      </c>
      <c r="E519" s="18">
        <v>35.58</v>
      </c>
      <c r="F519" s="18">
        <v>33.36</v>
      </c>
      <c r="G519" s="18">
        <v>52.05</v>
      </c>
      <c r="H519" s="18">
        <v>41.475000000000001</v>
      </c>
      <c r="I519" s="18">
        <v>102.67</v>
      </c>
      <c r="J519" s="18">
        <v>30.65</v>
      </c>
      <c r="K519" s="18">
        <v>584.64</v>
      </c>
      <c r="L519" s="18">
        <v>56.46</v>
      </c>
      <c r="M519" s="18">
        <v>146.22999999999999</v>
      </c>
      <c r="O519" s="19">
        <f ca="1">IF('Stock Price'!$I$11="OK",B519/INDEX(B$5:B$1258,'Stock Price'!$I$9)-1,"")</f>
        <v>-4.12332372477755E-2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-0.25525902668759815</v>
      </c>
      <c r="S519" s="19">
        <f ca="1">IF('Stock Price'!$I$11="OK",F519/INDEX(F$5:F$1258,'Stock Price'!$I$9)-1,"")</f>
        <v>-0.28565310492505358</v>
      </c>
      <c r="T519" s="19">
        <f ca="1">IF('Stock Price'!$I$11="OK",G519/INDEX(G$5:G$1258,'Stock Price'!$I$9)-1,"")</f>
        <v>7.719370860927155E-2</v>
      </c>
      <c r="U519" s="19">
        <f ca="1">IF('Stock Price'!$I$11="OK",H519/INDEX(H$5:H$1258,'Stock Price'!$I$9)-1,"")</f>
        <v>-0.10159211523881728</v>
      </c>
      <c r="V519" s="19">
        <f ca="1">IF('Stock Price'!$I$11="OK",I519/INDEX(I$5:I$1258,'Stock Price'!$I$9)-1,"")</f>
        <v>0.25821078431372557</v>
      </c>
      <c r="W519" s="19">
        <f ca="1">IF('Stock Price'!$I$11="OK",J519/INDEX(J$5:J$1258,'Stock Price'!$I$9)-1,"")</f>
        <v>-0.27575614366729684</v>
      </c>
      <c r="X519" s="19">
        <f ca="1">IF('Stock Price'!$I$11="OK",K519/INDEX(K$5:K$1258,'Stock Price'!$I$9)-1,"")</f>
        <v>1.5316762655350105</v>
      </c>
      <c r="Y519" s="19">
        <f ca="1">IF('Stock Price'!$I$11="OK",L519/INDEX(L$5:L$1258,'Stock Price'!$I$9)-1,"")</f>
        <v>-4.5477599323753171E-2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151.38999999999999</v>
      </c>
      <c r="C520" s="18">
        <v>94.69</v>
      </c>
      <c r="D520" s="18">
        <v>123.75</v>
      </c>
      <c r="E520" s="18">
        <v>35.799999999999997</v>
      </c>
      <c r="F520" s="18">
        <v>33.1</v>
      </c>
      <c r="G520" s="18">
        <v>52.07</v>
      </c>
      <c r="H520" s="18">
        <v>40.984999999999999</v>
      </c>
      <c r="I520" s="18">
        <v>103.35</v>
      </c>
      <c r="J520" s="18">
        <v>30.84</v>
      </c>
      <c r="K520" s="18">
        <v>576.65</v>
      </c>
      <c r="L520" s="18">
        <v>56</v>
      </c>
      <c r="M520" s="18">
        <v>144.72999999999999</v>
      </c>
      <c r="O520" s="19">
        <f ca="1">IF('Stock Price'!$I$11="OK",B520/INDEX(B$5:B$1258,'Stock Price'!$I$9)-1,"")</f>
        <v>-5.1322220829678078E-2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-0.25065410779696495</v>
      </c>
      <c r="S520" s="19">
        <f ca="1">IF('Stock Price'!$I$11="OK",F520/INDEX(F$5:F$1258,'Stock Price'!$I$9)-1,"")</f>
        <v>-0.29122055674518199</v>
      </c>
      <c r="T520" s="19">
        <f ca="1">IF('Stock Price'!$I$11="OK",G520/INDEX(G$5:G$1258,'Stock Price'!$I$9)-1,"")</f>
        <v>7.760761589403975E-2</v>
      </c>
      <c r="U520" s="19">
        <f ca="1">IF('Stock Price'!$I$11="OK",H520/INDEX(H$5:H$1258,'Stock Price'!$I$9)-1,"")</f>
        <v>-0.11220621683093257</v>
      </c>
      <c r="V520" s="19">
        <f ca="1">IF('Stock Price'!$I$11="OK",I520/INDEX(I$5:I$1258,'Stock Price'!$I$9)-1,"")</f>
        <v>0.26654411764705888</v>
      </c>
      <c r="W520" s="19">
        <f ca="1">IF('Stock Price'!$I$11="OK",J520/INDEX(J$5:J$1258,'Stock Price'!$I$9)-1,"")</f>
        <v>-0.27126654064272215</v>
      </c>
      <c r="X520" s="19">
        <f ca="1">IF('Stock Price'!$I$11="OK",K520/INDEX(K$5:K$1258,'Stock Price'!$I$9)-1,"")</f>
        <v>1.4970770363313557</v>
      </c>
      <c r="Y520" s="19">
        <f ca="1">IF('Stock Price'!$I$11="OK",L520/INDEX(L$5:L$1258,'Stock Price'!$I$9)-1,"")</f>
        <v>-5.3254437869822424E-2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151.22999999999999</v>
      </c>
      <c r="C521" s="18">
        <v>94.91</v>
      </c>
      <c r="D521" s="18">
        <v>127.15</v>
      </c>
      <c r="E521" s="18">
        <v>35.979999999999997</v>
      </c>
      <c r="F521" s="18">
        <v>32.909999999999997</v>
      </c>
      <c r="G521" s="18">
        <v>52.33</v>
      </c>
      <c r="H521" s="18">
        <v>41.284999999999997</v>
      </c>
      <c r="I521" s="18">
        <v>103.03</v>
      </c>
      <c r="J521" s="18">
        <v>30.43</v>
      </c>
      <c r="K521" s="18">
        <v>592.42999999999995</v>
      </c>
      <c r="L521" s="18">
        <v>56.12</v>
      </c>
      <c r="M521" s="18">
        <v>146.31</v>
      </c>
      <c r="O521" s="19">
        <f ca="1">IF('Stock Price'!$I$11="OK",B521/INDEX(B$5:B$1258,'Stock Price'!$I$9)-1,"")</f>
        <v>-5.2324852738438565E-2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-0.2468864468864469</v>
      </c>
      <c r="S521" s="19">
        <f ca="1">IF('Stock Price'!$I$11="OK",F521/INDEX(F$5:F$1258,'Stock Price'!$I$9)-1,"")</f>
        <v>-0.29528907922912218</v>
      </c>
      <c r="T521" s="19">
        <f ca="1">IF('Stock Price'!$I$11="OK",G521/INDEX(G$5:G$1258,'Stock Price'!$I$9)-1,"")</f>
        <v>8.2988410596026352E-2</v>
      </c>
      <c r="U521" s="19">
        <f ca="1">IF('Stock Price'!$I$11="OK",H521/INDEX(H$5:H$1258,'Stock Price'!$I$9)-1,"")</f>
        <v>-0.10570778728473962</v>
      </c>
      <c r="V521" s="19">
        <f ca="1">IF('Stock Price'!$I$11="OK",I521/INDEX(I$5:I$1258,'Stock Price'!$I$9)-1,"")</f>
        <v>0.26262254901960791</v>
      </c>
      <c r="W521" s="19">
        <f ca="1">IF('Stock Price'!$I$11="OK",J521/INDEX(J$5:J$1258,'Stock Price'!$I$9)-1,"")</f>
        <v>-0.28095463137996224</v>
      </c>
      <c r="X521" s="19">
        <f ca="1">IF('Stock Price'!$I$11="OK",K521/INDEX(K$5:K$1258,'Stock Price'!$I$9)-1,"")</f>
        <v>1.5654094314294373</v>
      </c>
      <c r="Y521" s="19">
        <f ca="1">IF('Stock Price'!$I$11="OK",L521/INDEX(L$5:L$1258,'Stock Price'!$I$9)-1,"")</f>
        <v>-5.1225697379543522E-2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151.57</v>
      </c>
      <c r="C522" s="18">
        <v>95.43</v>
      </c>
      <c r="D522" s="18">
        <v>126.44499999999999</v>
      </c>
      <c r="E522" s="18">
        <v>36.049999999999997</v>
      </c>
      <c r="F522" s="18">
        <v>32.880000000000003</v>
      </c>
      <c r="G522" s="18">
        <v>53.09</v>
      </c>
      <c r="H522" s="18">
        <v>41.034999999999997</v>
      </c>
      <c r="I522" s="18">
        <v>103.63</v>
      </c>
      <c r="J522" s="18">
        <v>30.73</v>
      </c>
      <c r="K522" s="18">
        <v>586.46</v>
      </c>
      <c r="L522" s="18">
        <v>56.61</v>
      </c>
      <c r="M522" s="18">
        <v>145.26</v>
      </c>
      <c r="O522" s="19">
        <f ca="1">IF('Stock Price'!$I$11="OK",B522/INDEX(B$5:B$1258,'Stock Price'!$I$9)-1,"")</f>
        <v>-5.0194259932322516E-2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-0.24542124542124544</v>
      </c>
      <c r="S522" s="19">
        <f ca="1">IF('Stock Price'!$I$11="OK",F522/INDEX(F$5:F$1258,'Stock Price'!$I$9)-1,"")</f>
        <v>-0.29593147751605997</v>
      </c>
      <c r="T522" s="19">
        <f ca="1">IF('Stock Price'!$I$11="OK",G522/INDEX(G$5:G$1258,'Stock Price'!$I$9)-1,"")</f>
        <v>9.8716887417218624E-2</v>
      </c>
      <c r="U522" s="19">
        <f ca="1">IF('Stock Price'!$I$11="OK",H522/INDEX(H$5:H$1258,'Stock Price'!$I$9)-1,"")</f>
        <v>-0.11112314523990041</v>
      </c>
      <c r="V522" s="19">
        <f ca="1">IF('Stock Price'!$I$11="OK",I522/INDEX(I$5:I$1258,'Stock Price'!$I$9)-1,"")</f>
        <v>0.26997549019607847</v>
      </c>
      <c r="W522" s="19">
        <f ca="1">IF('Stock Price'!$I$11="OK",J522/INDEX(J$5:J$1258,'Stock Price'!$I$9)-1,"")</f>
        <v>-0.27386578449905485</v>
      </c>
      <c r="X522" s="19">
        <f ca="1">IF('Stock Price'!$I$11="OK",K522/INDEX(K$5:K$1258,'Stock Price'!$I$9)-1,"")</f>
        <v>1.5395574416489848</v>
      </c>
      <c r="Y522" s="19">
        <f ca="1">IF('Stock Price'!$I$11="OK",L522/INDEX(L$5:L$1258,'Stock Price'!$I$9)-1,"")</f>
        <v>-4.2941673710904515E-2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149</v>
      </c>
      <c r="C523" s="18">
        <v>94.3</v>
      </c>
      <c r="D523" s="18">
        <v>125.27500000000001</v>
      </c>
      <c r="E523" s="18">
        <v>35.68</v>
      </c>
      <c r="F523" s="18">
        <v>33</v>
      </c>
      <c r="G523" s="18">
        <v>53.33</v>
      </c>
      <c r="H523" s="18">
        <v>40.76</v>
      </c>
      <c r="I523" s="18">
        <v>105.55</v>
      </c>
      <c r="J523" s="18">
        <v>31.16</v>
      </c>
      <c r="K523" s="18">
        <v>568.1</v>
      </c>
      <c r="L523" s="18">
        <v>52.97</v>
      </c>
      <c r="M523" s="18">
        <v>145.19999999999999</v>
      </c>
      <c r="O523" s="19">
        <f ca="1">IF('Stock Price'!$I$11="OK",B523/INDEX(B$5:B$1258,'Stock Price'!$I$9)-1,"")</f>
        <v>-6.6299034966787906E-2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-0.25316588173731025</v>
      </c>
      <c r="S523" s="19">
        <f ca="1">IF('Stock Price'!$I$11="OK",F523/INDEX(F$5:F$1258,'Stock Price'!$I$9)-1,"")</f>
        <v>-0.29336188436830835</v>
      </c>
      <c r="T523" s="19">
        <f ca="1">IF('Stock Price'!$I$11="OK",G523/INDEX(G$5:G$1258,'Stock Price'!$I$9)-1,"")</f>
        <v>0.10368377483443703</v>
      </c>
      <c r="U523" s="19">
        <f ca="1">IF('Stock Price'!$I$11="OK",H523/INDEX(H$5:H$1258,'Stock Price'!$I$9)-1,"")</f>
        <v>-0.11708003899057728</v>
      </c>
      <c r="V523" s="19">
        <f ca="1">IF('Stock Price'!$I$11="OK",I523/INDEX(I$5:I$1258,'Stock Price'!$I$9)-1,"")</f>
        <v>0.29350490196078427</v>
      </c>
      <c r="W523" s="19">
        <f ca="1">IF('Stock Price'!$I$11="OK",J523/INDEX(J$5:J$1258,'Stock Price'!$I$9)-1,"")</f>
        <v>-0.26370510396975422</v>
      </c>
      <c r="X523" s="19">
        <f ca="1">IF('Stock Price'!$I$11="OK",K523/INDEX(K$5:K$1258,'Stock Price'!$I$9)-1,"")</f>
        <v>1.4600528298618629</v>
      </c>
      <c r="Y523" s="19">
        <f ca="1">IF('Stock Price'!$I$11="OK",L523/INDEX(L$5:L$1258,'Stock Price'!$I$9)-1,"")</f>
        <v>-0.10448013524936606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145.6</v>
      </c>
      <c r="C524" s="18">
        <v>92.27</v>
      </c>
      <c r="D524" s="18">
        <v>121.45</v>
      </c>
      <c r="E524" s="18">
        <v>34.56</v>
      </c>
      <c r="F524" s="18">
        <v>32.869999999999997</v>
      </c>
      <c r="G524" s="18">
        <v>43.13</v>
      </c>
      <c r="H524" s="18">
        <v>40.51</v>
      </c>
      <c r="I524" s="18">
        <v>102.82</v>
      </c>
      <c r="J524" s="18">
        <v>30.11</v>
      </c>
      <c r="K524" s="18">
        <v>560.23</v>
      </c>
      <c r="L524" s="18">
        <v>51.02</v>
      </c>
      <c r="M524" s="18">
        <v>138.93</v>
      </c>
      <c r="O524" s="19">
        <f ca="1">IF('Stock Price'!$I$11="OK",B524/INDEX(B$5:B$1258,'Stock Price'!$I$9)-1,"")</f>
        <v>-8.7604963027948513E-2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-0.27660910518053372</v>
      </c>
      <c r="S524" s="19">
        <f ca="1">IF('Stock Price'!$I$11="OK",F524/INDEX(F$5:F$1258,'Stock Price'!$I$9)-1,"")</f>
        <v>-0.29614561027837272</v>
      </c>
      <c r="T524" s="19">
        <f ca="1">IF('Stock Price'!$I$11="OK",G524/INDEX(G$5:G$1258,'Stock Price'!$I$9)-1,"")</f>
        <v>-0.10740894039735094</v>
      </c>
      <c r="U524" s="19">
        <f ca="1">IF('Stock Price'!$I$11="OK",H524/INDEX(H$5:H$1258,'Stock Price'!$I$9)-1,"")</f>
        <v>-0.12249539694573819</v>
      </c>
      <c r="V524" s="19">
        <f ca="1">IF('Stock Price'!$I$11="OK",I524/INDEX(I$5:I$1258,'Stock Price'!$I$9)-1,"")</f>
        <v>0.2600490196078431</v>
      </c>
      <c r="W524" s="19">
        <f ca="1">IF('Stock Price'!$I$11="OK",J524/INDEX(J$5:J$1258,'Stock Price'!$I$9)-1,"")</f>
        <v>-0.28851606805293006</v>
      </c>
      <c r="X524" s="19">
        <f ca="1">IF('Stock Price'!$I$11="OK",K524/INDEX(K$5:K$1258,'Stock Price'!$I$9)-1,"")</f>
        <v>1.4259732386437447</v>
      </c>
      <c r="Y524" s="19">
        <f ca="1">IF('Stock Price'!$I$11="OK",L524/INDEX(L$5:L$1258,'Stock Price'!$I$9)-1,"")</f>
        <v>-0.13744716821639891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147.03</v>
      </c>
      <c r="C525" s="18">
        <v>93.76</v>
      </c>
      <c r="D525" s="18">
        <v>123.97499999999999</v>
      </c>
      <c r="E525" s="18">
        <v>35.270000000000003</v>
      </c>
      <c r="F525" s="18">
        <v>33.5</v>
      </c>
      <c r="G525" s="18">
        <v>44.86</v>
      </c>
      <c r="H525" s="18">
        <v>40.68</v>
      </c>
      <c r="I525" s="18">
        <v>102.68</v>
      </c>
      <c r="J525" s="18">
        <v>30.55</v>
      </c>
      <c r="K525" s="18">
        <v>565.71</v>
      </c>
      <c r="L525" s="18">
        <v>51.25</v>
      </c>
      <c r="M525" s="18">
        <v>141.88999999999999</v>
      </c>
      <c r="O525" s="19">
        <f ca="1">IF('Stock Price'!$I$11="OK",B525/INDEX(B$5:B$1258,'Stock Price'!$I$9)-1,"")</f>
        <v>-7.8643940343401497E-2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-0.2617477760334902</v>
      </c>
      <c r="S525" s="19">
        <f ca="1">IF('Stock Price'!$I$11="OK",F525/INDEX(F$5:F$1258,'Stock Price'!$I$9)-1,"")</f>
        <v>-0.28265524625267668</v>
      </c>
      <c r="T525" s="19">
        <f ca="1">IF('Stock Price'!$I$11="OK",G525/INDEX(G$5:G$1258,'Stock Price'!$I$9)-1,"")</f>
        <v>-7.1605960264900625E-2</v>
      </c>
      <c r="U525" s="19">
        <f ca="1">IF('Stock Price'!$I$11="OK",H525/INDEX(H$5:H$1258,'Stock Price'!$I$9)-1,"")</f>
        <v>-0.11881295353622878</v>
      </c>
      <c r="V525" s="19">
        <f ca="1">IF('Stock Price'!$I$11="OK",I525/INDEX(I$5:I$1258,'Stock Price'!$I$9)-1,"")</f>
        <v>0.25833333333333353</v>
      </c>
      <c r="W525" s="19">
        <f ca="1">IF('Stock Price'!$I$11="OK",J525/INDEX(J$5:J$1258,'Stock Price'!$I$9)-1,"")</f>
        <v>-0.27811909262759926</v>
      </c>
      <c r="X525" s="19">
        <f ca="1">IF('Stock Price'!$I$11="OK",K525/INDEX(K$5:K$1258,'Stock Price'!$I$9)-1,"")</f>
        <v>1.4497033733165896</v>
      </c>
      <c r="Y525" s="19">
        <f ca="1">IF('Stock Price'!$I$11="OK",L525/INDEX(L$5:L$1258,'Stock Price'!$I$9)-1,"")</f>
        <v>-0.13355874894336428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148.34</v>
      </c>
      <c r="C526" s="18">
        <v>93.58</v>
      </c>
      <c r="D526" s="18">
        <v>122.7599</v>
      </c>
      <c r="E526" s="18">
        <v>35.700000000000003</v>
      </c>
      <c r="F526" s="18">
        <v>32.33</v>
      </c>
      <c r="G526" s="18">
        <v>45.25</v>
      </c>
      <c r="H526" s="18">
        <v>40.659999999999997</v>
      </c>
      <c r="I526" s="18">
        <v>102.7</v>
      </c>
      <c r="J526" s="18">
        <v>30.56</v>
      </c>
      <c r="K526" s="18">
        <v>553.92999999999995</v>
      </c>
      <c r="L526" s="18">
        <v>51.53</v>
      </c>
      <c r="M526" s="18">
        <v>141.18</v>
      </c>
      <c r="O526" s="19">
        <f ca="1">IF('Stock Price'!$I$11="OK",B526/INDEX(B$5:B$1258,'Stock Price'!$I$9)-1,"")</f>
        <v>-7.0434891590424931E-2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-0.25274725274725263</v>
      </c>
      <c r="S526" s="19">
        <f ca="1">IF('Stock Price'!$I$11="OK",F526/INDEX(F$5:F$1258,'Stock Price'!$I$9)-1,"")</f>
        <v>-0.30770877944325492</v>
      </c>
      <c r="T526" s="19">
        <f ca="1">IF('Stock Price'!$I$11="OK",G526/INDEX(G$5:G$1258,'Stock Price'!$I$9)-1,"")</f>
        <v>-6.35347682119205E-2</v>
      </c>
      <c r="U526" s="19">
        <f ca="1">IF('Stock Price'!$I$11="OK",H526/INDEX(H$5:H$1258,'Stock Price'!$I$9)-1,"")</f>
        <v>-0.11924618217264171</v>
      </c>
      <c r="V526" s="19">
        <f ca="1">IF('Stock Price'!$I$11="OK",I526/INDEX(I$5:I$1258,'Stock Price'!$I$9)-1,"")</f>
        <v>0.25857843137254921</v>
      </c>
      <c r="W526" s="19">
        <f ca="1">IF('Stock Price'!$I$11="OK",J526/INDEX(J$5:J$1258,'Stock Price'!$I$9)-1,"")</f>
        <v>-0.27788279773156899</v>
      </c>
      <c r="X526" s="19">
        <f ca="1">IF('Stock Price'!$I$11="OK",K526/INDEX(K$5:K$1258,'Stock Price'!$I$9)-1,"")</f>
        <v>1.3986922444030654</v>
      </c>
      <c r="Y526" s="19">
        <f ca="1">IF('Stock Price'!$I$11="OK",L526/INDEX(L$5:L$1258,'Stock Price'!$I$9)-1,"")</f>
        <v>-0.12882502113271344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148.69</v>
      </c>
      <c r="C527" s="18">
        <v>94.26</v>
      </c>
      <c r="D527" s="18">
        <v>128.58000000000001</v>
      </c>
      <c r="E527" s="18">
        <v>34.58</v>
      </c>
      <c r="F527" s="18">
        <v>32.869999999999997</v>
      </c>
      <c r="G527" s="18">
        <v>46.33</v>
      </c>
      <c r="H527" s="18">
        <v>40.270000000000003</v>
      </c>
      <c r="I527" s="18">
        <v>102.85</v>
      </c>
      <c r="J527" s="18">
        <v>30.51</v>
      </c>
      <c r="K527" s="18">
        <v>554.46</v>
      </c>
      <c r="L527" s="18">
        <v>51.28</v>
      </c>
      <c r="M527" s="18">
        <v>142.47</v>
      </c>
      <c r="O527" s="19">
        <f ca="1">IF('Stock Price'!$I$11="OK",B527/INDEX(B$5:B$1258,'Stock Price'!$I$9)-1,"")</f>
        <v>-6.8241634290011399E-2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-0.27619047619047621</v>
      </c>
      <c r="S527" s="19">
        <f ca="1">IF('Stock Price'!$I$11="OK",F527/INDEX(F$5:F$1258,'Stock Price'!$I$9)-1,"")</f>
        <v>-0.29614561027837272</v>
      </c>
      <c r="T527" s="19">
        <f ca="1">IF('Stock Price'!$I$11="OK",G527/INDEX(G$5:G$1258,'Stock Price'!$I$9)-1,"")</f>
        <v>-4.1183774834437137E-2</v>
      </c>
      <c r="U527" s="19">
        <f ca="1">IF('Stock Price'!$I$11="OK",H527/INDEX(H$5:H$1258,'Stock Price'!$I$9)-1,"")</f>
        <v>-0.12769414058269246</v>
      </c>
      <c r="V527" s="19">
        <f ca="1">IF('Stock Price'!$I$11="OK",I527/INDEX(I$5:I$1258,'Stock Price'!$I$9)-1,"")</f>
        <v>0.26041666666666674</v>
      </c>
      <c r="W527" s="19">
        <f ca="1">IF('Stock Price'!$I$11="OK",J527/INDEX(J$5:J$1258,'Stock Price'!$I$9)-1,"")</f>
        <v>-0.27906427221172014</v>
      </c>
      <c r="X527" s="19">
        <f ca="1">IF('Stock Price'!$I$11="OK",K527/INDEX(K$5:K$1258,'Stock Price'!$I$9)-1,"")</f>
        <v>1.40098731217252</v>
      </c>
      <c r="Y527" s="19">
        <f ca="1">IF('Stock Price'!$I$11="OK",L527/INDEX(L$5:L$1258,'Stock Price'!$I$9)-1,"")</f>
        <v>-0.13305156382079453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150.24</v>
      </c>
      <c r="C528" s="18">
        <v>94.08</v>
      </c>
      <c r="D528" s="18">
        <v>126.8199</v>
      </c>
      <c r="E528" s="18">
        <v>34.17</v>
      </c>
      <c r="F528" s="18">
        <v>32.86</v>
      </c>
      <c r="G528" s="18">
        <v>46.51</v>
      </c>
      <c r="H528" s="18">
        <v>41.28</v>
      </c>
      <c r="I528" s="18">
        <v>102.85</v>
      </c>
      <c r="J528" s="18">
        <v>30.5</v>
      </c>
      <c r="K528" s="18">
        <v>580.29</v>
      </c>
      <c r="L528" s="18">
        <v>51.13</v>
      </c>
      <c r="M528" s="18">
        <v>143.26</v>
      </c>
      <c r="O528" s="19">
        <f ca="1">IF('Stock Price'!$I$11="OK",B528/INDEX(B$5:B$1258,'Stock Price'!$I$9)-1,"")</f>
        <v>-5.8528637673893935E-2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-0.28477237048665616</v>
      </c>
      <c r="S528" s="19">
        <f ca="1">IF('Stock Price'!$I$11="OK",F528/INDEX(F$5:F$1258,'Stock Price'!$I$9)-1,"")</f>
        <v>-0.29635974304068524</v>
      </c>
      <c r="T528" s="19">
        <f ca="1">IF('Stock Price'!$I$11="OK",G528/INDEX(G$5:G$1258,'Stock Price'!$I$9)-1,"")</f>
        <v>-3.7458609271523224E-2</v>
      </c>
      <c r="U528" s="19">
        <f ca="1">IF('Stock Price'!$I$11="OK",H528/INDEX(H$5:H$1258,'Stock Price'!$I$9)-1,"")</f>
        <v>-0.10581609444384266</v>
      </c>
      <c r="V528" s="19">
        <f ca="1">IF('Stock Price'!$I$11="OK",I528/INDEX(I$5:I$1258,'Stock Price'!$I$9)-1,"")</f>
        <v>0.26041666666666674</v>
      </c>
      <c r="W528" s="19">
        <f ca="1">IF('Stock Price'!$I$11="OK",J528/INDEX(J$5:J$1258,'Stock Price'!$I$9)-1,"")</f>
        <v>-0.27930056710775053</v>
      </c>
      <c r="X528" s="19">
        <f ca="1">IF('Stock Price'!$I$11="OK",K528/INDEX(K$5:K$1258,'Stock Price'!$I$9)-1,"")</f>
        <v>1.5128393885593034</v>
      </c>
      <c r="Y528" s="19">
        <f ca="1">IF('Stock Price'!$I$11="OK",L528/INDEX(L$5:L$1258,'Stock Price'!$I$9)-1,"")</f>
        <v>-0.13558748943364318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151.34</v>
      </c>
      <c r="C529" s="18">
        <v>92.76</v>
      </c>
      <c r="D529" s="18">
        <v>126.3</v>
      </c>
      <c r="E529" s="18">
        <v>34.44</v>
      </c>
      <c r="F529" s="18">
        <v>32.92</v>
      </c>
      <c r="G529" s="18">
        <v>45.8</v>
      </c>
      <c r="H529" s="18">
        <v>42.06</v>
      </c>
      <c r="I529" s="18">
        <v>103.38</v>
      </c>
      <c r="J529" s="18">
        <v>31.26</v>
      </c>
      <c r="K529" s="18">
        <v>567.80999999999995</v>
      </c>
      <c r="L529" s="18">
        <v>52.82</v>
      </c>
      <c r="M529" s="18">
        <v>141.41999999999999</v>
      </c>
      <c r="O529" s="19">
        <f ca="1">IF('Stock Price'!$I$11="OK",B529/INDEX(B$5:B$1258,'Stock Price'!$I$9)-1,"")</f>
        <v>-5.1635543301165598E-2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-0.27912087912087913</v>
      </c>
      <c r="S529" s="19">
        <f ca="1">IF('Stock Price'!$I$11="OK",F529/INDEX(F$5:F$1258,'Stock Price'!$I$9)-1,"")</f>
        <v>-0.29507494646680943</v>
      </c>
      <c r="T529" s="19">
        <f ca="1">IF('Stock Price'!$I$11="OK",G529/INDEX(G$5:G$1258,'Stock Price'!$I$9)-1,"")</f>
        <v>-5.2152317880794774E-2</v>
      </c>
      <c r="U529" s="19">
        <f ca="1">IF('Stock Price'!$I$11="OK",H529/INDEX(H$5:H$1258,'Stock Price'!$I$9)-1,"")</f>
        <v>-8.8920177623740826E-2</v>
      </c>
      <c r="V529" s="19">
        <f ca="1">IF('Stock Price'!$I$11="OK",I529/INDEX(I$5:I$1258,'Stock Price'!$I$9)-1,"")</f>
        <v>0.26691176470588229</v>
      </c>
      <c r="W529" s="19">
        <f ca="1">IF('Stock Price'!$I$11="OK",J529/INDEX(J$5:J$1258,'Stock Price'!$I$9)-1,"")</f>
        <v>-0.26134215500945179</v>
      </c>
      <c r="X529" s="19">
        <f ca="1">IF('Stock Price'!$I$11="OK",K529/INDEX(K$5:K$1258,'Stock Price'!$I$9)-1,"")</f>
        <v>1.4587970380634823</v>
      </c>
      <c r="Y529" s="19">
        <f ca="1">IF('Stock Price'!$I$11="OK",L529/INDEX(L$5:L$1258,'Stock Price'!$I$9)-1,"")</f>
        <v>-0.10701606086221471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151.69999999999999</v>
      </c>
      <c r="C530" s="18">
        <v>93.45</v>
      </c>
      <c r="D530" s="18">
        <v>126.8199</v>
      </c>
      <c r="E530" s="18">
        <v>34.79</v>
      </c>
      <c r="F530" s="18">
        <v>32.85</v>
      </c>
      <c r="G530" s="18">
        <v>45.24</v>
      </c>
      <c r="H530" s="18">
        <v>42.06</v>
      </c>
      <c r="I530" s="18">
        <v>104.34</v>
      </c>
      <c r="J530" s="18">
        <v>31.18</v>
      </c>
      <c r="K530" s="18">
        <v>595.19000000000005</v>
      </c>
      <c r="L530" s="18">
        <v>52.79</v>
      </c>
      <c r="M530" s="18">
        <v>141.19999999999999</v>
      </c>
      <c r="O530" s="19">
        <f ca="1">IF('Stock Price'!$I$11="OK",B530/INDEX(B$5:B$1258,'Stock Price'!$I$9)-1,"")</f>
        <v>-4.9379621506454585E-2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-0.27179487179487183</v>
      </c>
      <c r="S530" s="19">
        <f ca="1">IF('Stock Price'!$I$11="OK",F530/INDEX(F$5:F$1258,'Stock Price'!$I$9)-1,"")</f>
        <v>-0.29657387580299788</v>
      </c>
      <c r="T530" s="19">
        <f ca="1">IF('Stock Price'!$I$11="OK",G530/INDEX(G$5:G$1258,'Stock Price'!$I$9)-1,"")</f>
        <v>-6.37417218543046E-2</v>
      </c>
      <c r="U530" s="19">
        <f ca="1">IF('Stock Price'!$I$11="OK",H530/INDEX(H$5:H$1258,'Stock Price'!$I$9)-1,"")</f>
        <v>-8.8920177623740826E-2</v>
      </c>
      <c r="V530" s="19">
        <f ca="1">IF('Stock Price'!$I$11="OK",I530/INDEX(I$5:I$1258,'Stock Price'!$I$9)-1,"")</f>
        <v>0.27867647058823541</v>
      </c>
      <c r="W530" s="19">
        <f ca="1">IF('Stock Price'!$I$11="OK",J530/INDEX(J$5:J$1258,'Stock Price'!$I$9)-1,"")</f>
        <v>-0.26323251417769378</v>
      </c>
      <c r="X530" s="19">
        <f ca="1">IF('Stock Price'!$I$11="OK",K530/INDEX(K$5:K$1258,'Stock Price'!$I$9)-1,"")</f>
        <v>1.5773611050967826</v>
      </c>
      <c r="Y530" s="19">
        <f ca="1">IF('Stock Price'!$I$11="OK",L530/INDEX(L$5:L$1258,'Stock Price'!$I$9)-1,"")</f>
        <v>-0.10752324598478447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150.9</v>
      </c>
      <c r="C531" s="18">
        <v>93.82</v>
      </c>
      <c r="D531" s="18">
        <v>125.25</v>
      </c>
      <c r="E531" s="18">
        <v>34.979999999999997</v>
      </c>
      <c r="F531" s="18">
        <v>32.72</v>
      </c>
      <c r="G531" s="18">
        <v>45.24</v>
      </c>
      <c r="H531" s="18">
        <v>41.765000000000001</v>
      </c>
      <c r="I531" s="18">
        <v>104</v>
      </c>
      <c r="J531" s="18">
        <v>31.25</v>
      </c>
      <c r="K531" s="18">
        <v>599.92999999999995</v>
      </c>
      <c r="L531" s="18">
        <v>52.29</v>
      </c>
      <c r="M531" s="18">
        <v>142.16</v>
      </c>
      <c r="O531" s="19">
        <f ca="1">IF('Stock Price'!$I$11="OK",B531/INDEX(B$5:B$1258,'Stock Price'!$I$9)-1,"")</f>
        <v>-5.4392781050256911E-2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-0.26781789638932496</v>
      </c>
      <c r="S531" s="19">
        <f ca="1">IF('Stock Price'!$I$11="OK",F531/INDEX(F$5:F$1258,'Stock Price'!$I$9)-1,"")</f>
        <v>-0.29935760171306214</v>
      </c>
      <c r="T531" s="19">
        <f ca="1">IF('Stock Price'!$I$11="OK",G531/INDEX(G$5:G$1258,'Stock Price'!$I$9)-1,"")</f>
        <v>-6.37417218543046E-2</v>
      </c>
      <c r="U531" s="19">
        <f ca="1">IF('Stock Price'!$I$11="OK",H531/INDEX(H$5:H$1258,'Stock Price'!$I$9)-1,"")</f>
        <v>-9.531030001083074E-2</v>
      </c>
      <c r="V531" s="19">
        <f ca="1">IF('Stock Price'!$I$11="OK",I531/INDEX(I$5:I$1258,'Stock Price'!$I$9)-1,"")</f>
        <v>0.27450980392156876</v>
      </c>
      <c r="W531" s="19">
        <f ca="1">IF('Stock Price'!$I$11="OK",J531/INDEX(J$5:J$1258,'Stock Price'!$I$9)-1,"")</f>
        <v>-0.26157844990548207</v>
      </c>
      <c r="X531" s="19">
        <f ca="1">IF('Stock Price'!$I$11="OK",K531/INDEX(K$5:K$1258,'Stock Price'!$I$9)-1,"")</f>
        <v>1.5978868055254836</v>
      </c>
      <c r="Y531" s="19">
        <f ca="1">IF('Stock Price'!$I$11="OK",L531/INDEX(L$5:L$1258,'Stock Price'!$I$9)-1,"")</f>
        <v>-0.11597633136094676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150.35</v>
      </c>
      <c r="C532" s="18">
        <v>94.38</v>
      </c>
      <c r="D532" s="18">
        <v>125.08</v>
      </c>
      <c r="E532" s="18">
        <v>35.06</v>
      </c>
      <c r="F532" s="18">
        <v>32.94</v>
      </c>
      <c r="G532" s="18">
        <v>45.78</v>
      </c>
      <c r="H532" s="18">
        <v>41.43</v>
      </c>
      <c r="I532" s="18">
        <v>104.4</v>
      </c>
      <c r="J532" s="18">
        <v>30.82</v>
      </c>
      <c r="K532" s="18">
        <v>619.13</v>
      </c>
      <c r="L532" s="18">
        <v>52.42</v>
      </c>
      <c r="M532" s="18">
        <v>142.03</v>
      </c>
      <c r="O532" s="19">
        <f ca="1">IF('Stock Price'!$I$11="OK",B532/INDEX(B$5:B$1258,'Stock Price'!$I$9)-1,"")</f>
        <v>-5.783932823662119E-2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-0.26614338042909469</v>
      </c>
      <c r="S532" s="19">
        <f ca="1">IF('Stock Price'!$I$11="OK",F532/INDEX(F$5:F$1258,'Stock Price'!$I$9)-1,"")</f>
        <v>-0.29464668094218427</v>
      </c>
      <c r="T532" s="19">
        <f ca="1">IF('Stock Price'!$I$11="OK",G532/INDEX(G$5:G$1258,'Stock Price'!$I$9)-1,"")</f>
        <v>-5.2566225165562863E-2</v>
      </c>
      <c r="U532" s="19">
        <f ca="1">IF('Stock Price'!$I$11="OK",H532/INDEX(H$5:H$1258,'Stock Price'!$I$9)-1,"")</f>
        <v>-0.10256687967074618</v>
      </c>
      <c r="V532" s="19">
        <f ca="1">IF('Stock Price'!$I$11="OK",I532/INDEX(I$5:I$1258,'Stock Price'!$I$9)-1,"")</f>
        <v>0.27941176470588247</v>
      </c>
      <c r="W532" s="19">
        <f ca="1">IF('Stock Price'!$I$11="OK",J532/INDEX(J$5:J$1258,'Stock Price'!$I$9)-1,"")</f>
        <v>-0.27173913043478259</v>
      </c>
      <c r="X532" s="19">
        <f ca="1">IF('Stock Price'!$I$11="OK",K532/INDEX(K$5:K$1258,'Stock Price'!$I$9)-1,"")</f>
        <v>1.6810288832113627</v>
      </c>
      <c r="Y532" s="19">
        <f ca="1">IF('Stock Price'!$I$11="OK",L532/INDEX(L$5:L$1258,'Stock Price'!$I$9)-1,"")</f>
        <v>-0.11377852916314446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147.41999999999999</v>
      </c>
      <c r="C533" s="18">
        <v>93.23</v>
      </c>
      <c r="D533" s="18">
        <v>126.87</v>
      </c>
      <c r="E533" s="18">
        <v>34.46</v>
      </c>
      <c r="F533" s="18">
        <v>32.79</v>
      </c>
      <c r="G533" s="18">
        <v>45.47</v>
      </c>
      <c r="H533" s="18">
        <v>41.805</v>
      </c>
      <c r="I533" s="18">
        <v>102.38</v>
      </c>
      <c r="J533" s="18">
        <v>29.68</v>
      </c>
      <c r="K533" s="18">
        <v>591.32000000000005</v>
      </c>
      <c r="L533" s="18">
        <v>50.41</v>
      </c>
      <c r="M533" s="18">
        <v>138.04</v>
      </c>
      <c r="O533" s="19">
        <f ca="1">IF('Stock Price'!$I$11="OK",B533/INDEX(B$5:B$1258,'Stock Price'!$I$9)-1,"")</f>
        <v>-7.6200025065797816E-2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-0.27870225013082151</v>
      </c>
      <c r="S533" s="19">
        <f ca="1">IF('Stock Price'!$I$11="OK",F533/INDEX(F$5:F$1258,'Stock Price'!$I$9)-1,"")</f>
        <v>-0.29785867237687369</v>
      </c>
      <c r="T533" s="19">
        <f ca="1">IF('Stock Price'!$I$11="OK",G533/INDEX(G$5:G$1258,'Stock Price'!$I$9)-1,"")</f>
        <v>-5.8981788079470188E-2</v>
      </c>
      <c r="U533" s="19">
        <f ca="1">IF('Stock Price'!$I$11="OK",H533/INDEX(H$5:H$1258,'Stock Price'!$I$9)-1,"")</f>
        <v>-9.4443842738004991E-2</v>
      </c>
      <c r="V533" s="19">
        <f ca="1">IF('Stock Price'!$I$11="OK",I533/INDEX(I$5:I$1258,'Stock Price'!$I$9)-1,"")</f>
        <v>0.25465686274509802</v>
      </c>
      <c r="W533" s="19">
        <f ca="1">IF('Stock Price'!$I$11="OK",J533/INDEX(J$5:J$1258,'Stock Price'!$I$9)-1,"")</f>
        <v>-0.29867674858223059</v>
      </c>
      <c r="X533" s="19">
        <f ca="1">IF('Stock Price'!$I$11="OK",K533/INDEX(K$5:K$1258,'Stock Price'!$I$9)-1,"")</f>
        <v>1.5606027800632227</v>
      </c>
      <c r="Y533" s="19">
        <f ca="1">IF('Stock Price'!$I$11="OK",L533/INDEX(L$5:L$1258,'Stock Price'!$I$9)-1,"")</f>
        <v>-0.14775993237531704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147.25</v>
      </c>
      <c r="C534" s="18">
        <v>93.54</v>
      </c>
      <c r="D534" s="18">
        <v>124.285</v>
      </c>
      <c r="E534" s="18">
        <v>34.409999999999997</v>
      </c>
      <c r="F534" s="18">
        <v>32.79</v>
      </c>
      <c r="G534" s="18">
        <v>45.92</v>
      </c>
      <c r="H534" s="18">
        <v>40.155000000000001</v>
      </c>
      <c r="I534" s="18">
        <v>101.39</v>
      </c>
      <c r="J534" s="18">
        <v>29.48</v>
      </c>
      <c r="K534" s="18">
        <v>597.71</v>
      </c>
      <c r="L534" s="18">
        <v>50.61</v>
      </c>
      <c r="M534" s="18">
        <v>138.59</v>
      </c>
      <c r="O534" s="19">
        <f ca="1">IF('Stock Price'!$I$11="OK",B534/INDEX(B$5:B$1258,'Stock Price'!$I$9)-1,"")</f>
        <v>-7.7265321468855785E-2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-0.27974882260596556</v>
      </c>
      <c r="S534" s="19">
        <f ca="1">IF('Stock Price'!$I$11="OK",F534/INDEX(F$5:F$1258,'Stock Price'!$I$9)-1,"")</f>
        <v>-0.29785867237687369</v>
      </c>
      <c r="T534" s="19">
        <f ca="1">IF('Stock Price'!$I$11="OK",G534/INDEX(G$5:G$1258,'Stock Price'!$I$9)-1,"")</f>
        <v>-4.9668874172185351E-2</v>
      </c>
      <c r="U534" s="19">
        <f ca="1">IF('Stock Price'!$I$11="OK",H534/INDEX(H$5:H$1258,'Stock Price'!$I$9)-1,"")</f>
        <v>-0.13018520524206645</v>
      </c>
      <c r="V534" s="19">
        <f ca="1">IF('Stock Price'!$I$11="OK",I534/INDEX(I$5:I$1258,'Stock Price'!$I$9)-1,"")</f>
        <v>0.24252450980392171</v>
      </c>
      <c r="W534" s="19">
        <f ca="1">IF('Stock Price'!$I$11="OK",J534/INDEX(J$5:J$1258,'Stock Price'!$I$9)-1,"")</f>
        <v>-0.30340264650283555</v>
      </c>
      <c r="X534" s="19">
        <f ca="1">IF('Stock Price'!$I$11="OK",K534/INDEX(K$5:K$1258,'Stock Price'!$I$9)-1,"")</f>
        <v>1.5882735027930543</v>
      </c>
      <c r="Y534" s="19">
        <f ca="1">IF('Stock Price'!$I$11="OK",L534/INDEX(L$5:L$1258,'Stock Price'!$I$9)-1,"")</f>
        <v>-0.14437869822485205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147.63</v>
      </c>
      <c r="C535" s="18">
        <v>94.09</v>
      </c>
      <c r="D535" s="18">
        <v>124.75</v>
      </c>
      <c r="E535" s="18">
        <v>34.61</v>
      </c>
      <c r="F535" s="18">
        <v>33.119999999999997</v>
      </c>
      <c r="G535" s="18">
        <v>45.52</v>
      </c>
      <c r="H535" s="18">
        <v>40.25</v>
      </c>
      <c r="I535" s="18">
        <v>102.47</v>
      </c>
      <c r="J535" s="18">
        <v>28.98</v>
      </c>
      <c r="K535" s="18">
        <v>612.71</v>
      </c>
      <c r="L535" s="18">
        <v>50.15</v>
      </c>
      <c r="M535" s="18">
        <v>138.63999999999999</v>
      </c>
      <c r="O535" s="19">
        <f ca="1">IF('Stock Price'!$I$11="OK",B535/INDEX(B$5:B$1258,'Stock Price'!$I$9)-1,"")</f>
        <v>-7.4884070685549697E-2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-0.27556253270538988</v>
      </c>
      <c r="S535" s="19">
        <f ca="1">IF('Stock Price'!$I$11="OK",F535/INDEX(F$5:F$1258,'Stock Price'!$I$9)-1,"")</f>
        <v>-0.29079229122055683</v>
      </c>
      <c r="T535" s="19">
        <f ca="1">IF('Stock Price'!$I$11="OK",G535/INDEX(G$5:G$1258,'Stock Price'!$I$9)-1,"")</f>
        <v>-5.7947019867549576E-2</v>
      </c>
      <c r="U535" s="19">
        <f ca="1">IF('Stock Price'!$I$11="OK",H535/INDEX(H$5:H$1258,'Stock Price'!$I$9)-1,"")</f>
        <v>-0.12812736921910539</v>
      </c>
      <c r="V535" s="19">
        <f ca="1">IF('Stock Price'!$I$11="OK",I535/INDEX(I$5:I$1258,'Stock Price'!$I$9)-1,"")</f>
        <v>0.25575980392156872</v>
      </c>
      <c r="W535" s="19">
        <f ca="1">IF('Stock Price'!$I$11="OK",J535/INDEX(J$5:J$1258,'Stock Price'!$I$9)-1,"")</f>
        <v>-0.31521739130434778</v>
      </c>
      <c r="X535" s="19">
        <f ca="1">IF('Stock Price'!$I$11="OK",K535/INDEX(K$5:K$1258,'Stock Price'!$I$9)-1,"")</f>
        <v>1.6532282509851473</v>
      </c>
      <c r="Y535" s="19">
        <f ca="1">IF('Stock Price'!$I$11="OK",L535/INDEX(L$5:L$1258,'Stock Price'!$I$9)-1,"")</f>
        <v>-0.15215553677092142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147.66</v>
      </c>
      <c r="C536" s="18">
        <v>94.91</v>
      </c>
      <c r="D536" s="18">
        <v>125.8</v>
      </c>
      <c r="E536" s="18">
        <v>34.479999999999997</v>
      </c>
      <c r="F536" s="18">
        <v>33.590000000000003</v>
      </c>
      <c r="G536" s="18">
        <v>45.73</v>
      </c>
      <c r="H536" s="18">
        <v>40.64</v>
      </c>
      <c r="I536" s="18">
        <v>102.17</v>
      </c>
      <c r="J536" s="18">
        <v>29.26</v>
      </c>
      <c r="K536" s="18">
        <v>610.82000000000005</v>
      </c>
      <c r="L536" s="18">
        <v>50.52</v>
      </c>
      <c r="M536" s="18">
        <v>138.06</v>
      </c>
      <c r="O536" s="19">
        <f ca="1">IF('Stock Price'!$I$11="OK",B536/INDEX(B$5:B$1258,'Stock Price'!$I$9)-1,"")</f>
        <v>-7.469607720265703E-2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-0.27828362114076399</v>
      </c>
      <c r="S536" s="19">
        <f ca="1">IF('Stock Price'!$I$11="OK",F536/INDEX(F$5:F$1258,'Stock Price'!$I$9)-1,"")</f>
        <v>-0.28072805139186296</v>
      </c>
      <c r="T536" s="19">
        <f ca="1">IF('Stock Price'!$I$11="OK",G536/INDEX(G$5:G$1258,'Stock Price'!$I$9)-1,"")</f>
        <v>-5.3600993377483475E-2</v>
      </c>
      <c r="U536" s="19">
        <f ca="1">IF('Stock Price'!$I$11="OK",H536/INDEX(H$5:H$1258,'Stock Price'!$I$9)-1,"")</f>
        <v>-0.11967941080905442</v>
      </c>
      <c r="V536" s="19">
        <f ca="1">IF('Stock Price'!$I$11="OK",I536/INDEX(I$5:I$1258,'Stock Price'!$I$9)-1,"")</f>
        <v>0.25208333333333344</v>
      </c>
      <c r="W536" s="19">
        <f ca="1">IF('Stock Price'!$I$11="OK",J536/INDEX(J$5:J$1258,'Stock Price'!$I$9)-1,"")</f>
        <v>-0.30860113421550095</v>
      </c>
      <c r="X536" s="19">
        <f ca="1">IF('Stock Price'!$I$11="OK",K536/INDEX(K$5:K$1258,'Stock Price'!$I$9)-1,"")</f>
        <v>1.6450439527129435</v>
      </c>
      <c r="Y536" s="19">
        <f ca="1">IF('Stock Price'!$I$11="OK",L536/INDEX(L$5:L$1258,'Stock Price'!$I$9)-1,"")</f>
        <v>-0.1459002535925612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148.80000000000001</v>
      </c>
      <c r="C537" s="18">
        <v>93.8</v>
      </c>
      <c r="D537" s="18">
        <v>125.16</v>
      </c>
      <c r="E537" s="18">
        <v>34.47</v>
      </c>
      <c r="F537" s="18">
        <v>33.33</v>
      </c>
      <c r="G537" s="18">
        <v>45.42</v>
      </c>
      <c r="H537" s="18">
        <v>41.09</v>
      </c>
      <c r="I537" s="18">
        <v>101.35</v>
      </c>
      <c r="J537" s="18">
        <v>30.19</v>
      </c>
      <c r="K537" s="18">
        <v>588.54</v>
      </c>
      <c r="L537" s="18">
        <v>51.57</v>
      </c>
      <c r="M537" s="18">
        <v>137.6</v>
      </c>
      <c r="O537" s="19">
        <f ca="1">IF('Stock Price'!$I$11="OK",B537/INDEX(B$5:B$1258,'Stock Price'!$I$9)-1,"")</f>
        <v>-6.7552324852738432E-2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-0.2784929356357928</v>
      </c>
      <c r="S537" s="19">
        <f ca="1">IF('Stock Price'!$I$11="OK",F537/INDEX(F$5:F$1258,'Stock Price'!$I$9)-1,"")</f>
        <v>-0.28629550321199149</v>
      </c>
      <c r="T537" s="19">
        <f ca="1">IF('Stock Price'!$I$11="OK",G537/INDEX(G$5:G$1258,'Stock Price'!$I$9)-1,"")</f>
        <v>-6.0016556291390688E-2</v>
      </c>
      <c r="U537" s="19">
        <f ca="1">IF('Stock Price'!$I$11="OK",H537/INDEX(H$5:H$1258,'Stock Price'!$I$9)-1,"")</f>
        <v>-0.10993176648976488</v>
      </c>
      <c r="V537" s="19">
        <f ca="1">IF('Stock Price'!$I$11="OK",I537/INDEX(I$5:I$1258,'Stock Price'!$I$9)-1,"")</f>
        <v>0.24203431372549011</v>
      </c>
      <c r="W537" s="19">
        <f ca="1">IF('Stock Price'!$I$11="OK",J537/INDEX(J$5:J$1258,'Stock Price'!$I$9)-1,"")</f>
        <v>-0.28662570888468808</v>
      </c>
      <c r="X537" s="19">
        <f ca="1">IF('Stock Price'!$I$11="OK",K537/INDEX(K$5:K$1258,'Stock Price'!$I$9)-1,"")</f>
        <v>1.5485645000649546</v>
      </c>
      <c r="Y537" s="19">
        <f ca="1">IF('Stock Price'!$I$11="OK",L537/INDEX(L$5:L$1258,'Stock Price'!$I$9)-1,"")</f>
        <v>-0.12814877430262039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150.1</v>
      </c>
      <c r="C538" s="18">
        <v>94.06</v>
      </c>
      <c r="D538" s="18">
        <v>125.15</v>
      </c>
      <c r="E538" s="18">
        <v>34.44</v>
      </c>
      <c r="F538" s="18">
        <v>33.299999999999997</v>
      </c>
      <c r="G538" s="18">
        <v>46.35</v>
      </c>
      <c r="H538" s="18">
        <v>40.6</v>
      </c>
      <c r="I538" s="18">
        <v>101.99</v>
      </c>
      <c r="J538" s="18">
        <v>29.77</v>
      </c>
      <c r="K538" s="18">
        <v>588.75</v>
      </c>
      <c r="L538" s="18">
        <v>50.84</v>
      </c>
      <c r="M538" s="18">
        <v>138.28</v>
      </c>
      <c r="O538" s="19">
        <f ca="1">IF('Stock Price'!$I$11="OK",B538/INDEX(B$5:B$1258,'Stock Price'!$I$9)-1,"")</f>
        <v>-5.940594059405957E-2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-0.27912087912087913</v>
      </c>
      <c r="S538" s="19">
        <f ca="1">IF('Stock Price'!$I$11="OK",F538/INDEX(F$5:F$1258,'Stock Price'!$I$9)-1,"")</f>
        <v>-0.28693790149892939</v>
      </c>
      <c r="T538" s="19">
        <f ca="1">IF('Stock Price'!$I$11="OK",G538/INDEX(G$5:G$1258,'Stock Price'!$I$9)-1,"")</f>
        <v>-4.0769867549668826E-2</v>
      </c>
      <c r="U538" s="19">
        <f ca="1">IF('Stock Price'!$I$11="OK",H538/INDEX(H$5:H$1258,'Stock Price'!$I$9)-1,"")</f>
        <v>-0.12054586808188017</v>
      </c>
      <c r="V538" s="19">
        <f ca="1">IF('Stock Price'!$I$11="OK",I538/INDEX(I$5:I$1258,'Stock Price'!$I$9)-1,"")</f>
        <v>0.24987745098039227</v>
      </c>
      <c r="W538" s="19">
        <f ca="1">IF('Stock Price'!$I$11="OK",J538/INDEX(J$5:J$1258,'Stock Price'!$I$9)-1,"")</f>
        <v>-0.29655009451795844</v>
      </c>
      <c r="X538" s="19">
        <f ca="1">IF('Stock Price'!$I$11="OK",K538/INDEX(K$5:K$1258,'Stock Price'!$I$9)-1,"")</f>
        <v>1.5494738665396439</v>
      </c>
      <c r="Y538" s="19">
        <f ca="1">IF('Stock Price'!$I$11="OK",L538/INDEX(L$5:L$1258,'Stock Price'!$I$9)-1,"")</f>
        <v>-0.14049027895181732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149.79</v>
      </c>
      <c r="C539" s="18">
        <v>94.91</v>
      </c>
      <c r="D539" s="18">
        <v>128</v>
      </c>
      <c r="E539" s="18">
        <v>35.200000000000003</v>
      </c>
      <c r="F539" s="18">
        <v>33.39</v>
      </c>
      <c r="G539" s="18">
        <v>47.02</v>
      </c>
      <c r="H539" s="18">
        <v>41.45</v>
      </c>
      <c r="I539" s="18">
        <v>101.75</v>
      </c>
      <c r="J539" s="18">
        <v>29.92</v>
      </c>
      <c r="K539" s="18">
        <v>591.71</v>
      </c>
      <c r="L539" s="18">
        <v>50.84</v>
      </c>
      <c r="M539" s="18">
        <v>138.30000000000001</v>
      </c>
      <c r="O539" s="19">
        <f ca="1">IF('Stock Price'!$I$11="OK",B539/INDEX(B$5:B$1258,'Stock Price'!$I$9)-1,"")</f>
        <v>-6.1348539917282952E-2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-0.26321297749869166</v>
      </c>
      <c r="S539" s="19">
        <f ca="1">IF('Stock Price'!$I$11="OK",F539/INDEX(F$5:F$1258,'Stock Price'!$I$9)-1,"")</f>
        <v>-0.28501070663811567</v>
      </c>
      <c r="T539" s="19">
        <f ca="1">IF('Stock Price'!$I$11="OK",G539/INDEX(G$5:G$1258,'Stock Price'!$I$9)-1,"")</f>
        <v>-2.6903973509933676E-2</v>
      </c>
      <c r="U539" s="19">
        <f ca="1">IF('Stock Price'!$I$11="OK",H539/INDEX(H$5:H$1258,'Stock Price'!$I$9)-1,"")</f>
        <v>-0.10213365103433325</v>
      </c>
      <c r="V539" s="19">
        <f ca="1">IF('Stock Price'!$I$11="OK",I539/INDEX(I$5:I$1258,'Stock Price'!$I$9)-1,"")</f>
        <v>0.24693627450980404</v>
      </c>
      <c r="W539" s="19">
        <f ca="1">IF('Stock Price'!$I$11="OK",J539/INDEX(J$5:J$1258,'Stock Price'!$I$9)-1,"")</f>
        <v>-0.29300567107750464</v>
      </c>
      <c r="X539" s="19">
        <f ca="1">IF('Stock Price'!$I$11="OK",K539/INDEX(K$5:K$1258,'Stock Price'!$I$9)-1,"")</f>
        <v>1.5622916035162171</v>
      </c>
      <c r="Y539" s="19">
        <f ca="1">IF('Stock Price'!$I$11="OK",L539/INDEX(L$5:L$1258,'Stock Price'!$I$9)-1,"")</f>
        <v>-0.14049027895181732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149.91</v>
      </c>
      <c r="C540" s="18">
        <v>95.25</v>
      </c>
      <c r="D540" s="18">
        <v>126.14</v>
      </c>
      <c r="E540" s="18">
        <v>35.11</v>
      </c>
      <c r="F540" s="18">
        <v>33.4</v>
      </c>
      <c r="G540" s="18">
        <v>46.5</v>
      </c>
      <c r="H540" s="18">
        <v>34.005000000000003</v>
      </c>
      <c r="I540" s="18">
        <v>102.68</v>
      </c>
      <c r="J540" s="18">
        <v>29.98</v>
      </c>
      <c r="K540" s="18">
        <v>597.6</v>
      </c>
      <c r="L540" s="18">
        <v>48.9</v>
      </c>
      <c r="M540" s="18">
        <v>138.31</v>
      </c>
      <c r="O540" s="19">
        <f ca="1">IF('Stock Price'!$I$11="OK",B540/INDEX(B$5:B$1258,'Stock Price'!$I$9)-1,"")</f>
        <v>-6.0596565985712614E-2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-0.26509680795395085</v>
      </c>
      <c r="S540" s="19">
        <f ca="1">IF('Stock Price'!$I$11="OK",F540/INDEX(F$5:F$1258,'Stock Price'!$I$9)-1,"")</f>
        <v>-0.28479657387580304</v>
      </c>
      <c r="T540" s="19">
        <f ca="1">IF('Stock Price'!$I$11="OK",G540/INDEX(G$5:G$1258,'Stock Price'!$I$9)-1,"")</f>
        <v>-3.7665562913907324E-2</v>
      </c>
      <c r="U540" s="19">
        <f ca="1">IF('Stock Price'!$I$11="OK",H540/INDEX(H$5:H$1258,'Stock Price'!$I$9)-1,"")</f>
        <v>-0.26340301093902296</v>
      </c>
      <c r="V540" s="19">
        <f ca="1">IF('Stock Price'!$I$11="OK",I540/INDEX(I$5:I$1258,'Stock Price'!$I$9)-1,"")</f>
        <v>0.25833333333333353</v>
      </c>
      <c r="W540" s="19">
        <f ca="1">IF('Stock Price'!$I$11="OK",J540/INDEX(J$5:J$1258,'Stock Price'!$I$9)-1,"")</f>
        <v>-0.2915879017013232</v>
      </c>
      <c r="X540" s="19">
        <f ca="1">IF('Stock Price'!$I$11="OK",K540/INDEX(K$5:K$1258,'Stock Price'!$I$9)-1,"")</f>
        <v>1.5877971679729788</v>
      </c>
      <c r="Y540" s="19">
        <f ca="1">IF('Stock Price'!$I$11="OK",L540/INDEX(L$5:L$1258,'Stock Price'!$I$9)-1,"")</f>
        <v>-0.1732882502113271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151.12</v>
      </c>
      <c r="C541" s="18">
        <v>96.38</v>
      </c>
      <c r="D541" s="18">
        <v>125.642</v>
      </c>
      <c r="E541" s="18">
        <v>35.380000000000003</v>
      </c>
      <c r="F541" s="18">
        <v>33.57</v>
      </c>
      <c r="G541" s="18">
        <v>46.55</v>
      </c>
      <c r="H541" s="18">
        <v>33.984999999999999</v>
      </c>
      <c r="I541" s="18">
        <v>102.21</v>
      </c>
      <c r="J541" s="18">
        <v>30.3</v>
      </c>
      <c r="K541" s="18">
        <v>592.6</v>
      </c>
      <c r="L541" s="18">
        <v>48.48</v>
      </c>
      <c r="M541" s="18">
        <v>138.72999999999999</v>
      </c>
      <c r="O541" s="19">
        <f ca="1">IF('Stock Price'!$I$11="OK",B541/INDEX(B$5:B$1258,'Stock Price'!$I$9)-1,"")</f>
        <v>-5.301416217571131E-2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-0.2594453165881736</v>
      </c>
      <c r="S541" s="19">
        <f ca="1">IF('Stock Price'!$I$11="OK",F541/INDEX(F$5:F$1258,'Stock Price'!$I$9)-1,"")</f>
        <v>-0.28115631691648824</v>
      </c>
      <c r="T541" s="19">
        <f ca="1">IF('Stock Price'!$I$11="OK",G541/INDEX(G$5:G$1258,'Stock Price'!$I$9)-1,"")</f>
        <v>-3.6630794701986824E-2</v>
      </c>
      <c r="U541" s="19">
        <f ca="1">IF('Stock Price'!$I$11="OK",H541/INDEX(H$5:H$1258,'Stock Price'!$I$9)-1,"")</f>
        <v>-0.26383623957543589</v>
      </c>
      <c r="V541" s="19">
        <f ca="1">IF('Stock Price'!$I$11="OK",I541/INDEX(I$5:I$1258,'Stock Price'!$I$9)-1,"")</f>
        <v>0.25257352941176481</v>
      </c>
      <c r="W541" s="19">
        <f ca="1">IF('Stock Price'!$I$11="OK",J541/INDEX(J$5:J$1258,'Stock Price'!$I$9)-1,"")</f>
        <v>-0.28402646502835538</v>
      </c>
      <c r="X541" s="19">
        <f ca="1">IF('Stock Price'!$I$11="OK",K541/INDEX(K$5:K$1258,'Stock Price'!$I$9)-1,"")</f>
        <v>1.5661455852422814</v>
      </c>
      <c r="Y541" s="19">
        <f ca="1">IF('Stock Price'!$I$11="OK",L541/INDEX(L$5:L$1258,'Stock Price'!$I$9)-1,"")</f>
        <v>-0.18038884192730353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150.82</v>
      </c>
      <c r="C542" s="18">
        <v>97.09</v>
      </c>
      <c r="D542" s="18">
        <v>126.54</v>
      </c>
      <c r="E542" s="18">
        <v>35.200000000000003</v>
      </c>
      <c r="F542" s="18">
        <v>33.35</v>
      </c>
      <c r="G542" s="18">
        <v>46.46</v>
      </c>
      <c r="H542" s="18">
        <v>32.814999999999998</v>
      </c>
      <c r="I542" s="18">
        <v>101.68</v>
      </c>
      <c r="J542" s="18">
        <v>30.32</v>
      </c>
      <c r="K542" s="18">
        <v>595.09</v>
      </c>
      <c r="L542" s="18">
        <v>49.42</v>
      </c>
      <c r="M542" s="18">
        <v>138.47</v>
      </c>
      <c r="O542" s="19">
        <f ca="1">IF('Stock Price'!$I$11="OK",B542/INDEX(B$5:B$1258,'Stock Price'!$I$9)-1,"")</f>
        <v>-5.4894097004637321E-2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-0.26321297749869166</v>
      </c>
      <c r="S542" s="19">
        <f ca="1">IF('Stock Price'!$I$11="OK",F542/INDEX(F$5:F$1258,'Stock Price'!$I$9)-1,"")</f>
        <v>-0.28586723768736622</v>
      </c>
      <c r="T542" s="19">
        <f ca="1">IF('Stock Price'!$I$11="OK",G542/INDEX(G$5:G$1258,'Stock Price'!$I$9)-1,"")</f>
        <v>-3.8493377483443725E-2</v>
      </c>
      <c r="U542" s="19">
        <f ca="1">IF('Stock Price'!$I$11="OK",H542/INDEX(H$5:H$1258,'Stock Price'!$I$9)-1,"")</f>
        <v>-0.28918011480558869</v>
      </c>
      <c r="V542" s="19">
        <f ca="1">IF('Stock Price'!$I$11="OK",I542/INDEX(I$5:I$1258,'Stock Price'!$I$9)-1,"")</f>
        <v>0.24607843137254926</v>
      </c>
      <c r="W542" s="19">
        <f ca="1">IF('Stock Price'!$I$11="OK",J542/INDEX(J$5:J$1258,'Stock Price'!$I$9)-1,"")</f>
        <v>-0.28355387523629494</v>
      </c>
      <c r="X542" s="19">
        <f ca="1">IF('Stock Price'!$I$11="OK",K542/INDEX(K$5:K$1258,'Stock Price'!$I$9)-1,"")</f>
        <v>1.5769280734421689</v>
      </c>
      <c r="Y542" s="19">
        <f ca="1">IF('Stock Price'!$I$11="OK",L542/INDEX(L$5:L$1258,'Stock Price'!$I$9)-1,"")</f>
        <v>-0.16449704142011834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152.5</v>
      </c>
      <c r="C543" s="18">
        <v>98.14</v>
      </c>
      <c r="D543" s="18">
        <v>128.55000000000001</v>
      </c>
      <c r="E543" s="18">
        <v>35.81</v>
      </c>
      <c r="F543" s="18">
        <v>33.82</v>
      </c>
      <c r="G543" s="18">
        <v>47.18</v>
      </c>
      <c r="H543" s="18">
        <v>32.645000000000003</v>
      </c>
      <c r="I543" s="18">
        <v>101.87</v>
      </c>
      <c r="J543" s="18">
        <v>30.5</v>
      </c>
      <c r="K543" s="18">
        <v>601.1</v>
      </c>
      <c r="L543" s="18">
        <v>49.76</v>
      </c>
      <c r="M543" s="18">
        <v>138.66999999999999</v>
      </c>
      <c r="O543" s="19">
        <f ca="1">IF('Stock Price'!$I$11="OK",B543/INDEX(B$5:B$1258,'Stock Price'!$I$9)-1,"")</f>
        <v>-4.4366461962652037E-2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-0.25044479330193614</v>
      </c>
      <c r="S543" s="19">
        <f ca="1">IF('Stock Price'!$I$11="OK",F543/INDEX(F$5:F$1258,'Stock Price'!$I$9)-1,"")</f>
        <v>-0.27580299785867246</v>
      </c>
      <c r="T543" s="19">
        <f ca="1">IF('Stock Price'!$I$11="OK",G543/INDEX(G$5:G$1258,'Stock Price'!$I$9)-1,"")</f>
        <v>-2.3592715231788075E-2</v>
      </c>
      <c r="U543" s="19">
        <f ca="1">IF('Stock Price'!$I$11="OK",H543/INDEX(H$5:H$1258,'Stock Price'!$I$9)-1,"")</f>
        <v>-0.29286255821509799</v>
      </c>
      <c r="V543" s="19">
        <f ca="1">IF('Stock Price'!$I$11="OK",I543/INDEX(I$5:I$1258,'Stock Price'!$I$9)-1,"")</f>
        <v>0.24840686274509816</v>
      </c>
      <c r="W543" s="19">
        <f ca="1">IF('Stock Price'!$I$11="OK",J543/INDEX(J$5:J$1258,'Stock Price'!$I$9)-1,"")</f>
        <v>-0.27930056710775053</v>
      </c>
      <c r="X543" s="19">
        <f ca="1">IF('Stock Price'!$I$11="OK",K543/INDEX(K$5:K$1258,'Stock Price'!$I$9)-1,"")</f>
        <v>1.6029532758844671</v>
      </c>
      <c r="Y543" s="19">
        <f ca="1">IF('Stock Price'!$I$11="OK",L543/INDEX(L$5:L$1258,'Stock Price'!$I$9)-1,"")</f>
        <v>-0.15874894336432799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151.28</v>
      </c>
      <c r="C544" s="18">
        <v>97.74</v>
      </c>
      <c r="D544" s="18">
        <v>128.76</v>
      </c>
      <c r="E544" s="18">
        <v>35.630000000000003</v>
      </c>
      <c r="F544" s="18">
        <v>33.369999999999997</v>
      </c>
      <c r="G544" s="18">
        <v>47.65</v>
      </c>
      <c r="H544" s="18">
        <v>31.66</v>
      </c>
      <c r="I544" s="18">
        <v>101.43</v>
      </c>
      <c r="J544" s="18">
        <v>30.14</v>
      </c>
      <c r="K544" s="18">
        <v>591.53</v>
      </c>
      <c r="L544" s="18">
        <v>49.02</v>
      </c>
      <c r="M544" s="18">
        <v>139.09</v>
      </c>
      <c r="O544" s="19">
        <f ca="1">IF('Stock Price'!$I$11="OK",B544/INDEX(B$5:B$1258,'Stock Price'!$I$9)-1,"")</f>
        <v>-5.2011530266950823E-2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-0.25421245421245409</v>
      </c>
      <c r="S544" s="19">
        <f ca="1">IF('Stock Price'!$I$11="OK",F544/INDEX(F$5:F$1258,'Stock Price'!$I$9)-1,"")</f>
        <v>-0.28543897216274094</v>
      </c>
      <c r="T544" s="19">
        <f ca="1">IF('Stock Price'!$I$11="OK",G544/INDEX(G$5:G$1258,'Stock Price'!$I$9)-1,"")</f>
        <v>-1.3865894039735149E-2</v>
      </c>
      <c r="U544" s="19">
        <f ca="1">IF('Stock Price'!$I$11="OK",H544/INDEX(H$5:H$1258,'Stock Price'!$I$9)-1,"")</f>
        <v>-0.31419906855843172</v>
      </c>
      <c r="V544" s="19">
        <f ca="1">IF('Stock Price'!$I$11="OK",I544/INDEX(I$5:I$1258,'Stock Price'!$I$9)-1,"")</f>
        <v>0.24301470588235308</v>
      </c>
      <c r="W544" s="19">
        <f ca="1">IF('Stock Price'!$I$11="OK",J544/INDEX(J$5:J$1258,'Stock Price'!$I$9)-1,"")</f>
        <v>-0.28780718336483935</v>
      </c>
      <c r="X544" s="19">
        <f ca="1">IF('Stock Price'!$I$11="OK",K544/INDEX(K$5:K$1258,'Stock Price'!$I$9)-1,"")</f>
        <v>1.5615121465379116</v>
      </c>
      <c r="Y544" s="19">
        <f ca="1">IF('Stock Price'!$I$11="OK",L544/INDEX(L$5:L$1258,'Stock Price'!$I$9)-1,"")</f>
        <v>-0.17125950972104809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151.63</v>
      </c>
      <c r="C545" s="18">
        <v>97</v>
      </c>
      <c r="D545" s="18">
        <v>124.9599</v>
      </c>
      <c r="E545" s="18">
        <v>35.64</v>
      </c>
      <c r="F545" s="18">
        <v>33.56</v>
      </c>
      <c r="G545" s="18">
        <v>46.98</v>
      </c>
      <c r="H545" s="18">
        <v>30.555</v>
      </c>
      <c r="I545" s="18">
        <v>100.18</v>
      </c>
      <c r="J545" s="18">
        <v>29.69</v>
      </c>
      <c r="K545" s="18">
        <v>591.6</v>
      </c>
      <c r="L545" s="18">
        <v>48.92</v>
      </c>
      <c r="M545" s="18">
        <v>138.08000000000001</v>
      </c>
      <c r="O545" s="19">
        <f ca="1">IF('Stock Price'!$I$11="OK",B545/INDEX(B$5:B$1258,'Stock Price'!$I$9)-1,"")</f>
        <v>-4.9818272966537291E-2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-0.25400313971742539</v>
      </c>
      <c r="S545" s="19">
        <f ca="1">IF('Stock Price'!$I$11="OK",F545/INDEX(F$5:F$1258,'Stock Price'!$I$9)-1,"")</f>
        <v>-0.28137044967880087</v>
      </c>
      <c r="T545" s="19">
        <f ca="1">IF('Stock Price'!$I$11="OK",G545/INDEX(G$5:G$1258,'Stock Price'!$I$9)-1,"")</f>
        <v>-2.7731788079470299E-2</v>
      </c>
      <c r="U545" s="19">
        <f ca="1">IF('Stock Price'!$I$11="OK",H545/INDEX(H$5:H$1258,'Stock Price'!$I$9)-1,"")</f>
        <v>-0.33813495072024258</v>
      </c>
      <c r="V545" s="19">
        <f ca="1">IF('Stock Price'!$I$11="OK",I545/INDEX(I$5:I$1258,'Stock Price'!$I$9)-1,"")</f>
        <v>0.22769607843137263</v>
      </c>
      <c r="W545" s="19">
        <f ca="1">IF('Stock Price'!$I$11="OK",J545/INDEX(J$5:J$1258,'Stock Price'!$I$9)-1,"")</f>
        <v>-0.29844045368620031</v>
      </c>
      <c r="X545" s="19">
        <f ca="1">IF('Stock Price'!$I$11="OK",K545/INDEX(K$5:K$1258,'Stock Price'!$I$9)-1,"")</f>
        <v>1.5618152686961415</v>
      </c>
      <c r="Y545" s="19">
        <f ca="1">IF('Stock Price'!$I$11="OK",L545/INDEX(L$5:L$1258,'Stock Price'!$I$9)-1,"")</f>
        <v>-0.17295012679628063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152.11000000000001</v>
      </c>
      <c r="C546" s="18">
        <v>97.01</v>
      </c>
      <c r="D546" s="18">
        <v>126.8199</v>
      </c>
      <c r="E546" s="18">
        <v>35.49</v>
      </c>
      <c r="F546" s="18">
        <v>33.81</v>
      </c>
      <c r="G546" s="18">
        <v>46.6</v>
      </c>
      <c r="H546" s="18">
        <v>30.67</v>
      </c>
      <c r="I546" s="18">
        <v>101.13</v>
      </c>
      <c r="J546" s="18">
        <v>30.08</v>
      </c>
      <c r="K546" s="18">
        <v>591.86</v>
      </c>
      <c r="L546" s="18">
        <v>48.72</v>
      </c>
      <c r="M546" s="18">
        <v>138.5</v>
      </c>
      <c r="O546" s="19">
        <f ca="1">IF('Stock Price'!$I$11="OK",B546/INDEX(B$5:B$1258,'Stock Price'!$I$9)-1,"")</f>
        <v>-4.6810377240255607E-2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-0.25714285714285712</v>
      </c>
      <c r="S546" s="19">
        <f ca="1">IF('Stock Price'!$I$11="OK",F546/INDEX(F$5:F$1258,'Stock Price'!$I$9)-1,"")</f>
        <v>-0.27601713062098499</v>
      </c>
      <c r="T546" s="19">
        <f ca="1">IF('Stock Price'!$I$11="OK",G546/INDEX(G$5:G$1258,'Stock Price'!$I$9)-1,"")</f>
        <v>-3.5596026490066213E-2</v>
      </c>
      <c r="U546" s="19">
        <f ca="1">IF('Stock Price'!$I$11="OK",H546/INDEX(H$5:H$1258,'Stock Price'!$I$9)-1,"")</f>
        <v>-0.33564388606086859</v>
      </c>
      <c r="V546" s="19">
        <f ca="1">IF('Stock Price'!$I$11="OK",I546/INDEX(I$5:I$1258,'Stock Price'!$I$9)-1,"")</f>
        <v>0.23933823529411757</v>
      </c>
      <c r="W546" s="19">
        <f ca="1">IF('Stock Price'!$I$11="OK",J546/INDEX(J$5:J$1258,'Stock Price'!$I$9)-1,"")</f>
        <v>-0.28922495274102089</v>
      </c>
      <c r="X546" s="19">
        <f ca="1">IF('Stock Price'!$I$11="OK",K546/INDEX(K$5:K$1258,'Stock Price'!$I$9)-1,"")</f>
        <v>1.5629411509981379</v>
      </c>
      <c r="Y546" s="19">
        <f ca="1">IF('Stock Price'!$I$11="OK",L546/INDEX(L$5:L$1258,'Stock Price'!$I$9)-1,"")</f>
        <v>-0.17633136094674551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154.66</v>
      </c>
      <c r="C547" s="18">
        <v>97.9</v>
      </c>
      <c r="D547" s="18">
        <v>128.5</v>
      </c>
      <c r="E547" s="18">
        <v>35.99</v>
      </c>
      <c r="F547" s="18">
        <v>33.69</v>
      </c>
      <c r="G547" s="18">
        <v>46.75</v>
      </c>
      <c r="H547" s="18">
        <v>31.36</v>
      </c>
      <c r="I547" s="18">
        <v>102.48</v>
      </c>
      <c r="J547" s="18">
        <v>30.47</v>
      </c>
      <c r="K547" s="18">
        <v>591.04</v>
      </c>
      <c r="L547" s="18">
        <v>49.38</v>
      </c>
      <c r="M547" s="18">
        <v>142.38999999999999</v>
      </c>
      <c r="O547" s="19">
        <f ca="1">IF('Stock Price'!$I$11="OK",B547/INDEX(B$5:B$1258,'Stock Price'!$I$9)-1,"")</f>
        <v>-3.0830931194385403E-2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-0.24667713239141809</v>
      </c>
      <c r="S547" s="19">
        <f ca="1">IF('Stock Price'!$I$11="OK",F547/INDEX(F$5:F$1258,'Stock Price'!$I$9)-1,"")</f>
        <v>-0.27858672376873672</v>
      </c>
      <c r="T547" s="19">
        <f ca="1">IF('Stock Price'!$I$11="OK",G547/INDEX(G$5:G$1258,'Stock Price'!$I$9)-1,"")</f>
        <v>-3.24917218543046E-2</v>
      </c>
      <c r="U547" s="19">
        <f ca="1">IF('Stock Price'!$I$11="OK",H547/INDEX(H$5:H$1258,'Stock Price'!$I$9)-1,"")</f>
        <v>-0.32069749810462467</v>
      </c>
      <c r="V547" s="19">
        <f ca="1">IF('Stock Price'!$I$11="OK",I547/INDEX(I$5:I$1258,'Stock Price'!$I$9)-1,"")</f>
        <v>0.25588235294117667</v>
      </c>
      <c r="W547" s="19">
        <f ca="1">IF('Stock Price'!$I$11="OK",J547/INDEX(J$5:J$1258,'Stock Price'!$I$9)-1,"")</f>
        <v>-0.28000945179584125</v>
      </c>
      <c r="X547" s="19">
        <f ca="1">IF('Stock Price'!$I$11="OK",K547/INDEX(K$5:K$1258,'Stock Price'!$I$9)-1,"")</f>
        <v>1.5593902914303035</v>
      </c>
      <c r="Y547" s="19">
        <f ca="1">IF('Stock Price'!$I$11="OK",L547/INDEX(L$5:L$1258,'Stock Price'!$I$9)-1,"")</f>
        <v>-0.16517328825021127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158.38</v>
      </c>
      <c r="C548" s="18">
        <v>98.13</v>
      </c>
      <c r="D548" s="18">
        <v>125</v>
      </c>
      <c r="E548" s="18">
        <v>36.57</v>
      </c>
      <c r="F548" s="18">
        <v>34.36</v>
      </c>
      <c r="G548" s="18">
        <v>46.72</v>
      </c>
      <c r="H548" s="18">
        <v>31.11</v>
      </c>
      <c r="I548" s="18">
        <v>103.46</v>
      </c>
      <c r="J548" s="18">
        <v>28.91</v>
      </c>
      <c r="K548" s="18">
        <v>584.04</v>
      </c>
      <c r="L548" s="18">
        <v>50.1</v>
      </c>
      <c r="M548" s="18">
        <v>143.41</v>
      </c>
      <c r="O548" s="19">
        <f ca="1">IF('Stock Price'!$I$11="OK",B548/INDEX(B$5:B$1258,'Stock Price'!$I$9)-1,"")</f>
        <v>-7.5197393157038217E-3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-0.23453689167974878</v>
      </c>
      <c r="S548" s="19">
        <f ca="1">IF('Stock Price'!$I$11="OK",F548/INDEX(F$5:F$1258,'Stock Price'!$I$9)-1,"")</f>
        <v>-0.26423982869379026</v>
      </c>
      <c r="T548" s="19">
        <f ca="1">IF('Stock Price'!$I$11="OK",G548/INDEX(G$5:G$1258,'Stock Price'!$I$9)-1,"")</f>
        <v>-3.3112582781457012E-2</v>
      </c>
      <c r="U548" s="19">
        <f ca="1">IF('Stock Price'!$I$11="OK",H548/INDEX(H$5:H$1258,'Stock Price'!$I$9)-1,"")</f>
        <v>-0.32611285605978557</v>
      </c>
      <c r="V548" s="19">
        <f ca="1">IF('Stock Price'!$I$11="OK",I548/INDEX(I$5:I$1258,'Stock Price'!$I$9)-1,"")</f>
        <v>0.26789215686274503</v>
      </c>
      <c r="W548" s="19">
        <f ca="1">IF('Stock Price'!$I$11="OK",J548/INDEX(J$5:J$1258,'Stock Price'!$I$9)-1,"")</f>
        <v>-0.3168714555765596</v>
      </c>
      <c r="X548" s="19">
        <f ca="1">IF('Stock Price'!$I$11="OK",K548/INDEX(K$5:K$1258,'Stock Price'!$I$9)-1,"")</f>
        <v>1.5290780756073268</v>
      </c>
      <c r="Y548" s="19">
        <f ca="1">IF('Stock Price'!$I$11="OK",L548/INDEX(L$5:L$1258,'Stock Price'!$I$9)-1,"")</f>
        <v>-0.15300084530853753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158.88</v>
      </c>
      <c r="C549" s="18">
        <v>98.99</v>
      </c>
      <c r="D549" s="18">
        <v>128.52000000000001</v>
      </c>
      <c r="E549" s="18">
        <v>36.630000000000003</v>
      </c>
      <c r="F549" s="18">
        <v>35.42</v>
      </c>
      <c r="G549" s="18">
        <v>47.02</v>
      </c>
      <c r="H549" s="18">
        <v>30.824999999999999</v>
      </c>
      <c r="I549" s="18">
        <v>105.06</v>
      </c>
      <c r="J549" s="18">
        <v>29.28</v>
      </c>
      <c r="K549" s="18">
        <v>585.67999999999995</v>
      </c>
      <c r="L549" s="18">
        <v>49.98</v>
      </c>
      <c r="M549" s="18">
        <v>144.15</v>
      </c>
      <c r="O549" s="19">
        <f ca="1">IF('Stock Price'!$I$11="OK",B549/INDEX(B$5:B$1258,'Stock Price'!$I$9)-1,"")</f>
        <v>-4.3865146008272848E-3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-0.23328100470957602</v>
      </c>
      <c r="S549" s="19">
        <f ca="1">IF('Stock Price'!$I$11="OK",F549/INDEX(F$5:F$1258,'Stock Price'!$I$9)-1,"")</f>
        <v>-0.24154175588865101</v>
      </c>
      <c r="T549" s="19">
        <f ca="1">IF('Stock Price'!$I$11="OK",G549/INDEX(G$5:G$1258,'Stock Price'!$I$9)-1,"")</f>
        <v>-2.6903973509933676E-2</v>
      </c>
      <c r="U549" s="19">
        <f ca="1">IF('Stock Price'!$I$11="OK",H549/INDEX(H$5:H$1258,'Stock Price'!$I$9)-1,"")</f>
        <v>-0.33228636412866885</v>
      </c>
      <c r="V549" s="19">
        <f ca="1">IF('Stock Price'!$I$11="OK",I549/INDEX(I$5:I$1258,'Stock Price'!$I$9)-1,"")</f>
        <v>0.28750000000000009</v>
      </c>
      <c r="W549" s="19">
        <f ca="1">IF('Stock Price'!$I$11="OK",J549/INDEX(J$5:J$1258,'Stock Price'!$I$9)-1,"")</f>
        <v>-0.3081285444234404</v>
      </c>
      <c r="X549" s="19">
        <f ca="1">IF('Stock Price'!$I$11="OK",K549/INDEX(K$5:K$1258,'Stock Price'!$I$9)-1,"")</f>
        <v>1.5361797947429956</v>
      </c>
      <c r="Y549" s="19">
        <f ca="1">IF('Stock Price'!$I$11="OK",L549/INDEX(L$5:L$1258,'Stock Price'!$I$9)-1,"")</f>
        <v>-0.15502958579881665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158.55000000000001</v>
      </c>
      <c r="C550" s="18">
        <v>96.97</v>
      </c>
      <c r="D550" s="18">
        <v>125.75</v>
      </c>
      <c r="E550" s="18">
        <v>36.33</v>
      </c>
      <c r="F550" s="18">
        <v>35.86</v>
      </c>
      <c r="G550" s="18">
        <v>46.34</v>
      </c>
      <c r="H550" s="18">
        <v>31.704999999999998</v>
      </c>
      <c r="I550" s="18">
        <v>106.23</v>
      </c>
      <c r="J550" s="18">
        <v>29.09</v>
      </c>
      <c r="K550" s="18">
        <v>588.15</v>
      </c>
      <c r="L550" s="18">
        <v>50.23</v>
      </c>
      <c r="M550" s="18">
        <v>144.57</v>
      </c>
      <c r="O550" s="19">
        <f ca="1">IF('Stock Price'!$I$11="OK",B550/INDEX(B$5:B$1258,'Stock Price'!$I$9)-1,"")</f>
        <v>-6.4544429126457414E-3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-0.2395604395604396</v>
      </c>
      <c r="S550" s="19">
        <f ca="1">IF('Stock Price'!$I$11="OK",F550/INDEX(F$5:F$1258,'Stock Price'!$I$9)-1,"")</f>
        <v>-0.23211991434689516</v>
      </c>
      <c r="T550" s="19">
        <f ca="1">IF('Stock Price'!$I$11="OK",G550/INDEX(G$5:G$1258,'Stock Price'!$I$9)-1,"")</f>
        <v>-4.0976821192052926E-2</v>
      </c>
      <c r="U550" s="19">
        <f ca="1">IF('Stock Price'!$I$11="OK",H550/INDEX(H$5:H$1258,'Stock Price'!$I$9)-1,"")</f>
        <v>-0.31322430412650282</v>
      </c>
      <c r="V550" s="19">
        <f ca="1">IF('Stock Price'!$I$11="OK",I550/INDEX(I$5:I$1258,'Stock Price'!$I$9)-1,"")</f>
        <v>0.3018382352941178</v>
      </c>
      <c r="W550" s="19">
        <f ca="1">IF('Stock Price'!$I$11="OK",J550/INDEX(J$5:J$1258,'Stock Price'!$I$9)-1,"")</f>
        <v>-0.31261814744801508</v>
      </c>
      <c r="X550" s="19">
        <f ca="1">IF('Stock Price'!$I$11="OK",K550/INDEX(K$5:K$1258,'Stock Price'!$I$9)-1,"")</f>
        <v>1.5468756766119602</v>
      </c>
      <c r="Y550" s="19">
        <f ca="1">IF('Stock Price'!$I$11="OK",L550/INDEX(L$5:L$1258,'Stock Price'!$I$9)-1,"")</f>
        <v>-0.15080304311073545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156.62</v>
      </c>
      <c r="C551" s="18">
        <v>97.05</v>
      </c>
      <c r="D551" s="18">
        <v>125.5</v>
      </c>
      <c r="E551" s="18">
        <v>36.17</v>
      </c>
      <c r="F551" s="18">
        <v>35.85</v>
      </c>
      <c r="G551" s="18">
        <v>45.98</v>
      </c>
      <c r="H551" s="18">
        <v>32.39</v>
      </c>
      <c r="I551" s="18">
        <v>105.63</v>
      </c>
      <c r="J551" s="18">
        <v>28.79</v>
      </c>
      <c r="K551" s="18">
        <v>589.25</v>
      </c>
      <c r="L551" s="18">
        <v>49.88</v>
      </c>
      <c r="M551" s="18">
        <v>146.38</v>
      </c>
      <c r="O551" s="19">
        <f ca="1">IF('Stock Price'!$I$11="OK",B551/INDEX(B$5:B$1258,'Stock Price'!$I$9)-1,"")</f>
        <v>-1.8548690312069183E-2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-0.24290947148090003</v>
      </c>
      <c r="S551" s="19">
        <f ca="1">IF('Stock Price'!$I$11="OK",F551/INDEX(F$5:F$1258,'Stock Price'!$I$9)-1,"")</f>
        <v>-0.23233404710920769</v>
      </c>
      <c r="T551" s="19">
        <f ca="1">IF('Stock Price'!$I$11="OK",G551/INDEX(G$5:G$1258,'Stock Price'!$I$9)-1,"")</f>
        <v>-4.8427152317880862E-2</v>
      </c>
      <c r="U551" s="19">
        <f ca="1">IF('Stock Price'!$I$11="OK",H551/INDEX(H$5:H$1258,'Stock Price'!$I$9)-1,"")</f>
        <v>-0.29838622332936204</v>
      </c>
      <c r="V551" s="19">
        <f ca="1">IF('Stock Price'!$I$11="OK",I551/INDEX(I$5:I$1258,'Stock Price'!$I$9)-1,"")</f>
        <v>0.29448529411764701</v>
      </c>
      <c r="W551" s="19">
        <f ca="1">IF('Stock Price'!$I$11="OK",J551/INDEX(J$5:J$1258,'Stock Price'!$I$9)-1,"")</f>
        <v>-0.31970699432892247</v>
      </c>
      <c r="X551" s="19">
        <f ca="1">IF('Stock Price'!$I$11="OK",K551/INDEX(K$5:K$1258,'Stock Price'!$I$9)-1,"")</f>
        <v>1.5516390248127139</v>
      </c>
      <c r="Y551" s="19">
        <f ca="1">IF('Stock Price'!$I$11="OK",L551/INDEX(L$5:L$1258,'Stock Price'!$I$9)-1,"")</f>
        <v>-0.15672020287404897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155.4</v>
      </c>
      <c r="C552" s="18">
        <v>95.93</v>
      </c>
      <c r="D552" s="18">
        <v>125.4</v>
      </c>
      <c r="E552" s="18">
        <v>36</v>
      </c>
      <c r="F552" s="18">
        <v>35.58</v>
      </c>
      <c r="G552" s="18">
        <v>46.06</v>
      </c>
      <c r="H552" s="18">
        <v>31.83</v>
      </c>
      <c r="I552" s="18">
        <v>103.88</v>
      </c>
      <c r="J552" s="18">
        <v>28.63</v>
      </c>
      <c r="K552" s="18">
        <v>588.27</v>
      </c>
      <c r="L552" s="18">
        <v>50.16</v>
      </c>
      <c r="M552" s="18">
        <v>147.97</v>
      </c>
      <c r="O552" s="19">
        <f ca="1">IF('Stock Price'!$I$11="OK",B552/INDEX(B$5:B$1258,'Stock Price'!$I$9)-1,"")</f>
        <v>-2.6193758616367968E-2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-0.24646781789638927</v>
      </c>
      <c r="S552" s="19">
        <f ca="1">IF('Stock Price'!$I$11="OK",F552/INDEX(F$5:F$1258,'Stock Price'!$I$9)-1,"")</f>
        <v>-0.23811563169164895</v>
      </c>
      <c r="T552" s="19">
        <f ca="1">IF('Stock Price'!$I$11="OK",G552/INDEX(G$5:G$1258,'Stock Price'!$I$9)-1,"")</f>
        <v>-4.677152317880795E-2</v>
      </c>
      <c r="U552" s="19">
        <f ca="1">IF('Stock Price'!$I$11="OK",H552/INDEX(H$5:H$1258,'Stock Price'!$I$9)-1,"")</f>
        <v>-0.31051662514892242</v>
      </c>
      <c r="V552" s="19">
        <f ca="1">IF('Stock Price'!$I$11="OK",I552/INDEX(I$5:I$1258,'Stock Price'!$I$9)-1,"")</f>
        <v>0.27303921568627465</v>
      </c>
      <c r="W552" s="19">
        <f ca="1">IF('Stock Price'!$I$11="OK",J552/INDEX(J$5:J$1258,'Stock Price'!$I$9)-1,"")</f>
        <v>-0.32348771266540643</v>
      </c>
      <c r="X552" s="19">
        <f ca="1">IF('Stock Price'!$I$11="OK",K552/INDEX(K$5:K$1258,'Stock Price'!$I$9)-1,"")</f>
        <v>1.5473953145974968</v>
      </c>
      <c r="Y552" s="19">
        <f ca="1">IF('Stock Price'!$I$11="OK",L552/INDEX(L$5:L$1258,'Stock Price'!$I$9)-1,"")</f>
        <v>-0.15198647506339813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154.41999999999999</v>
      </c>
      <c r="C553" s="18">
        <v>96.3</v>
      </c>
      <c r="D553" s="18">
        <v>125.06</v>
      </c>
      <c r="E553" s="18">
        <v>35.94</v>
      </c>
      <c r="F553" s="18">
        <v>36</v>
      </c>
      <c r="G553" s="18">
        <v>46.32</v>
      </c>
      <c r="H553" s="18">
        <v>31.895</v>
      </c>
      <c r="I553" s="18">
        <v>103.75</v>
      </c>
      <c r="J553" s="18">
        <v>28.78</v>
      </c>
      <c r="K553" s="18">
        <v>598.04999999999995</v>
      </c>
      <c r="L553" s="18">
        <v>50.31</v>
      </c>
      <c r="M553" s="18">
        <v>149.28</v>
      </c>
      <c r="O553" s="19">
        <f ca="1">IF('Stock Price'!$I$11="OK",B553/INDEX(B$5:B$1258,'Stock Price'!$I$9)-1,"")</f>
        <v>-3.2334879057526189E-2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-0.24772370486656203</v>
      </c>
      <c r="S553" s="19">
        <f ca="1">IF('Stock Price'!$I$11="OK",F553/INDEX(F$5:F$1258,'Stock Price'!$I$9)-1,"")</f>
        <v>-0.22912205567451827</v>
      </c>
      <c r="T553" s="19">
        <f ca="1">IF('Stock Price'!$I$11="OK",G553/INDEX(G$5:G$1258,'Stock Price'!$I$9)-1,"")</f>
        <v>-4.1390728476821237E-2</v>
      </c>
      <c r="U553" s="19">
        <f ca="1">IF('Stock Price'!$I$11="OK",H553/INDEX(H$5:H$1258,'Stock Price'!$I$9)-1,"")</f>
        <v>-0.30910863208058048</v>
      </c>
      <c r="V553" s="19">
        <f ca="1">IF('Stock Price'!$I$11="OK",I553/INDEX(I$5:I$1258,'Stock Price'!$I$9)-1,"")</f>
        <v>0.27144607843137258</v>
      </c>
      <c r="W553" s="19">
        <f ca="1">IF('Stock Price'!$I$11="OK",J553/INDEX(J$5:J$1258,'Stock Price'!$I$9)-1,"")</f>
        <v>-0.31994328922495274</v>
      </c>
      <c r="X553" s="19">
        <f ca="1">IF('Stock Price'!$I$11="OK",K553/INDEX(K$5:K$1258,'Stock Price'!$I$9)-1,"")</f>
        <v>1.5897458104187412</v>
      </c>
      <c r="Y553" s="19">
        <f ca="1">IF('Stock Price'!$I$11="OK",L553/INDEX(L$5:L$1258,'Stock Price'!$I$9)-1,"")</f>
        <v>-0.14945054945054936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155.06</v>
      </c>
      <c r="C554" s="18">
        <v>97.28</v>
      </c>
      <c r="D554" s="18">
        <v>125.2</v>
      </c>
      <c r="E554" s="18">
        <v>36.369999999999997</v>
      </c>
      <c r="F554" s="18">
        <v>36.130000000000003</v>
      </c>
      <c r="G554" s="18">
        <v>47.15</v>
      </c>
      <c r="H554" s="18">
        <v>31.49</v>
      </c>
      <c r="I554" s="18">
        <v>104.37</v>
      </c>
      <c r="J554" s="18">
        <v>28.64</v>
      </c>
      <c r="K554" s="18">
        <v>584.04</v>
      </c>
      <c r="L554" s="18">
        <v>51.09</v>
      </c>
      <c r="M554" s="18">
        <v>151.24</v>
      </c>
      <c r="O554" s="19">
        <f ca="1">IF('Stock Price'!$I$11="OK",B554/INDEX(B$5:B$1258,'Stock Price'!$I$9)-1,"")</f>
        <v>-2.8324351422484129E-2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-0.23872318158032446</v>
      </c>
      <c r="S554" s="19">
        <f ca="1">IF('Stock Price'!$I$11="OK",F554/INDEX(F$5:F$1258,'Stock Price'!$I$9)-1,"")</f>
        <v>-0.226338329764454</v>
      </c>
      <c r="T554" s="19">
        <f ca="1">IF('Stock Price'!$I$11="OK",G554/INDEX(G$5:G$1258,'Stock Price'!$I$9)-1,"")</f>
        <v>-2.4213576158940486E-2</v>
      </c>
      <c r="U554" s="19">
        <f ca="1">IF('Stock Price'!$I$11="OK",H554/INDEX(H$5:H$1258,'Stock Price'!$I$9)-1,"")</f>
        <v>-0.31788151196794112</v>
      </c>
      <c r="V554" s="19">
        <f ca="1">IF('Stock Price'!$I$11="OK",I554/INDEX(I$5:I$1258,'Stock Price'!$I$9)-1,"")</f>
        <v>0.27904411764705905</v>
      </c>
      <c r="W554" s="19">
        <f ca="1">IF('Stock Price'!$I$11="OK",J554/INDEX(J$5:J$1258,'Stock Price'!$I$9)-1,"")</f>
        <v>-0.32325141776937616</v>
      </c>
      <c r="X554" s="19">
        <f ca="1">IF('Stock Price'!$I$11="OK",K554/INDEX(K$5:K$1258,'Stock Price'!$I$9)-1,"")</f>
        <v>1.5290780756073268</v>
      </c>
      <c r="Y554" s="19">
        <f ca="1">IF('Stock Price'!$I$11="OK",L554/INDEX(L$5:L$1258,'Stock Price'!$I$9)-1,"")</f>
        <v>-0.13626373626373622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155.07</v>
      </c>
      <c r="C555" s="18">
        <v>98.17</v>
      </c>
      <c r="D555" s="18">
        <v>126.48</v>
      </c>
      <c r="E555" s="18">
        <v>36.42</v>
      </c>
      <c r="F555" s="18">
        <v>36.22</v>
      </c>
      <c r="G555" s="18">
        <v>47.33</v>
      </c>
      <c r="H555" s="18">
        <v>31.34</v>
      </c>
      <c r="I555" s="18">
        <v>104.36</v>
      </c>
      <c r="J555" s="18">
        <v>28.58</v>
      </c>
      <c r="K555" s="18">
        <v>584.76</v>
      </c>
      <c r="L555" s="18">
        <v>50.51</v>
      </c>
      <c r="M555" s="18">
        <v>153.24</v>
      </c>
      <c r="O555" s="19">
        <f ca="1">IF('Stock Price'!$I$11="OK",B555/INDEX(B$5:B$1258,'Stock Price'!$I$9)-1,"")</f>
        <v>-2.8261686928186647E-2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-0.23767660910518051</v>
      </c>
      <c r="S555" s="19">
        <f ca="1">IF('Stock Price'!$I$11="OK",F555/INDEX(F$5:F$1258,'Stock Price'!$I$9)-1,"")</f>
        <v>-0.22441113490364029</v>
      </c>
      <c r="T555" s="19">
        <f ca="1">IF('Stock Price'!$I$11="OK",G555/INDEX(G$5:G$1258,'Stock Price'!$I$9)-1,"")</f>
        <v>-2.0488410596026574E-2</v>
      </c>
      <c r="U555" s="19">
        <f ca="1">IF('Stock Price'!$I$11="OK",H555/INDEX(H$5:H$1258,'Stock Price'!$I$9)-1,"")</f>
        <v>-0.3211307267410376</v>
      </c>
      <c r="V555" s="19">
        <f ca="1">IF('Stock Price'!$I$11="OK",I555/INDEX(I$5:I$1258,'Stock Price'!$I$9)-1,"")</f>
        <v>0.2789215686274511</v>
      </c>
      <c r="W555" s="19">
        <f ca="1">IF('Stock Price'!$I$11="OK",J555/INDEX(J$5:J$1258,'Stock Price'!$I$9)-1,"")</f>
        <v>-0.3246691871455577</v>
      </c>
      <c r="X555" s="19">
        <f ca="1">IF('Stock Price'!$I$11="OK",K555/INDEX(K$5:K$1258,'Stock Price'!$I$9)-1,"")</f>
        <v>1.532195903520547</v>
      </c>
      <c r="Y555" s="19">
        <f ca="1">IF('Stock Price'!$I$11="OK",L555/INDEX(L$5:L$1258,'Stock Price'!$I$9)-1,"")</f>
        <v>-0.14606931530008449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155.79</v>
      </c>
      <c r="C556" s="18">
        <v>99.71</v>
      </c>
      <c r="D556" s="18">
        <v>129.25989999999999</v>
      </c>
      <c r="E556" s="18">
        <v>36.74</v>
      </c>
      <c r="F556" s="18">
        <v>36.200000000000003</v>
      </c>
      <c r="G556" s="18">
        <v>48.3</v>
      </c>
      <c r="H556" s="18">
        <v>31.06</v>
      </c>
      <c r="I556" s="18">
        <v>107.11</v>
      </c>
      <c r="J556" s="18">
        <v>26.66</v>
      </c>
      <c r="K556" s="18">
        <v>597.5</v>
      </c>
      <c r="L556" s="18">
        <v>51.86</v>
      </c>
      <c r="M556" s="18">
        <v>154.30000000000001</v>
      </c>
      <c r="O556" s="19">
        <f ca="1">IF('Stock Price'!$I$11="OK",B556/INDEX(B$5:B$1258,'Stock Price'!$I$9)-1,"")</f>
        <v>-2.3749843338764398E-2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-0.23097854526425954</v>
      </c>
      <c r="S556" s="19">
        <f ca="1">IF('Stock Price'!$I$11="OK",F556/INDEX(F$5:F$1258,'Stock Price'!$I$9)-1,"")</f>
        <v>-0.22483940042826556</v>
      </c>
      <c r="T556" s="19">
        <f ca="1">IF('Stock Price'!$I$11="OK",G556/INDEX(G$5:G$1258,'Stock Price'!$I$9)-1,"")</f>
        <v>-4.1390728476831118E-4</v>
      </c>
      <c r="U556" s="19">
        <f ca="1">IF('Stock Price'!$I$11="OK",H556/INDEX(H$5:H$1258,'Stock Price'!$I$9)-1,"")</f>
        <v>-0.32719592765081773</v>
      </c>
      <c r="V556" s="19">
        <f ca="1">IF('Stock Price'!$I$11="OK",I556/INDEX(I$5:I$1258,'Stock Price'!$I$9)-1,"")</f>
        <v>0.31262254901960795</v>
      </c>
      <c r="W556" s="19">
        <f ca="1">IF('Stock Price'!$I$11="OK",J556/INDEX(J$5:J$1258,'Stock Price'!$I$9)-1,"")</f>
        <v>-0.37003780718336488</v>
      </c>
      <c r="X556" s="19">
        <f ca="1">IF('Stock Price'!$I$11="OK",K556/INDEX(K$5:K$1258,'Stock Price'!$I$9)-1,"")</f>
        <v>1.5873641363183646</v>
      </c>
      <c r="Y556" s="19">
        <f ca="1">IF('Stock Price'!$I$11="OK",L556/INDEX(L$5:L$1258,'Stock Price'!$I$9)-1,"")</f>
        <v>-0.12324598478444626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156.87</v>
      </c>
      <c r="C557" s="18">
        <v>98.87</v>
      </c>
      <c r="D557" s="18">
        <v>132.495</v>
      </c>
      <c r="E557" s="18">
        <v>36.979999999999997</v>
      </c>
      <c r="F557" s="18">
        <v>35.4</v>
      </c>
      <c r="G557" s="18">
        <v>48.24</v>
      </c>
      <c r="H557" s="18">
        <v>31.895</v>
      </c>
      <c r="I557" s="18">
        <v>105.88</v>
      </c>
      <c r="J557" s="18">
        <v>26.13</v>
      </c>
      <c r="K557" s="18">
        <v>573.66999999999996</v>
      </c>
      <c r="L557" s="18">
        <v>51.47</v>
      </c>
      <c r="M557" s="18">
        <v>154.88</v>
      </c>
      <c r="O557" s="19">
        <f ca="1">IF('Stock Price'!$I$11="OK",B557/INDEX(B$5:B$1258,'Stock Price'!$I$9)-1,"")</f>
        <v>-1.6982077954630914E-2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-0.22595499738356883</v>
      </c>
      <c r="S557" s="19">
        <f ca="1">IF('Stock Price'!$I$11="OK",F557/INDEX(F$5:F$1258,'Stock Price'!$I$9)-1,"")</f>
        <v>-0.24197002141327628</v>
      </c>
      <c r="T557" s="19">
        <f ca="1">IF('Stock Price'!$I$11="OK",G557/INDEX(G$5:G$1258,'Stock Price'!$I$9)-1,"")</f>
        <v>-1.6556291390728006E-3</v>
      </c>
      <c r="U557" s="19">
        <f ca="1">IF('Stock Price'!$I$11="OK",H557/INDEX(H$5:H$1258,'Stock Price'!$I$9)-1,"")</f>
        <v>-0.30910863208058048</v>
      </c>
      <c r="V557" s="19">
        <f ca="1">IF('Stock Price'!$I$11="OK",I557/INDEX(I$5:I$1258,'Stock Price'!$I$9)-1,"")</f>
        <v>0.29754901960784319</v>
      </c>
      <c r="W557" s="19">
        <f ca="1">IF('Stock Price'!$I$11="OK",J557/INDEX(J$5:J$1258,'Stock Price'!$I$9)-1,"")</f>
        <v>-0.38256143667296794</v>
      </c>
      <c r="X557" s="19">
        <f ca="1">IF('Stock Price'!$I$11="OK",K557/INDEX(K$5:K$1258,'Stock Price'!$I$9)-1,"")</f>
        <v>1.4841726930238597</v>
      </c>
      <c r="Y557" s="19">
        <f ca="1">IF('Stock Price'!$I$11="OK",L557/INDEX(L$5:L$1258,'Stock Price'!$I$9)-1,"")</f>
        <v>-0.12983939137785294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155.16</v>
      </c>
      <c r="C558" s="18">
        <v>97.4</v>
      </c>
      <c r="D558" s="18">
        <v>131.28</v>
      </c>
      <c r="E558" s="18">
        <v>35.880000000000003</v>
      </c>
      <c r="F558" s="18">
        <v>34.729999999999997</v>
      </c>
      <c r="G558" s="18">
        <v>47.68</v>
      </c>
      <c r="H558" s="18">
        <v>32.104999999999997</v>
      </c>
      <c r="I558" s="18">
        <v>105.11</v>
      </c>
      <c r="J558" s="18">
        <v>26.63</v>
      </c>
      <c r="K558" s="18">
        <v>572.04</v>
      </c>
      <c r="L558" s="18">
        <v>50.89</v>
      </c>
      <c r="M558" s="18">
        <v>154.04</v>
      </c>
      <c r="O558" s="19">
        <f ca="1">IF('Stock Price'!$I$11="OK",B558/INDEX(B$5:B$1258,'Stock Price'!$I$9)-1,"")</f>
        <v>-2.7697706479508755E-2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-0.24897959183673457</v>
      </c>
      <c r="S558" s="19">
        <f ca="1">IF('Stock Price'!$I$11="OK",F558/INDEX(F$5:F$1258,'Stock Price'!$I$9)-1,"")</f>
        <v>-0.25631691648822286</v>
      </c>
      <c r="T558" s="19">
        <f ca="1">IF('Stock Price'!$I$11="OK",G558/INDEX(G$5:G$1258,'Stock Price'!$I$9)-1,"")</f>
        <v>-1.3245033112582738E-2</v>
      </c>
      <c r="U558" s="19">
        <f ca="1">IF('Stock Price'!$I$11="OK",H558/INDEX(H$5:H$1258,'Stock Price'!$I$9)-1,"")</f>
        <v>-0.30455973139824544</v>
      </c>
      <c r="V558" s="19">
        <f ca="1">IF('Stock Price'!$I$11="OK",I558/INDEX(I$5:I$1258,'Stock Price'!$I$9)-1,"")</f>
        <v>0.28811274509803919</v>
      </c>
      <c r="W558" s="19">
        <f ca="1">IF('Stock Price'!$I$11="OK",J558/INDEX(J$5:J$1258,'Stock Price'!$I$9)-1,"")</f>
        <v>-0.37074669187145559</v>
      </c>
      <c r="X558" s="19">
        <f ca="1">IF('Stock Price'!$I$11="OK",K558/INDEX(K$5:K$1258,'Stock Price'!$I$9)-1,"")</f>
        <v>1.4771142770536523</v>
      </c>
      <c r="Y558" s="19">
        <f ca="1">IF('Stock Price'!$I$11="OK",L558/INDEX(L$5:L$1258,'Stock Price'!$I$9)-1,"")</f>
        <v>-0.13964497041420121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155.44</v>
      </c>
      <c r="C559" s="18">
        <v>98.22</v>
      </c>
      <c r="D559" s="18">
        <v>128</v>
      </c>
      <c r="E559" s="18">
        <v>36.46</v>
      </c>
      <c r="F559" s="18">
        <v>35.159999999999997</v>
      </c>
      <c r="G559" s="18">
        <v>48.54</v>
      </c>
      <c r="H559" s="18">
        <v>32.11</v>
      </c>
      <c r="I559" s="18">
        <v>106.04</v>
      </c>
      <c r="J559" s="18">
        <v>27.06</v>
      </c>
      <c r="K559" s="18">
        <v>579.76</v>
      </c>
      <c r="L559" s="18">
        <v>51.34</v>
      </c>
      <c r="M559" s="18">
        <v>153.41999999999999</v>
      </c>
      <c r="O559" s="19">
        <f ca="1">IF('Stock Price'!$I$11="OK",B559/INDEX(B$5:B$1258,'Stock Price'!$I$9)-1,"")</f>
        <v>-2.594310063917793E-2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-0.23683935112506538</v>
      </c>
      <c r="S559" s="19">
        <f ca="1">IF('Stock Price'!$I$11="OK",F559/INDEX(F$5:F$1258,'Stock Price'!$I$9)-1,"")</f>
        <v>-0.24710920770877953</v>
      </c>
      <c r="T559" s="19">
        <f ca="1">IF('Stock Price'!$I$11="OK",G559/INDEX(G$5:G$1258,'Stock Price'!$I$9)-1,"")</f>
        <v>4.5529801324502017E-3</v>
      </c>
      <c r="U559" s="19">
        <f ca="1">IF('Stock Price'!$I$11="OK",H559/INDEX(H$5:H$1258,'Stock Price'!$I$9)-1,"")</f>
        <v>-0.30445142423914218</v>
      </c>
      <c r="V559" s="19">
        <f ca="1">IF('Stock Price'!$I$11="OK",I559/INDEX(I$5:I$1258,'Stock Price'!$I$9)-1,"")</f>
        <v>0.2995098039215689</v>
      </c>
      <c r="W559" s="19">
        <f ca="1">IF('Stock Price'!$I$11="OK",J559/INDEX(J$5:J$1258,'Stock Price'!$I$9)-1,"")</f>
        <v>-0.36058601134215507</v>
      </c>
      <c r="X559" s="19">
        <f ca="1">IF('Stock Price'!$I$11="OK",K559/INDEX(K$5:K$1258,'Stock Price'!$I$9)-1,"")</f>
        <v>1.5105443207898497</v>
      </c>
      <c r="Y559" s="19">
        <f ca="1">IF('Stock Price'!$I$11="OK",L559/INDEX(L$5:L$1258,'Stock Price'!$I$9)-1,"")</f>
        <v>-0.13203719357565502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156.46</v>
      </c>
      <c r="C560" s="18">
        <v>98.29</v>
      </c>
      <c r="D560" s="18">
        <v>132.88</v>
      </c>
      <c r="E560" s="18">
        <v>36.5</v>
      </c>
      <c r="F560" s="18">
        <v>35.47</v>
      </c>
      <c r="G560" s="18">
        <v>49.06</v>
      </c>
      <c r="H560" s="18">
        <v>32.195</v>
      </c>
      <c r="I560" s="18">
        <v>106.49</v>
      </c>
      <c r="J560" s="18">
        <v>28.16</v>
      </c>
      <c r="K560" s="18">
        <v>579.80999999999995</v>
      </c>
      <c r="L560" s="18">
        <v>52.11</v>
      </c>
      <c r="M560" s="18">
        <v>153.6</v>
      </c>
      <c r="O560" s="19">
        <f ca="1">IF('Stock Price'!$I$11="OK",B560/INDEX(B$5:B$1258,'Stock Price'!$I$9)-1,"")</f>
        <v>-1.955132222082967E-2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-0.23600209314495024</v>
      </c>
      <c r="S560" s="19">
        <f ca="1">IF('Stock Price'!$I$11="OK",F560/INDEX(F$5:F$1258,'Stock Price'!$I$9)-1,"")</f>
        <v>-0.24047109207708783</v>
      </c>
      <c r="T560" s="19">
        <f ca="1">IF('Stock Price'!$I$11="OK",G560/INDEX(G$5:G$1258,'Stock Price'!$I$9)-1,"")</f>
        <v>1.531456953642385E-2</v>
      </c>
      <c r="U560" s="19">
        <f ca="1">IF('Stock Price'!$I$11="OK",H560/INDEX(H$5:H$1258,'Stock Price'!$I$9)-1,"")</f>
        <v>-0.30261020253438753</v>
      </c>
      <c r="V560" s="19">
        <f ca="1">IF('Stock Price'!$I$11="OK",I560/INDEX(I$5:I$1258,'Stock Price'!$I$9)-1,"")</f>
        <v>0.30502450980392171</v>
      </c>
      <c r="W560" s="19">
        <f ca="1">IF('Stock Price'!$I$11="OK",J560/INDEX(J$5:J$1258,'Stock Price'!$I$9)-1,"")</f>
        <v>-0.33459357277882795</v>
      </c>
      <c r="X560" s="19">
        <f ca="1">IF('Stock Price'!$I$11="OK",K560/INDEX(K$5:K$1258,'Stock Price'!$I$9)-1,"")</f>
        <v>1.5107608366171563</v>
      </c>
      <c r="Y560" s="19">
        <f ca="1">IF('Stock Price'!$I$11="OK",L560/INDEX(L$5:L$1258,'Stock Price'!$I$9)-1,"")</f>
        <v>-0.11901944209636517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153.27000000000001</v>
      </c>
      <c r="C561" s="18">
        <v>97.14</v>
      </c>
      <c r="D561" s="18">
        <v>131.125</v>
      </c>
      <c r="E561" s="18">
        <v>36.19</v>
      </c>
      <c r="F561" s="18">
        <v>35.01</v>
      </c>
      <c r="G561" s="18">
        <v>48.21</v>
      </c>
      <c r="H561" s="18">
        <v>32.555</v>
      </c>
      <c r="I561" s="18">
        <v>105.36</v>
      </c>
      <c r="J561" s="18">
        <v>27.63</v>
      </c>
      <c r="K561" s="18">
        <v>570.21</v>
      </c>
      <c r="L561" s="18">
        <v>50.96</v>
      </c>
      <c r="M561" s="18">
        <v>151.69</v>
      </c>
      <c r="O561" s="19">
        <f ca="1">IF('Stock Price'!$I$11="OK",B561/INDEX(B$5:B$1258,'Stock Price'!$I$9)-1,"")</f>
        <v>-3.9541295901742046E-2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-0.24249084249084252</v>
      </c>
      <c r="S561" s="19">
        <f ca="1">IF('Stock Price'!$I$11="OK",F561/INDEX(F$5:F$1258,'Stock Price'!$I$9)-1,"")</f>
        <v>-0.25032119914346906</v>
      </c>
      <c r="T561" s="19">
        <f ca="1">IF('Stock Price'!$I$11="OK",G561/INDEX(G$5:G$1258,'Stock Price'!$I$9)-1,"")</f>
        <v>-2.2764900662251009E-3</v>
      </c>
      <c r="U561" s="19">
        <f ca="1">IF('Stock Price'!$I$11="OK",H561/INDEX(H$5:H$1258,'Stock Price'!$I$9)-1,"")</f>
        <v>-0.2948120870789559</v>
      </c>
      <c r="V561" s="19">
        <f ca="1">IF('Stock Price'!$I$11="OK",I561/INDEX(I$5:I$1258,'Stock Price'!$I$9)-1,"")</f>
        <v>0.29117647058823537</v>
      </c>
      <c r="W561" s="19">
        <f ca="1">IF('Stock Price'!$I$11="OK",J561/INDEX(J$5:J$1258,'Stock Price'!$I$9)-1,"")</f>
        <v>-0.34711720226843101</v>
      </c>
      <c r="X561" s="19">
        <f ca="1">IF('Stock Price'!$I$11="OK",K561/INDEX(K$5:K$1258,'Stock Price'!$I$9)-1,"")</f>
        <v>1.4691897977742174</v>
      </c>
      <c r="Y561" s="19">
        <f ca="1">IF('Stock Price'!$I$11="OK",L561/INDEX(L$5:L$1258,'Stock Price'!$I$9)-1,"")</f>
        <v>-0.13846153846153841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154.84</v>
      </c>
      <c r="C562" s="18">
        <v>98.1</v>
      </c>
      <c r="D562" s="18">
        <v>130.5</v>
      </c>
      <c r="E562" s="18">
        <v>36.81</v>
      </c>
      <c r="F562" s="18">
        <v>35.65</v>
      </c>
      <c r="G562" s="18">
        <v>48.95</v>
      </c>
      <c r="H562" s="18">
        <v>32.615000000000002</v>
      </c>
      <c r="I562" s="18">
        <v>106.39</v>
      </c>
      <c r="J562" s="18">
        <v>28.31</v>
      </c>
      <c r="K562" s="18">
        <v>572</v>
      </c>
      <c r="L562" s="18">
        <v>51.26</v>
      </c>
      <c r="M562" s="18">
        <v>152.59</v>
      </c>
      <c r="O562" s="19">
        <f ca="1">IF('Stock Price'!$I$11="OK",B562/INDEX(B$5:B$1258,'Stock Price'!$I$9)-1,"")</f>
        <v>-2.9702970297029729E-2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-0.22951334379905797</v>
      </c>
      <c r="S562" s="19">
        <f ca="1">IF('Stock Price'!$I$11="OK",F562/INDEX(F$5:F$1258,'Stock Price'!$I$9)-1,"")</f>
        <v>-0.23661670235546051</v>
      </c>
      <c r="T562" s="19">
        <f ca="1">IF('Stock Price'!$I$11="OK",G562/INDEX(G$5:G$1258,'Stock Price'!$I$9)-1,"")</f>
        <v>1.3038079470198749E-2</v>
      </c>
      <c r="U562" s="19">
        <f ca="1">IF('Stock Price'!$I$11="OK",H562/INDEX(H$5:H$1258,'Stock Price'!$I$9)-1,"")</f>
        <v>-0.29351240116971722</v>
      </c>
      <c r="V562" s="19">
        <f ca="1">IF('Stock Price'!$I$11="OK",I562/INDEX(I$5:I$1258,'Stock Price'!$I$9)-1,"")</f>
        <v>0.30379901960784328</v>
      </c>
      <c r="W562" s="19">
        <f ca="1">IF('Stock Price'!$I$11="OK",J562/INDEX(J$5:J$1258,'Stock Price'!$I$9)-1,"")</f>
        <v>-0.33104914933837437</v>
      </c>
      <c r="X562" s="19">
        <f ca="1">IF('Stock Price'!$I$11="OK",K562/INDEX(K$5:K$1258,'Stock Price'!$I$9)-1,"")</f>
        <v>1.4769410643918071</v>
      </c>
      <c r="Y562" s="19">
        <f ca="1">IF('Stock Price'!$I$11="OK",L562/INDEX(L$5:L$1258,'Stock Price'!$I$9)-1,"")</f>
        <v>-0.1333896872358411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155.46</v>
      </c>
      <c r="C563" s="18">
        <v>98.75</v>
      </c>
      <c r="D563" s="18">
        <v>130.9</v>
      </c>
      <c r="E563" s="18">
        <v>36.99</v>
      </c>
      <c r="F563" s="18">
        <v>35.54</v>
      </c>
      <c r="G563" s="18">
        <v>48.74</v>
      </c>
      <c r="H563" s="18">
        <v>32.704999999999998</v>
      </c>
      <c r="I563" s="18">
        <v>107.7</v>
      </c>
      <c r="J563" s="18">
        <v>28.4</v>
      </c>
      <c r="K563" s="18">
        <v>570.39</v>
      </c>
      <c r="L563" s="18">
        <v>52.29</v>
      </c>
      <c r="M563" s="18">
        <v>154.94</v>
      </c>
      <c r="O563" s="19">
        <f ca="1">IF('Stock Price'!$I$11="OK",B563/INDEX(B$5:B$1258,'Stock Price'!$I$9)-1,"")</f>
        <v>-2.5817771650582855E-2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-0.22574568288853991</v>
      </c>
      <c r="S563" s="19">
        <f ca="1">IF('Stock Price'!$I$11="OK",F563/INDEX(F$5:F$1258,'Stock Price'!$I$9)-1,"")</f>
        <v>-0.23897216274089939</v>
      </c>
      <c r="T563" s="19">
        <f ca="1">IF('Stock Price'!$I$11="OK",G563/INDEX(G$5:G$1258,'Stock Price'!$I$9)-1,"")</f>
        <v>8.6920529801324253E-3</v>
      </c>
      <c r="U563" s="19">
        <f ca="1">IF('Stock Price'!$I$11="OK",H563/INDEX(H$5:H$1258,'Stock Price'!$I$9)-1,"")</f>
        <v>-0.29156287230585942</v>
      </c>
      <c r="V563" s="19">
        <f ca="1">IF('Stock Price'!$I$11="OK",I563/INDEX(I$5:I$1258,'Stock Price'!$I$9)-1,"")</f>
        <v>0.31985294117647078</v>
      </c>
      <c r="W563" s="19">
        <f ca="1">IF('Stock Price'!$I$11="OK",J563/INDEX(J$5:J$1258,'Stock Price'!$I$9)-1,"")</f>
        <v>-0.32892249527410211</v>
      </c>
      <c r="X563" s="19">
        <f ca="1">IF('Stock Price'!$I$11="OK",K563/INDEX(K$5:K$1258,'Stock Price'!$I$9)-1,"")</f>
        <v>1.4699692547525225</v>
      </c>
      <c r="Y563" s="19">
        <f ca="1">IF('Stock Price'!$I$11="OK",L563/INDEX(L$5:L$1258,'Stock Price'!$I$9)-1,"")</f>
        <v>-0.11597633136094676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156.13999999999999</v>
      </c>
      <c r="C564" s="18">
        <v>98.55</v>
      </c>
      <c r="D564" s="18">
        <v>134.4</v>
      </c>
      <c r="E564" s="18">
        <v>37.01</v>
      </c>
      <c r="F564" s="18">
        <v>35.619999999999997</v>
      </c>
      <c r="G564" s="18">
        <v>49.08</v>
      </c>
      <c r="H564" s="18">
        <v>32.704999999999998</v>
      </c>
      <c r="I564" s="18">
        <v>107.63</v>
      </c>
      <c r="J564" s="18">
        <v>28.41</v>
      </c>
      <c r="K564" s="18">
        <v>570.66999999999996</v>
      </c>
      <c r="L564" s="18">
        <v>51.45</v>
      </c>
      <c r="M564" s="18">
        <v>154.62</v>
      </c>
      <c r="O564" s="19">
        <f ca="1">IF('Stock Price'!$I$11="OK",B564/INDEX(B$5:B$1258,'Stock Price'!$I$9)-1,"")</f>
        <v>-2.1556586038350867E-2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-0.22532705389848251</v>
      </c>
      <c r="S564" s="19">
        <f ca="1">IF('Stock Price'!$I$11="OK",F564/INDEX(F$5:F$1258,'Stock Price'!$I$9)-1,"")</f>
        <v>-0.23725910064239841</v>
      </c>
      <c r="T564" s="19">
        <f ca="1">IF('Stock Price'!$I$11="OK",G564/INDEX(G$5:G$1258,'Stock Price'!$I$9)-1,"")</f>
        <v>1.572847682119205E-2</v>
      </c>
      <c r="U564" s="19">
        <f ca="1">IF('Stock Price'!$I$11="OK",H564/INDEX(H$5:H$1258,'Stock Price'!$I$9)-1,"")</f>
        <v>-0.29156287230585942</v>
      </c>
      <c r="V564" s="19">
        <f ca="1">IF('Stock Price'!$I$11="OK",I564/INDEX(I$5:I$1258,'Stock Price'!$I$9)-1,"")</f>
        <v>0.31899509803921577</v>
      </c>
      <c r="W564" s="19">
        <f ca="1">IF('Stock Price'!$I$11="OK",J564/INDEX(J$5:J$1258,'Stock Price'!$I$9)-1,"")</f>
        <v>-0.32868620037807184</v>
      </c>
      <c r="X564" s="19">
        <f ca="1">IF('Stock Price'!$I$11="OK",K564/INDEX(K$5:K$1258,'Stock Price'!$I$9)-1,"")</f>
        <v>1.4711817433854413</v>
      </c>
      <c r="Y564" s="19">
        <f ca="1">IF('Stock Price'!$I$11="OK",L564/INDEX(L$5:L$1258,'Stock Price'!$I$9)-1,"")</f>
        <v>-0.1301775147928993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156.35</v>
      </c>
      <c r="C565" s="18">
        <v>99.71</v>
      </c>
      <c r="D565" s="18">
        <v>133.09989999999999</v>
      </c>
      <c r="E565" s="18">
        <v>37.1</v>
      </c>
      <c r="F565" s="18">
        <v>35.99</v>
      </c>
      <c r="G565" s="18">
        <v>49.75</v>
      </c>
      <c r="H565" s="18">
        <v>33.465000000000003</v>
      </c>
      <c r="I565" s="18">
        <v>107.98</v>
      </c>
      <c r="J565" s="18">
        <v>28.61</v>
      </c>
      <c r="K565" s="18">
        <v>581.51</v>
      </c>
      <c r="L565" s="18">
        <v>51.21</v>
      </c>
      <c r="M565" s="18">
        <v>154.88</v>
      </c>
      <c r="O565" s="19">
        <f ca="1">IF('Stock Price'!$I$11="OK",B565/INDEX(B$5:B$1258,'Stock Price'!$I$9)-1,"")</f>
        <v>-2.0240631658102637E-2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-0.22344322344322343</v>
      </c>
      <c r="S565" s="19">
        <f ca="1">IF('Stock Price'!$I$11="OK",F565/INDEX(F$5:F$1258,'Stock Price'!$I$9)-1,"")</f>
        <v>-0.22933618843683079</v>
      </c>
      <c r="T565" s="19">
        <f ca="1">IF('Stock Price'!$I$11="OK",G565/INDEX(G$5:G$1258,'Stock Price'!$I$9)-1,"")</f>
        <v>2.9594370860927199E-2</v>
      </c>
      <c r="U565" s="19">
        <f ca="1">IF('Stock Price'!$I$11="OK",H565/INDEX(H$5:H$1258,'Stock Price'!$I$9)-1,"")</f>
        <v>-0.27510018412217041</v>
      </c>
      <c r="V565" s="19">
        <f ca="1">IF('Stock Price'!$I$11="OK",I565/INDEX(I$5:I$1258,'Stock Price'!$I$9)-1,"")</f>
        <v>0.32328431372549038</v>
      </c>
      <c r="W565" s="19">
        <f ca="1">IF('Stock Price'!$I$11="OK",J565/INDEX(J$5:J$1258,'Stock Price'!$I$9)-1,"")</f>
        <v>-0.32396030245746699</v>
      </c>
      <c r="X565" s="19">
        <f ca="1">IF('Stock Price'!$I$11="OK",K565/INDEX(K$5:K$1258,'Stock Price'!$I$9)-1,"")</f>
        <v>1.5181223747455936</v>
      </c>
      <c r="Y565" s="19">
        <f ca="1">IF('Stock Price'!$I$11="OK",L565/INDEX(L$5:L$1258,'Stock Price'!$I$9)-1,"")</f>
        <v>-0.13423499577345732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156.58000000000001</v>
      </c>
      <c r="C566" s="18">
        <v>99.97</v>
      </c>
      <c r="D566" s="18">
        <v>136.32</v>
      </c>
      <c r="E566" s="18">
        <v>37.090000000000003</v>
      </c>
      <c r="F566" s="18">
        <v>35.81</v>
      </c>
      <c r="G566" s="18">
        <v>49.38</v>
      </c>
      <c r="H566" s="18">
        <v>33.49</v>
      </c>
      <c r="I566" s="18">
        <v>108.77</v>
      </c>
      <c r="J566" s="18">
        <v>28.79</v>
      </c>
      <c r="K566" s="18">
        <v>580.85</v>
      </c>
      <c r="L566" s="18">
        <v>51.22</v>
      </c>
      <c r="M566" s="18">
        <v>154.75</v>
      </c>
      <c r="O566" s="19">
        <f ca="1">IF('Stock Price'!$I$11="OK",B566/INDEX(B$5:B$1258,'Stock Price'!$I$9)-1,"")</f>
        <v>-1.8799348289259332E-2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-0.22365253793825213</v>
      </c>
      <c r="S566" s="19">
        <f ca="1">IF('Stock Price'!$I$11="OK",F566/INDEX(F$5:F$1258,'Stock Price'!$I$9)-1,"")</f>
        <v>-0.23319057815845823</v>
      </c>
      <c r="T566" s="19">
        <f ca="1">IF('Stock Price'!$I$11="OK",G566/INDEX(G$5:G$1258,'Stock Price'!$I$9)-1,"")</f>
        <v>2.1937086092715274E-2</v>
      </c>
      <c r="U566" s="19">
        <f ca="1">IF('Stock Price'!$I$11="OK",H566/INDEX(H$5:H$1258,'Stock Price'!$I$9)-1,"")</f>
        <v>-0.27455864832665433</v>
      </c>
      <c r="V566" s="19">
        <f ca="1">IF('Stock Price'!$I$11="OK",I566/INDEX(I$5:I$1258,'Stock Price'!$I$9)-1,"")</f>
        <v>0.33296568627450984</v>
      </c>
      <c r="W566" s="19">
        <f ca="1">IF('Stock Price'!$I$11="OK",J566/INDEX(J$5:J$1258,'Stock Price'!$I$9)-1,"")</f>
        <v>-0.31970699432892247</v>
      </c>
      <c r="X566" s="19">
        <f ca="1">IF('Stock Price'!$I$11="OK",K566/INDEX(K$5:K$1258,'Stock Price'!$I$9)-1,"")</f>
        <v>1.5152643658251419</v>
      </c>
      <c r="Y566" s="19">
        <f ca="1">IF('Stock Price'!$I$11="OK",L566/INDEX(L$5:L$1258,'Stock Price'!$I$9)-1,"")</f>
        <v>-0.13406593406593403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156.74</v>
      </c>
      <c r="C567" s="18">
        <v>100.97</v>
      </c>
      <c r="D567" s="18">
        <v>134.44999999999999</v>
      </c>
      <c r="E567" s="18">
        <v>37.06</v>
      </c>
      <c r="F567" s="18">
        <v>36.229999999999997</v>
      </c>
      <c r="G567" s="18">
        <v>49.73</v>
      </c>
      <c r="H567" s="18">
        <v>33.630000000000003</v>
      </c>
      <c r="I567" s="18">
        <v>109.02</v>
      </c>
      <c r="J567" s="18">
        <v>28.79</v>
      </c>
      <c r="K567" s="18">
        <v>582.91999999999996</v>
      </c>
      <c r="L567" s="18">
        <v>51.31</v>
      </c>
      <c r="M567" s="18">
        <v>154.97</v>
      </c>
      <c r="O567" s="19">
        <f ca="1">IF('Stock Price'!$I$11="OK",B567/INDEX(B$5:B$1258,'Stock Price'!$I$9)-1,"")</f>
        <v>-1.7796716380498845E-2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-0.22428048142333845</v>
      </c>
      <c r="S567" s="19">
        <f ca="1">IF('Stock Price'!$I$11="OK",F567/INDEX(F$5:F$1258,'Stock Price'!$I$9)-1,"")</f>
        <v>-0.22419700214132776</v>
      </c>
      <c r="T567" s="19">
        <f ca="1">IF('Stock Price'!$I$11="OK",G567/INDEX(G$5:G$1258,'Stock Price'!$I$9)-1,"")</f>
        <v>2.9180463576158777E-2</v>
      </c>
      <c r="U567" s="19">
        <f ca="1">IF('Stock Price'!$I$11="OK",H567/INDEX(H$5:H$1258,'Stock Price'!$I$9)-1,"")</f>
        <v>-0.27152604787176426</v>
      </c>
      <c r="V567" s="19">
        <f ca="1">IF('Stock Price'!$I$11="OK",I567/INDEX(I$5:I$1258,'Stock Price'!$I$9)-1,"")</f>
        <v>0.33602941176470602</v>
      </c>
      <c r="W567" s="19">
        <f ca="1">IF('Stock Price'!$I$11="OK",J567/INDEX(J$5:J$1258,'Stock Price'!$I$9)-1,"")</f>
        <v>-0.31970699432892247</v>
      </c>
      <c r="X567" s="19">
        <f ca="1">IF('Stock Price'!$I$11="OK",K567/INDEX(K$5:K$1258,'Stock Price'!$I$9)-1,"")</f>
        <v>1.5242281210756503</v>
      </c>
      <c r="Y567" s="19">
        <f ca="1">IF('Stock Price'!$I$11="OK",L567/INDEX(L$5:L$1258,'Stock Price'!$I$9)-1,"")</f>
        <v>-0.13254437869822477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159.97</v>
      </c>
      <c r="C568" s="18">
        <v>101</v>
      </c>
      <c r="D568" s="18">
        <v>132.81229999999999</v>
      </c>
      <c r="E568" s="18">
        <v>37.51</v>
      </c>
      <c r="F568" s="18">
        <v>36.35</v>
      </c>
      <c r="G568" s="18">
        <v>50</v>
      </c>
      <c r="H568" s="18">
        <v>34.325000000000003</v>
      </c>
      <c r="I568" s="18">
        <v>113.24</v>
      </c>
      <c r="J568" s="18">
        <v>29.73</v>
      </c>
      <c r="K568" s="18">
        <v>592.20000000000005</v>
      </c>
      <c r="L568" s="18">
        <v>52.76</v>
      </c>
      <c r="M568" s="18">
        <v>159.82</v>
      </c>
      <c r="O568" s="19">
        <f ca="1">IF('Stock Price'!$I$11="OK",B568/INDEX(B$5:B$1258,'Stock Price'!$I$9)-1,"")</f>
        <v>2.443915277603681E-3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-0.21486132914704348</v>
      </c>
      <c r="S568" s="19">
        <f ca="1">IF('Stock Price'!$I$11="OK",F568/INDEX(F$5:F$1258,'Stock Price'!$I$9)-1,"")</f>
        <v>-0.22162740899357602</v>
      </c>
      <c r="T568" s="19">
        <f ca="1">IF('Stock Price'!$I$11="OK",G568/INDEX(G$5:G$1258,'Stock Price'!$I$9)-1,"")</f>
        <v>3.4768211920529701E-2</v>
      </c>
      <c r="U568" s="19">
        <f ca="1">IF('Stock Price'!$I$11="OK",H568/INDEX(H$5:H$1258,'Stock Price'!$I$9)-1,"")</f>
        <v>-0.25647135275641708</v>
      </c>
      <c r="V568" s="19">
        <f ca="1">IF('Stock Price'!$I$11="OK",I568/INDEX(I$5:I$1258,'Stock Price'!$I$9)-1,"")</f>
        <v>0.38774509803921564</v>
      </c>
      <c r="W568" s="19">
        <f ca="1">IF('Stock Price'!$I$11="OK",J568/INDEX(J$5:J$1258,'Stock Price'!$I$9)-1,"")</f>
        <v>-0.29749527410207943</v>
      </c>
      <c r="X568" s="19">
        <f ca="1">IF('Stock Price'!$I$11="OK",K568/INDEX(K$5:K$1258,'Stock Price'!$I$9)-1,"")</f>
        <v>1.5644134586238256</v>
      </c>
      <c r="Y568" s="19">
        <f ca="1">IF('Stock Price'!$I$11="OK",L568/INDEX(L$5:L$1258,'Stock Price'!$I$9)-1,"")</f>
        <v>-0.10803043110735422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160.97</v>
      </c>
      <c r="C569" s="18">
        <v>104.82</v>
      </c>
      <c r="D569" s="18">
        <v>138.46</v>
      </c>
      <c r="E569" s="18">
        <v>38.92</v>
      </c>
      <c r="F569" s="18">
        <v>37.22</v>
      </c>
      <c r="G569" s="18">
        <v>50.61</v>
      </c>
      <c r="H569" s="18">
        <v>34.405000000000001</v>
      </c>
      <c r="I569" s="18">
        <v>114.77</v>
      </c>
      <c r="J569" s="18">
        <v>29.73</v>
      </c>
      <c r="K569" s="18">
        <v>617.70000000000005</v>
      </c>
      <c r="L569" s="18">
        <v>52.3</v>
      </c>
      <c r="M569" s="18">
        <v>160.46</v>
      </c>
      <c r="O569" s="19">
        <f ca="1">IF('Stock Price'!$I$11="OK",B569/INDEX(B$5:B$1258,'Stock Price'!$I$9)-1,"")</f>
        <v>8.7103647073567547E-3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-0.18534798534798524</v>
      </c>
      <c r="S569" s="19">
        <f ca="1">IF('Stock Price'!$I$11="OK",F569/INDEX(F$5:F$1258,'Stock Price'!$I$9)-1,"")</f>
        <v>-0.20299785867237696</v>
      </c>
      <c r="T569" s="19">
        <f ca="1">IF('Stock Price'!$I$11="OK",G569/INDEX(G$5:G$1258,'Stock Price'!$I$9)-1,"")</f>
        <v>4.739238410596025E-2</v>
      </c>
      <c r="U569" s="19">
        <f ca="1">IF('Stock Price'!$I$11="OK",H569/INDEX(H$5:H$1258,'Stock Price'!$I$9)-1,"")</f>
        <v>-0.25473843821076569</v>
      </c>
      <c r="V569" s="19">
        <f ca="1">IF('Stock Price'!$I$11="OK",I569/INDEX(I$5:I$1258,'Stock Price'!$I$9)-1,"")</f>
        <v>0.40649509803921569</v>
      </c>
      <c r="W569" s="19">
        <f ca="1">IF('Stock Price'!$I$11="OK",J569/INDEX(J$5:J$1258,'Stock Price'!$I$9)-1,"")</f>
        <v>-0.29749527410207943</v>
      </c>
      <c r="X569" s="19">
        <f ca="1">IF('Stock Price'!$I$11="OK",K569/INDEX(K$5:K$1258,'Stock Price'!$I$9)-1,"")</f>
        <v>1.6748365305503832</v>
      </c>
      <c r="Y569" s="19">
        <f ca="1">IF('Stock Price'!$I$11="OK",L569/INDEX(L$5:L$1258,'Stock Price'!$I$9)-1,"")</f>
        <v>-0.11580726965342347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160.63</v>
      </c>
      <c r="C570" s="18">
        <v>105.57</v>
      </c>
      <c r="D570" s="18">
        <v>137.05000000000001</v>
      </c>
      <c r="E570" s="18">
        <v>39.07</v>
      </c>
      <c r="F570" s="18">
        <v>37.46</v>
      </c>
      <c r="G570" s="18">
        <v>51.01</v>
      </c>
      <c r="H570" s="18">
        <v>35.234999999999999</v>
      </c>
      <c r="I570" s="18">
        <v>117.01</v>
      </c>
      <c r="J570" s="18">
        <v>29.09</v>
      </c>
      <c r="K570" s="18">
        <v>614.5</v>
      </c>
      <c r="L570" s="18">
        <v>52.04</v>
      </c>
      <c r="M570" s="18">
        <v>161.46</v>
      </c>
      <c r="O570" s="19">
        <f ca="1">IF('Stock Price'!$I$11="OK",B570/INDEX(B$5:B$1258,'Stock Price'!$I$9)-1,"")</f>
        <v>6.5797719012405942E-3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-0.18220826792255362</v>
      </c>
      <c r="S570" s="19">
        <f ca="1">IF('Stock Price'!$I$11="OK",F570/INDEX(F$5:F$1258,'Stock Price'!$I$9)-1,"")</f>
        <v>-0.19785867237687371</v>
      </c>
      <c r="T570" s="19">
        <f ca="1">IF('Stock Price'!$I$11="OK",G570/INDEX(G$5:G$1258,'Stock Price'!$I$9)-1,"")</f>
        <v>5.5670529801324475E-2</v>
      </c>
      <c r="U570" s="19">
        <f ca="1">IF('Stock Price'!$I$11="OK",H570/INDEX(H$5:H$1258,'Stock Price'!$I$9)-1,"")</f>
        <v>-0.2367594497996317</v>
      </c>
      <c r="V570" s="19">
        <f ca="1">IF('Stock Price'!$I$11="OK",I570/INDEX(I$5:I$1258,'Stock Price'!$I$9)-1,"")</f>
        <v>0.43394607843137267</v>
      </c>
      <c r="W570" s="19">
        <f ca="1">IF('Stock Price'!$I$11="OK",J570/INDEX(J$5:J$1258,'Stock Price'!$I$9)-1,"")</f>
        <v>-0.31261814744801508</v>
      </c>
      <c r="X570" s="19">
        <f ca="1">IF('Stock Price'!$I$11="OK",K570/INDEX(K$5:K$1258,'Stock Price'!$I$9)-1,"")</f>
        <v>1.6609795176027369</v>
      </c>
      <c r="Y570" s="19">
        <f ca="1">IF('Stock Price'!$I$11="OK",L570/INDEX(L$5:L$1258,'Stock Price'!$I$9)-1,"")</f>
        <v>-0.12020287404902785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161.13</v>
      </c>
      <c r="C571" s="18">
        <v>106.31</v>
      </c>
      <c r="D571" s="18">
        <v>135.66</v>
      </c>
      <c r="E571" s="18">
        <v>39.21</v>
      </c>
      <c r="F571" s="18">
        <v>37.03</v>
      </c>
      <c r="G571" s="18">
        <v>51.21</v>
      </c>
      <c r="H571" s="18">
        <v>35.22</v>
      </c>
      <c r="I571" s="18">
        <v>117.22</v>
      </c>
      <c r="J571" s="18">
        <v>29.47</v>
      </c>
      <c r="K571" s="18">
        <v>618.54999999999995</v>
      </c>
      <c r="L571" s="18">
        <v>52.23</v>
      </c>
      <c r="M571" s="18">
        <v>162.13999999999999</v>
      </c>
      <c r="O571" s="19">
        <f ca="1">IF('Stock Price'!$I$11="OK",B571/INDEX(B$5:B$1258,'Stock Price'!$I$9)-1,"")</f>
        <v>9.7129966161171311E-3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-0.1792778649921507</v>
      </c>
      <c r="S571" s="19">
        <f ca="1">IF('Stock Price'!$I$11="OK",F571/INDEX(F$5:F$1258,'Stock Price'!$I$9)-1,"")</f>
        <v>-0.20706638115631693</v>
      </c>
      <c r="T571" s="19">
        <f ca="1">IF('Stock Price'!$I$11="OK",G571/INDEX(G$5:G$1258,'Stock Price'!$I$9)-1,"")</f>
        <v>5.9809602649006699E-2</v>
      </c>
      <c r="U571" s="19">
        <f ca="1">IF('Stock Price'!$I$11="OK",H571/INDEX(H$5:H$1258,'Stock Price'!$I$9)-1,"")</f>
        <v>-0.23708437127694137</v>
      </c>
      <c r="V571" s="19">
        <f ca="1">IF('Stock Price'!$I$11="OK",I571/INDEX(I$5:I$1258,'Stock Price'!$I$9)-1,"")</f>
        <v>0.43651960784313726</v>
      </c>
      <c r="W571" s="19">
        <f ca="1">IF('Stock Price'!$I$11="OK",J571/INDEX(J$5:J$1258,'Stock Price'!$I$9)-1,"")</f>
        <v>-0.30363894139886582</v>
      </c>
      <c r="X571" s="19">
        <f ca="1">IF('Stock Price'!$I$11="OK",K571/INDEX(K$5:K$1258,'Stock Price'!$I$9)-1,"")</f>
        <v>1.6785172996146014</v>
      </c>
      <c r="Y571" s="19">
        <f ca="1">IF('Stock Price'!$I$11="OK",L571/INDEX(L$5:L$1258,'Stock Price'!$I$9)-1,"")</f>
        <v>-0.11699070160608627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161.53</v>
      </c>
      <c r="C572" s="18">
        <v>107.08</v>
      </c>
      <c r="D572" s="18">
        <v>139.5</v>
      </c>
      <c r="E572" s="18">
        <v>39.64</v>
      </c>
      <c r="F572" s="18">
        <v>37.299999999999997</v>
      </c>
      <c r="G572" s="18">
        <v>51.99</v>
      </c>
      <c r="H572" s="18">
        <v>35.24</v>
      </c>
      <c r="I572" s="18">
        <v>117.38</v>
      </c>
      <c r="J572" s="18">
        <v>29.58</v>
      </c>
      <c r="K572" s="18">
        <v>626.03</v>
      </c>
      <c r="L572" s="18">
        <v>51.79</v>
      </c>
      <c r="M572" s="18">
        <v>161.43</v>
      </c>
      <c r="O572" s="19">
        <f ca="1">IF('Stock Price'!$I$11="OK",B572/INDEX(B$5:B$1258,'Stock Price'!$I$9)-1,"")</f>
        <v>1.2219576388018405E-2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-0.17027734170591313</v>
      </c>
      <c r="S572" s="19">
        <f ca="1">IF('Stock Price'!$I$11="OK",F572/INDEX(F$5:F$1258,'Stock Price'!$I$9)-1,"")</f>
        <v>-0.20128479657387588</v>
      </c>
      <c r="T572" s="19">
        <f ca="1">IF('Stock Price'!$I$11="OK",G572/INDEX(G$5:G$1258,'Stock Price'!$I$9)-1,"")</f>
        <v>7.5951986754966949E-2</v>
      </c>
      <c r="U572" s="19">
        <f ca="1">IF('Stock Price'!$I$11="OK",H572/INDEX(H$5:H$1258,'Stock Price'!$I$9)-1,"")</f>
        <v>-0.23665114264052844</v>
      </c>
      <c r="V572" s="19">
        <f ca="1">IF('Stock Price'!$I$11="OK",I572/INDEX(I$5:I$1258,'Stock Price'!$I$9)-1,"")</f>
        <v>0.43848039215686274</v>
      </c>
      <c r="W572" s="19">
        <f ca="1">IF('Stock Price'!$I$11="OK",J572/INDEX(J$5:J$1258,'Stock Price'!$I$9)-1,"")</f>
        <v>-0.30103969754253312</v>
      </c>
      <c r="X572" s="19">
        <f ca="1">IF('Stock Price'!$I$11="OK",K572/INDEX(K$5:K$1258,'Stock Price'!$I$9)-1,"")</f>
        <v>1.7109080673797252</v>
      </c>
      <c r="Y572" s="19">
        <f ca="1">IF('Stock Price'!$I$11="OK",L572/INDEX(L$5:L$1258,'Stock Price'!$I$9)-1,"")</f>
        <v>-0.12442941673710906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161.63</v>
      </c>
      <c r="C573" s="18">
        <v>106.39</v>
      </c>
      <c r="D573" s="18">
        <v>139.56</v>
      </c>
      <c r="E573" s="18">
        <v>39.76</v>
      </c>
      <c r="F573" s="18">
        <v>36.94</v>
      </c>
      <c r="G573" s="18">
        <v>51.76</v>
      </c>
      <c r="H573" s="18">
        <v>35.594999999999999</v>
      </c>
      <c r="I573" s="18">
        <v>118.43</v>
      </c>
      <c r="J573" s="18">
        <v>29.4</v>
      </c>
      <c r="K573" s="18">
        <v>625.48</v>
      </c>
      <c r="L573" s="18">
        <v>51.28</v>
      </c>
      <c r="M573" s="18">
        <v>162.31</v>
      </c>
      <c r="O573" s="19">
        <f ca="1">IF('Stock Price'!$I$11="OK",B573/INDEX(B$5:B$1258,'Stock Price'!$I$9)-1,"")</f>
        <v>1.2846221330993668E-2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-0.16776556776556784</v>
      </c>
      <c r="S573" s="19">
        <f ca="1">IF('Stock Price'!$I$11="OK",F573/INDEX(F$5:F$1258,'Stock Price'!$I$9)-1,"")</f>
        <v>-0.20899357601713076</v>
      </c>
      <c r="T573" s="19">
        <f ca="1">IF('Stock Price'!$I$11="OK",G573/INDEX(G$5:G$1258,'Stock Price'!$I$9)-1,"")</f>
        <v>7.1192052980132425E-2</v>
      </c>
      <c r="U573" s="19">
        <f ca="1">IF('Stock Price'!$I$11="OK",H573/INDEX(H$5:H$1258,'Stock Price'!$I$9)-1,"")</f>
        <v>-0.22896133434420018</v>
      </c>
      <c r="V573" s="19">
        <f ca="1">IF('Stock Price'!$I$11="OK",I573/INDEX(I$5:I$1258,'Stock Price'!$I$9)-1,"")</f>
        <v>0.45134803921568656</v>
      </c>
      <c r="W573" s="19">
        <f ca="1">IF('Stock Price'!$I$11="OK",J573/INDEX(J$5:J$1258,'Stock Price'!$I$9)-1,"")</f>
        <v>-0.30529300567107753</v>
      </c>
      <c r="X573" s="19">
        <f ca="1">IF('Stock Price'!$I$11="OK",K573/INDEX(K$5:K$1258,'Stock Price'!$I$9)-1,"")</f>
        <v>1.7085263932793486</v>
      </c>
      <c r="Y573" s="19">
        <f ca="1">IF('Stock Price'!$I$11="OK",L573/INDEX(L$5:L$1258,'Stock Price'!$I$9)-1,"")</f>
        <v>-0.13305156382079453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161.87</v>
      </c>
      <c r="C574" s="18">
        <v>107.44</v>
      </c>
      <c r="D574" s="18">
        <v>137.22489999999999</v>
      </c>
      <c r="E574" s="18">
        <v>39.99</v>
      </c>
      <c r="F574" s="18">
        <v>37.15</v>
      </c>
      <c r="G574" s="18">
        <v>52.41</v>
      </c>
      <c r="H574" s="18">
        <v>34.76</v>
      </c>
      <c r="I574" s="18">
        <v>118.86</v>
      </c>
      <c r="J574" s="18">
        <v>28.99</v>
      </c>
      <c r="K574" s="18">
        <v>630.19000000000005</v>
      </c>
      <c r="L574" s="18">
        <v>50.66</v>
      </c>
      <c r="M574" s="18">
        <v>164.89</v>
      </c>
      <c r="O574" s="19">
        <f ca="1">IF('Stock Price'!$I$11="OK",B574/INDEX(B$5:B$1258,'Stock Price'!$I$9)-1,"")</f>
        <v>1.4350169194134565E-2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-0.16295133437990572</v>
      </c>
      <c r="S574" s="19">
        <f ca="1">IF('Stock Price'!$I$11="OK",F574/INDEX(F$5:F$1258,'Stock Price'!$I$9)-1,"")</f>
        <v>-0.20449678800856541</v>
      </c>
      <c r="T574" s="19">
        <f ca="1">IF('Stock Price'!$I$11="OK",G574/INDEX(G$5:G$1258,'Stock Price'!$I$9)-1,"")</f>
        <v>8.4644039735099152E-2</v>
      </c>
      <c r="U574" s="19">
        <f ca="1">IF('Stock Price'!$I$11="OK",H574/INDEX(H$5:H$1258,'Stock Price'!$I$9)-1,"")</f>
        <v>-0.24704862991443732</v>
      </c>
      <c r="V574" s="19">
        <f ca="1">IF('Stock Price'!$I$11="OK",I574/INDEX(I$5:I$1258,'Stock Price'!$I$9)-1,"")</f>
        <v>0.45661764705882368</v>
      </c>
      <c r="W574" s="19">
        <f ca="1">IF('Stock Price'!$I$11="OK",J574/INDEX(J$5:J$1258,'Stock Price'!$I$9)-1,"")</f>
        <v>-0.31498109640831762</v>
      </c>
      <c r="X574" s="19">
        <f ca="1">IF('Stock Price'!$I$11="OK",K574/INDEX(K$5:K$1258,'Stock Price'!$I$9)-1,"")</f>
        <v>1.7289221842116662</v>
      </c>
      <c r="Y574" s="19">
        <f ca="1">IF('Stock Price'!$I$11="OK",L574/INDEX(L$5:L$1258,'Stock Price'!$I$9)-1,"")</f>
        <v>-0.14353338968723584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161.15</v>
      </c>
      <c r="C575" s="18">
        <v>107.6</v>
      </c>
      <c r="D575" s="18">
        <v>137.02000000000001</v>
      </c>
      <c r="E575" s="18">
        <v>39.64</v>
      </c>
      <c r="F575" s="18">
        <v>36.71</v>
      </c>
      <c r="G575" s="18">
        <v>52.48</v>
      </c>
      <c r="H575" s="18">
        <v>33.79</v>
      </c>
      <c r="I575" s="18">
        <v>118.43</v>
      </c>
      <c r="J575" s="18">
        <v>28.4</v>
      </c>
      <c r="K575" s="18">
        <v>635.72</v>
      </c>
      <c r="L575" s="18">
        <v>50.22</v>
      </c>
      <c r="M575" s="18">
        <v>163.78</v>
      </c>
      <c r="O575" s="19">
        <f ca="1">IF('Stock Price'!$I$11="OK",B575/INDEX(B$5:B$1258,'Stock Price'!$I$9)-1,"")</f>
        <v>9.8383256047123169E-3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-0.17027734170591313</v>
      </c>
      <c r="S575" s="19">
        <f ca="1">IF('Stock Price'!$I$11="OK",F575/INDEX(F$5:F$1258,'Stock Price'!$I$9)-1,"")</f>
        <v>-0.21391862955032126</v>
      </c>
      <c r="T575" s="19">
        <f ca="1">IF('Stock Price'!$I$11="OK",G575/INDEX(G$5:G$1258,'Stock Price'!$I$9)-1,"")</f>
        <v>8.6092715231788075E-2</v>
      </c>
      <c r="U575" s="19">
        <f ca="1">IF('Stock Price'!$I$11="OK",H575/INDEX(H$5:H$1258,'Stock Price'!$I$9)-1,"")</f>
        <v>-0.26806021878046138</v>
      </c>
      <c r="V575" s="19">
        <f ca="1">IF('Stock Price'!$I$11="OK",I575/INDEX(I$5:I$1258,'Stock Price'!$I$9)-1,"")</f>
        <v>0.45134803921568656</v>
      </c>
      <c r="W575" s="19">
        <f ca="1">IF('Stock Price'!$I$11="OK",J575/INDEX(J$5:J$1258,'Stock Price'!$I$9)-1,"")</f>
        <v>-0.32892249527410211</v>
      </c>
      <c r="X575" s="19">
        <f ca="1">IF('Stock Price'!$I$11="OK",K575/INDEX(K$5:K$1258,'Stock Price'!$I$9)-1,"")</f>
        <v>1.7528688347118173</v>
      </c>
      <c r="Y575" s="19">
        <f ca="1">IF('Stock Price'!$I$11="OK",L575/INDEX(L$5:L$1258,'Stock Price'!$I$9)-1,"")</f>
        <v>-0.15097210481825862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162.38999999999999</v>
      </c>
      <c r="C576" s="18">
        <v>107.45</v>
      </c>
      <c r="D576" s="18">
        <v>139.76</v>
      </c>
      <c r="E576" s="18">
        <v>40.1</v>
      </c>
      <c r="F576" s="18">
        <v>36.97</v>
      </c>
      <c r="G576" s="18">
        <v>52.21</v>
      </c>
      <c r="H576" s="18">
        <v>34.25</v>
      </c>
      <c r="I576" s="18">
        <v>118.63</v>
      </c>
      <c r="J576" s="18">
        <v>28.7</v>
      </c>
      <c r="K576" s="18">
        <v>642.91999999999996</v>
      </c>
      <c r="L576" s="18">
        <v>50.31</v>
      </c>
      <c r="M576" s="18">
        <v>162.4</v>
      </c>
      <c r="O576" s="19">
        <f ca="1">IF('Stock Price'!$I$11="OK",B576/INDEX(B$5:B$1258,'Stock Price'!$I$9)-1,"")</f>
        <v>1.7608722897606066E-2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-0.16064887493458913</v>
      </c>
      <c r="S576" s="19">
        <f ca="1">IF('Stock Price'!$I$11="OK",F576/INDEX(F$5:F$1258,'Stock Price'!$I$9)-1,"")</f>
        <v>-0.20835117773019274</v>
      </c>
      <c r="T576" s="19">
        <f ca="1">IF('Stock Price'!$I$11="OK",G576/INDEX(G$5:G$1258,'Stock Price'!$I$9)-1,"")</f>
        <v>8.0504966887417151E-2</v>
      </c>
      <c r="U576" s="19">
        <f ca="1">IF('Stock Price'!$I$11="OK",H576/INDEX(H$5:H$1258,'Stock Price'!$I$9)-1,"")</f>
        <v>-0.25809596014296543</v>
      </c>
      <c r="V576" s="19">
        <f ca="1">IF('Stock Price'!$I$11="OK",I576/INDEX(I$5:I$1258,'Stock Price'!$I$9)-1,"")</f>
        <v>0.45379901960784319</v>
      </c>
      <c r="W576" s="19">
        <f ca="1">IF('Stock Price'!$I$11="OK",J576/INDEX(J$5:J$1258,'Stock Price'!$I$9)-1,"")</f>
        <v>-0.32183364839319473</v>
      </c>
      <c r="X576" s="19">
        <f ca="1">IF('Stock Price'!$I$11="OK",K576/INDEX(K$5:K$1258,'Stock Price'!$I$9)-1,"")</f>
        <v>1.7840471138440219</v>
      </c>
      <c r="Y576" s="19">
        <f ca="1">IF('Stock Price'!$I$11="OK",L576/INDEX(L$5:L$1258,'Stock Price'!$I$9)-1,"")</f>
        <v>-0.14945054945054936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160.52000000000001</v>
      </c>
      <c r="C577" s="18">
        <v>107.69</v>
      </c>
      <c r="D577" s="18">
        <v>132.96</v>
      </c>
      <c r="E577" s="18">
        <v>39.880000000000003</v>
      </c>
      <c r="F577" s="18">
        <v>36.299999999999997</v>
      </c>
      <c r="G577" s="18">
        <v>51.56</v>
      </c>
      <c r="H577" s="18">
        <v>33.53</v>
      </c>
      <c r="I577" s="18">
        <v>118.49</v>
      </c>
      <c r="J577" s="18">
        <v>28.32</v>
      </c>
      <c r="K577" s="18">
        <v>634.57000000000005</v>
      </c>
      <c r="L577" s="18">
        <v>50</v>
      </c>
      <c r="M577" s="18">
        <v>161.47999999999999</v>
      </c>
      <c r="O577" s="19">
        <f ca="1">IF('Stock Price'!$I$11="OK",B577/INDEX(B$5:B$1258,'Stock Price'!$I$9)-1,"")</f>
        <v>5.8904624639679604E-3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-0.16525379382522232</v>
      </c>
      <c r="S577" s="19">
        <f ca="1">IF('Stock Price'!$I$11="OK",F577/INDEX(F$5:F$1258,'Stock Price'!$I$9)-1,"")</f>
        <v>-0.22269807280513931</v>
      </c>
      <c r="T577" s="19">
        <f ca="1">IF('Stock Price'!$I$11="OK",G577/INDEX(G$5:G$1258,'Stock Price'!$I$9)-1,"")</f>
        <v>6.7052980132450424E-2</v>
      </c>
      <c r="U577" s="19">
        <f ca="1">IF('Stock Price'!$I$11="OK",H577/INDEX(H$5:H$1258,'Stock Price'!$I$9)-1,"")</f>
        <v>-0.27369219105382858</v>
      </c>
      <c r="V577" s="19">
        <f ca="1">IF('Stock Price'!$I$11="OK",I577/INDEX(I$5:I$1258,'Stock Price'!$I$9)-1,"")</f>
        <v>0.45208333333333339</v>
      </c>
      <c r="W577" s="19">
        <f ca="1">IF('Stock Price'!$I$11="OK",J577/INDEX(J$5:J$1258,'Stock Price'!$I$9)-1,"")</f>
        <v>-0.3308128544423441</v>
      </c>
      <c r="X577" s="19">
        <f ca="1">IF('Stock Price'!$I$11="OK",K577/INDEX(K$5:K$1258,'Stock Price'!$I$9)-1,"")</f>
        <v>1.747888970683757</v>
      </c>
      <c r="Y577" s="19">
        <f ca="1">IF('Stock Price'!$I$11="OK",L577/INDEX(L$5:L$1258,'Stock Price'!$I$9)-1,"")</f>
        <v>-0.15469146238377007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160.43</v>
      </c>
      <c r="C578" s="18">
        <v>108.26</v>
      </c>
      <c r="D578" s="18">
        <v>134</v>
      </c>
      <c r="E578" s="18">
        <v>39.78</v>
      </c>
      <c r="F578" s="18">
        <v>35.6</v>
      </c>
      <c r="G578" s="18">
        <v>51.64</v>
      </c>
      <c r="H578" s="18">
        <v>33.204999999999998</v>
      </c>
      <c r="I578" s="18">
        <v>118.13</v>
      </c>
      <c r="J578" s="18">
        <v>28.15</v>
      </c>
      <c r="K578" s="18">
        <v>628.91</v>
      </c>
      <c r="L578" s="18">
        <v>49.98</v>
      </c>
      <c r="M578" s="18">
        <v>162.04</v>
      </c>
      <c r="O578" s="19">
        <f ca="1">IF('Stock Price'!$I$11="OK",B578/INDEX(B$5:B$1258,'Stock Price'!$I$9)-1,"")</f>
        <v>5.3264820152900683E-3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-0.1673469387755101</v>
      </c>
      <c r="S578" s="19">
        <f ca="1">IF('Stock Price'!$I$11="OK",F578/INDEX(F$5:F$1258,'Stock Price'!$I$9)-1,"")</f>
        <v>-0.23768736616702357</v>
      </c>
      <c r="T578" s="19">
        <f ca="1">IF('Stock Price'!$I$11="OK",G578/INDEX(G$5:G$1258,'Stock Price'!$I$9)-1,"")</f>
        <v>6.8708609271523224E-2</v>
      </c>
      <c r="U578" s="19">
        <f ca="1">IF('Stock Price'!$I$11="OK",H578/INDEX(H$5:H$1258,'Stock Price'!$I$9)-1,"")</f>
        <v>-0.28073215639553772</v>
      </c>
      <c r="V578" s="19">
        <f ca="1">IF('Stock Price'!$I$11="OK",I578/INDEX(I$5:I$1258,'Stock Price'!$I$9)-1,"")</f>
        <v>0.44767156862745106</v>
      </c>
      <c r="W578" s="19">
        <f ca="1">IF('Stock Price'!$I$11="OK",J578/INDEX(J$5:J$1258,'Stock Price'!$I$9)-1,"")</f>
        <v>-0.33482986767485823</v>
      </c>
      <c r="X578" s="19">
        <f ca="1">IF('Stock Price'!$I$11="OK",K578/INDEX(K$5:K$1258,'Stock Price'!$I$9)-1,"")</f>
        <v>1.7233793790326071</v>
      </c>
      <c r="Y578" s="19">
        <f ca="1">IF('Stock Price'!$I$11="OK",L578/INDEX(L$5:L$1258,'Stock Price'!$I$9)-1,"")</f>
        <v>-0.15502958579881665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161.21</v>
      </c>
      <c r="C579" s="18">
        <v>108.03</v>
      </c>
      <c r="D579" s="18">
        <v>132.25</v>
      </c>
      <c r="E579" s="18">
        <v>39.54</v>
      </c>
      <c r="F579" s="18">
        <v>35.43</v>
      </c>
      <c r="G579" s="18">
        <v>51.88</v>
      </c>
      <c r="H579" s="18">
        <v>32.520000000000003</v>
      </c>
      <c r="I579" s="18">
        <v>118.54</v>
      </c>
      <c r="J579" s="18">
        <v>28.09</v>
      </c>
      <c r="K579" s="18">
        <v>623.35</v>
      </c>
      <c r="L579" s="18">
        <v>50.09</v>
      </c>
      <c r="M579" s="18">
        <v>163.30000000000001</v>
      </c>
      <c r="O579" s="19">
        <f ca="1">IF('Stock Price'!$I$11="OK",B579/INDEX(B$5:B$1258,'Stock Price'!$I$9)-1,"")</f>
        <v>1.021431257049743E-2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-0.17237048665620092</v>
      </c>
      <c r="S579" s="19">
        <f ca="1">IF('Stock Price'!$I$11="OK",F579/INDEX(F$5:F$1258,'Stock Price'!$I$9)-1,"")</f>
        <v>-0.24132762312633838</v>
      </c>
      <c r="T579" s="19">
        <f ca="1">IF('Stock Price'!$I$11="OK",G579/INDEX(G$5:G$1258,'Stock Price'!$I$9)-1,"")</f>
        <v>7.3675496688741848E-2</v>
      </c>
      <c r="U579" s="19">
        <f ca="1">IF('Stock Price'!$I$11="OK",H579/INDEX(H$5:H$1258,'Stock Price'!$I$9)-1,"")</f>
        <v>-0.29557023719267839</v>
      </c>
      <c r="V579" s="19">
        <f ca="1">IF('Stock Price'!$I$11="OK",I579/INDEX(I$5:I$1258,'Stock Price'!$I$9)-1,"")</f>
        <v>0.45269607843137272</v>
      </c>
      <c r="W579" s="19">
        <f ca="1">IF('Stock Price'!$I$11="OK",J579/INDEX(J$5:J$1258,'Stock Price'!$I$9)-1,"")</f>
        <v>-0.33624763705103966</v>
      </c>
      <c r="X579" s="19">
        <f ca="1">IF('Stock Price'!$I$11="OK",K579/INDEX(K$5:K$1258,'Stock Price'!$I$9)-1,"")</f>
        <v>1.6993028190360717</v>
      </c>
      <c r="Y579" s="19">
        <f ca="1">IF('Stock Price'!$I$11="OK",L579/INDEX(L$5:L$1258,'Stock Price'!$I$9)-1,"")</f>
        <v>-0.15316990701606081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161.68</v>
      </c>
      <c r="C580" s="18">
        <v>108.23</v>
      </c>
      <c r="D580" s="18">
        <v>131.80000000000001</v>
      </c>
      <c r="E580" s="18">
        <v>39.68</v>
      </c>
      <c r="F580" s="18">
        <v>35.340000000000003</v>
      </c>
      <c r="G580" s="18">
        <v>51.03</v>
      </c>
      <c r="H580" s="18">
        <v>32.39</v>
      </c>
      <c r="I580" s="18">
        <v>118.89</v>
      </c>
      <c r="J580" s="18">
        <v>28.28</v>
      </c>
      <c r="K580" s="18">
        <v>628.58000000000004</v>
      </c>
      <c r="L580" s="18">
        <v>50.11</v>
      </c>
      <c r="M580" s="18">
        <v>164.77</v>
      </c>
      <c r="O580" s="19">
        <f ca="1">IF('Stock Price'!$I$11="OK",B580/INDEX(B$5:B$1258,'Stock Price'!$I$9)-1,"")</f>
        <v>1.315954380248141E-2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-0.169440083725798</v>
      </c>
      <c r="S580" s="19">
        <f ca="1">IF('Stock Price'!$I$11="OK",F580/INDEX(F$5:F$1258,'Stock Price'!$I$9)-1,"")</f>
        <v>-0.24325481798715198</v>
      </c>
      <c r="T580" s="19">
        <f ca="1">IF('Stock Price'!$I$11="OK",G580/INDEX(G$5:G$1258,'Stock Price'!$I$9)-1,"")</f>
        <v>5.6084437086092676E-2</v>
      </c>
      <c r="U580" s="19">
        <f ca="1">IF('Stock Price'!$I$11="OK",H580/INDEX(H$5:H$1258,'Stock Price'!$I$9)-1,"")</f>
        <v>-0.29838622332936204</v>
      </c>
      <c r="V580" s="19">
        <f ca="1">IF('Stock Price'!$I$11="OK",I580/INDEX(I$5:I$1258,'Stock Price'!$I$9)-1,"")</f>
        <v>0.4569852941176471</v>
      </c>
      <c r="W580" s="19">
        <f ca="1">IF('Stock Price'!$I$11="OK",J580/INDEX(J$5:J$1258,'Stock Price'!$I$9)-1,"")</f>
        <v>-0.33175803402646498</v>
      </c>
      <c r="X580" s="19">
        <f ca="1">IF('Stock Price'!$I$11="OK",K580/INDEX(K$5:K$1258,'Stock Price'!$I$9)-1,"")</f>
        <v>1.7219503745723812</v>
      </c>
      <c r="Y580" s="19">
        <f ca="1">IF('Stock Price'!$I$11="OK",L580/INDEX(L$5:L$1258,'Stock Price'!$I$9)-1,"")</f>
        <v>-0.15283178360101435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162.47</v>
      </c>
      <c r="C581" s="18">
        <v>108.47</v>
      </c>
      <c r="D581" s="18">
        <v>136.28</v>
      </c>
      <c r="E581" s="18">
        <v>39.53</v>
      </c>
      <c r="F581" s="18">
        <v>35.53</v>
      </c>
      <c r="G581" s="18">
        <v>50.83</v>
      </c>
      <c r="H581" s="18">
        <v>32.854999999999997</v>
      </c>
      <c r="I581" s="18">
        <v>119.43</v>
      </c>
      <c r="J581" s="18">
        <v>28.31</v>
      </c>
      <c r="K581" s="18">
        <v>630.88</v>
      </c>
      <c r="L581" s="18">
        <v>49.57</v>
      </c>
      <c r="M581" s="18">
        <v>165.39</v>
      </c>
      <c r="O581" s="19">
        <f ca="1">IF('Stock Price'!$I$11="OK",B581/INDEX(B$5:B$1258,'Stock Price'!$I$9)-1,"")</f>
        <v>1.8110038851986365E-2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-0.17257980115122973</v>
      </c>
      <c r="S581" s="19">
        <f ca="1">IF('Stock Price'!$I$11="OK",F581/INDEX(F$5:F$1258,'Stock Price'!$I$9)-1,"")</f>
        <v>-0.23918629550321202</v>
      </c>
      <c r="T581" s="19">
        <f ca="1">IF('Stock Price'!$I$11="OK",G581/INDEX(G$5:G$1258,'Stock Price'!$I$9)-1,"")</f>
        <v>5.1945364238410452E-2</v>
      </c>
      <c r="U581" s="19">
        <f ca="1">IF('Stock Price'!$I$11="OK",H581/INDEX(H$5:H$1258,'Stock Price'!$I$9)-1,"")</f>
        <v>-0.28831365753276295</v>
      </c>
      <c r="V581" s="19">
        <f ca="1">IF('Stock Price'!$I$11="OK",I581/INDEX(I$5:I$1258,'Stock Price'!$I$9)-1,"")</f>
        <v>0.46360294117647083</v>
      </c>
      <c r="W581" s="19">
        <f ca="1">IF('Stock Price'!$I$11="OK",J581/INDEX(J$5:J$1258,'Stock Price'!$I$9)-1,"")</f>
        <v>-0.33104914933837437</v>
      </c>
      <c r="X581" s="19">
        <f ca="1">IF('Stock Price'!$I$11="OK",K581/INDEX(K$5:K$1258,'Stock Price'!$I$9)-1,"")</f>
        <v>1.7319101026285022</v>
      </c>
      <c r="Y581" s="19">
        <f ca="1">IF('Stock Price'!$I$11="OK",L581/INDEX(L$5:L$1258,'Stock Price'!$I$9)-1,"")</f>
        <v>-0.16196111580726957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159.81</v>
      </c>
      <c r="C582" s="18">
        <v>107.73</v>
      </c>
      <c r="D582" s="18">
        <v>134.9</v>
      </c>
      <c r="E582" s="18">
        <v>39.28</v>
      </c>
      <c r="F582" s="18">
        <v>35.1</v>
      </c>
      <c r="G582" s="18">
        <v>49.89</v>
      </c>
      <c r="H582" s="18">
        <v>32.520000000000003</v>
      </c>
      <c r="I582" s="18">
        <v>119.84</v>
      </c>
      <c r="J582" s="18">
        <v>28.43</v>
      </c>
      <c r="K582" s="18">
        <v>629.67999999999995</v>
      </c>
      <c r="L582" s="18">
        <v>50.12</v>
      </c>
      <c r="M582" s="18">
        <v>167.5</v>
      </c>
      <c r="O582" s="19">
        <f ca="1">IF('Stock Price'!$I$11="OK",B582/INDEX(B$5:B$1258,'Stock Price'!$I$9)-1,"")</f>
        <v>1.4412833688430826E-3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-0.17781266352694924</v>
      </c>
      <c r="S582" s="19">
        <f ca="1">IF('Stock Price'!$I$11="OK",F582/INDEX(F$5:F$1258,'Stock Price'!$I$9)-1,"")</f>
        <v>-0.24839400428265523</v>
      </c>
      <c r="T582" s="19">
        <f ca="1">IF('Stock Price'!$I$11="OK",G582/INDEX(G$5:G$1258,'Stock Price'!$I$9)-1,"")</f>
        <v>3.24917218543046E-2</v>
      </c>
      <c r="U582" s="19">
        <f ca="1">IF('Stock Price'!$I$11="OK",H582/INDEX(H$5:H$1258,'Stock Price'!$I$9)-1,"")</f>
        <v>-0.29557023719267839</v>
      </c>
      <c r="V582" s="19">
        <f ca="1">IF('Stock Price'!$I$11="OK",I582/INDEX(I$5:I$1258,'Stock Price'!$I$9)-1,"")</f>
        <v>0.46862745098039227</v>
      </c>
      <c r="W582" s="19">
        <f ca="1">IF('Stock Price'!$I$11="OK",J582/INDEX(J$5:J$1258,'Stock Price'!$I$9)-1,"")</f>
        <v>-0.3282136105860114</v>
      </c>
      <c r="X582" s="19">
        <f ca="1">IF('Stock Price'!$I$11="OK",K582/INDEX(K$5:K$1258,'Stock Price'!$I$9)-1,"")</f>
        <v>1.7267137227731344</v>
      </c>
      <c r="Y582" s="19">
        <f ca="1">IF('Stock Price'!$I$11="OK",L582/INDEX(L$5:L$1258,'Stock Price'!$I$9)-1,"")</f>
        <v>-0.15266272189349117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158.96</v>
      </c>
      <c r="C583" s="18">
        <v>107.55</v>
      </c>
      <c r="D583" s="18">
        <v>131.91990000000001</v>
      </c>
      <c r="E583" s="18">
        <v>39.03</v>
      </c>
      <c r="F583" s="18">
        <v>35.28</v>
      </c>
      <c r="G583" s="18">
        <v>49.89</v>
      </c>
      <c r="H583" s="18">
        <v>32.625</v>
      </c>
      <c r="I583" s="18">
        <v>118.88</v>
      </c>
      <c r="J583" s="18">
        <v>28.33</v>
      </c>
      <c r="K583" s="18">
        <v>633.70000000000005</v>
      </c>
      <c r="L583" s="18">
        <v>50.24</v>
      </c>
      <c r="M583" s="18">
        <v>164.22</v>
      </c>
      <c r="O583" s="19">
        <f ca="1">IF('Stock Price'!$I$11="OK",B583/INDEX(B$5:B$1258,'Stock Price'!$I$9)-1,"")</f>
        <v>-3.8851986464469856E-3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-0.18304552590266876</v>
      </c>
      <c r="S583" s="19">
        <f ca="1">IF('Stock Price'!$I$11="OK",F583/INDEX(F$5:F$1258,'Stock Price'!$I$9)-1,"")</f>
        <v>-0.24453961456102791</v>
      </c>
      <c r="T583" s="19">
        <f ca="1">IF('Stock Price'!$I$11="OK",G583/INDEX(G$5:G$1258,'Stock Price'!$I$9)-1,"")</f>
        <v>3.24917218543046E-2</v>
      </c>
      <c r="U583" s="19">
        <f ca="1">IF('Stock Price'!$I$11="OK",H583/INDEX(H$5:H$1258,'Stock Price'!$I$9)-1,"")</f>
        <v>-0.29329578685151092</v>
      </c>
      <c r="V583" s="19">
        <f ca="1">IF('Stock Price'!$I$11="OK",I583/INDEX(I$5:I$1258,'Stock Price'!$I$9)-1,"")</f>
        <v>0.45686274509803937</v>
      </c>
      <c r="W583" s="19">
        <f ca="1">IF('Stock Price'!$I$11="OK",J583/INDEX(J$5:J$1258,'Stock Price'!$I$9)-1,"")</f>
        <v>-0.33057655954631382</v>
      </c>
      <c r="X583" s="19">
        <f ca="1">IF('Stock Price'!$I$11="OK",K583/INDEX(K$5:K$1258,'Stock Price'!$I$9)-1,"")</f>
        <v>1.7441215952886155</v>
      </c>
      <c r="Y583" s="19">
        <f ca="1">IF('Stock Price'!$I$11="OK",L583/INDEX(L$5:L$1258,'Stock Price'!$I$9)-1,"")</f>
        <v>-0.15063398140321216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159.56</v>
      </c>
      <c r="C584" s="18">
        <v>106.99</v>
      </c>
      <c r="D584" s="18">
        <v>132.03989999999999</v>
      </c>
      <c r="E584" s="18">
        <v>38.840000000000003</v>
      </c>
      <c r="F584" s="18">
        <v>34.86</v>
      </c>
      <c r="G584" s="18">
        <v>49.88</v>
      </c>
      <c r="H584" s="18">
        <v>32.625</v>
      </c>
      <c r="I584" s="18">
        <v>120.13</v>
      </c>
      <c r="J584" s="18">
        <v>27.47</v>
      </c>
      <c r="K584" s="18">
        <v>627.62</v>
      </c>
      <c r="L584" s="18">
        <v>49.61</v>
      </c>
      <c r="M584" s="18">
        <v>165.13</v>
      </c>
      <c r="O584" s="19">
        <f ca="1">IF('Stock Price'!$I$11="OK",B584/INDEX(B$5:B$1258,'Stock Price'!$I$9)-1,"")</f>
        <v>-1.253289885950748E-4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-0.18702250130821552</v>
      </c>
      <c r="S584" s="19">
        <f ca="1">IF('Stock Price'!$I$11="OK",F584/INDEX(F$5:F$1258,'Stock Price'!$I$9)-1,"")</f>
        <v>-0.25353319057815848</v>
      </c>
      <c r="T584" s="19">
        <f ca="1">IF('Stock Price'!$I$11="OK",G584/INDEX(G$5:G$1258,'Stock Price'!$I$9)-1,"")</f>
        <v>3.22847682119205E-2</v>
      </c>
      <c r="U584" s="19">
        <f ca="1">IF('Stock Price'!$I$11="OK",H584/INDEX(H$5:H$1258,'Stock Price'!$I$9)-1,"")</f>
        <v>-0.29329578685151092</v>
      </c>
      <c r="V584" s="19">
        <f ca="1">IF('Stock Price'!$I$11="OK",I584/INDEX(I$5:I$1258,'Stock Price'!$I$9)-1,"")</f>
        <v>0.4721813725490196</v>
      </c>
      <c r="W584" s="19">
        <f ca="1">IF('Stock Price'!$I$11="OK",J584/INDEX(J$5:J$1258,'Stock Price'!$I$9)-1,"")</f>
        <v>-0.35089792060491498</v>
      </c>
      <c r="X584" s="19">
        <f ca="1">IF('Stock Price'!$I$11="OK",K584/INDEX(K$5:K$1258,'Stock Price'!$I$9)-1,"")</f>
        <v>1.7177932706880874</v>
      </c>
      <c r="Y584" s="19">
        <f ca="1">IF('Stock Price'!$I$11="OK",L584/INDEX(L$5:L$1258,'Stock Price'!$I$9)-1,"")</f>
        <v>-0.16128486897717664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159.5</v>
      </c>
      <c r="C585" s="18">
        <v>107.16</v>
      </c>
      <c r="D585" s="18">
        <v>131.75</v>
      </c>
      <c r="E585" s="18">
        <v>39.07</v>
      </c>
      <c r="F585" s="18">
        <v>35.64</v>
      </c>
      <c r="G585" s="18">
        <v>50.14</v>
      </c>
      <c r="H585" s="18">
        <v>32.314999999999998</v>
      </c>
      <c r="I585" s="18">
        <v>120.82</v>
      </c>
      <c r="J585" s="18">
        <v>27.47</v>
      </c>
      <c r="K585" s="18">
        <v>639.25</v>
      </c>
      <c r="L585" s="18">
        <v>49.7</v>
      </c>
      <c r="M585" s="18">
        <v>164.4</v>
      </c>
      <c r="O585" s="19">
        <f ca="1">IF('Stock Price'!$I$11="OK",B585/INDEX(B$5:B$1258,'Stock Price'!$I$9)-1,"")</f>
        <v>-5.0131595438029919E-4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-0.18220826792255362</v>
      </c>
      <c r="S585" s="19">
        <f ca="1">IF('Stock Price'!$I$11="OK",F585/INDEX(F$5:F$1258,'Stock Price'!$I$9)-1,"")</f>
        <v>-0.23683083511777303</v>
      </c>
      <c r="T585" s="19">
        <f ca="1">IF('Stock Price'!$I$11="OK",G585/INDEX(G$5:G$1258,'Stock Price'!$I$9)-1,"")</f>
        <v>3.7665562913907324E-2</v>
      </c>
      <c r="U585" s="19">
        <f ca="1">IF('Stock Price'!$I$11="OK",H585/INDEX(H$5:H$1258,'Stock Price'!$I$9)-1,"")</f>
        <v>-0.30001083071591039</v>
      </c>
      <c r="V585" s="19">
        <f ca="1">IF('Stock Price'!$I$11="OK",I585/INDEX(I$5:I$1258,'Stock Price'!$I$9)-1,"")</f>
        <v>0.48063725490196085</v>
      </c>
      <c r="W585" s="19">
        <f ca="1">IF('Stock Price'!$I$11="OK",J585/INDEX(J$5:J$1258,'Stock Price'!$I$9)-1,"")</f>
        <v>-0.35089792060491498</v>
      </c>
      <c r="X585" s="19">
        <f ca="1">IF('Stock Price'!$I$11="OK",K585/INDEX(K$5:K$1258,'Stock Price'!$I$9)-1,"")</f>
        <v>1.7681548521196899</v>
      </c>
      <c r="Y585" s="19">
        <f ca="1">IF('Stock Price'!$I$11="OK",L585/INDEX(L$5:L$1258,'Stock Price'!$I$9)-1,"")</f>
        <v>-0.15976331360946738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159.36000000000001</v>
      </c>
      <c r="C586" s="18">
        <v>107.95</v>
      </c>
      <c r="D586" s="18">
        <v>132.47989999999999</v>
      </c>
      <c r="E586" s="18">
        <v>39.06</v>
      </c>
      <c r="F586" s="18">
        <v>35.82</v>
      </c>
      <c r="G586" s="18">
        <v>50.28</v>
      </c>
      <c r="H586" s="18">
        <v>30.745000000000001</v>
      </c>
      <c r="I586" s="18">
        <v>121.28</v>
      </c>
      <c r="J586" s="18">
        <v>27.48</v>
      </c>
      <c r="K586" s="18">
        <v>645</v>
      </c>
      <c r="L586" s="18">
        <v>49.87</v>
      </c>
      <c r="M586" s="18">
        <v>163.91</v>
      </c>
      <c r="O586" s="19">
        <f ca="1">IF('Stock Price'!$I$11="OK",B586/INDEX(B$5:B$1258,'Stock Price'!$I$9)-1,"")</f>
        <v>-1.3786188745457117E-3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-0.18241758241758232</v>
      </c>
      <c r="S586" s="19">
        <f ca="1">IF('Stock Price'!$I$11="OK",F586/INDEX(F$5:F$1258,'Stock Price'!$I$9)-1,"")</f>
        <v>-0.2329764453961457</v>
      </c>
      <c r="T586" s="19">
        <f ca="1">IF('Stock Price'!$I$11="OK",G586/INDEX(G$5:G$1258,'Stock Price'!$I$9)-1,"")</f>
        <v>4.0562913907284726E-2</v>
      </c>
      <c r="U586" s="19">
        <f ca="1">IF('Stock Price'!$I$11="OK",H586/INDEX(H$5:H$1258,'Stock Price'!$I$9)-1,"")</f>
        <v>-0.33401927867432035</v>
      </c>
      <c r="V586" s="19">
        <f ca="1">IF('Stock Price'!$I$11="OK",I586/INDEX(I$5:I$1258,'Stock Price'!$I$9)-1,"")</f>
        <v>0.48627450980392162</v>
      </c>
      <c r="W586" s="19">
        <f ca="1">IF('Stock Price'!$I$11="OK",J586/INDEX(J$5:J$1258,'Stock Price'!$I$9)-1,"")</f>
        <v>-0.35066162570888471</v>
      </c>
      <c r="X586" s="19">
        <f ca="1">IF('Stock Price'!$I$11="OK",K586/INDEX(K$5:K$1258,'Stock Price'!$I$9)-1,"")</f>
        <v>1.7930541722599922</v>
      </c>
      <c r="Y586" s="19">
        <f ca="1">IF('Stock Price'!$I$11="OK",L586/INDEX(L$5:L$1258,'Stock Price'!$I$9)-1,"")</f>
        <v>-0.15688926458157226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158.77000000000001</v>
      </c>
      <c r="C587" s="18">
        <v>107.75</v>
      </c>
      <c r="D587" s="18">
        <v>131.25</v>
      </c>
      <c r="E587" s="18">
        <v>39.090000000000003</v>
      </c>
      <c r="F587" s="18">
        <v>35.880000000000003</v>
      </c>
      <c r="G587" s="18">
        <v>50.25</v>
      </c>
      <c r="H587" s="18">
        <v>30.08</v>
      </c>
      <c r="I587" s="18">
        <v>121.66</v>
      </c>
      <c r="J587" s="18">
        <v>27.02</v>
      </c>
      <c r="K587" s="18">
        <v>644.98</v>
      </c>
      <c r="L587" s="18">
        <v>49.39</v>
      </c>
      <c r="M587" s="18">
        <v>164.92</v>
      </c>
      <c r="O587" s="19">
        <f ca="1">IF('Stock Price'!$I$11="OK",B587/INDEX(B$5:B$1258,'Stock Price'!$I$9)-1,"")</f>
        <v>-5.0758240381000297E-3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-0.181789638932496</v>
      </c>
      <c r="S587" s="19">
        <f ca="1">IF('Stock Price'!$I$11="OK",F587/INDEX(F$5:F$1258,'Stock Price'!$I$9)-1,"")</f>
        <v>-0.23169164882226978</v>
      </c>
      <c r="T587" s="19">
        <f ca="1">IF('Stock Price'!$I$11="OK",G587/INDEX(G$5:G$1258,'Stock Price'!$I$9)-1,"")</f>
        <v>3.9942052980132425E-2</v>
      </c>
      <c r="U587" s="19">
        <f ca="1">IF('Stock Price'!$I$11="OK",H587/INDEX(H$5:H$1258,'Stock Price'!$I$9)-1,"")</f>
        <v>-0.3484241308350482</v>
      </c>
      <c r="V587" s="19">
        <f ca="1">IF('Stock Price'!$I$11="OK",I587/INDEX(I$5:I$1258,'Stock Price'!$I$9)-1,"")</f>
        <v>0.49093137254901964</v>
      </c>
      <c r="W587" s="19">
        <f ca="1">IF('Stock Price'!$I$11="OK",J587/INDEX(J$5:J$1258,'Stock Price'!$I$9)-1,"")</f>
        <v>-0.36153119092627606</v>
      </c>
      <c r="X587" s="19">
        <f ca="1">IF('Stock Price'!$I$11="OK",K587/INDEX(K$5:K$1258,'Stock Price'!$I$9)-1,"")</f>
        <v>1.7929675659290694</v>
      </c>
      <c r="Y587" s="19">
        <f ca="1">IF('Stock Price'!$I$11="OK",L587/INDEX(L$5:L$1258,'Stock Price'!$I$9)-1,"")</f>
        <v>-0.16500422654268809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158.9</v>
      </c>
      <c r="C588" s="18">
        <v>103.47</v>
      </c>
      <c r="D588" s="18">
        <v>132.4</v>
      </c>
      <c r="E588" s="18">
        <v>39.44</v>
      </c>
      <c r="F588" s="18">
        <v>35.14</v>
      </c>
      <c r="G588" s="18">
        <v>49.9</v>
      </c>
      <c r="H588" s="18">
        <v>28.9</v>
      </c>
      <c r="I588" s="18">
        <v>120.78</v>
      </c>
      <c r="J588" s="18">
        <v>27.08</v>
      </c>
      <c r="K588" s="18">
        <v>645.61</v>
      </c>
      <c r="L588" s="18">
        <v>48.87</v>
      </c>
      <c r="M588" s="18">
        <v>164.4</v>
      </c>
      <c r="O588" s="19">
        <f ca="1">IF('Stock Price'!$I$11="OK",B588/INDEX(B$5:B$1258,'Stock Price'!$I$9)-1,"")</f>
        <v>-4.261185612232099E-3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-0.17446363160648881</v>
      </c>
      <c r="S588" s="19">
        <f ca="1">IF('Stock Price'!$I$11="OK",F588/INDEX(F$5:F$1258,'Stock Price'!$I$9)-1,"")</f>
        <v>-0.24753747323340469</v>
      </c>
      <c r="T588" s="19">
        <f ca="1">IF('Stock Price'!$I$11="OK",G588/INDEX(G$5:G$1258,'Stock Price'!$I$9)-1,"")</f>
        <v>3.2698675496688701E-2</v>
      </c>
      <c r="U588" s="19">
        <f ca="1">IF('Stock Price'!$I$11="OK",H588/INDEX(H$5:H$1258,'Stock Price'!$I$9)-1,"")</f>
        <v>-0.37398462038340741</v>
      </c>
      <c r="V588" s="19">
        <f ca="1">IF('Stock Price'!$I$11="OK",I588/INDEX(I$5:I$1258,'Stock Price'!$I$9)-1,"")</f>
        <v>0.48014705882352948</v>
      </c>
      <c r="W588" s="19">
        <f ca="1">IF('Stock Price'!$I$11="OK",J588/INDEX(J$5:J$1258,'Stock Price'!$I$9)-1,"")</f>
        <v>-0.36011342155009451</v>
      </c>
      <c r="X588" s="19">
        <f ca="1">IF('Stock Price'!$I$11="OK",K588/INDEX(K$5:K$1258,'Stock Price'!$I$9)-1,"")</f>
        <v>1.7956956653531373</v>
      </c>
      <c r="Y588" s="19">
        <f ca="1">IF('Stock Price'!$I$11="OK",L588/INDEX(L$5:L$1258,'Stock Price'!$I$9)-1,"")</f>
        <v>-0.17379543533389685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158.36000000000001</v>
      </c>
      <c r="C589" s="18">
        <v>105.33</v>
      </c>
      <c r="D589" s="18">
        <v>132.12</v>
      </c>
      <c r="E589" s="18">
        <v>40.630000000000003</v>
      </c>
      <c r="F589" s="18">
        <v>34.32</v>
      </c>
      <c r="G589" s="18">
        <v>48.41</v>
      </c>
      <c r="H589" s="18">
        <v>28.274999999999999</v>
      </c>
      <c r="I589" s="18">
        <v>126.38</v>
      </c>
      <c r="J589" s="18">
        <v>27.29</v>
      </c>
      <c r="K589" s="18">
        <v>660.43</v>
      </c>
      <c r="L589" s="18">
        <v>48.67</v>
      </c>
      <c r="M589" s="18">
        <v>167.59</v>
      </c>
      <c r="O589" s="19">
        <f ca="1">IF('Stock Price'!$I$11="OK",B589/INDEX(B$5:B$1258,'Stock Price'!$I$9)-1,"")</f>
        <v>-7.6450683042987855E-3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-0.14955520669806377</v>
      </c>
      <c r="S589" s="19">
        <f ca="1">IF('Stock Price'!$I$11="OK",F589/INDEX(F$5:F$1258,'Stock Price'!$I$9)-1,"")</f>
        <v>-0.26509635974304069</v>
      </c>
      <c r="T589" s="19">
        <f ca="1">IF('Stock Price'!$I$11="OK",G589/INDEX(G$5:G$1258,'Stock Price'!$I$9)-1,"")</f>
        <v>1.8625827814569007E-3</v>
      </c>
      <c r="U589" s="19">
        <f ca="1">IF('Stock Price'!$I$11="OK",H589/INDEX(H$5:H$1258,'Stock Price'!$I$9)-1,"")</f>
        <v>-0.3875230152713095</v>
      </c>
      <c r="V589" s="19">
        <f ca="1">IF('Stock Price'!$I$11="OK",I589/INDEX(I$5:I$1258,'Stock Price'!$I$9)-1,"")</f>
        <v>0.54877450980392162</v>
      </c>
      <c r="W589" s="19">
        <f ca="1">IF('Stock Price'!$I$11="OK",J589/INDEX(J$5:J$1258,'Stock Price'!$I$9)-1,"")</f>
        <v>-0.35515122873345939</v>
      </c>
      <c r="X589" s="19">
        <f ca="1">IF('Stock Price'!$I$11="OK",K589/INDEX(K$5:K$1258,'Stock Price'!$I$9)-1,"")</f>
        <v>1.8598709565669247</v>
      </c>
      <c r="Y589" s="19">
        <f ca="1">IF('Stock Price'!$I$11="OK",L589/INDEX(L$5:L$1258,'Stock Price'!$I$9)-1,"")</f>
        <v>-0.17717666948436173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156.61000000000001</v>
      </c>
      <c r="C590" s="18">
        <v>103.72</v>
      </c>
      <c r="D590" s="18">
        <v>131.9</v>
      </c>
      <c r="E590" s="18">
        <v>40.72</v>
      </c>
      <c r="F590" s="18">
        <v>33.950000000000003</v>
      </c>
      <c r="G590" s="18">
        <v>47.23</v>
      </c>
      <c r="H590" s="18">
        <v>28.69</v>
      </c>
      <c r="I590" s="18">
        <v>126.41</v>
      </c>
      <c r="J590" s="18">
        <v>26.93</v>
      </c>
      <c r="K590" s="18">
        <v>667.65</v>
      </c>
      <c r="L590" s="18">
        <v>48.71</v>
      </c>
      <c r="M590" s="18">
        <v>168.67</v>
      </c>
      <c r="O590" s="19">
        <f ca="1">IF('Stock Price'!$I$11="OK",B590/INDEX(B$5:B$1258,'Stock Price'!$I$9)-1,"")</f>
        <v>-1.8611354806366665E-2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-0.1476713762428048</v>
      </c>
      <c r="S590" s="19">
        <f ca="1">IF('Stock Price'!$I$11="OK",F590/INDEX(F$5:F$1258,'Stock Price'!$I$9)-1,"")</f>
        <v>-0.27301927194860809</v>
      </c>
      <c r="T590" s="19">
        <f ca="1">IF('Stock Price'!$I$11="OK",G590/INDEX(G$5:G$1258,'Stock Price'!$I$9)-1,"")</f>
        <v>-2.2557947019867575E-2</v>
      </c>
      <c r="U590" s="19">
        <f ca="1">IF('Stock Price'!$I$11="OK",H590/INDEX(H$5:H$1258,'Stock Price'!$I$9)-1,"")</f>
        <v>-0.37853352106574245</v>
      </c>
      <c r="V590" s="19">
        <f ca="1">IF('Stock Price'!$I$11="OK",I590/INDEX(I$5:I$1258,'Stock Price'!$I$9)-1,"")</f>
        <v>0.54914215686274526</v>
      </c>
      <c r="W590" s="19">
        <f ca="1">IF('Stock Price'!$I$11="OK",J590/INDEX(J$5:J$1258,'Stock Price'!$I$9)-1,"")</f>
        <v>-0.36365784499054821</v>
      </c>
      <c r="X590" s="19">
        <f ca="1">IF('Stock Price'!$I$11="OK",K590/INDEX(K$5:K$1258,'Stock Price'!$I$9)-1,"")</f>
        <v>1.8911358420300521</v>
      </c>
      <c r="Y590" s="19">
        <f ca="1">IF('Stock Price'!$I$11="OK",L590/INDEX(L$5:L$1258,'Stock Price'!$I$9)-1,"")</f>
        <v>-0.1765004226542688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155.80000000000001</v>
      </c>
      <c r="C591" s="18">
        <v>103.47</v>
      </c>
      <c r="D591" s="18">
        <v>128.04</v>
      </c>
      <c r="E591" s="18">
        <v>41.57</v>
      </c>
      <c r="F591" s="18">
        <v>33.159999999999997</v>
      </c>
      <c r="G591" s="18">
        <v>46.95</v>
      </c>
      <c r="H591" s="18">
        <v>28.59</v>
      </c>
      <c r="I591" s="18">
        <v>126.18</v>
      </c>
      <c r="J591" s="18">
        <v>26.57</v>
      </c>
      <c r="K591" s="18">
        <v>706.2</v>
      </c>
      <c r="L591" s="18">
        <v>47.98</v>
      </c>
      <c r="M591" s="18">
        <v>171.26</v>
      </c>
      <c r="O591" s="19">
        <f ca="1">IF('Stock Price'!$I$11="OK",B591/INDEX(B$5:B$1258,'Stock Price'!$I$9)-1,"")</f>
        <v>-2.3687178844466694E-2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-0.12987964416535847</v>
      </c>
      <c r="S591" s="19">
        <f ca="1">IF('Stock Price'!$I$11="OK",F591/INDEX(F$5:F$1258,'Stock Price'!$I$9)-1,"")</f>
        <v>-0.28993576017130629</v>
      </c>
      <c r="T591" s="19">
        <f ca="1">IF('Stock Price'!$I$11="OK",G591/INDEX(G$5:G$1258,'Stock Price'!$I$9)-1,"")</f>
        <v>-2.8352649006622488E-2</v>
      </c>
      <c r="U591" s="19">
        <f ca="1">IF('Stock Price'!$I$11="OK",H591/INDEX(H$5:H$1258,'Stock Price'!$I$9)-1,"")</f>
        <v>-0.38069966424780677</v>
      </c>
      <c r="V591" s="19">
        <f ca="1">IF('Stock Price'!$I$11="OK",I591/INDEX(I$5:I$1258,'Stock Price'!$I$9)-1,"")</f>
        <v>0.54632352941176499</v>
      </c>
      <c r="W591" s="19">
        <f ca="1">IF('Stock Price'!$I$11="OK",J591/INDEX(J$5:J$1258,'Stock Price'!$I$9)-1,"")</f>
        <v>-0.37216446124763702</v>
      </c>
      <c r="X591" s="19">
        <f ca="1">IF('Stock Price'!$I$11="OK",K591/INDEX(K$5:K$1258,'Stock Price'!$I$9)-1,"")</f>
        <v>2.0580695448837312</v>
      </c>
      <c r="Y591" s="19">
        <f ca="1">IF('Stock Price'!$I$11="OK",L591/INDEX(L$5:L$1258,'Stock Price'!$I$9)-1,"")</f>
        <v>-0.18884192730346583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158.06</v>
      </c>
      <c r="C592" s="18">
        <v>103.74</v>
      </c>
      <c r="D592" s="18">
        <v>133.84</v>
      </c>
      <c r="E592" s="18">
        <v>41.75</v>
      </c>
      <c r="F592" s="18">
        <v>33.270000000000003</v>
      </c>
      <c r="G592" s="18">
        <v>47.06</v>
      </c>
      <c r="H592" s="18">
        <v>29.204999999999998</v>
      </c>
      <c r="I592" s="18">
        <v>126.88</v>
      </c>
      <c r="J592" s="18">
        <v>27.5</v>
      </c>
      <c r="K592" s="18">
        <v>705.03</v>
      </c>
      <c r="L592" s="18">
        <v>49.26</v>
      </c>
      <c r="M592" s="18">
        <v>173.29</v>
      </c>
      <c r="O592" s="19">
        <f ca="1">IF('Stock Price'!$I$11="OK",B592/INDEX(B$5:B$1258,'Stock Price'!$I$9)-1,"")</f>
        <v>-9.5250031332247964E-3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-0.12611198325484041</v>
      </c>
      <c r="S592" s="19">
        <f ca="1">IF('Stock Price'!$I$11="OK",F592/INDEX(F$5:F$1258,'Stock Price'!$I$9)-1,"")</f>
        <v>-0.28758029978586719</v>
      </c>
      <c r="T592" s="19">
        <f ca="1">IF('Stock Price'!$I$11="OK",G592/INDEX(G$5:G$1258,'Stock Price'!$I$9)-1,"")</f>
        <v>-2.6076158940397276E-2</v>
      </c>
      <c r="U592" s="19">
        <f ca="1">IF('Stock Price'!$I$11="OK",H592/INDEX(H$5:H$1258,'Stock Price'!$I$9)-1,"")</f>
        <v>-0.36737788367811119</v>
      </c>
      <c r="V592" s="19">
        <f ca="1">IF('Stock Price'!$I$11="OK",I592/INDEX(I$5:I$1258,'Stock Price'!$I$9)-1,"")</f>
        <v>0.55490196078431375</v>
      </c>
      <c r="W592" s="19">
        <f ca="1">IF('Stock Price'!$I$11="OK",J592/INDEX(J$5:J$1258,'Stock Price'!$I$9)-1,"")</f>
        <v>-0.35018903591682415</v>
      </c>
      <c r="X592" s="19">
        <f ca="1">IF('Stock Price'!$I$11="OK",K592/INDEX(K$5:K$1258,'Stock Price'!$I$9)-1,"")</f>
        <v>2.0530030745247476</v>
      </c>
      <c r="Y592" s="19">
        <f ca="1">IF('Stock Price'!$I$11="OK",L592/INDEX(L$5:L$1258,'Stock Price'!$I$9)-1,"")</f>
        <v>-0.16720202874049028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157.97999999999999</v>
      </c>
      <c r="C593" s="18">
        <v>103.46</v>
      </c>
      <c r="D593" s="18">
        <v>133.34</v>
      </c>
      <c r="E593" s="18">
        <v>42.02</v>
      </c>
      <c r="F593" s="18">
        <v>32.549999999999997</v>
      </c>
      <c r="G593" s="18">
        <v>46.92</v>
      </c>
      <c r="H593" s="18">
        <v>28.7</v>
      </c>
      <c r="I593" s="18">
        <v>127.47</v>
      </c>
      <c r="J593" s="18">
        <v>27.56</v>
      </c>
      <c r="K593" s="18">
        <v>725.38</v>
      </c>
      <c r="L593" s="18">
        <v>48.64</v>
      </c>
      <c r="M593" s="18">
        <v>175.01</v>
      </c>
      <c r="O593" s="19">
        <f ca="1">IF('Stock Price'!$I$11="OK",B593/INDEX(B$5:B$1258,'Stock Price'!$I$9)-1,"")</f>
        <v>-1.0026319087605096E-2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-0.12046049188906327</v>
      </c>
      <c r="S593" s="19">
        <f ca="1">IF('Stock Price'!$I$11="OK",F593/INDEX(F$5:F$1258,'Stock Price'!$I$9)-1,"")</f>
        <v>-0.30299785867237694</v>
      </c>
      <c r="T593" s="19">
        <f ca="1">IF('Stock Price'!$I$11="OK",G593/INDEX(G$5:G$1258,'Stock Price'!$I$9)-1,"")</f>
        <v>-2.8973509933774788E-2</v>
      </c>
      <c r="U593" s="19">
        <f ca="1">IF('Stock Price'!$I$11="OK",H593/INDEX(H$5:H$1258,'Stock Price'!$I$9)-1,"")</f>
        <v>-0.37831690674753604</v>
      </c>
      <c r="V593" s="19">
        <f ca="1">IF('Stock Price'!$I$11="OK",I593/INDEX(I$5:I$1258,'Stock Price'!$I$9)-1,"")</f>
        <v>0.56213235294117658</v>
      </c>
      <c r="W593" s="19">
        <f ca="1">IF('Stock Price'!$I$11="OK",J593/INDEX(J$5:J$1258,'Stock Price'!$I$9)-1,"")</f>
        <v>-0.34877126654064272</v>
      </c>
      <c r="X593" s="19">
        <f ca="1">IF('Stock Price'!$I$11="OK",K593/INDEX(K$5:K$1258,'Stock Price'!$I$9)-1,"")</f>
        <v>2.141125016238687</v>
      </c>
      <c r="Y593" s="19">
        <f ca="1">IF('Stock Price'!$I$11="OK",L593/INDEX(L$5:L$1258,'Stock Price'!$I$9)-1,"")</f>
        <v>-0.17768385460693148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156.4</v>
      </c>
      <c r="C594" s="18">
        <v>101.36</v>
      </c>
      <c r="D594" s="18">
        <v>125</v>
      </c>
      <c r="E594" s="18">
        <v>41.82</v>
      </c>
      <c r="F594" s="18">
        <v>32.1</v>
      </c>
      <c r="G594" s="18">
        <v>46.56</v>
      </c>
      <c r="H594" s="18">
        <v>27.745000000000001</v>
      </c>
      <c r="I594" s="18">
        <v>126.61</v>
      </c>
      <c r="J594" s="18">
        <v>27.57</v>
      </c>
      <c r="K594" s="18">
        <v>735.68</v>
      </c>
      <c r="L594" s="18">
        <v>48.71</v>
      </c>
      <c r="M594" s="18">
        <v>174.79</v>
      </c>
      <c r="O594" s="19">
        <f ca="1">IF('Stock Price'!$I$11="OK",B594/INDEX(B$5:B$1258,'Stock Price'!$I$9)-1,"")</f>
        <v>-1.9927309186614894E-2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-0.12464678178963895</v>
      </c>
      <c r="S594" s="19">
        <f ca="1">IF('Stock Price'!$I$11="OK",F594/INDEX(F$5:F$1258,'Stock Price'!$I$9)-1,"")</f>
        <v>-0.31263383297644542</v>
      </c>
      <c r="T594" s="19">
        <f ca="1">IF('Stock Price'!$I$11="OK",G594/INDEX(G$5:G$1258,'Stock Price'!$I$9)-1,"")</f>
        <v>-3.6423841059602613E-2</v>
      </c>
      <c r="U594" s="19">
        <f ca="1">IF('Stock Price'!$I$11="OK",H594/INDEX(H$5:H$1258,'Stock Price'!$I$9)-1,"")</f>
        <v>-0.39900357413625043</v>
      </c>
      <c r="V594" s="19">
        <f ca="1">IF('Stock Price'!$I$11="OK",I594/INDEX(I$5:I$1258,'Stock Price'!$I$9)-1,"")</f>
        <v>0.55159313725490211</v>
      </c>
      <c r="W594" s="19">
        <f ca="1">IF('Stock Price'!$I$11="OK",J594/INDEX(J$5:J$1258,'Stock Price'!$I$9)-1,"")</f>
        <v>-0.34853497164461245</v>
      </c>
      <c r="X594" s="19">
        <f ca="1">IF('Stock Price'!$I$11="OK",K594/INDEX(K$5:K$1258,'Stock Price'!$I$9)-1,"")</f>
        <v>2.1857272766639237</v>
      </c>
      <c r="Y594" s="19">
        <f ca="1">IF('Stock Price'!$I$11="OK",L594/INDEX(L$5:L$1258,'Stock Price'!$I$9)-1,"")</f>
        <v>-0.1765004226542688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156.76</v>
      </c>
      <c r="C595" s="18">
        <v>101.03</v>
      </c>
      <c r="D595" s="18">
        <v>123.5</v>
      </c>
      <c r="E595" s="18">
        <v>41.91</v>
      </c>
      <c r="F595" s="18">
        <v>32.31</v>
      </c>
      <c r="G595" s="18">
        <v>46.5</v>
      </c>
      <c r="H595" s="18">
        <v>27.785</v>
      </c>
      <c r="I595" s="18">
        <v>125.45</v>
      </c>
      <c r="J595" s="18">
        <v>27.56</v>
      </c>
      <c r="K595" s="18">
        <v>740.16</v>
      </c>
      <c r="L595" s="18">
        <v>49.81</v>
      </c>
      <c r="M595" s="18">
        <v>174.08</v>
      </c>
      <c r="O595" s="19">
        <f ca="1">IF('Stock Price'!$I$11="OK",B595/INDEX(B$5:B$1258,'Stock Price'!$I$9)-1,"")</f>
        <v>-1.7671387391903881E-2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-0.12276295133437998</v>
      </c>
      <c r="S595" s="19">
        <f ca="1">IF('Stock Price'!$I$11="OK",F595/INDEX(F$5:F$1258,'Stock Price'!$I$9)-1,"")</f>
        <v>-0.30813704496788008</v>
      </c>
      <c r="T595" s="19">
        <f ca="1">IF('Stock Price'!$I$11="OK",G595/INDEX(G$5:G$1258,'Stock Price'!$I$9)-1,"")</f>
        <v>-3.7665562913907324E-2</v>
      </c>
      <c r="U595" s="19">
        <f ca="1">IF('Stock Price'!$I$11="OK",H595/INDEX(H$5:H$1258,'Stock Price'!$I$9)-1,"")</f>
        <v>-0.39813711686342468</v>
      </c>
      <c r="V595" s="19">
        <f ca="1">IF('Stock Price'!$I$11="OK",I595/INDEX(I$5:I$1258,'Stock Price'!$I$9)-1,"")</f>
        <v>0.53737745098039236</v>
      </c>
      <c r="W595" s="19">
        <f ca="1">IF('Stock Price'!$I$11="OK",J595/INDEX(J$5:J$1258,'Stock Price'!$I$9)-1,"")</f>
        <v>-0.34877126654064272</v>
      </c>
      <c r="X595" s="19">
        <f ca="1">IF('Stock Price'!$I$11="OK",K595/INDEX(K$5:K$1258,'Stock Price'!$I$9)-1,"")</f>
        <v>2.2051270947906292</v>
      </c>
      <c r="Y595" s="19">
        <f ca="1">IF('Stock Price'!$I$11="OK",L595/INDEX(L$5:L$1258,'Stock Price'!$I$9)-1,"")</f>
        <v>-0.15790363482671166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157.85</v>
      </c>
      <c r="C596" s="18">
        <v>100.53</v>
      </c>
      <c r="D596" s="18">
        <v>120.6649</v>
      </c>
      <c r="E596" s="18">
        <v>41.07</v>
      </c>
      <c r="F596" s="18">
        <v>32.6</v>
      </c>
      <c r="G596" s="18">
        <v>46.34</v>
      </c>
      <c r="H596" s="18">
        <v>28.324999999999999</v>
      </c>
      <c r="I596" s="18">
        <v>125.34</v>
      </c>
      <c r="J596" s="18">
        <v>27.66</v>
      </c>
      <c r="K596" s="18">
        <v>737.26</v>
      </c>
      <c r="L596" s="18">
        <v>49.75</v>
      </c>
      <c r="M596" s="18">
        <v>173.07</v>
      </c>
      <c r="O596" s="19">
        <f ca="1">IF('Stock Price'!$I$11="OK",B596/INDEX(B$5:B$1258,'Stock Price'!$I$9)-1,"")</f>
        <v>-1.0840957513473026E-2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-0.1403453689167975</v>
      </c>
      <c r="S596" s="19">
        <f ca="1">IF('Stock Price'!$I$11="OK",F596/INDEX(F$5:F$1258,'Stock Price'!$I$9)-1,"")</f>
        <v>-0.30192719486081376</v>
      </c>
      <c r="T596" s="19">
        <f ca="1">IF('Stock Price'!$I$11="OK",G596/INDEX(G$5:G$1258,'Stock Price'!$I$9)-1,"")</f>
        <v>-4.0976821192052926E-2</v>
      </c>
      <c r="U596" s="19">
        <f ca="1">IF('Stock Price'!$I$11="OK",H596/INDEX(H$5:H$1258,'Stock Price'!$I$9)-1,"")</f>
        <v>-0.38643994368027723</v>
      </c>
      <c r="V596" s="19">
        <f ca="1">IF('Stock Price'!$I$11="OK",I596/INDEX(I$5:I$1258,'Stock Price'!$I$9)-1,"")</f>
        <v>0.53602941176470598</v>
      </c>
      <c r="W596" s="19">
        <f ca="1">IF('Stock Price'!$I$11="OK",J596/INDEX(J$5:J$1258,'Stock Price'!$I$9)-1,"")</f>
        <v>-0.3464083175803403</v>
      </c>
      <c r="X596" s="19">
        <f ca="1">IF('Stock Price'!$I$11="OK",K596/INDEX(K$5:K$1258,'Stock Price'!$I$9)-1,"")</f>
        <v>2.1925691768068245</v>
      </c>
      <c r="Y596" s="19">
        <f ca="1">IF('Stock Price'!$I$11="OK",L596/INDEX(L$5:L$1258,'Stock Price'!$I$9)-1,"")</f>
        <v>-0.15891800507185116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156.47</v>
      </c>
      <c r="C597" s="18">
        <v>99.06</v>
      </c>
      <c r="D597" s="18">
        <v>123.5</v>
      </c>
      <c r="E597" s="18">
        <v>41.39</v>
      </c>
      <c r="F597" s="18">
        <v>32.130000000000003</v>
      </c>
      <c r="G597" s="18">
        <v>45.75</v>
      </c>
      <c r="H597" s="18">
        <v>27.91</v>
      </c>
      <c r="I597" s="18">
        <v>125.43</v>
      </c>
      <c r="J597" s="18">
        <v>26.97</v>
      </c>
      <c r="K597" s="18">
        <v>742.97</v>
      </c>
      <c r="L597" s="18">
        <v>48.71</v>
      </c>
      <c r="M597" s="18">
        <v>173.29</v>
      </c>
      <c r="O597" s="19">
        <f ca="1">IF('Stock Price'!$I$11="OK",B597/INDEX(B$5:B$1258,'Stock Price'!$I$9)-1,"")</f>
        <v>-1.9488657726532188E-2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-0.13364730507587652</v>
      </c>
      <c r="S597" s="19">
        <f ca="1">IF('Stock Price'!$I$11="OK",F597/INDEX(F$5:F$1258,'Stock Price'!$I$9)-1,"")</f>
        <v>-0.31199143468950752</v>
      </c>
      <c r="T597" s="19">
        <f ca="1">IF('Stock Price'!$I$11="OK",G597/INDEX(G$5:G$1258,'Stock Price'!$I$9)-1,"")</f>
        <v>-5.3187086092715274E-2</v>
      </c>
      <c r="U597" s="19">
        <f ca="1">IF('Stock Price'!$I$11="OK",H597/INDEX(H$5:H$1258,'Stock Price'!$I$9)-1,"")</f>
        <v>-0.39542943788584428</v>
      </c>
      <c r="V597" s="19">
        <f ca="1">IF('Stock Price'!$I$11="OK",I597/INDEX(I$5:I$1258,'Stock Price'!$I$9)-1,"")</f>
        <v>0.53713235294117667</v>
      </c>
      <c r="W597" s="19">
        <f ca="1">IF('Stock Price'!$I$11="OK",J597/INDEX(J$5:J$1258,'Stock Price'!$I$9)-1,"")</f>
        <v>-0.36271266540642721</v>
      </c>
      <c r="X597" s="19">
        <f ca="1">IF('Stock Price'!$I$11="OK",K597/INDEX(K$5:K$1258,'Stock Price'!$I$9)-1,"")</f>
        <v>2.2172952842852811</v>
      </c>
      <c r="Y597" s="19">
        <f ca="1">IF('Stock Price'!$I$11="OK",L597/INDEX(L$5:L$1258,'Stock Price'!$I$9)-1,"")</f>
        <v>-0.1765004226542688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155.74</v>
      </c>
      <c r="C598" s="18">
        <v>99.05</v>
      </c>
      <c r="D598" s="18">
        <v>121.8</v>
      </c>
      <c r="E598" s="18">
        <v>41.8</v>
      </c>
      <c r="F598" s="18">
        <v>32.020000000000003</v>
      </c>
      <c r="G598" s="18">
        <v>45.8</v>
      </c>
      <c r="H598" s="18">
        <v>28.07</v>
      </c>
      <c r="I598" s="18">
        <v>125.82</v>
      </c>
      <c r="J598" s="18">
        <v>27.11</v>
      </c>
      <c r="K598" s="18">
        <v>757.31</v>
      </c>
      <c r="L598" s="18">
        <v>48.89</v>
      </c>
      <c r="M598" s="18">
        <v>174.42</v>
      </c>
      <c r="O598" s="19">
        <f ca="1">IF('Stock Price'!$I$11="OK",B598/INDEX(B$5:B$1258,'Stock Price'!$I$9)-1,"")</f>
        <v>-2.4063165810251919E-2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-0.12506541077969657</v>
      </c>
      <c r="S598" s="19">
        <f ca="1">IF('Stock Price'!$I$11="OK",F598/INDEX(F$5:F$1258,'Stock Price'!$I$9)-1,"")</f>
        <v>-0.3143468950749464</v>
      </c>
      <c r="T598" s="19">
        <f ca="1">IF('Stock Price'!$I$11="OK",G598/INDEX(G$5:G$1258,'Stock Price'!$I$9)-1,"")</f>
        <v>-5.2152317880794774E-2</v>
      </c>
      <c r="U598" s="19">
        <f ca="1">IF('Stock Price'!$I$11="OK",H598/INDEX(H$5:H$1258,'Stock Price'!$I$9)-1,"")</f>
        <v>-0.39196360879454129</v>
      </c>
      <c r="V598" s="19">
        <f ca="1">IF('Stock Price'!$I$11="OK",I598/INDEX(I$5:I$1258,'Stock Price'!$I$9)-1,"")</f>
        <v>0.54191176470588243</v>
      </c>
      <c r="W598" s="19">
        <f ca="1">IF('Stock Price'!$I$11="OK",J598/INDEX(J$5:J$1258,'Stock Price'!$I$9)-1,"")</f>
        <v>-0.3594045368620038</v>
      </c>
      <c r="X598" s="19">
        <f ca="1">IF('Stock Price'!$I$11="OK",K598/INDEX(K$5:K$1258,'Stock Price'!$I$9)-1,"")</f>
        <v>2.2793920235569218</v>
      </c>
      <c r="Y598" s="19">
        <f ca="1">IF('Stock Price'!$I$11="OK",L598/INDEX(L$5:L$1258,'Stock Price'!$I$9)-1,"")</f>
        <v>-0.17345731191885039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157.91999999999999</v>
      </c>
      <c r="C599" s="18">
        <v>99.63</v>
      </c>
      <c r="D599" s="18">
        <v>124</v>
      </c>
      <c r="E599" s="18">
        <v>41.77</v>
      </c>
      <c r="F599" s="18">
        <v>32.1</v>
      </c>
      <c r="G599" s="18">
        <v>46.39</v>
      </c>
      <c r="H599" s="18">
        <v>28.055</v>
      </c>
      <c r="I599" s="18">
        <v>126.54</v>
      </c>
      <c r="J599" s="18">
        <v>27.51</v>
      </c>
      <c r="K599" s="18">
        <v>757.78</v>
      </c>
      <c r="L599" s="18">
        <v>49.44</v>
      </c>
      <c r="M599" s="18">
        <v>176.59</v>
      </c>
      <c r="O599" s="19">
        <f ca="1">IF('Stock Price'!$I$11="OK",B599/INDEX(B$5:B$1258,'Stock Price'!$I$9)-1,"")</f>
        <v>-1.040230605339032E-2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-0.12569335426478279</v>
      </c>
      <c r="S599" s="19">
        <f ca="1">IF('Stock Price'!$I$11="OK",F599/INDEX(F$5:F$1258,'Stock Price'!$I$9)-1,"")</f>
        <v>-0.31263383297644542</v>
      </c>
      <c r="T599" s="19">
        <f ca="1">IF('Stock Price'!$I$11="OK",G599/INDEX(G$5:G$1258,'Stock Price'!$I$9)-1,"")</f>
        <v>-3.9942052980132425E-2</v>
      </c>
      <c r="U599" s="19">
        <f ca="1">IF('Stock Price'!$I$11="OK",H599/INDEX(H$5:H$1258,'Stock Price'!$I$9)-1,"")</f>
        <v>-0.39228853027185095</v>
      </c>
      <c r="V599" s="19">
        <f ca="1">IF('Stock Price'!$I$11="OK",I599/INDEX(I$5:I$1258,'Stock Price'!$I$9)-1,"")</f>
        <v>0.55073529411764732</v>
      </c>
      <c r="W599" s="19">
        <f ca="1">IF('Stock Price'!$I$11="OK",J599/INDEX(J$5:J$1258,'Stock Price'!$I$9)-1,"")</f>
        <v>-0.34995274102079388</v>
      </c>
      <c r="X599" s="19">
        <f ca="1">IF('Stock Price'!$I$11="OK",K599/INDEX(K$5:K$1258,'Stock Price'!$I$9)-1,"")</f>
        <v>2.2814272723336075</v>
      </c>
      <c r="Y599" s="19">
        <f ca="1">IF('Stock Price'!$I$11="OK",L599/INDEX(L$5:L$1258,'Stock Price'!$I$9)-1,"")</f>
        <v>-0.16415891800507187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156.55000000000001</v>
      </c>
      <c r="C600" s="18">
        <v>100.19</v>
      </c>
      <c r="D600" s="18">
        <v>127.38</v>
      </c>
      <c r="E600" s="18">
        <v>41.94</v>
      </c>
      <c r="F600" s="18">
        <v>32.28</v>
      </c>
      <c r="G600" s="18">
        <v>46.18</v>
      </c>
      <c r="H600" s="18">
        <v>28.61</v>
      </c>
      <c r="I600" s="18">
        <v>127.79</v>
      </c>
      <c r="J600" s="18">
        <v>27.62</v>
      </c>
      <c r="K600" s="18">
        <v>782.06</v>
      </c>
      <c r="L600" s="18">
        <v>49.86</v>
      </c>
      <c r="M600" s="18">
        <v>177.49</v>
      </c>
      <c r="O600" s="19">
        <f ca="1">IF('Stock Price'!$I$11="OK",B600/INDEX(B$5:B$1258,'Stock Price'!$I$9)-1,"")</f>
        <v>-1.8987341772151889E-2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-0.12213500784929354</v>
      </c>
      <c r="S600" s="19">
        <f ca="1">IF('Stock Price'!$I$11="OK",F600/INDEX(F$5:F$1258,'Stock Price'!$I$9)-1,"")</f>
        <v>-0.30877944325481799</v>
      </c>
      <c r="T600" s="19">
        <f ca="1">IF('Stock Price'!$I$11="OK",G600/INDEX(G$5:G$1258,'Stock Price'!$I$9)-1,"")</f>
        <v>-4.4288079470198638E-2</v>
      </c>
      <c r="U600" s="19">
        <f ca="1">IF('Stock Price'!$I$11="OK",H600/INDEX(H$5:H$1258,'Stock Price'!$I$9)-1,"")</f>
        <v>-0.38026643561139395</v>
      </c>
      <c r="V600" s="19">
        <f ca="1">IF('Stock Price'!$I$11="OK",I600/INDEX(I$5:I$1258,'Stock Price'!$I$9)-1,"")</f>
        <v>0.56605392156862755</v>
      </c>
      <c r="W600" s="19">
        <f ca="1">IF('Stock Price'!$I$11="OK",J600/INDEX(J$5:J$1258,'Stock Price'!$I$9)-1,"")</f>
        <v>-0.34735349716446118</v>
      </c>
      <c r="X600" s="19">
        <f ca="1">IF('Stock Price'!$I$11="OK",K600/INDEX(K$5:K$1258,'Stock Price'!$I$9)-1,"")</f>
        <v>2.3865673580738749</v>
      </c>
      <c r="Y600" s="19">
        <f ca="1">IF('Stock Price'!$I$11="OK",L600/INDEX(L$5:L$1258,'Stock Price'!$I$9)-1,"")</f>
        <v>-0.15705832628909555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157.86000000000001</v>
      </c>
      <c r="C601" s="18">
        <v>102.72</v>
      </c>
      <c r="D601" s="18">
        <v>128.5</v>
      </c>
      <c r="E601" s="18">
        <v>42.02</v>
      </c>
      <c r="F601" s="18">
        <v>32.74</v>
      </c>
      <c r="G601" s="18">
        <v>46.85</v>
      </c>
      <c r="H601" s="18">
        <v>28.765000000000001</v>
      </c>
      <c r="I601" s="18">
        <v>127.37</v>
      </c>
      <c r="J601" s="18">
        <v>27.59</v>
      </c>
      <c r="K601" s="18">
        <v>755.66</v>
      </c>
      <c r="L601" s="18">
        <v>49.86</v>
      </c>
      <c r="M601" s="18">
        <v>175.75</v>
      </c>
      <c r="O601" s="19">
        <f ca="1">IF('Stock Price'!$I$11="OK",B601/INDEX(B$5:B$1258,'Stock Price'!$I$9)-1,"")</f>
        <v>-1.0778293019175322E-2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-0.12046049188906327</v>
      </c>
      <c r="S601" s="19">
        <f ca="1">IF('Stock Price'!$I$11="OK",F601/INDEX(F$5:F$1258,'Stock Price'!$I$9)-1,"")</f>
        <v>-0.29892933618843687</v>
      </c>
      <c r="T601" s="19">
        <f ca="1">IF('Stock Price'!$I$11="OK",G601/INDEX(G$5:G$1258,'Stock Price'!$I$9)-1,"")</f>
        <v>-3.04221854304636E-2</v>
      </c>
      <c r="U601" s="19">
        <f ca="1">IF('Stock Price'!$I$11="OK",H601/INDEX(H$5:H$1258,'Stock Price'!$I$9)-1,"")</f>
        <v>-0.37690891367919421</v>
      </c>
      <c r="V601" s="19">
        <f ca="1">IF('Stock Price'!$I$11="OK",I601/INDEX(I$5:I$1258,'Stock Price'!$I$9)-1,"")</f>
        <v>0.56090686274509816</v>
      </c>
      <c r="W601" s="19">
        <f ca="1">IF('Stock Price'!$I$11="OK",J601/INDEX(J$5:J$1258,'Stock Price'!$I$9)-1,"")</f>
        <v>-0.34806238185255201</v>
      </c>
      <c r="X601" s="19">
        <f ca="1">IF('Stock Price'!$I$11="OK",K601/INDEX(K$5:K$1258,'Stock Price'!$I$9)-1,"")</f>
        <v>2.2722470012557916</v>
      </c>
      <c r="Y601" s="19">
        <f ca="1">IF('Stock Price'!$I$11="OK",L601/INDEX(L$5:L$1258,'Stock Price'!$I$9)-1,"")</f>
        <v>-0.15705832628909555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158.68</v>
      </c>
      <c r="C602" s="18">
        <v>102.56</v>
      </c>
      <c r="D602" s="18">
        <v>127</v>
      </c>
      <c r="E602" s="18">
        <v>41.94</v>
      </c>
      <c r="F602" s="18">
        <v>32.909999999999997</v>
      </c>
      <c r="G602" s="18">
        <v>47.92</v>
      </c>
      <c r="H602" s="18">
        <v>28.93</v>
      </c>
      <c r="I602" s="18">
        <v>128.12</v>
      </c>
      <c r="J602" s="18">
        <v>27.67</v>
      </c>
      <c r="K602" s="18">
        <v>745.91</v>
      </c>
      <c r="L602" s="18">
        <v>50.91</v>
      </c>
      <c r="M602" s="18">
        <v>175.14</v>
      </c>
      <c r="O602" s="19">
        <f ca="1">IF('Stock Price'!$I$11="OK",B602/INDEX(B$5:B$1258,'Stock Price'!$I$9)-1,"")</f>
        <v>-5.6398044867778108E-3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-0.12213500784929354</v>
      </c>
      <c r="S602" s="19">
        <f ca="1">IF('Stock Price'!$I$11="OK",F602/INDEX(F$5:F$1258,'Stock Price'!$I$9)-1,"")</f>
        <v>-0.29528907922912218</v>
      </c>
      <c r="T602" s="19">
        <f ca="1">IF('Stock Price'!$I$11="OK",G602/INDEX(G$5:G$1258,'Stock Price'!$I$9)-1,"")</f>
        <v>-8.2781456953642252E-3</v>
      </c>
      <c r="U602" s="19">
        <f ca="1">IF('Stock Price'!$I$11="OK",H602/INDEX(H$5:H$1258,'Stock Price'!$I$9)-1,"")</f>
        <v>-0.37333477742878807</v>
      </c>
      <c r="V602" s="19">
        <f ca="1">IF('Stock Price'!$I$11="OK",I602/INDEX(I$5:I$1258,'Stock Price'!$I$9)-1,"")</f>
        <v>0.57009803921568647</v>
      </c>
      <c r="W602" s="19">
        <f ca="1">IF('Stock Price'!$I$11="OK",J602/INDEX(J$5:J$1258,'Stock Price'!$I$9)-1,"")</f>
        <v>-0.34617202268431002</v>
      </c>
      <c r="X602" s="19">
        <f ca="1">IF('Stock Price'!$I$11="OK",K602/INDEX(K$5:K$1258,'Stock Price'!$I$9)-1,"")</f>
        <v>2.230026414930931</v>
      </c>
      <c r="Y602" s="19">
        <f ca="1">IF('Stock Price'!$I$11="OK",L602/INDEX(L$5:L$1258,'Stock Price'!$I$9)-1,"")</f>
        <v>-0.13930684699915474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160.44999999999999</v>
      </c>
      <c r="C603" s="18">
        <v>102.8</v>
      </c>
      <c r="D603" s="18">
        <v>126.4684</v>
      </c>
      <c r="E603" s="18">
        <v>42.16</v>
      </c>
      <c r="F603" s="18">
        <v>32.49</v>
      </c>
      <c r="G603" s="18">
        <v>47.8</v>
      </c>
      <c r="H603" s="18">
        <v>28.91</v>
      </c>
      <c r="I603" s="18">
        <v>129.26</v>
      </c>
      <c r="J603" s="18">
        <v>27.55</v>
      </c>
      <c r="K603" s="18">
        <v>769.64</v>
      </c>
      <c r="L603" s="18">
        <v>51.33</v>
      </c>
      <c r="M603" s="18">
        <v>176.75</v>
      </c>
      <c r="O603" s="19">
        <f ca="1">IF('Stock Price'!$I$11="OK",B603/INDEX(B$5:B$1258,'Stock Price'!$I$9)-1,"")</f>
        <v>5.451811003885032E-3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-0.11753008895866046</v>
      </c>
      <c r="S603" s="19">
        <f ca="1">IF('Stock Price'!$I$11="OK",F603/INDEX(F$5:F$1258,'Stock Price'!$I$9)-1,"")</f>
        <v>-0.30428265524625264</v>
      </c>
      <c r="T603" s="19">
        <f ca="1">IF('Stock Price'!$I$11="OK",G603/INDEX(G$5:G$1258,'Stock Price'!$I$9)-1,"")</f>
        <v>-1.0761589403973537E-2</v>
      </c>
      <c r="U603" s="19">
        <f ca="1">IF('Stock Price'!$I$11="OK",H603/INDEX(H$5:H$1258,'Stock Price'!$I$9)-1,"")</f>
        <v>-0.37376800606520089</v>
      </c>
      <c r="V603" s="19">
        <f ca="1">IF('Stock Price'!$I$11="OK",I603/INDEX(I$5:I$1258,'Stock Price'!$I$9)-1,"")</f>
        <v>0.58406862745098032</v>
      </c>
      <c r="W603" s="19">
        <f ca="1">IF('Stock Price'!$I$11="OK",J603/INDEX(J$5:J$1258,'Stock Price'!$I$9)-1,"")</f>
        <v>-0.349007561436673</v>
      </c>
      <c r="X603" s="19">
        <f ca="1">IF('Stock Price'!$I$11="OK",K603/INDEX(K$5:K$1258,'Stock Price'!$I$9)-1,"")</f>
        <v>2.3327848265708222</v>
      </c>
      <c r="Y603" s="19">
        <f ca="1">IF('Stock Price'!$I$11="OK",L603/INDEX(L$5:L$1258,'Stock Price'!$I$9)-1,"")</f>
        <v>-0.13220625528317842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161.84</v>
      </c>
      <c r="C604" s="18">
        <v>103.9</v>
      </c>
      <c r="D604" s="18">
        <v>129.15</v>
      </c>
      <c r="E604" s="18">
        <v>42.22</v>
      </c>
      <c r="F604" s="18">
        <v>32.96</v>
      </c>
      <c r="G604" s="18">
        <v>48.77</v>
      </c>
      <c r="H604" s="18">
        <v>28.815000000000001</v>
      </c>
      <c r="I604" s="18">
        <v>129.44999999999999</v>
      </c>
      <c r="J604" s="18">
        <v>27.76</v>
      </c>
      <c r="K604" s="18">
        <v>769.54</v>
      </c>
      <c r="L604" s="18">
        <v>51.66</v>
      </c>
      <c r="M604" s="18">
        <v>178.09</v>
      </c>
      <c r="O604" s="19">
        <f ca="1">IF('Stock Price'!$I$11="OK",B604/INDEX(B$5:B$1258,'Stock Price'!$I$9)-1,"")</f>
        <v>1.4162175711242009E-2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-0.1162742019884877</v>
      </c>
      <c r="S604" s="19">
        <f ca="1">IF('Stock Price'!$I$11="OK",F604/INDEX(F$5:F$1258,'Stock Price'!$I$9)-1,"")</f>
        <v>-0.29421841541755889</v>
      </c>
      <c r="T604" s="19">
        <f ca="1">IF('Stock Price'!$I$11="OK",G604/INDEX(G$5:G$1258,'Stock Price'!$I$9)-1,"")</f>
        <v>9.3129139072847256E-3</v>
      </c>
      <c r="U604" s="19">
        <f ca="1">IF('Stock Price'!$I$11="OK",H604/INDEX(H$5:H$1258,'Stock Price'!$I$9)-1,"")</f>
        <v>-0.37582584208816194</v>
      </c>
      <c r="V604" s="19">
        <f ca="1">IF('Stock Price'!$I$11="OK",I604/INDEX(I$5:I$1258,'Stock Price'!$I$9)-1,"")</f>
        <v>0.58639705882352944</v>
      </c>
      <c r="W604" s="19">
        <f ca="1">IF('Stock Price'!$I$11="OK",J604/INDEX(J$5:J$1258,'Stock Price'!$I$9)-1,"")</f>
        <v>-0.34404536862003776</v>
      </c>
      <c r="X604" s="19">
        <f ca="1">IF('Stock Price'!$I$11="OK",K604/INDEX(K$5:K$1258,'Stock Price'!$I$9)-1,"")</f>
        <v>2.332351794916208</v>
      </c>
      <c r="Y604" s="19">
        <f ca="1">IF('Stock Price'!$I$11="OK",L604/INDEX(L$5:L$1258,'Stock Price'!$I$9)-1,"")</f>
        <v>-0.12662721893491125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160.79</v>
      </c>
      <c r="C605" s="18">
        <v>103.25</v>
      </c>
      <c r="D605" s="18">
        <v>129.99</v>
      </c>
      <c r="E605" s="18">
        <v>42.34</v>
      </c>
      <c r="F605" s="18">
        <v>32.520000000000003</v>
      </c>
      <c r="G605" s="18">
        <v>48.2</v>
      </c>
      <c r="H605" s="18">
        <v>28.585000000000001</v>
      </c>
      <c r="I605" s="18">
        <v>128.84</v>
      </c>
      <c r="J605" s="18">
        <v>27.18</v>
      </c>
      <c r="K605" s="18">
        <v>771.92</v>
      </c>
      <c r="L605" s="18">
        <v>50.52</v>
      </c>
      <c r="M605" s="18">
        <v>178.81</v>
      </c>
      <c r="O605" s="19">
        <f ca="1">IF('Stock Price'!$I$11="OK",B605/INDEX(B$5:B$1258,'Stock Price'!$I$9)-1,"")</f>
        <v>7.5824038100011926E-3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-0.11376242804814218</v>
      </c>
      <c r="S605" s="19">
        <f ca="1">IF('Stock Price'!$I$11="OK",F605/INDEX(F$5:F$1258,'Stock Price'!$I$9)-1,"")</f>
        <v>-0.30364025695931474</v>
      </c>
      <c r="T605" s="19">
        <f ca="1">IF('Stock Price'!$I$11="OK",G605/INDEX(G$5:G$1258,'Stock Price'!$I$9)-1,"")</f>
        <v>-2.4834437086092009E-3</v>
      </c>
      <c r="U605" s="19">
        <f ca="1">IF('Stock Price'!$I$11="OK",H605/INDEX(H$5:H$1258,'Stock Price'!$I$9)-1,"")</f>
        <v>-0.38080797140690992</v>
      </c>
      <c r="V605" s="19">
        <f ca="1">IF('Stock Price'!$I$11="OK",I605/INDEX(I$5:I$1258,'Stock Price'!$I$9)-1,"")</f>
        <v>0.57892156862745114</v>
      </c>
      <c r="W605" s="19">
        <f ca="1">IF('Stock Price'!$I$11="OK",J605/INDEX(J$5:J$1258,'Stock Price'!$I$9)-1,"")</f>
        <v>-0.35775047258979209</v>
      </c>
      <c r="X605" s="19">
        <f ca="1">IF('Stock Price'!$I$11="OK",K605/INDEX(K$5:K$1258,'Stock Price'!$I$9)-1,"")</f>
        <v>2.3426579482960204</v>
      </c>
      <c r="Y605" s="19">
        <f ca="1">IF('Stock Price'!$I$11="OK",L605/INDEX(L$5:L$1258,'Stock Price'!$I$9)-1,"")</f>
        <v>-0.1459002535925612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160.97999999999999</v>
      </c>
      <c r="C606" s="18">
        <v>103.15</v>
      </c>
      <c r="D606" s="18">
        <v>131</v>
      </c>
      <c r="E606" s="18">
        <v>42.38</v>
      </c>
      <c r="F606" s="18">
        <v>33.03</v>
      </c>
      <c r="G606" s="18">
        <v>48.21</v>
      </c>
      <c r="H606" s="18">
        <v>29.135000000000002</v>
      </c>
      <c r="I606" s="18">
        <v>129.03</v>
      </c>
      <c r="J606" s="18">
        <v>26.89</v>
      </c>
      <c r="K606" s="18">
        <v>765</v>
      </c>
      <c r="L606" s="18">
        <v>50.51</v>
      </c>
      <c r="M606" s="18">
        <v>178.99</v>
      </c>
      <c r="O606" s="19">
        <f ca="1">IF('Stock Price'!$I$11="OK",B606/INDEX(B$5:B$1258,'Stock Price'!$I$9)-1,"")</f>
        <v>8.7730292016541256E-3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-0.11292517006802716</v>
      </c>
      <c r="S606" s="19">
        <f ca="1">IF('Stock Price'!$I$11="OK",F606/INDEX(F$5:F$1258,'Stock Price'!$I$9)-1,"")</f>
        <v>-0.29271948608137044</v>
      </c>
      <c r="T606" s="19">
        <f ca="1">IF('Stock Price'!$I$11="OK",G606/INDEX(G$5:G$1258,'Stock Price'!$I$9)-1,"")</f>
        <v>-2.2764900662251009E-3</v>
      </c>
      <c r="U606" s="19">
        <f ca="1">IF('Stock Price'!$I$11="OK",H606/INDEX(H$5:H$1258,'Stock Price'!$I$9)-1,"")</f>
        <v>-0.36889418390555606</v>
      </c>
      <c r="V606" s="19">
        <f ca="1">IF('Stock Price'!$I$11="OK",I606/INDEX(I$5:I$1258,'Stock Price'!$I$9)-1,"")</f>
        <v>0.58125000000000004</v>
      </c>
      <c r="W606" s="19">
        <f ca="1">IF('Stock Price'!$I$11="OK",J606/INDEX(J$5:J$1258,'Stock Price'!$I$9)-1,"")</f>
        <v>-0.3646030245746692</v>
      </c>
      <c r="X606" s="19">
        <f ca="1">IF('Stock Price'!$I$11="OK",K606/INDEX(K$5:K$1258,'Stock Price'!$I$9)-1,"")</f>
        <v>2.312692157796735</v>
      </c>
      <c r="Y606" s="19">
        <f ca="1">IF('Stock Price'!$I$11="OK",L606/INDEX(L$5:L$1258,'Stock Price'!$I$9)-1,"")</f>
        <v>-0.14606931530008449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161.55000000000001</v>
      </c>
      <c r="C607" s="18">
        <v>102.22</v>
      </c>
      <c r="D607" s="18">
        <v>131</v>
      </c>
      <c r="E607" s="18">
        <v>42.34</v>
      </c>
      <c r="F607" s="18">
        <v>32.93</v>
      </c>
      <c r="G607" s="18">
        <v>48</v>
      </c>
      <c r="H607" s="18">
        <v>28.56</v>
      </c>
      <c r="I607" s="18">
        <v>128.19</v>
      </c>
      <c r="J607" s="18">
        <v>27.04</v>
      </c>
      <c r="K607" s="18">
        <v>757.64</v>
      </c>
      <c r="L607" s="18">
        <v>50.92</v>
      </c>
      <c r="M607" s="18">
        <v>178</v>
      </c>
      <c r="O607" s="19">
        <f ca="1">IF('Stock Price'!$I$11="OK",B607/INDEX(B$5:B$1258,'Stock Price'!$I$9)-1,"")</f>
        <v>1.2344905376613591E-2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-0.11376242804814218</v>
      </c>
      <c r="S607" s="19">
        <f ca="1">IF('Stock Price'!$I$11="OK",F607/INDEX(F$5:F$1258,'Stock Price'!$I$9)-1,"")</f>
        <v>-0.29486081370449679</v>
      </c>
      <c r="T607" s="19">
        <f ca="1">IF('Stock Price'!$I$11="OK",G607/INDEX(G$5:G$1258,'Stock Price'!$I$9)-1,"")</f>
        <v>-6.6225165562914245E-3</v>
      </c>
      <c r="U607" s="19">
        <f ca="1">IF('Stock Price'!$I$11="OK",H607/INDEX(H$5:H$1258,'Stock Price'!$I$9)-1,"")</f>
        <v>-0.38134950720242611</v>
      </c>
      <c r="V607" s="19">
        <f ca="1">IF('Stock Price'!$I$11="OK",I607/INDEX(I$5:I$1258,'Stock Price'!$I$9)-1,"")</f>
        <v>0.57095588235294126</v>
      </c>
      <c r="W607" s="19">
        <f ca="1">IF('Stock Price'!$I$11="OK",J607/INDEX(J$5:J$1258,'Stock Price'!$I$9)-1,"")</f>
        <v>-0.36105860113421551</v>
      </c>
      <c r="X607" s="19">
        <f ca="1">IF('Stock Price'!$I$11="OK",K607/INDEX(K$5:K$1258,'Stock Price'!$I$9)-1,"")</f>
        <v>2.2808210280171477</v>
      </c>
      <c r="Y607" s="19">
        <f ca="1">IF('Stock Price'!$I$11="OK",L607/INDEX(L$5:L$1258,'Stock Price'!$I$9)-1,"")</f>
        <v>-0.13913778529163134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161.38</v>
      </c>
      <c r="C608" s="18">
        <v>100.97</v>
      </c>
      <c r="D608" s="18">
        <v>126.625</v>
      </c>
      <c r="E608" s="18">
        <v>41.9</v>
      </c>
      <c r="F608" s="18">
        <v>32.729999999999997</v>
      </c>
      <c r="G608" s="18">
        <v>47.85</v>
      </c>
      <c r="H608" s="18">
        <v>28.09</v>
      </c>
      <c r="I608" s="18">
        <v>127.15</v>
      </c>
      <c r="J608" s="18">
        <v>26.56</v>
      </c>
      <c r="K608" s="18">
        <v>753.68</v>
      </c>
      <c r="L608" s="18">
        <v>50.75</v>
      </c>
      <c r="M608" s="18">
        <v>176.05</v>
      </c>
      <c r="O608" s="19">
        <f ca="1">IF('Stock Price'!$I$11="OK",B608/INDEX(B$5:B$1258,'Stock Price'!$I$9)-1,"")</f>
        <v>1.1279608973555399E-2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-0.12297226582940868</v>
      </c>
      <c r="S608" s="19">
        <f ca="1">IF('Stock Price'!$I$11="OK",F608/INDEX(F$5:F$1258,'Stock Price'!$I$9)-1,"")</f>
        <v>-0.29914346895074961</v>
      </c>
      <c r="T608" s="19">
        <f ca="1">IF('Stock Price'!$I$11="OK",G608/INDEX(G$5:G$1258,'Stock Price'!$I$9)-1,"")</f>
        <v>-9.7268211920529257E-3</v>
      </c>
      <c r="U608" s="19">
        <f ca="1">IF('Stock Price'!$I$11="OK",H608/INDEX(H$5:H$1258,'Stock Price'!$I$9)-1,"")</f>
        <v>-0.39153038015812847</v>
      </c>
      <c r="V608" s="19">
        <f ca="1">IF('Stock Price'!$I$11="OK",I608/INDEX(I$5:I$1258,'Stock Price'!$I$9)-1,"")</f>
        <v>0.55821078431372562</v>
      </c>
      <c r="W608" s="19">
        <f ca="1">IF('Stock Price'!$I$11="OK",J608/INDEX(J$5:J$1258,'Stock Price'!$I$9)-1,"")</f>
        <v>-0.3724007561436673</v>
      </c>
      <c r="X608" s="19">
        <f ca="1">IF('Stock Price'!$I$11="OK",K608/INDEX(K$5:K$1258,'Stock Price'!$I$9)-1,"")</f>
        <v>2.2636729744944351</v>
      </c>
      <c r="Y608" s="19">
        <f ca="1">IF('Stock Price'!$I$11="OK",L608/INDEX(L$5:L$1258,'Stock Price'!$I$9)-1,"")</f>
        <v>-0.14201183431952658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162.12</v>
      </c>
      <c r="C609" s="18">
        <v>102.06</v>
      </c>
      <c r="D609" s="18">
        <v>130</v>
      </c>
      <c r="E609" s="18">
        <v>42.03</v>
      </c>
      <c r="F609" s="18">
        <v>33.08</v>
      </c>
      <c r="G609" s="18">
        <v>47.29</v>
      </c>
      <c r="H609" s="18">
        <v>28.33</v>
      </c>
      <c r="I609" s="18">
        <v>126.96</v>
      </c>
      <c r="J609" s="18">
        <v>26.59</v>
      </c>
      <c r="K609" s="18">
        <v>782.12</v>
      </c>
      <c r="L609" s="18">
        <v>50.89</v>
      </c>
      <c r="M609" s="18">
        <v>178.91</v>
      </c>
      <c r="O609" s="19">
        <f ca="1">IF('Stock Price'!$I$11="OK",B609/INDEX(B$5:B$1258,'Stock Price'!$I$9)-1,"")</f>
        <v>1.5916781551572834E-2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-0.12025117739403446</v>
      </c>
      <c r="S609" s="19">
        <f ca="1">IF('Stock Price'!$I$11="OK",F609/INDEX(F$5:F$1258,'Stock Price'!$I$9)-1,"")</f>
        <v>-0.29164882226980737</v>
      </c>
      <c r="T609" s="19">
        <f ca="1">IF('Stock Price'!$I$11="OK",G609/INDEX(G$5:G$1258,'Stock Price'!$I$9)-1,"")</f>
        <v>-2.1316225165562974E-2</v>
      </c>
      <c r="U609" s="19">
        <f ca="1">IF('Stock Price'!$I$11="OK",H609/INDEX(H$5:H$1258,'Stock Price'!$I$9)-1,"")</f>
        <v>-0.38633163652117408</v>
      </c>
      <c r="V609" s="19">
        <f ca="1">IF('Stock Price'!$I$11="OK",I609/INDEX(I$5:I$1258,'Stock Price'!$I$9)-1,"")</f>
        <v>0.55588235294117649</v>
      </c>
      <c r="W609" s="19">
        <f ca="1">IF('Stock Price'!$I$11="OK",J609/INDEX(J$5:J$1258,'Stock Price'!$I$9)-1,"")</f>
        <v>-0.37169187145557658</v>
      </c>
      <c r="X609" s="19">
        <f ca="1">IF('Stock Price'!$I$11="OK",K609/INDEX(K$5:K$1258,'Stock Price'!$I$9)-1,"")</f>
        <v>2.3868271770666434</v>
      </c>
      <c r="Y609" s="19">
        <f ca="1">IF('Stock Price'!$I$11="OK",L609/INDEX(L$5:L$1258,'Stock Price'!$I$9)-1,"")</f>
        <v>-0.13964497041420121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159.84</v>
      </c>
      <c r="C610" s="18">
        <v>101.97</v>
      </c>
      <c r="D610" s="18">
        <v>129.65</v>
      </c>
      <c r="E610" s="18">
        <v>42.44</v>
      </c>
      <c r="F610" s="18">
        <v>32.880000000000003</v>
      </c>
      <c r="G610" s="18">
        <v>47.15</v>
      </c>
      <c r="H610" s="18">
        <v>28.08</v>
      </c>
      <c r="I610" s="18">
        <v>124.05</v>
      </c>
      <c r="J610" s="18">
        <v>25.89</v>
      </c>
      <c r="K610" s="18">
        <v>792.28</v>
      </c>
      <c r="L610" s="18">
        <v>50.92</v>
      </c>
      <c r="M610" s="18">
        <v>177.05</v>
      </c>
      <c r="O610" s="19">
        <f ca="1">IF('Stock Price'!$I$11="OK",B610/INDEX(B$5:B$1258,'Stock Price'!$I$9)-1,"")</f>
        <v>1.6292768517356393E-3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-0.11166928309785451</v>
      </c>
      <c r="S610" s="19">
        <f ca="1">IF('Stock Price'!$I$11="OK",F610/INDEX(F$5:F$1258,'Stock Price'!$I$9)-1,"")</f>
        <v>-0.29593147751605997</v>
      </c>
      <c r="T610" s="19">
        <f ca="1">IF('Stock Price'!$I$11="OK",G610/INDEX(G$5:G$1258,'Stock Price'!$I$9)-1,"")</f>
        <v>-2.4213576158940486E-2</v>
      </c>
      <c r="U610" s="19">
        <f ca="1">IF('Stock Price'!$I$11="OK",H610/INDEX(H$5:H$1258,'Stock Price'!$I$9)-1,"")</f>
        <v>-0.39174699447633488</v>
      </c>
      <c r="V610" s="19">
        <f ca="1">IF('Stock Price'!$I$11="OK",I610/INDEX(I$5:I$1258,'Stock Price'!$I$9)-1,"")</f>
        <v>0.52022058823529416</v>
      </c>
      <c r="W610" s="19">
        <f ca="1">IF('Stock Price'!$I$11="OK",J610/INDEX(J$5:J$1258,'Stock Price'!$I$9)-1,"")</f>
        <v>-0.38823251417769378</v>
      </c>
      <c r="X610" s="19">
        <f ca="1">IF('Stock Price'!$I$11="OK",K610/INDEX(K$5:K$1258,'Stock Price'!$I$9)-1,"")</f>
        <v>2.4308231931754207</v>
      </c>
      <c r="Y610" s="19">
        <f ca="1">IF('Stock Price'!$I$11="OK",L610/INDEX(L$5:L$1258,'Stock Price'!$I$9)-1,"")</f>
        <v>-0.13913778529163134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159.97</v>
      </c>
      <c r="C611" s="18">
        <v>102.1</v>
      </c>
      <c r="D611" s="18">
        <v>126</v>
      </c>
      <c r="E611" s="18">
        <v>42.6</v>
      </c>
      <c r="F611" s="18">
        <v>33.15</v>
      </c>
      <c r="G611" s="18">
        <v>47.5</v>
      </c>
      <c r="H611" s="18">
        <v>25.954999999999998</v>
      </c>
      <c r="I611" s="18">
        <v>122.83</v>
      </c>
      <c r="J611" s="18">
        <v>26.08</v>
      </c>
      <c r="K611" s="18">
        <v>777.59</v>
      </c>
      <c r="L611" s="18">
        <v>51.82</v>
      </c>
      <c r="M611" s="18">
        <v>179.16</v>
      </c>
      <c r="O611" s="19">
        <f ca="1">IF('Stock Price'!$I$11="OK",B611/INDEX(B$5:B$1258,'Stock Price'!$I$9)-1,"")</f>
        <v>2.443915277603681E-3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-0.10832025117739397</v>
      </c>
      <c r="S611" s="19">
        <f ca="1">IF('Stock Price'!$I$11="OK",F611/INDEX(F$5:F$1258,'Stock Price'!$I$9)-1,"")</f>
        <v>-0.29014989293361892</v>
      </c>
      <c r="T611" s="19">
        <f ca="1">IF('Stock Price'!$I$11="OK",G611/INDEX(G$5:G$1258,'Stock Price'!$I$9)-1,"")</f>
        <v>-1.6970198675496651E-2</v>
      </c>
      <c r="U611" s="19">
        <f ca="1">IF('Stock Price'!$I$11="OK",H611/INDEX(H$5:H$1258,'Stock Price'!$I$9)-1,"")</f>
        <v>-0.43777753709520206</v>
      </c>
      <c r="V611" s="19">
        <f ca="1">IF('Stock Price'!$I$11="OK",I611/INDEX(I$5:I$1258,'Stock Price'!$I$9)-1,"")</f>
        <v>0.50526960784313735</v>
      </c>
      <c r="W611" s="19">
        <f ca="1">IF('Stock Price'!$I$11="OK",J611/INDEX(J$5:J$1258,'Stock Price'!$I$9)-1,"")</f>
        <v>-0.38374291115311909</v>
      </c>
      <c r="X611" s="19">
        <f ca="1">IF('Stock Price'!$I$11="OK",K611/INDEX(K$5:K$1258,'Stock Price'!$I$9)-1,"")</f>
        <v>2.3672108431126317</v>
      </c>
      <c r="Y611" s="19">
        <f ca="1">IF('Stock Price'!$I$11="OK",L611/INDEX(L$5:L$1258,'Stock Price'!$I$9)-1,"")</f>
        <v>-0.1239222316145393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159.34</v>
      </c>
      <c r="C612" s="18">
        <v>102.64</v>
      </c>
      <c r="D612" s="18">
        <v>128.9</v>
      </c>
      <c r="E612" s="18">
        <v>42.62</v>
      </c>
      <c r="F612" s="18">
        <v>33.47</v>
      </c>
      <c r="G612" s="18">
        <v>47.68</v>
      </c>
      <c r="H612" s="18">
        <v>26.645</v>
      </c>
      <c r="I612" s="18">
        <v>123.75</v>
      </c>
      <c r="J612" s="18">
        <v>27.19</v>
      </c>
      <c r="K612" s="18">
        <v>779.77</v>
      </c>
      <c r="L612" s="18">
        <v>53.38</v>
      </c>
      <c r="M612" s="18">
        <v>181.06</v>
      </c>
      <c r="O612" s="19">
        <f ca="1">IF('Stock Price'!$I$11="OK",B612/INDEX(B$5:B$1258,'Stock Price'!$I$9)-1,"")</f>
        <v>-1.5039478631407865E-3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-0.10790162218733645</v>
      </c>
      <c r="S612" s="19">
        <f ca="1">IF('Stock Price'!$I$11="OK",F612/INDEX(F$5:F$1258,'Stock Price'!$I$9)-1,"")</f>
        <v>-0.28329764453961459</v>
      </c>
      <c r="T612" s="19">
        <f ca="1">IF('Stock Price'!$I$11="OK",G612/INDEX(G$5:G$1258,'Stock Price'!$I$9)-1,"")</f>
        <v>-1.3245033112582738E-2</v>
      </c>
      <c r="U612" s="19">
        <f ca="1">IF('Stock Price'!$I$11="OK",H612/INDEX(H$5:H$1258,'Stock Price'!$I$9)-1,"")</f>
        <v>-0.42283114913895803</v>
      </c>
      <c r="V612" s="19">
        <f ca="1">IF('Stock Price'!$I$11="OK",I612/INDEX(I$5:I$1258,'Stock Price'!$I$9)-1,"")</f>
        <v>0.51654411764705888</v>
      </c>
      <c r="W612" s="19">
        <f ca="1">IF('Stock Price'!$I$11="OK",J612/INDEX(J$5:J$1258,'Stock Price'!$I$9)-1,"")</f>
        <v>-0.35751417769376181</v>
      </c>
      <c r="X612" s="19">
        <f ca="1">IF('Stock Price'!$I$11="OK",K612/INDEX(K$5:K$1258,'Stock Price'!$I$9)-1,"")</f>
        <v>2.3766509331832153</v>
      </c>
      <c r="Y612" s="19">
        <f ca="1">IF('Stock Price'!$I$11="OK",L612/INDEX(L$5:L$1258,'Stock Price'!$I$9)-1,"")</f>
        <v>-9.7548605240912911E-2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158.87</v>
      </c>
      <c r="C613" s="18">
        <v>99.93</v>
      </c>
      <c r="D613" s="18">
        <v>129.25</v>
      </c>
      <c r="E613" s="18">
        <v>43.58</v>
      </c>
      <c r="F613" s="18">
        <v>33.770000000000003</v>
      </c>
      <c r="G613" s="18">
        <v>48.06</v>
      </c>
      <c r="H613" s="18">
        <v>26.405000000000001</v>
      </c>
      <c r="I613" s="18">
        <v>123.99</v>
      </c>
      <c r="J613" s="18">
        <v>26.79</v>
      </c>
      <c r="K613" s="18">
        <v>780.16</v>
      </c>
      <c r="L613" s="18">
        <v>53.28</v>
      </c>
      <c r="M613" s="18">
        <v>180.57</v>
      </c>
      <c r="O613" s="19">
        <f ca="1">IF('Stock Price'!$I$11="OK",B613/INDEX(B$5:B$1258,'Stock Price'!$I$9)-1,"")</f>
        <v>-4.4491790951247667E-3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-8.7807430664573527E-2</v>
      </c>
      <c r="S613" s="19">
        <f ca="1">IF('Stock Price'!$I$11="OK",F613/INDEX(F$5:F$1258,'Stock Price'!$I$9)-1,"")</f>
        <v>-0.27687366167023553</v>
      </c>
      <c r="T613" s="19">
        <f ca="1">IF('Stock Price'!$I$11="OK",G613/INDEX(G$5:G$1258,'Stock Price'!$I$9)-1,"")</f>
        <v>-5.3807947019867131E-3</v>
      </c>
      <c r="U613" s="19">
        <f ca="1">IF('Stock Price'!$I$11="OK",H613/INDEX(H$5:H$1258,'Stock Price'!$I$9)-1,"")</f>
        <v>-0.42802989277591241</v>
      </c>
      <c r="V613" s="19">
        <f ca="1">IF('Stock Price'!$I$11="OK",I613/INDEX(I$5:I$1258,'Stock Price'!$I$9)-1,"")</f>
        <v>0.5194852941176471</v>
      </c>
      <c r="W613" s="19">
        <f ca="1">IF('Stock Price'!$I$11="OK",J613/INDEX(J$5:J$1258,'Stock Price'!$I$9)-1,"")</f>
        <v>-0.36696597353497162</v>
      </c>
      <c r="X613" s="19">
        <f ca="1">IF('Stock Price'!$I$11="OK",K613/INDEX(K$5:K$1258,'Stock Price'!$I$9)-1,"")</f>
        <v>2.3783397566362097</v>
      </c>
      <c r="Y613" s="19">
        <f ca="1">IF('Stock Price'!$I$11="OK",L613/INDEX(L$5:L$1258,'Stock Price'!$I$9)-1,"")</f>
        <v>-9.9239222316145348E-2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159.52000000000001</v>
      </c>
      <c r="C614" s="18">
        <v>100.71</v>
      </c>
      <c r="D614" s="18">
        <v>131.125</v>
      </c>
      <c r="E614" s="18">
        <v>43.14</v>
      </c>
      <c r="F614" s="18">
        <v>33.9</v>
      </c>
      <c r="G614" s="18">
        <v>48.25</v>
      </c>
      <c r="H614" s="18">
        <v>26.274999999999999</v>
      </c>
      <c r="I614" s="18">
        <v>123.5</v>
      </c>
      <c r="J614" s="18">
        <v>27.22</v>
      </c>
      <c r="K614" s="18">
        <v>762.14</v>
      </c>
      <c r="L614" s="18">
        <v>53.79</v>
      </c>
      <c r="M614" s="18">
        <v>178.85</v>
      </c>
      <c r="O614" s="19">
        <f ca="1">IF('Stock Price'!$I$11="OK",B614/INDEX(B$5:B$1258,'Stock Price'!$I$9)-1,"")</f>
        <v>-3.7598696578522439E-4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-9.7017268445839799E-2</v>
      </c>
      <c r="S614" s="19">
        <f ca="1">IF('Stock Price'!$I$11="OK",F614/INDEX(F$5:F$1258,'Stock Price'!$I$9)-1,"")</f>
        <v>-0.27408993576017138</v>
      </c>
      <c r="T614" s="19">
        <f ca="1">IF('Stock Price'!$I$11="OK",G614/INDEX(G$5:G$1258,'Stock Price'!$I$9)-1,"")</f>
        <v>-1.4486754966887005E-3</v>
      </c>
      <c r="U614" s="19">
        <f ca="1">IF('Stock Price'!$I$11="OK",H614/INDEX(H$5:H$1258,'Stock Price'!$I$9)-1,"")</f>
        <v>-0.43084587891259618</v>
      </c>
      <c r="V614" s="19">
        <f ca="1">IF('Stock Price'!$I$11="OK",I614/INDEX(I$5:I$1258,'Stock Price'!$I$9)-1,"")</f>
        <v>0.51348039215686292</v>
      </c>
      <c r="W614" s="19">
        <f ca="1">IF('Stock Price'!$I$11="OK",J614/INDEX(J$5:J$1258,'Stock Price'!$I$9)-1,"")</f>
        <v>-0.3568052930056711</v>
      </c>
      <c r="X614" s="19">
        <f ca="1">IF('Stock Price'!$I$11="OK",K614/INDEX(K$5:K$1258,'Stock Price'!$I$9)-1,"")</f>
        <v>2.300307452474776</v>
      </c>
      <c r="Y614" s="19">
        <f ca="1">IF('Stock Price'!$I$11="OK",L614/INDEX(L$5:L$1258,'Stock Price'!$I$9)-1,"")</f>
        <v>-9.0617075232459876E-2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161.22999999999999</v>
      </c>
      <c r="C615" s="18">
        <v>101.37</v>
      </c>
      <c r="D615" s="18">
        <v>133.375</v>
      </c>
      <c r="E615" s="18">
        <v>42.92</v>
      </c>
      <c r="F615" s="18">
        <v>34.61</v>
      </c>
      <c r="G615" s="18">
        <v>48.35</v>
      </c>
      <c r="H615" s="18">
        <v>26.82</v>
      </c>
      <c r="I615" s="18">
        <v>122.77</v>
      </c>
      <c r="J615" s="18">
        <v>28.37</v>
      </c>
      <c r="K615" s="18">
        <v>734.37</v>
      </c>
      <c r="L615" s="18">
        <v>54.36</v>
      </c>
      <c r="M615" s="18">
        <v>179.63</v>
      </c>
      <c r="O615" s="19">
        <f ca="1">IF('Stock Price'!$I$11="OK",B615/INDEX(B$5:B$1258,'Stock Price'!$I$9)-1,"")</f>
        <v>1.0339641559092394E-2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-0.10162218733647299</v>
      </c>
      <c r="S615" s="19">
        <f ca="1">IF('Stock Price'!$I$11="OK",F615/INDEX(F$5:F$1258,'Stock Price'!$I$9)-1,"")</f>
        <v>-0.25888650963597437</v>
      </c>
      <c r="T615" s="19">
        <f ca="1">IF('Stock Price'!$I$11="OK",G615/INDEX(G$5:G$1258,'Stock Price'!$I$9)-1,"")</f>
        <v>6.2086092715230023E-4</v>
      </c>
      <c r="U615" s="19">
        <f ca="1">IF('Stock Price'!$I$11="OK",H615/INDEX(H$5:H$1258,'Stock Price'!$I$9)-1,"")</f>
        <v>-0.41904039857034547</v>
      </c>
      <c r="V615" s="19">
        <f ca="1">IF('Stock Price'!$I$11="OK",I615/INDEX(I$5:I$1258,'Stock Price'!$I$9)-1,"")</f>
        <v>0.50453431372549029</v>
      </c>
      <c r="W615" s="19">
        <f ca="1">IF('Stock Price'!$I$11="OK",J615/INDEX(J$5:J$1258,'Stock Price'!$I$9)-1,"")</f>
        <v>-0.32963137996219283</v>
      </c>
      <c r="X615" s="19">
        <f ca="1">IF('Stock Price'!$I$11="OK",K615/INDEX(K$5:K$1258,'Stock Price'!$I$9)-1,"")</f>
        <v>2.1800545619884812</v>
      </c>
      <c r="Y615" s="19">
        <f ca="1">IF('Stock Price'!$I$11="OK",L615/INDEX(L$5:L$1258,'Stock Price'!$I$9)-1,"")</f>
        <v>-8.0980557903634787E-2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162.74</v>
      </c>
      <c r="C616" s="18">
        <v>99.77</v>
      </c>
      <c r="D616" s="18">
        <v>133.31989999999999</v>
      </c>
      <c r="E616" s="18">
        <v>43.27</v>
      </c>
      <c r="F616" s="18">
        <v>35.15</v>
      </c>
      <c r="G616" s="18">
        <v>48.46</v>
      </c>
      <c r="H616" s="18">
        <v>26.49</v>
      </c>
      <c r="I616" s="18">
        <v>122.66</v>
      </c>
      <c r="J616" s="18">
        <v>28.01</v>
      </c>
      <c r="K616" s="18">
        <v>754.95</v>
      </c>
      <c r="L616" s="18">
        <v>54.4</v>
      </c>
      <c r="M616" s="18">
        <v>180.92</v>
      </c>
      <c r="O616" s="19">
        <f ca="1">IF('Stock Price'!$I$11="OK",B616/INDEX(B$5:B$1258,'Stock Price'!$I$9)-1,"")</f>
        <v>1.980198019801982E-2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-9.429618001046558E-2</v>
      </c>
      <c r="S616" s="19">
        <f ca="1">IF('Stock Price'!$I$11="OK",F616/INDEX(F$5:F$1258,'Stock Price'!$I$9)-1,"")</f>
        <v>-0.24732334047109217</v>
      </c>
      <c r="T616" s="19">
        <f ca="1">IF('Stock Price'!$I$11="OK",G616/INDEX(G$5:G$1258,'Stock Price'!$I$9)-1,"")</f>
        <v>2.8973509933774011E-3</v>
      </c>
      <c r="U616" s="19">
        <f ca="1">IF('Stock Price'!$I$11="OK",H616/INDEX(H$5:H$1258,'Stock Price'!$I$9)-1,"")</f>
        <v>-0.42618867107115788</v>
      </c>
      <c r="V616" s="19">
        <f ca="1">IF('Stock Price'!$I$11="OK",I616/INDEX(I$5:I$1258,'Stock Price'!$I$9)-1,"")</f>
        <v>0.50318627450980391</v>
      </c>
      <c r="W616" s="19">
        <f ca="1">IF('Stock Price'!$I$11="OK",J616/INDEX(J$5:J$1258,'Stock Price'!$I$9)-1,"")</f>
        <v>-0.33813799621928164</v>
      </c>
      <c r="X616" s="19">
        <f ca="1">IF('Stock Price'!$I$11="OK",K616/INDEX(K$5:K$1258,'Stock Price'!$I$9)-1,"")</f>
        <v>2.2691724765080328</v>
      </c>
      <c r="Y616" s="19">
        <f ca="1">IF('Stock Price'!$I$11="OK",L616/INDEX(L$5:L$1258,'Stock Price'!$I$9)-1,"")</f>
        <v>-8.0304311073541856E-2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161.1</v>
      </c>
      <c r="C617" s="18">
        <v>99</v>
      </c>
      <c r="D617" s="18">
        <v>136.4</v>
      </c>
      <c r="E617" s="18">
        <v>43.36</v>
      </c>
      <c r="F617" s="18">
        <v>34.22</v>
      </c>
      <c r="G617" s="18">
        <v>48.24</v>
      </c>
      <c r="H617" s="18">
        <v>26.36</v>
      </c>
      <c r="I617" s="18">
        <v>122.16</v>
      </c>
      <c r="J617" s="18">
        <v>28.22</v>
      </c>
      <c r="K617" s="18">
        <v>757.84</v>
      </c>
      <c r="L617" s="18">
        <v>52.65</v>
      </c>
      <c r="M617" s="18">
        <v>179.86</v>
      </c>
      <c r="O617" s="19">
        <f ca="1">IF('Stock Price'!$I$11="OK",B617/INDEX(B$5:B$1258,'Stock Price'!$I$9)-1,"")</f>
        <v>9.5250031332245744E-3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-9.2412349555206719E-2</v>
      </c>
      <c r="S617" s="19">
        <f ca="1">IF('Stock Price'!$I$11="OK",F617/INDEX(F$5:F$1258,'Stock Price'!$I$9)-1,"")</f>
        <v>-0.26723768736616704</v>
      </c>
      <c r="T617" s="19">
        <f ca="1">IF('Stock Price'!$I$11="OK",G617/INDEX(G$5:G$1258,'Stock Price'!$I$9)-1,"")</f>
        <v>-1.6556291390728006E-3</v>
      </c>
      <c r="U617" s="19">
        <f ca="1">IF('Stock Price'!$I$11="OK",H617/INDEX(H$5:H$1258,'Stock Price'!$I$9)-1,"")</f>
        <v>-0.42900465720784142</v>
      </c>
      <c r="V617" s="19">
        <f ca="1">IF('Stock Price'!$I$11="OK",I617/INDEX(I$5:I$1258,'Stock Price'!$I$9)-1,"")</f>
        <v>0.49705882352941178</v>
      </c>
      <c r="W617" s="19">
        <f ca="1">IF('Stock Price'!$I$11="OK",J617/INDEX(J$5:J$1258,'Stock Price'!$I$9)-1,"")</f>
        <v>-0.33317580340264652</v>
      </c>
      <c r="X617" s="19">
        <f ca="1">IF('Stock Price'!$I$11="OK",K617/INDEX(K$5:K$1258,'Stock Price'!$I$9)-1,"")</f>
        <v>2.281687091326376</v>
      </c>
      <c r="Y617" s="19">
        <f ca="1">IF('Stock Price'!$I$11="OK",L617/INDEX(L$5:L$1258,'Stock Price'!$I$9)-1,"")</f>
        <v>-0.10989010989010994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159.21</v>
      </c>
      <c r="C618" s="18">
        <v>98.13</v>
      </c>
      <c r="D618" s="18">
        <v>134.125</v>
      </c>
      <c r="E618" s="18">
        <v>43.08</v>
      </c>
      <c r="F618" s="18">
        <v>32.89</v>
      </c>
      <c r="G618" s="18">
        <v>48.09</v>
      </c>
      <c r="H618" s="18">
        <v>26.024999999999999</v>
      </c>
      <c r="I618" s="18">
        <v>120.51</v>
      </c>
      <c r="J618" s="18">
        <v>28.13</v>
      </c>
      <c r="K618" s="18">
        <v>760.73</v>
      </c>
      <c r="L618" s="18">
        <v>52.49</v>
      </c>
      <c r="M618" s="18">
        <v>181.2</v>
      </c>
      <c r="O618" s="19">
        <f ca="1">IF('Stock Price'!$I$11="OK",B618/INDEX(B$5:B$1258,'Stock Price'!$I$9)-1,"")</f>
        <v>-2.3185862890087172E-3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-9.8273155416012559E-2</v>
      </c>
      <c r="S618" s="19">
        <f ca="1">IF('Stock Price'!$I$11="OK",F618/INDEX(F$5:F$1258,'Stock Price'!$I$9)-1,"")</f>
        <v>-0.29571734475374734</v>
      </c>
      <c r="T618" s="19">
        <f ca="1">IF('Stock Price'!$I$11="OK",G618/INDEX(G$5:G$1258,'Stock Price'!$I$9)-1,"")</f>
        <v>-4.7599337748344128E-3</v>
      </c>
      <c r="U618" s="19">
        <f ca="1">IF('Stock Price'!$I$11="OK",H618/INDEX(H$5:H$1258,'Stock Price'!$I$9)-1,"")</f>
        <v>-0.43626123686775697</v>
      </c>
      <c r="V618" s="19">
        <f ca="1">IF('Stock Price'!$I$11="OK",I618/INDEX(I$5:I$1258,'Stock Price'!$I$9)-1,"")</f>
        <v>0.47683823529411784</v>
      </c>
      <c r="W618" s="19">
        <f ca="1">IF('Stock Price'!$I$11="OK",J618/INDEX(J$5:J$1258,'Stock Price'!$I$9)-1,"")</f>
        <v>-0.33530245746691878</v>
      </c>
      <c r="X618" s="19">
        <f ca="1">IF('Stock Price'!$I$11="OK",K618/INDEX(K$5:K$1258,'Stock Price'!$I$9)-1,"")</f>
        <v>2.2942017061447193</v>
      </c>
      <c r="Y618" s="19">
        <f ca="1">IF('Stock Price'!$I$11="OK",L618/INDEX(L$5:L$1258,'Stock Price'!$I$9)-1,"")</f>
        <v>-0.11259509721048178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158.18</v>
      </c>
      <c r="C619" s="18">
        <v>97.27</v>
      </c>
      <c r="D619" s="18">
        <v>131.41990000000001</v>
      </c>
      <c r="E619" s="18">
        <v>42.19</v>
      </c>
      <c r="F619" s="18">
        <v>32.64</v>
      </c>
      <c r="G619" s="18">
        <v>48.29</v>
      </c>
      <c r="H619" s="18">
        <v>26.234999999999999</v>
      </c>
      <c r="I619" s="18">
        <v>121.52</v>
      </c>
      <c r="J619" s="18">
        <v>27.94</v>
      </c>
      <c r="K619" s="18">
        <v>754.17</v>
      </c>
      <c r="L619" s="18">
        <v>52.34</v>
      </c>
      <c r="M619" s="18">
        <v>177.88</v>
      </c>
      <c r="O619" s="19">
        <f ca="1">IF('Stock Price'!$I$11="OK",B619/INDEX(B$5:B$1258,'Stock Price'!$I$9)-1,"")</f>
        <v>-8.7730292016543476E-3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-0.11690214547357403</v>
      </c>
      <c r="S619" s="19">
        <f ca="1">IF('Stock Price'!$I$11="OK",F619/INDEX(F$5:F$1258,'Stock Price'!$I$9)-1,"")</f>
        <v>-0.30107066381156322</v>
      </c>
      <c r="T619" s="19">
        <f ca="1">IF('Stock Price'!$I$11="OK",G619/INDEX(G$5:G$1258,'Stock Price'!$I$9)-1,"")</f>
        <v>-6.2086092715230023E-4</v>
      </c>
      <c r="U619" s="19">
        <f ca="1">IF('Stock Price'!$I$11="OK",H619/INDEX(H$5:H$1258,'Stock Price'!$I$9)-1,"")</f>
        <v>-0.43171233618542182</v>
      </c>
      <c r="V619" s="19">
        <f ca="1">IF('Stock Price'!$I$11="OK",I619/INDEX(I$5:I$1258,'Stock Price'!$I$9)-1,"")</f>
        <v>0.48921568627450984</v>
      </c>
      <c r="W619" s="19">
        <f ca="1">IF('Stock Price'!$I$11="OK",J619/INDEX(J$5:J$1258,'Stock Price'!$I$9)-1,"")</f>
        <v>-0.33979206049149335</v>
      </c>
      <c r="X619" s="19">
        <f ca="1">IF('Stock Price'!$I$11="OK",K619/INDEX(K$5:K$1258,'Stock Price'!$I$9)-1,"")</f>
        <v>2.2657948296020436</v>
      </c>
      <c r="Y619" s="19">
        <f ca="1">IF('Stock Price'!$I$11="OK",L619/INDEX(L$5:L$1258,'Stock Price'!$I$9)-1,"")</f>
        <v>-0.11513102282333043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156.76</v>
      </c>
      <c r="C620" s="18">
        <v>95.92</v>
      </c>
      <c r="D620" s="18">
        <v>130.91</v>
      </c>
      <c r="E620" s="18">
        <v>42.14</v>
      </c>
      <c r="F620" s="18">
        <v>32.18</v>
      </c>
      <c r="G620" s="18">
        <v>47.83</v>
      </c>
      <c r="H620" s="18">
        <v>26.215</v>
      </c>
      <c r="I620" s="18">
        <v>121.44</v>
      </c>
      <c r="J620" s="18">
        <v>27.72</v>
      </c>
      <c r="K620" s="18">
        <v>762.66</v>
      </c>
      <c r="L620" s="18">
        <v>51.59</v>
      </c>
      <c r="M620" s="18">
        <v>178.49</v>
      </c>
      <c r="O620" s="19">
        <f ca="1">IF('Stock Price'!$I$11="OK",B620/INDEX(B$5:B$1258,'Stock Price'!$I$9)-1,"")</f>
        <v>-1.7671387391903881E-2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-0.11794871794871786</v>
      </c>
      <c r="S620" s="19">
        <f ca="1">IF('Stock Price'!$I$11="OK",F620/INDEX(F$5:F$1258,'Stock Price'!$I$9)-1,"")</f>
        <v>-0.31092077087794434</v>
      </c>
      <c r="T620" s="19">
        <f ca="1">IF('Stock Price'!$I$11="OK",G620/INDEX(G$5:G$1258,'Stock Price'!$I$9)-1,"")</f>
        <v>-1.0140728476821237E-2</v>
      </c>
      <c r="U620" s="19">
        <f ca="1">IF('Stock Price'!$I$11="OK",H620/INDEX(H$5:H$1258,'Stock Price'!$I$9)-1,"")</f>
        <v>-0.43214556482183475</v>
      </c>
      <c r="V620" s="19">
        <f ca="1">IF('Stock Price'!$I$11="OK",I620/INDEX(I$5:I$1258,'Stock Price'!$I$9)-1,"")</f>
        <v>0.4882352941176471</v>
      </c>
      <c r="W620" s="19">
        <f ca="1">IF('Stock Price'!$I$11="OK",J620/INDEX(J$5:J$1258,'Stock Price'!$I$9)-1,"")</f>
        <v>-0.34499054820415886</v>
      </c>
      <c r="X620" s="19">
        <f ca="1">IF('Stock Price'!$I$11="OK",K620/INDEX(K$5:K$1258,'Stock Price'!$I$9)-1,"")</f>
        <v>2.3025592170787683</v>
      </c>
      <c r="Y620" s="19">
        <f ca="1">IF('Stock Price'!$I$11="OK",L620/INDEX(L$5:L$1258,'Stock Price'!$I$9)-1,"")</f>
        <v>-0.12781065088757393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156.21</v>
      </c>
      <c r="C621" s="18">
        <v>96.32</v>
      </c>
      <c r="D621" s="18">
        <v>129.94</v>
      </c>
      <c r="E621" s="18">
        <v>42.32</v>
      </c>
      <c r="F621" s="18">
        <v>32.119999999999997</v>
      </c>
      <c r="G621" s="18">
        <v>47.48</v>
      </c>
      <c r="H621" s="18">
        <v>25.87</v>
      </c>
      <c r="I621" s="18">
        <v>122.2</v>
      </c>
      <c r="J621" s="18">
        <v>27.63</v>
      </c>
      <c r="K621" s="18">
        <v>772.78</v>
      </c>
      <c r="L621" s="18">
        <v>51.8</v>
      </c>
      <c r="M621" s="18">
        <v>179.66</v>
      </c>
      <c r="O621" s="19">
        <f ca="1">IF('Stock Price'!$I$11="OK",B621/INDEX(B$5:B$1258,'Stock Price'!$I$9)-1,"")</f>
        <v>-2.1117934578267938E-2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-0.11418105703819992</v>
      </c>
      <c r="S621" s="19">
        <f ca="1">IF('Stock Price'!$I$11="OK",F621/INDEX(F$5:F$1258,'Stock Price'!$I$9)-1,"")</f>
        <v>-0.31220556745182027</v>
      </c>
      <c r="T621" s="19">
        <f ca="1">IF('Stock Price'!$I$11="OK",G621/INDEX(G$5:G$1258,'Stock Price'!$I$9)-1,"")</f>
        <v>-1.7384105960264962E-2</v>
      </c>
      <c r="U621" s="19">
        <f ca="1">IF('Stock Price'!$I$11="OK",H621/INDEX(H$5:H$1258,'Stock Price'!$I$9)-1,"")</f>
        <v>-0.4396187587999566</v>
      </c>
      <c r="V621" s="19">
        <f ca="1">IF('Stock Price'!$I$11="OK",I621/INDEX(I$5:I$1258,'Stock Price'!$I$9)-1,"")</f>
        <v>0.49754901960784337</v>
      </c>
      <c r="W621" s="19">
        <f ca="1">IF('Stock Price'!$I$11="OK",J621/INDEX(J$5:J$1258,'Stock Price'!$I$9)-1,"")</f>
        <v>-0.34711720226843101</v>
      </c>
      <c r="X621" s="19">
        <f ca="1">IF('Stock Price'!$I$11="OK",K621/INDEX(K$5:K$1258,'Stock Price'!$I$9)-1,"")</f>
        <v>2.3463820205257</v>
      </c>
      <c r="Y621" s="19">
        <f ca="1">IF('Stock Price'!$I$11="OK",L621/INDEX(L$5:L$1258,'Stock Price'!$I$9)-1,"")</f>
        <v>-0.12426035502958588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155.76</v>
      </c>
      <c r="C622" s="18">
        <v>96.05</v>
      </c>
      <c r="D622" s="18">
        <v>130.99</v>
      </c>
      <c r="E622" s="18">
        <v>41.93</v>
      </c>
      <c r="F622" s="18">
        <v>32.619999999999997</v>
      </c>
      <c r="G622" s="18">
        <v>48.23</v>
      </c>
      <c r="H622" s="18">
        <v>26.215</v>
      </c>
      <c r="I622" s="18">
        <v>123.85</v>
      </c>
      <c r="J622" s="18">
        <v>27.7</v>
      </c>
      <c r="K622" s="18">
        <v>772.86</v>
      </c>
      <c r="L622" s="18">
        <v>51.88</v>
      </c>
      <c r="M622" s="18">
        <v>176.27</v>
      </c>
      <c r="O622" s="19">
        <f ca="1">IF('Stock Price'!$I$11="OK",B622/INDEX(B$5:B$1258,'Stock Price'!$I$9)-1,"")</f>
        <v>-2.3937836821656955E-2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-0.12234432234432235</v>
      </c>
      <c r="S622" s="19">
        <f ca="1">IF('Stock Price'!$I$11="OK",F622/INDEX(F$5:F$1258,'Stock Price'!$I$9)-1,"")</f>
        <v>-0.30149892933618849</v>
      </c>
      <c r="T622" s="19">
        <f ca="1">IF('Stock Price'!$I$11="OK",G622/INDEX(G$5:G$1258,'Stock Price'!$I$9)-1,"")</f>
        <v>-1.8625827814570117E-3</v>
      </c>
      <c r="U622" s="19">
        <f ca="1">IF('Stock Price'!$I$11="OK",H622/INDEX(H$5:H$1258,'Stock Price'!$I$9)-1,"")</f>
        <v>-0.43214556482183475</v>
      </c>
      <c r="V622" s="19">
        <f ca="1">IF('Stock Price'!$I$11="OK",I622/INDEX(I$5:I$1258,'Stock Price'!$I$9)-1,"")</f>
        <v>0.5177696078431373</v>
      </c>
      <c r="W622" s="19">
        <f ca="1">IF('Stock Price'!$I$11="OK",J622/INDEX(J$5:J$1258,'Stock Price'!$I$9)-1,"")</f>
        <v>-0.3454631379962193</v>
      </c>
      <c r="X622" s="19">
        <f ca="1">IF('Stock Price'!$I$11="OK",K622/INDEX(K$5:K$1258,'Stock Price'!$I$9)-1,"")</f>
        <v>2.3467284458493913</v>
      </c>
      <c r="Y622" s="19">
        <f ca="1">IF('Stock Price'!$I$11="OK",L622/INDEX(L$5:L$1258,'Stock Price'!$I$9)-1,"")</f>
        <v>-0.1229078613693998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155.75</v>
      </c>
      <c r="C623" s="18">
        <v>96.08</v>
      </c>
      <c r="D623" s="18">
        <v>131</v>
      </c>
      <c r="E623" s="18">
        <v>42.37</v>
      </c>
      <c r="F623" s="18">
        <v>31.32</v>
      </c>
      <c r="G623" s="18">
        <v>47.73</v>
      </c>
      <c r="H623" s="18">
        <v>26.48</v>
      </c>
      <c r="I623" s="18">
        <v>123.62</v>
      </c>
      <c r="J623" s="18">
        <v>27.66</v>
      </c>
      <c r="K623" s="18">
        <v>770.26</v>
      </c>
      <c r="L623" s="18">
        <v>51.59</v>
      </c>
      <c r="M623" s="18">
        <v>177.5</v>
      </c>
      <c r="O623" s="19">
        <f ca="1">IF('Stock Price'!$I$11="OK",B623/INDEX(B$5:B$1258,'Stock Price'!$I$9)-1,"")</f>
        <v>-2.4000501315954437E-2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-0.11313448456305597</v>
      </c>
      <c r="S623" s="19">
        <f ca="1">IF('Stock Price'!$I$11="OK",F623/INDEX(F$5:F$1258,'Stock Price'!$I$9)-1,"")</f>
        <v>-0.32933618843683088</v>
      </c>
      <c r="T623" s="19">
        <f ca="1">IF('Stock Price'!$I$11="OK",G623/INDEX(G$5:G$1258,'Stock Price'!$I$9)-1,"")</f>
        <v>-1.2210264900662349E-2</v>
      </c>
      <c r="U623" s="19">
        <f ca="1">IF('Stock Price'!$I$11="OK",H623/INDEX(H$5:H$1258,'Stock Price'!$I$9)-1,"")</f>
        <v>-0.42640528538936417</v>
      </c>
      <c r="V623" s="19">
        <f ca="1">IF('Stock Price'!$I$11="OK",I623/INDEX(I$5:I$1258,'Stock Price'!$I$9)-1,"")</f>
        <v>0.51495098039215703</v>
      </c>
      <c r="W623" s="19">
        <f ca="1">IF('Stock Price'!$I$11="OK",J623/INDEX(J$5:J$1258,'Stock Price'!$I$9)-1,"")</f>
        <v>-0.3464083175803403</v>
      </c>
      <c r="X623" s="19">
        <f ca="1">IF('Stock Price'!$I$11="OK",K623/INDEX(K$5:K$1258,'Stock Price'!$I$9)-1,"")</f>
        <v>2.3354696228294287</v>
      </c>
      <c r="Y623" s="19">
        <f ca="1">IF('Stock Price'!$I$11="OK",L623/INDEX(L$5:L$1258,'Stock Price'!$I$9)-1,"")</f>
        <v>-0.12781065088757393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155.22999999999999</v>
      </c>
      <c r="C624" s="18">
        <v>96.23</v>
      </c>
      <c r="D624" s="18">
        <v>132.37</v>
      </c>
      <c r="E624" s="18">
        <v>42.35</v>
      </c>
      <c r="F624" s="18">
        <v>31.32</v>
      </c>
      <c r="G624" s="18">
        <v>48.07</v>
      </c>
      <c r="H624" s="18">
        <v>26.745000000000001</v>
      </c>
      <c r="I624" s="18">
        <v>123.85</v>
      </c>
      <c r="J624" s="18">
        <v>27.36</v>
      </c>
      <c r="K624" s="18">
        <v>770.61</v>
      </c>
      <c r="L624" s="18">
        <v>51.93</v>
      </c>
      <c r="M624" s="18">
        <v>178.45</v>
      </c>
      <c r="O624" s="19">
        <f ca="1">IF('Stock Price'!$I$11="OK",B624/INDEX(B$5:B$1258,'Stock Price'!$I$9)-1,"")</f>
        <v>-2.7259055019426159E-2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-0.11355311355311348</v>
      </c>
      <c r="S624" s="19">
        <f ca="1">IF('Stock Price'!$I$11="OK",F624/INDEX(F$5:F$1258,'Stock Price'!$I$9)-1,"")</f>
        <v>-0.32933618843683088</v>
      </c>
      <c r="T624" s="19">
        <f ca="1">IF('Stock Price'!$I$11="OK",G624/INDEX(G$5:G$1258,'Stock Price'!$I$9)-1,"")</f>
        <v>-5.173841059602613E-3</v>
      </c>
      <c r="U624" s="19">
        <f ca="1">IF('Stock Price'!$I$11="OK",H624/INDEX(H$5:H$1258,'Stock Price'!$I$9)-1,"")</f>
        <v>-0.42066500595689371</v>
      </c>
      <c r="V624" s="19">
        <f ca="1">IF('Stock Price'!$I$11="OK",I624/INDEX(I$5:I$1258,'Stock Price'!$I$9)-1,"")</f>
        <v>0.5177696078431373</v>
      </c>
      <c r="W624" s="19">
        <f ca="1">IF('Stock Price'!$I$11="OK",J624/INDEX(J$5:J$1258,'Stock Price'!$I$9)-1,"")</f>
        <v>-0.35349716446124768</v>
      </c>
      <c r="X624" s="19">
        <f ca="1">IF('Stock Price'!$I$11="OK",K624/INDEX(K$5:K$1258,'Stock Price'!$I$9)-1,"")</f>
        <v>2.3369852336205774</v>
      </c>
      <c r="Y624" s="19">
        <f ca="1">IF('Stock Price'!$I$11="OK",L624/INDEX(L$5:L$1258,'Stock Price'!$I$9)-1,"")</f>
        <v>-0.12206255283178358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155.22</v>
      </c>
      <c r="C625" s="18">
        <v>95.73</v>
      </c>
      <c r="D625" s="18">
        <v>133.22</v>
      </c>
      <c r="E625" s="18">
        <v>42.83</v>
      </c>
      <c r="F625" s="18">
        <v>31.29</v>
      </c>
      <c r="G625" s="18">
        <v>49.44</v>
      </c>
      <c r="H625" s="18">
        <v>26.84</v>
      </c>
      <c r="I625" s="18">
        <v>125.31</v>
      </c>
      <c r="J625" s="18">
        <v>27.43</v>
      </c>
      <c r="K625" s="18">
        <v>773.14</v>
      </c>
      <c r="L625" s="18">
        <v>52.25</v>
      </c>
      <c r="M625" s="18">
        <v>178.53</v>
      </c>
      <c r="O625" s="19">
        <f ca="1">IF('Stock Price'!$I$11="OK",B625/INDEX(B$5:B$1258,'Stock Price'!$I$9)-1,"")</f>
        <v>-2.7321719513723641E-2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-0.10350601779173207</v>
      </c>
      <c r="S625" s="19">
        <f ca="1">IF('Stock Price'!$I$11="OK",F625/INDEX(F$5:F$1258,'Stock Price'!$I$9)-1,"")</f>
        <v>-0.32997858672376879</v>
      </c>
      <c r="T625" s="19">
        <f ca="1">IF('Stock Price'!$I$11="OK",G625/INDEX(G$5:G$1258,'Stock Price'!$I$9)-1,"")</f>
        <v>2.3178807947019875E-2</v>
      </c>
      <c r="U625" s="19">
        <f ca="1">IF('Stock Price'!$I$11="OK",H625/INDEX(H$5:H$1258,'Stock Price'!$I$9)-1,"")</f>
        <v>-0.41860716993393265</v>
      </c>
      <c r="V625" s="19">
        <f ca="1">IF('Stock Price'!$I$11="OK",I625/INDEX(I$5:I$1258,'Stock Price'!$I$9)-1,"")</f>
        <v>0.53566176470588256</v>
      </c>
      <c r="W625" s="19">
        <f ca="1">IF('Stock Price'!$I$11="OK",J625/INDEX(J$5:J$1258,'Stock Price'!$I$9)-1,"")</f>
        <v>-0.35184310018903597</v>
      </c>
      <c r="X625" s="19">
        <f ca="1">IF('Stock Price'!$I$11="OK",K625/INDEX(K$5:K$1258,'Stock Price'!$I$9)-1,"")</f>
        <v>2.3479409344823106</v>
      </c>
      <c r="Y625" s="19">
        <f ca="1">IF('Stock Price'!$I$11="OK",L625/INDEX(L$5:L$1258,'Stock Price'!$I$9)-1,"")</f>
        <v>-0.11665257819103969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155.77000000000001</v>
      </c>
      <c r="C626" s="18">
        <v>95.27</v>
      </c>
      <c r="D626" s="18">
        <v>130.55000000000001</v>
      </c>
      <c r="E626" s="18">
        <v>42.79</v>
      </c>
      <c r="F626" s="18">
        <v>31.31</v>
      </c>
      <c r="G626" s="18">
        <v>49.75</v>
      </c>
      <c r="H626" s="18">
        <v>27.315000000000001</v>
      </c>
      <c r="I626" s="18">
        <v>125.52</v>
      </c>
      <c r="J626" s="18">
        <v>27.59</v>
      </c>
      <c r="K626" s="18">
        <v>774.9</v>
      </c>
      <c r="L626" s="18">
        <v>52.55</v>
      </c>
      <c r="M626" s="18">
        <v>179.19</v>
      </c>
      <c r="O626" s="19">
        <f ca="1">IF('Stock Price'!$I$11="OK",B626/INDEX(B$5:B$1258,'Stock Price'!$I$9)-1,"")</f>
        <v>-2.3875172327359362E-2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-0.10434327577184721</v>
      </c>
      <c r="S626" s="19">
        <f ca="1">IF('Stock Price'!$I$11="OK",F626/INDEX(F$5:F$1258,'Stock Price'!$I$9)-1,"")</f>
        <v>-0.32955032119914351</v>
      </c>
      <c r="T626" s="19">
        <f ca="1">IF('Stock Price'!$I$11="OK",G626/INDEX(G$5:G$1258,'Stock Price'!$I$9)-1,"")</f>
        <v>2.9594370860927199E-2</v>
      </c>
      <c r="U626" s="19">
        <f ca="1">IF('Stock Price'!$I$11="OK",H626/INDEX(H$5:H$1258,'Stock Price'!$I$9)-1,"")</f>
        <v>-0.40831798981912704</v>
      </c>
      <c r="V626" s="19">
        <f ca="1">IF('Stock Price'!$I$11="OK",I626/INDEX(I$5:I$1258,'Stock Price'!$I$9)-1,"")</f>
        <v>0.53823529411764715</v>
      </c>
      <c r="W626" s="19">
        <f ca="1">IF('Stock Price'!$I$11="OK",J626/INDEX(J$5:J$1258,'Stock Price'!$I$9)-1,"")</f>
        <v>-0.34806238185255201</v>
      </c>
      <c r="X626" s="19">
        <f ca="1">IF('Stock Price'!$I$11="OK",K626/INDEX(K$5:K$1258,'Stock Price'!$I$9)-1,"")</f>
        <v>2.3555622916035159</v>
      </c>
      <c r="Y626" s="19">
        <f ca="1">IF('Stock Price'!$I$11="OK",L626/INDEX(L$5:L$1258,'Stock Price'!$I$9)-1,"")</f>
        <v>-0.11158072696534238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157.96</v>
      </c>
      <c r="C627" s="18">
        <v>95.88</v>
      </c>
      <c r="D627" s="18">
        <v>134.70490000000001</v>
      </c>
      <c r="E627" s="18">
        <v>42.99</v>
      </c>
      <c r="F627" s="18">
        <v>31.31</v>
      </c>
      <c r="G627" s="18">
        <v>49.54</v>
      </c>
      <c r="H627" s="18">
        <v>28.42</v>
      </c>
      <c r="I627" s="18">
        <v>131.75</v>
      </c>
      <c r="J627" s="18">
        <v>27.78</v>
      </c>
      <c r="K627" s="18">
        <v>778.18</v>
      </c>
      <c r="L627" s="18">
        <v>53.25</v>
      </c>
      <c r="M627" s="18">
        <v>180.35</v>
      </c>
      <c r="O627" s="19">
        <f ca="1">IF('Stock Price'!$I$11="OK",B627/INDEX(B$5:B$1258,'Stock Price'!$I$9)-1,"")</f>
        <v>-1.0151648076200059E-2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-0.10015698587127153</v>
      </c>
      <c r="S627" s="19">
        <f ca="1">IF('Stock Price'!$I$11="OK",F627/INDEX(F$5:F$1258,'Stock Price'!$I$9)-1,"")</f>
        <v>-0.32955032119914351</v>
      </c>
      <c r="T627" s="19">
        <f ca="1">IF('Stock Price'!$I$11="OK",G627/INDEX(G$5:G$1258,'Stock Price'!$I$9)-1,"")</f>
        <v>2.5248344370860876E-2</v>
      </c>
      <c r="U627" s="19">
        <f ca="1">IF('Stock Price'!$I$11="OK",H627/INDEX(H$5:H$1258,'Stock Price'!$I$9)-1,"")</f>
        <v>-0.38438210765731606</v>
      </c>
      <c r="V627" s="19">
        <f ca="1">IF('Stock Price'!$I$11="OK",I627/INDEX(I$5:I$1258,'Stock Price'!$I$9)-1,"")</f>
        <v>0.61458333333333348</v>
      </c>
      <c r="W627" s="19">
        <f ca="1">IF('Stock Price'!$I$11="OK",J627/INDEX(J$5:J$1258,'Stock Price'!$I$9)-1,"")</f>
        <v>-0.34357277882797732</v>
      </c>
      <c r="X627" s="19">
        <f ca="1">IF('Stock Price'!$I$11="OK",K627/INDEX(K$5:K$1258,'Stock Price'!$I$9)-1,"")</f>
        <v>2.3697657298748536</v>
      </c>
      <c r="Y627" s="19">
        <f ca="1">IF('Stock Price'!$I$11="OK",L627/INDEX(L$5:L$1258,'Stock Price'!$I$9)-1,"")</f>
        <v>-9.9746407438715101E-2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158.19</v>
      </c>
      <c r="C628" s="18">
        <v>96.73</v>
      </c>
      <c r="D628" s="18">
        <v>136.96</v>
      </c>
      <c r="E628" s="18">
        <v>42.87</v>
      </c>
      <c r="F628" s="18">
        <v>31.92</v>
      </c>
      <c r="G628" s="18">
        <v>48.6</v>
      </c>
      <c r="H628" s="18">
        <v>28.43</v>
      </c>
      <c r="I628" s="18">
        <v>131.94999999999999</v>
      </c>
      <c r="J628" s="18">
        <v>27.75</v>
      </c>
      <c r="K628" s="18">
        <v>777.96</v>
      </c>
      <c r="L628" s="18">
        <v>54.23</v>
      </c>
      <c r="M628" s="18">
        <v>182.1</v>
      </c>
      <c r="O628" s="19">
        <f ca="1">IF('Stock Price'!$I$11="OK",B628/INDEX(B$5:B$1258,'Stock Price'!$I$9)-1,"")</f>
        <v>-8.7103647073568657E-3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-0.10266875981161694</v>
      </c>
      <c r="S628" s="19">
        <f ca="1">IF('Stock Price'!$I$11="OK",F628/INDEX(F$5:F$1258,'Stock Price'!$I$9)-1,"")</f>
        <v>-0.31648822269807286</v>
      </c>
      <c r="T628" s="19">
        <f ca="1">IF('Stock Price'!$I$11="OK",G628/INDEX(G$5:G$1258,'Stock Price'!$I$9)-1,"")</f>
        <v>5.7947019867550242E-3</v>
      </c>
      <c r="U628" s="19">
        <f ca="1">IF('Stock Price'!$I$11="OK",H628/INDEX(H$5:H$1258,'Stock Price'!$I$9)-1,"")</f>
        <v>-0.38416549333910976</v>
      </c>
      <c r="V628" s="19">
        <f ca="1">IF('Stock Price'!$I$11="OK",I628/INDEX(I$5:I$1258,'Stock Price'!$I$9)-1,"")</f>
        <v>0.61703431372549011</v>
      </c>
      <c r="W628" s="19">
        <f ca="1">IF('Stock Price'!$I$11="OK",J628/INDEX(J$5:J$1258,'Stock Price'!$I$9)-1,"")</f>
        <v>-0.34428166351606804</v>
      </c>
      <c r="X628" s="19">
        <f ca="1">IF('Stock Price'!$I$11="OK",K628/INDEX(K$5:K$1258,'Stock Price'!$I$9)-1,"")</f>
        <v>2.3688130602347033</v>
      </c>
      <c r="Y628" s="19">
        <f ca="1">IF('Stock Price'!$I$11="OK",L628/INDEX(L$5:L$1258,'Stock Price'!$I$9)-1,"")</f>
        <v>-8.3178360101437088E-2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157.78</v>
      </c>
      <c r="C629" s="18">
        <v>95.87</v>
      </c>
      <c r="D629" s="18">
        <v>135.80000000000001</v>
      </c>
      <c r="E629" s="18">
        <v>42.42</v>
      </c>
      <c r="F629" s="18">
        <v>31.95</v>
      </c>
      <c r="G629" s="18">
        <v>48.29</v>
      </c>
      <c r="H629" s="18">
        <v>28.43</v>
      </c>
      <c r="I629" s="18">
        <v>130.99</v>
      </c>
      <c r="J629" s="18">
        <v>27.72</v>
      </c>
      <c r="K629" s="18">
        <v>760.55</v>
      </c>
      <c r="L629" s="18">
        <v>52.99</v>
      </c>
      <c r="M629" s="18">
        <v>180.76</v>
      </c>
      <c r="O629" s="19">
        <f ca="1">IF('Stock Price'!$I$11="OK",B629/INDEX(B$5:B$1258,'Stock Price'!$I$9)-1,"")</f>
        <v>-1.1279608973555622E-2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-0.11208791208791202</v>
      </c>
      <c r="S629" s="19">
        <f ca="1">IF('Stock Price'!$I$11="OK",F629/INDEX(F$5:F$1258,'Stock Price'!$I$9)-1,"")</f>
        <v>-0.31584582441113496</v>
      </c>
      <c r="T629" s="19">
        <f ca="1">IF('Stock Price'!$I$11="OK",G629/INDEX(G$5:G$1258,'Stock Price'!$I$9)-1,"")</f>
        <v>-6.2086092715230023E-4</v>
      </c>
      <c r="U629" s="19">
        <f ca="1">IF('Stock Price'!$I$11="OK",H629/INDEX(H$5:H$1258,'Stock Price'!$I$9)-1,"")</f>
        <v>-0.38416549333910976</v>
      </c>
      <c r="V629" s="19">
        <f ca="1">IF('Stock Price'!$I$11="OK",I629/INDEX(I$5:I$1258,'Stock Price'!$I$9)-1,"")</f>
        <v>0.60526960784313744</v>
      </c>
      <c r="W629" s="19">
        <f ca="1">IF('Stock Price'!$I$11="OK",J629/INDEX(J$5:J$1258,'Stock Price'!$I$9)-1,"")</f>
        <v>-0.34499054820415886</v>
      </c>
      <c r="X629" s="19">
        <f ca="1">IF('Stock Price'!$I$11="OK",K629/INDEX(K$5:K$1258,'Stock Price'!$I$9)-1,"")</f>
        <v>2.2934222491664138</v>
      </c>
      <c r="Y629" s="19">
        <f ca="1">IF('Stock Price'!$I$11="OK",L629/INDEX(L$5:L$1258,'Stock Price'!$I$9)-1,"")</f>
        <v>-0.10414201183431948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157.72999999999999</v>
      </c>
      <c r="C630" s="18">
        <v>94.41</v>
      </c>
      <c r="D630" s="18">
        <v>131.66</v>
      </c>
      <c r="E630" s="18">
        <v>41.79</v>
      </c>
      <c r="F630" s="18">
        <v>31.38</v>
      </c>
      <c r="G630" s="18">
        <v>47.7</v>
      </c>
      <c r="H630" s="18">
        <v>27.995000000000001</v>
      </c>
      <c r="I630" s="18">
        <v>130.35</v>
      </c>
      <c r="J630" s="18">
        <v>27.55</v>
      </c>
      <c r="K630" s="18">
        <v>763.96</v>
      </c>
      <c r="L630" s="18">
        <v>52.74</v>
      </c>
      <c r="M630" s="18">
        <v>180.69</v>
      </c>
      <c r="O630" s="19">
        <f ca="1">IF('Stock Price'!$I$11="OK",B630/INDEX(B$5:B$1258,'Stock Price'!$I$9)-1,"")</f>
        <v>-1.1592931445043364E-2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-0.12527472527472527</v>
      </c>
      <c r="S630" s="19">
        <f ca="1">IF('Stock Price'!$I$11="OK",F630/INDEX(F$5:F$1258,'Stock Price'!$I$9)-1,"")</f>
        <v>-0.32805139186295507</v>
      </c>
      <c r="T630" s="19">
        <f ca="1">IF('Stock Price'!$I$11="OK",G630/INDEX(G$5:G$1258,'Stock Price'!$I$9)-1,"")</f>
        <v>-1.2831125827814538E-2</v>
      </c>
      <c r="U630" s="19">
        <f ca="1">IF('Stock Price'!$I$11="OK",H630/INDEX(H$5:H$1258,'Stock Price'!$I$9)-1,"")</f>
        <v>-0.39358821618108952</v>
      </c>
      <c r="V630" s="19">
        <f ca="1">IF('Stock Price'!$I$11="OK",I630/INDEX(I$5:I$1258,'Stock Price'!$I$9)-1,"")</f>
        <v>0.59742647058823528</v>
      </c>
      <c r="W630" s="19">
        <f ca="1">IF('Stock Price'!$I$11="OK",J630/INDEX(J$5:J$1258,'Stock Price'!$I$9)-1,"")</f>
        <v>-0.349007561436673</v>
      </c>
      <c r="X630" s="19">
        <f ca="1">IF('Stock Price'!$I$11="OK",K630/INDEX(K$5:K$1258,'Stock Price'!$I$9)-1,"")</f>
        <v>2.3081886285887498</v>
      </c>
      <c r="Y630" s="19">
        <f ca="1">IF('Stock Price'!$I$11="OK",L630/INDEX(L$5:L$1258,'Stock Price'!$I$9)-1,"")</f>
        <v>-0.10836855452240057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154.26</v>
      </c>
      <c r="C631" s="18">
        <v>94.37</v>
      </c>
      <c r="D631" s="18">
        <v>131.76490000000001</v>
      </c>
      <c r="E631" s="18">
        <v>41.54</v>
      </c>
      <c r="F631" s="18">
        <v>31.3</v>
      </c>
      <c r="G631" s="18">
        <v>47.96</v>
      </c>
      <c r="H631" s="18">
        <v>28.765000000000001</v>
      </c>
      <c r="I631" s="18">
        <v>129.9</v>
      </c>
      <c r="J631" s="18">
        <v>27.22</v>
      </c>
      <c r="K631" s="18">
        <v>775.99</v>
      </c>
      <c r="L631" s="18">
        <v>52.18</v>
      </c>
      <c r="M631" s="18">
        <v>177.33</v>
      </c>
      <c r="O631" s="19">
        <f ca="1">IF('Stock Price'!$I$11="OK",B631/INDEX(B$5:B$1258,'Stock Price'!$I$9)-1,"")</f>
        <v>-3.3337510966286676E-2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-0.13050758765044479</v>
      </c>
      <c r="S631" s="19">
        <f ca="1">IF('Stock Price'!$I$11="OK",F631/INDEX(F$5:F$1258,'Stock Price'!$I$9)-1,"")</f>
        <v>-0.32976445396145615</v>
      </c>
      <c r="T631" s="19">
        <f ca="1">IF('Stock Price'!$I$11="OK",G631/INDEX(G$5:G$1258,'Stock Price'!$I$9)-1,"")</f>
        <v>-7.4503311258278249E-3</v>
      </c>
      <c r="U631" s="19">
        <f ca="1">IF('Stock Price'!$I$11="OK",H631/INDEX(H$5:H$1258,'Stock Price'!$I$9)-1,"")</f>
        <v>-0.37690891367919421</v>
      </c>
      <c r="V631" s="19">
        <f ca="1">IF('Stock Price'!$I$11="OK",I631/INDEX(I$5:I$1258,'Stock Price'!$I$9)-1,"")</f>
        <v>0.59191176470588247</v>
      </c>
      <c r="W631" s="19">
        <f ca="1">IF('Stock Price'!$I$11="OK",J631/INDEX(J$5:J$1258,'Stock Price'!$I$9)-1,"")</f>
        <v>-0.3568052930056711</v>
      </c>
      <c r="X631" s="19">
        <f ca="1">IF('Stock Price'!$I$11="OK",K631/INDEX(K$5:K$1258,'Stock Price'!$I$9)-1,"")</f>
        <v>2.3602823366388082</v>
      </c>
      <c r="Y631" s="19">
        <f ca="1">IF('Stock Price'!$I$11="OK",L631/INDEX(L$5:L$1258,'Stock Price'!$I$9)-1,"")</f>
        <v>-0.11783601014370249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152.5</v>
      </c>
      <c r="C632" s="18">
        <v>96.89</v>
      </c>
      <c r="D632" s="18">
        <v>137.35</v>
      </c>
      <c r="E632" s="18">
        <v>40.86</v>
      </c>
      <c r="F632" s="18">
        <v>30.75</v>
      </c>
      <c r="G632" s="18">
        <v>47.8</v>
      </c>
      <c r="H632" s="18">
        <v>28.56</v>
      </c>
      <c r="I632" s="18">
        <v>127.66</v>
      </c>
      <c r="J632" s="18">
        <v>26.65</v>
      </c>
      <c r="K632" s="18">
        <v>768.08</v>
      </c>
      <c r="L632" s="18">
        <v>51.4</v>
      </c>
      <c r="M632" s="18">
        <v>167.9</v>
      </c>
      <c r="O632" s="19">
        <f ca="1">IF('Stock Price'!$I$11="OK",B632/INDEX(B$5:B$1258,'Stock Price'!$I$9)-1,"")</f>
        <v>-4.4366461962652037E-2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-0.14474097331240188</v>
      </c>
      <c r="S632" s="19">
        <f ca="1">IF('Stock Price'!$I$11="OK",F632/INDEX(F$5:F$1258,'Stock Price'!$I$9)-1,"")</f>
        <v>-0.34154175588865099</v>
      </c>
      <c r="T632" s="19">
        <f ca="1">IF('Stock Price'!$I$11="OK",G632/INDEX(G$5:G$1258,'Stock Price'!$I$9)-1,"")</f>
        <v>-1.0761589403973537E-2</v>
      </c>
      <c r="U632" s="19">
        <f ca="1">IF('Stock Price'!$I$11="OK",H632/INDEX(H$5:H$1258,'Stock Price'!$I$9)-1,"")</f>
        <v>-0.38134950720242611</v>
      </c>
      <c r="V632" s="19">
        <f ca="1">IF('Stock Price'!$I$11="OK",I632/INDEX(I$5:I$1258,'Stock Price'!$I$9)-1,"")</f>
        <v>0.56446078431372548</v>
      </c>
      <c r="W632" s="19">
        <f ca="1">IF('Stock Price'!$I$11="OK",J632/INDEX(J$5:J$1258,'Stock Price'!$I$9)-1,"")</f>
        <v>-0.37027410207939515</v>
      </c>
      <c r="X632" s="19">
        <f ca="1">IF('Stock Price'!$I$11="OK",K632/INDEX(K$5:K$1258,'Stock Price'!$I$9)-1,"")</f>
        <v>2.3260295327588447</v>
      </c>
      <c r="Y632" s="19">
        <f ca="1">IF('Stock Price'!$I$11="OK",L632/INDEX(L$5:L$1258,'Stock Price'!$I$9)-1,"")</f>
        <v>-0.13102282333051563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152.38999999999999</v>
      </c>
      <c r="C633" s="18">
        <v>95.79</v>
      </c>
      <c r="D633" s="18">
        <v>133.22</v>
      </c>
      <c r="E633" s="18">
        <v>41.19</v>
      </c>
      <c r="F633" s="18">
        <v>30.24</v>
      </c>
      <c r="G633" s="18">
        <v>47.25</v>
      </c>
      <c r="H633" s="18">
        <v>27.434999999999999</v>
      </c>
      <c r="I633" s="18">
        <v>127.99</v>
      </c>
      <c r="J633" s="18">
        <v>26.66</v>
      </c>
      <c r="K633" s="18">
        <v>784.21</v>
      </c>
      <c r="L633" s="18">
        <v>51.32</v>
      </c>
      <c r="M633" s="18">
        <v>170</v>
      </c>
      <c r="O633" s="19">
        <f ca="1">IF('Stock Price'!$I$11="OK",B633/INDEX(B$5:B$1258,'Stock Price'!$I$9)-1,"")</f>
        <v>-4.5055771399925004E-2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-0.13783359497645209</v>
      </c>
      <c r="S633" s="19">
        <f ca="1">IF('Stock Price'!$I$11="OK",F633/INDEX(F$5:F$1258,'Stock Price'!$I$9)-1,"")</f>
        <v>-0.3524625267665954</v>
      </c>
      <c r="T633" s="19">
        <f ca="1">IF('Stock Price'!$I$11="OK",G633/INDEX(G$5:G$1258,'Stock Price'!$I$9)-1,"")</f>
        <v>-2.2144039735099375E-2</v>
      </c>
      <c r="U633" s="19">
        <f ca="1">IF('Stock Price'!$I$11="OK",H633/INDEX(H$5:H$1258,'Stock Price'!$I$9)-1,"")</f>
        <v>-0.4057186180006499</v>
      </c>
      <c r="V633" s="19">
        <f ca="1">IF('Stock Price'!$I$11="OK",I633/INDEX(I$5:I$1258,'Stock Price'!$I$9)-1,"")</f>
        <v>0.5685049019607844</v>
      </c>
      <c r="W633" s="19">
        <f ca="1">IF('Stock Price'!$I$11="OK",J633/INDEX(J$5:J$1258,'Stock Price'!$I$9)-1,"")</f>
        <v>-0.37003780718336488</v>
      </c>
      <c r="X633" s="19">
        <f ca="1">IF('Stock Price'!$I$11="OK",K633/INDEX(K$5:K$1258,'Stock Price'!$I$9)-1,"")</f>
        <v>2.3958775386480751</v>
      </c>
      <c r="Y633" s="19">
        <f ca="1">IF('Stock Price'!$I$11="OK",L633/INDEX(L$5:L$1258,'Stock Price'!$I$9)-1,"")</f>
        <v>-0.1323753169907016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151.59</v>
      </c>
      <c r="C634" s="18">
        <v>95.48</v>
      </c>
      <c r="D634" s="18">
        <v>136.63999999999999</v>
      </c>
      <c r="E634" s="18">
        <v>40.85</v>
      </c>
      <c r="F634" s="18">
        <v>30.19</v>
      </c>
      <c r="G634" s="18">
        <v>47.15</v>
      </c>
      <c r="H634" s="18">
        <v>27.324999999999999</v>
      </c>
      <c r="I634" s="18">
        <v>126.56</v>
      </c>
      <c r="J634" s="18">
        <v>26.58</v>
      </c>
      <c r="K634" s="18">
        <v>777.29</v>
      </c>
      <c r="L634" s="18">
        <v>51.1</v>
      </c>
      <c r="M634" s="18">
        <v>169.8</v>
      </c>
      <c r="O634" s="19">
        <f ca="1">IF('Stock Price'!$I$11="OK",B634/INDEX(B$5:B$1258,'Stock Price'!$I$9)-1,"")</f>
        <v>-5.006893094372733E-2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-0.14495028780743058</v>
      </c>
      <c r="S634" s="19">
        <f ca="1">IF('Stock Price'!$I$11="OK",F634/INDEX(F$5:F$1258,'Stock Price'!$I$9)-1,"")</f>
        <v>-0.35353319057815846</v>
      </c>
      <c r="T634" s="19">
        <f ca="1">IF('Stock Price'!$I$11="OK",G634/INDEX(G$5:G$1258,'Stock Price'!$I$9)-1,"")</f>
        <v>-2.4213576158940486E-2</v>
      </c>
      <c r="U634" s="19">
        <f ca="1">IF('Stock Price'!$I$11="OK",H634/INDEX(H$5:H$1258,'Stock Price'!$I$9)-1,"")</f>
        <v>-0.40810137550092063</v>
      </c>
      <c r="V634" s="19">
        <f ca="1">IF('Stock Price'!$I$11="OK",I634/INDEX(I$5:I$1258,'Stock Price'!$I$9)-1,"")</f>
        <v>0.55098039215686279</v>
      </c>
      <c r="W634" s="19">
        <f ca="1">IF('Stock Price'!$I$11="OK",J634/INDEX(J$5:J$1258,'Stock Price'!$I$9)-1,"")</f>
        <v>-0.37192816635160686</v>
      </c>
      <c r="X634" s="19">
        <f ca="1">IF('Stock Price'!$I$11="OK",K634/INDEX(K$5:K$1258,'Stock Price'!$I$9)-1,"")</f>
        <v>2.3659117481487892</v>
      </c>
      <c r="Y634" s="19">
        <f ca="1">IF('Stock Price'!$I$11="OK",L634/INDEX(L$5:L$1258,'Stock Price'!$I$9)-1,"")</f>
        <v>-0.13609467455621294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152.29</v>
      </c>
      <c r="C635" s="18">
        <v>95.81</v>
      </c>
      <c r="D635" s="18">
        <v>134.75989999999999</v>
      </c>
      <c r="E635" s="18">
        <v>40.880000000000003</v>
      </c>
      <c r="F635" s="18">
        <v>30.66</v>
      </c>
      <c r="G635" s="18">
        <v>47.53</v>
      </c>
      <c r="H635" s="18">
        <v>27.395</v>
      </c>
      <c r="I635" s="18">
        <v>126.71</v>
      </c>
      <c r="J635" s="18">
        <v>26.78</v>
      </c>
      <c r="K635" s="18">
        <v>757.24</v>
      </c>
      <c r="L635" s="18">
        <v>51.6</v>
      </c>
      <c r="M635" s="18">
        <v>170.14</v>
      </c>
      <c r="O635" s="19">
        <f ca="1">IF('Stock Price'!$I$11="OK",B635/INDEX(B$5:B$1258,'Stock Price'!$I$9)-1,"")</f>
        <v>-4.5682416342900267E-2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-0.14432234432234425</v>
      </c>
      <c r="S635" s="19">
        <f ca="1">IF('Stock Price'!$I$11="OK",F635/INDEX(F$5:F$1258,'Stock Price'!$I$9)-1,"")</f>
        <v>-0.34346895074946471</v>
      </c>
      <c r="T635" s="19">
        <f ca="1">IF('Stock Price'!$I$11="OK",G635/INDEX(G$5:G$1258,'Stock Price'!$I$9)-1,"")</f>
        <v>-1.634933774834435E-2</v>
      </c>
      <c r="U635" s="19">
        <f ca="1">IF('Stock Price'!$I$11="OK",H635/INDEX(H$5:H$1258,'Stock Price'!$I$9)-1,"")</f>
        <v>-0.40658507527347554</v>
      </c>
      <c r="V635" s="19">
        <f ca="1">IF('Stock Price'!$I$11="OK",I635/INDEX(I$5:I$1258,'Stock Price'!$I$9)-1,"")</f>
        <v>0.55281862745098032</v>
      </c>
      <c r="W635" s="19">
        <f ca="1">IF('Stock Price'!$I$11="OK",J635/INDEX(J$5:J$1258,'Stock Price'!$I$9)-1,"")</f>
        <v>-0.3672022684310019</v>
      </c>
      <c r="X635" s="19">
        <f ca="1">IF('Stock Price'!$I$11="OK",K635/INDEX(K$5:K$1258,'Stock Price'!$I$9)-1,"")</f>
        <v>2.2790889013986924</v>
      </c>
      <c r="Y635" s="19">
        <f ca="1">IF('Stock Price'!$I$11="OK",L635/INDEX(L$5:L$1258,'Stock Price'!$I$9)-1,"")</f>
        <v>-0.12764158918005064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150.19999999999999</v>
      </c>
      <c r="C636" s="18">
        <v>94.38</v>
      </c>
      <c r="D636" s="18">
        <v>136.25</v>
      </c>
      <c r="E636" s="18">
        <v>40.69</v>
      </c>
      <c r="F636" s="18">
        <v>30.59</v>
      </c>
      <c r="G636" s="18">
        <v>47.13</v>
      </c>
      <c r="H636" s="18">
        <v>27.574999999999999</v>
      </c>
      <c r="I636" s="18">
        <v>126.75</v>
      </c>
      <c r="J636" s="18">
        <v>26.32</v>
      </c>
      <c r="K636" s="18">
        <v>761.98</v>
      </c>
      <c r="L636" s="18">
        <v>50.29</v>
      </c>
      <c r="M636" s="18">
        <v>169.03</v>
      </c>
      <c r="O636" s="19">
        <f ca="1">IF('Stock Price'!$I$11="OK",B636/INDEX(B$5:B$1258,'Stock Price'!$I$9)-1,"")</f>
        <v>-5.8779295651084196E-2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-0.14829931972789123</v>
      </c>
      <c r="S636" s="19">
        <f ca="1">IF('Stock Price'!$I$11="OK",F636/INDEX(F$5:F$1258,'Stock Price'!$I$9)-1,"")</f>
        <v>-0.34496788008565316</v>
      </c>
      <c r="T636" s="19">
        <f ca="1">IF('Stock Price'!$I$11="OK",G636/INDEX(G$5:G$1258,'Stock Price'!$I$9)-1,"")</f>
        <v>-2.4627483443708575E-2</v>
      </c>
      <c r="U636" s="19">
        <f ca="1">IF('Stock Price'!$I$11="OK",H636/INDEX(H$5:H$1258,'Stock Price'!$I$9)-1,"")</f>
        <v>-0.40268601754575983</v>
      </c>
      <c r="V636" s="19">
        <f ca="1">IF('Stock Price'!$I$11="OK",I636/INDEX(I$5:I$1258,'Stock Price'!$I$9)-1,"")</f>
        <v>0.55330882352941191</v>
      </c>
      <c r="W636" s="19">
        <f ca="1">IF('Stock Price'!$I$11="OK",J636/INDEX(J$5:J$1258,'Stock Price'!$I$9)-1,"")</f>
        <v>-0.37807183364839314</v>
      </c>
      <c r="X636" s="19">
        <f ca="1">IF('Stock Price'!$I$11="OK",K636/INDEX(K$5:K$1258,'Stock Price'!$I$9)-1,"")</f>
        <v>2.2996146018273937</v>
      </c>
      <c r="Y636" s="19">
        <f ca="1">IF('Stock Price'!$I$11="OK",L636/INDEX(L$5:L$1258,'Stock Price'!$I$9)-1,"")</f>
        <v>-0.14978867286559594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148.79</v>
      </c>
      <c r="C637" s="18">
        <v>94.34</v>
      </c>
      <c r="D637" s="18">
        <v>136.5</v>
      </c>
      <c r="E637" s="18">
        <v>40.799999999999997</v>
      </c>
      <c r="F637" s="18">
        <v>30.96</v>
      </c>
      <c r="G637" s="18">
        <v>46.6</v>
      </c>
      <c r="H637" s="18">
        <v>27.02</v>
      </c>
      <c r="I637" s="18">
        <v>126.15</v>
      </c>
      <c r="J637" s="18">
        <v>26.34</v>
      </c>
      <c r="K637" s="18">
        <v>759.59</v>
      </c>
      <c r="L637" s="18">
        <v>49.12</v>
      </c>
      <c r="M637" s="18">
        <v>167.52</v>
      </c>
      <c r="O637" s="19">
        <f ca="1">IF('Stock Price'!$I$11="OK",B637/INDEX(B$5:B$1258,'Stock Price'!$I$9)-1,"")</f>
        <v>-6.7614989347036136E-2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-0.14599686028257464</v>
      </c>
      <c r="S637" s="19">
        <f ca="1">IF('Stock Price'!$I$11="OK",F637/INDEX(F$5:F$1258,'Stock Price'!$I$9)-1,"")</f>
        <v>-0.33704496788008564</v>
      </c>
      <c r="T637" s="19">
        <f ca="1">IF('Stock Price'!$I$11="OK",G637/INDEX(G$5:G$1258,'Stock Price'!$I$9)-1,"")</f>
        <v>-3.5596026490066213E-2</v>
      </c>
      <c r="U637" s="19">
        <f ca="1">IF('Stock Price'!$I$11="OK",H637/INDEX(H$5:H$1258,'Stock Price'!$I$9)-1,"")</f>
        <v>-0.41470811220621684</v>
      </c>
      <c r="V637" s="19">
        <f ca="1">IF('Stock Price'!$I$11="OK",I637/INDEX(I$5:I$1258,'Stock Price'!$I$9)-1,"")</f>
        <v>0.54595588235294135</v>
      </c>
      <c r="W637" s="19">
        <f ca="1">IF('Stock Price'!$I$11="OK",J637/INDEX(J$5:J$1258,'Stock Price'!$I$9)-1,"")</f>
        <v>-0.3775992438563327</v>
      </c>
      <c r="X637" s="19">
        <f ca="1">IF('Stock Price'!$I$11="OK",K637/INDEX(K$5:K$1258,'Stock Price'!$I$9)-1,"")</f>
        <v>2.28926514528212</v>
      </c>
      <c r="Y637" s="19">
        <f ca="1">IF('Stock Price'!$I$11="OK",L637/INDEX(L$5:L$1258,'Stock Price'!$I$9)-1,"")</f>
        <v>-0.16956889264581576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147.52000000000001</v>
      </c>
      <c r="C638" s="18">
        <v>93.52</v>
      </c>
      <c r="D638" s="18">
        <v>138.88</v>
      </c>
      <c r="E638" s="18">
        <v>40.659999999999997</v>
      </c>
      <c r="F638" s="18">
        <v>30.59</v>
      </c>
      <c r="G638" s="18">
        <v>45.93</v>
      </c>
      <c r="H638" s="18">
        <v>26.965</v>
      </c>
      <c r="I638" s="18">
        <v>125.74</v>
      </c>
      <c r="J638" s="18">
        <v>25.86</v>
      </c>
      <c r="K638" s="18">
        <v>751.64</v>
      </c>
      <c r="L638" s="18">
        <v>48.28</v>
      </c>
      <c r="M638" s="18">
        <v>162.28</v>
      </c>
      <c r="O638" s="19">
        <f ca="1">IF('Stock Price'!$I$11="OK",B638/INDEX(B$5:B$1258,'Stock Price'!$I$9)-1,"")</f>
        <v>-7.5573380122822442E-2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-0.14892726321297756</v>
      </c>
      <c r="S638" s="19">
        <f ca="1">IF('Stock Price'!$I$11="OK",F638/INDEX(F$5:F$1258,'Stock Price'!$I$9)-1,"")</f>
        <v>-0.34496788008565316</v>
      </c>
      <c r="T638" s="19">
        <f ca="1">IF('Stock Price'!$I$11="OK",G638/INDEX(G$5:G$1258,'Stock Price'!$I$9)-1,"")</f>
        <v>-4.9461920529801362E-2</v>
      </c>
      <c r="U638" s="19">
        <f ca="1">IF('Stock Price'!$I$11="OK",H638/INDEX(H$5:H$1258,'Stock Price'!$I$9)-1,"")</f>
        <v>-0.41589949095635226</v>
      </c>
      <c r="V638" s="19">
        <f ca="1">IF('Stock Price'!$I$11="OK",I638/INDEX(I$5:I$1258,'Stock Price'!$I$9)-1,"")</f>
        <v>0.54093137254901968</v>
      </c>
      <c r="W638" s="19">
        <f ca="1">IF('Stock Price'!$I$11="OK",J638/INDEX(J$5:J$1258,'Stock Price'!$I$9)-1,"")</f>
        <v>-0.38894139886578449</v>
      </c>
      <c r="X638" s="19">
        <f ca="1">IF('Stock Price'!$I$11="OK",K638/INDEX(K$5:K$1258,'Stock Price'!$I$9)-1,"")</f>
        <v>2.2548391287403109</v>
      </c>
      <c r="Y638" s="19">
        <f ca="1">IF('Stock Price'!$I$11="OK",L638/INDEX(L$5:L$1258,'Stock Price'!$I$9)-1,"")</f>
        <v>-0.1837700760777683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147.59</v>
      </c>
      <c r="C639" s="18">
        <v>94.41</v>
      </c>
      <c r="D639" s="18">
        <v>135.94</v>
      </c>
      <c r="E639" s="18">
        <v>40.5</v>
      </c>
      <c r="F639" s="18">
        <v>30.58</v>
      </c>
      <c r="G639" s="18">
        <v>46.24</v>
      </c>
      <c r="H639" s="18">
        <v>26.46</v>
      </c>
      <c r="I639" s="18">
        <v>126.19</v>
      </c>
      <c r="J639" s="18">
        <v>25.91</v>
      </c>
      <c r="K639" s="18">
        <v>750.77</v>
      </c>
      <c r="L639" s="18">
        <v>48.51</v>
      </c>
      <c r="M639" s="18">
        <v>161.66999999999999</v>
      </c>
      <c r="O639" s="19">
        <f ca="1">IF('Stock Price'!$I$11="OK",B639/INDEX(B$5:B$1258,'Stock Price'!$I$9)-1,"")</f>
        <v>-7.5134728662739736E-2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-0.15227629513343799</v>
      </c>
      <c r="S639" s="19">
        <f ca="1">IF('Stock Price'!$I$11="OK",F639/INDEX(F$5:F$1258,'Stock Price'!$I$9)-1,"")</f>
        <v>-0.34518201284796579</v>
      </c>
      <c r="T639" s="19">
        <f ca="1">IF('Stock Price'!$I$11="OK",G639/INDEX(G$5:G$1258,'Stock Price'!$I$9)-1,"")</f>
        <v>-4.3046357615894038E-2</v>
      </c>
      <c r="U639" s="19">
        <f ca="1">IF('Stock Price'!$I$11="OK",H639/INDEX(H$5:H$1258,'Stock Price'!$I$9)-1,"")</f>
        <v>-0.4268385140257771</v>
      </c>
      <c r="V639" s="19">
        <f ca="1">IF('Stock Price'!$I$11="OK",I639/INDEX(I$5:I$1258,'Stock Price'!$I$9)-1,"")</f>
        <v>0.54644607843137272</v>
      </c>
      <c r="W639" s="19">
        <f ca="1">IF('Stock Price'!$I$11="OK",J639/INDEX(J$5:J$1258,'Stock Price'!$I$9)-1,"")</f>
        <v>-0.38775992438563323</v>
      </c>
      <c r="X639" s="19">
        <f ca="1">IF('Stock Price'!$I$11="OK",K639/INDEX(K$5:K$1258,'Stock Price'!$I$9)-1,"")</f>
        <v>2.2510717533451694</v>
      </c>
      <c r="Y639" s="19">
        <f ca="1">IF('Stock Price'!$I$11="OK",L639/INDEX(L$5:L$1258,'Stock Price'!$I$9)-1,"")</f>
        <v>-0.17988165680473378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144.44999999999999</v>
      </c>
      <c r="C640" s="18">
        <v>93.2</v>
      </c>
      <c r="D640" s="18">
        <v>135.30500000000001</v>
      </c>
      <c r="E640" s="18">
        <v>39.950000000000003</v>
      </c>
      <c r="F640" s="18">
        <v>30.23</v>
      </c>
      <c r="G640" s="18">
        <v>45.8</v>
      </c>
      <c r="H640" s="18">
        <v>26.08</v>
      </c>
      <c r="I640" s="18">
        <v>125.06</v>
      </c>
      <c r="J640" s="18">
        <v>25.69</v>
      </c>
      <c r="K640" s="18">
        <v>746.74</v>
      </c>
      <c r="L640" s="18">
        <v>48.26</v>
      </c>
      <c r="M640" s="18">
        <v>162.54</v>
      </c>
      <c r="O640" s="19">
        <f ca="1">IF('Stock Price'!$I$11="OK",B640/INDEX(B$5:B$1258,'Stock Price'!$I$9)-1,"")</f>
        <v>-9.4811379872164592E-2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-0.16378859236002086</v>
      </c>
      <c r="S640" s="19">
        <f ca="1">IF('Stock Price'!$I$11="OK",F640/INDEX(F$5:F$1258,'Stock Price'!$I$9)-1,"")</f>
        <v>-0.35267665952890792</v>
      </c>
      <c r="T640" s="19">
        <f ca="1">IF('Stock Price'!$I$11="OK",G640/INDEX(G$5:G$1258,'Stock Price'!$I$9)-1,"")</f>
        <v>-5.2152317880794774E-2</v>
      </c>
      <c r="U640" s="19">
        <f ca="1">IF('Stock Price'!$I$11="OK",H640/INDEX(H$5:H$1258,'Stock Price'!$I$9)-1,"")</f>
        <v>-0.43506985811762156</v>
      </c>
      <c r="V640" s="19">
        <f ca="1">IF('Stock Price'!$I$11="OK",I640/INDEX(I$5:I$1258,'Stock Price'!$I$9)-1,"")</f>
        <v>0.53259803921568638</v>
      </c>
      <c r="W640" s="19">
        <f ca="1">IF('Stock Price'!$I$11="OK",J640/INDEX(J$5:J$1258,'Stock Price'!$I$9)-1,"")</f>
        <v>-0.39295841209829863</v>
      </c>
      <c r="X640" s="19">
        <f ca="1">IF('Stock Price'!$I$11="OK",K640/INDEX(K$5:K$1258,'Stock Price'!$I$9)-1,"")</f>
        <v>2.2336205776642273</v>
      </c>
      <c r="Y640" s="19">
        <f ca="1">IF('Stock Price'!$I$11="OK",L640/INDEX(L$5:L$1258,'Stock Price'!$I$9)-1,"")</f>
        <v>-0.18410819949281487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144.77000000000001</v>
      </c>
      <c r="C641" s="18">
        <v>93.08</v>
      </c>
      <c r="D641" s="18">
        <v>140.15</v>
      </c>
      <c r="E641" s="18">
        <v>39.6</v>
      </c>
      <c r="F641" s="18">
        <v>30.08</v>
      </c>
      <c r="G641" s="18">
        <v>46.11</v>
      </c>
      <c r="H641" s="18">
        <v>26.25</v>
      </c>
      <c r="I641" s="18">
        <v>125.37</v>
      </c>
      <c r="J641" s="18">
        <v>25.42</v>
      </c>
      <c r="K641" s="18">
        <v>750.77</v>
      </c>
      <c r="L641" s="18">
        <v>47.84</v>
      </c>
      <c r="M641" s="18">
        <v>164.25</v>
      </c>
      <c r="O641" s="19">
        <f ca="1">IF('Stock Price'!$I$11="OK",B641/INDEX(B$5:B$1258,'Stock Price'!$I$9)-1,"")</f>
        <v>-9.2806116054643395E-2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-0.17111459968602816</v>
      </c>
      <c r="S641" s="19">
        <f ca="1">IF('Stock Price'!$I$11="OK",F641/INDEX(F$5:F$1258,'Stock Price'!$I$9)-1,"")</f>
        <v>-0.35588865096359745</v>
      </c>
      <c r="T641" s="19">
        <f ca="1">IF('Stock Price'!$I$11="OK",G641/INDEX(G$5:G$1258,'Stock Price'!$I$9)-1,"")</f>
        <v>-4.573675496688745E-2</v>
      </c>
      <c r="U641" s="19">
        <f ca="1">IF('Stock Price'!$I$11="OK",H641/INDEX(H$5:H$1258,'Stock Price'!$I$9)-1,"")</f>
        <v>-0.43138741470811215</v>
      </c>
      <c r="V641" s="19">
        <f ca="1">IF('Stock Price'!$I$11="OK",I641/INDEX(I$5:I$1258,'Stock Price'!$I$9)-1,"")</f>
        <v>0.53639705882352962</v>
      </c>
      <c r="W641" s="19">
        <f ca="1">IF('Stock Price'!$I$11="OK",J641/INDEX(J$5:J$1258,'Stock Price'!$I$9)-1,"")</f>
        <v>-0.39933837429111529</v>
      </c>
      <c r="X641" s="19">
        <f ca="1">IF('Stock Price'!$I$11="OK",K641/INDEX(K$5:K$1258,'Stock Price'!$I$9)-1,"")</f>
        <v>2.2510717533451694</v>
      </c>
      <c r="Y641" s="19">
        <f ca="1">IF('Stock Price'!$I$11="OK",L641/INDEX(L$5:L$1258,'Stock Price'!$I$9)-1,"")</f>
        <v>-0.19120879120879108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145.74</v>
      </c>
      <c r="C642" s="18">
        <v>92.57</v>
      </c>
      <c r="D642" s="18">
        <v>138.24</v>
      </c>
      <c r="E642" s="18">
        <v>39.270000000000003</v>
      </c>
      <c r="F642" s="18">
        <v>30.05</v>
      </c>
      <c r="G642" s="18">
        <v>45.39</v>
      </c>
      <c r="H642" s="18">
        <v>26.24</v>
      </c>
      <c r="I642" s="18">
        <v>125.23</v>
      </c>
      <c r="J642" s="18">
        <v>25.39</v>
      </c>
      <c r="K642" s="18">
        <v>745.95</v>
      </c>
      <c r="L642" s="18">
        <v>48.3</v>
      </c>
      <c r="M642" s="18">
        <v>164.66</v>
      </c>
      <c r="O642" s="19">
        <f ca="1">IF('Stock Price'!$I$11="OK",B642/INDEX(B$5:B$1258,'Stock Price'!$I$9)-1,"")</f>
        <v>-8.6727660107782989E-2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-0.17802197802197794</v>
      </c>
      <c r="S642" s="19">
        <f ca="1">IF('Stock Price'!$I$11="OK",F642/INDEX(F$5:F$1258,'Stock Price'!$I$9)-1,"")</f>
        <v>-0.35653104925053536</v>
      </c>
      <c r="T642" s="19">
        <f ca="1">IF('Stock Price'!$I$11="OK",G642/INDEX(G$5:G$1258,'Stock Price'!$I$9)-1,"")</f>
        <v>-6.0637417218542988E-2</v>
      </c>
      <c r="U642" s="19">
        <f ca="1">IF('Stock Price'!$I$11="OK",H642/INDEX(H$5:H$1258,'Stock Price'!$I$9)-1,"")</f>
        <v>-0.43160402902631867</v>
      </c>
      <c r="V642" s="19">
        <f ca="1">IF('Stock Price'!$I$11="OK",I642/INDEX(I$5:I$1258,'Stock Price'!$I$9)-1,"")</f>
        <v>0.53468137254901982</v>
      </c>
      <c r="W642" s="19">
        <f ca="1">IF('Stock Price'!$I$11="OK",J642/INDEX(J$5:J$1258,'Stock Price'!$I$9)-1,"")</f>
        <v>-0.40004725897920601</v>
      </c>
      <c r="X642" s="19">
        <f ca="1">IF('Stock Price'!$I$11="OK",K642/INDEX(K$5:K$1258,'Stock Price'!$I$9)-1,"")</f>
        <v>2.2301996275927771</v>
      </c>
      <c r="Y642" s="19">
        <f ca="1">IF('Stock Price'!$I$11="OK",L642/INDEX(L$5:L$1258,'Stock Price'!$I$9)-1,"")</f>
        <v>-0.18343195266272194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147.91</v>
      </c>
      <c r="C643" s="18">
        <v>94.36</v>
      </c>
      <c r="D643" s="18">
        <v>136.19999999999999</v>
      </c>
      <c r="E643" s="18">
        <v>39.75</v>
      </c>
      <c r="F643" s="18">
        <v>30.41</v>
      </c>
      <c r="G643" s="18">
        <v>46.3</v>
      </c>
      <c r="H643" s="18">
        <v>26.324999999999999</v>
      </c>
      <c r="I643" s="18">
        <v>125.78</v>
      </c>
      <c r="J643" s="18">
        <v>26</v>
      </c>
      <c r="K643" s="18">
        <v>726.31</v>
      </c>
      <c r="L643" s="18">
        <v>48.93</v>
      </c>
      <c r="M643" s="18">
        <v>166.41</v>
      </c>
      <c r="O643" s="19">
        <f ca="1">IF('Stock Price'!$I$11="OK",B643/INDEX(B$5:B$1258,'Stock Price'!$I$9)-1,"")</f>
        <v>-7.3129464845218761E-2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-0.16797488226059654</v>
      </c>
      <c r="S643" s="19">
        <f ca="1">IF('Stock Price'!$I$11="OK",F643/INDEX(F$5:F$1258,'Stock Price'!$I$9)-1,"")</f>
        <v>-0.34882226980728059</v>
      </c>
      <c r="T643" s="19">
        <f ca="1">IF('Stock Price'!$I$11="OK",G643/INDEX(G$5:G$1258,'Stock Price'!$I$9)-1,"")</f>
        <v>-4.1804635761589437E-2</v>
      </c>
      <c r="U643" s="19">
        <f ca="1">IF('Stock Price'!$I$11="OK",H643/INDEX(H$5:H$1258,'Stock Price'!$I$9)-1,"")</f>
        <v>-0.42976280732156391</v>
      </c>
      <c r="V643" s="19">
        <f ca="1">IF('Stock Price'!$I$11="OK",I643/INDEX(I$5:I$1258,'Stock Price'!$I$9)-1,"")</f>
        <v>0.54142156862745106</v>
      </c>
      <c r="W643" s="19">
        <f ca="1">IF('Stock Price'!$I$11="OK",J643/INDEX(J$5:J$1258,'Stock Price'!$I$9)-1,"")</f>
        <v>-0.38563327032136108</v>
      </c>
      <c r="X643" s="19">
        <f ca="1">IF('Stock Price'!$I$11="OK",K643/INDEX(K$5:K$1258,'Stock Price'!$I$9)-1,"")</f>
        <v>2.1451522106265966</v>
      </c>
      <c r="Y643" s="19">
        <f ca="1">IF('Stock Price'!$I$11="OK",L643/INDEX(L$5:L$1258,'Stock Price'!$I$9)-1,"")</f>
        <v>-0.17278106508875735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149.12</v>
      </c>
      <c r="C644" s="18">
        <v>95.12</v>
      </c>
      <c r="D644" s="18">
        <v>138.72999999999999</v>
      </c>
      <c r="E644" s="18">
        <v>40.590000000000003</v>
      </c>
      <c r="F644" s="18">
        <v>30.91</v>
      </c>
      <c r="G644" s="18">
        <v>47.15</v>
      </c>
      <c r="H644" s="18">
        <v>27.315000000000001</v>
      </c>
      <c r="I644" s="18">
        <v>126.94</v>
      </c>
      <c r="J644" s="18">
        <v>26.26</v>
      </c>
      <c r="K644" s="18">
        <v>731.33</v>
      </c>
      <c r="L644" s="18">
        <v>49.14</v>
      </c>
      <c r="M644" s="18">
        <v>167.89</v>
      </c>
      <c r="O644" s="19">
        <f ca="1">IF('Stock Price'!$I$11="OK",B644/INDEX(B$5:B$1258,'Stock Price'!$I$9)-1,"")</f>
        <v>-6.5547061035217458E-2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-0.15039246467817891</v>
      </c>
      <c r="S644" s="19">
        <f ca="1">IF('Stock Price'!$I$11="OK",F644/INDEX(F$5:F$1258,'Stock Price'!$I$9)-1,"")</f>
        <v>-0.33811563169164882</v>
      </c>
      <c r="T644" s="19">
        <f ca="1">IF('Stock Price'!$I$11="OK",G644/INDEX(G$5:G$1258,'Stock Price'!$I$9)-1,"")</f>
        <v>-2.4213576158940486E-2</v>
      </c>
      <c r="U644" s="19">
        <f ca="1">IF('Stock Price'!$I$11="OK",H644/INDEX(H$5:H$1258,'Stock Price'!$I$9)-1,"")</f>
        <v>-0.40831798981912704</v>
      </c>
      <c r="V644" s="19">
        <f ca="1">IF('Stock Price'!$I$11="OK",I644/INDEX(I$5:I$1258,'Stock Price'!$I$9)-1,"")</f>
        <v>0.55563725490196081</v>
      </c>
      <c r="W644" s="19">
        <f ca="1">IF('Stock Price'!$I$11="OK",J644/INDEX(J$5:J$1258,'Stock Price'!$I$9)-1,"")</f>
        <v>-0.37948960302457468</v>
      </c>
      <c r="X644" s="19">
        <f ca="1">IF('Stock Price'!$I$11="OK",K644/INDEX(K$5:K$1258,'Stock Price'!$I$9)-1,"")</f>
        <v>2.1668903996882172</v>
      </c>
      <c r="Y644" s="19">
        <f ca="1">IF('Stock Price'!$I$11="OK",L644/INDEX(L$5:L$1258,'Stock Price'!$I$9)-1,"")</f>
        <v>-0.16923076923076918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149.56</v>
      </c>
      <c r="C645" s="18">
        <v>97.28</v>
      </c>
      <c r="D645" s="18">
        <v>140.30000000000001</v>
      </c>
      <c r="E645" s="18">
        <v>41.24</v>
      </c>
      <c r="F645" s="18">
        <v>31.24</v>
      </c>
      <c r="G645" s="18">
        <v>47.69</v>
      </c>
      <c r="H645" s="18">
        <v>27.344999999999999</v>
      </c>
      <c r="I645" s="18">
        <v>126.88</v>
      </c>
      <c r="J645" s="18">
        <v>26.32</v>
      </c>
      <c r="K645" s="18">
        <v>745.69</v>
      </c>
      <c r="L645" s="18">
        <v>48.99</v>
      </c>
      <c r="M645" s="18">
        <v>169.54</v>
      </c>
      <c r="O645" s="19">
        <f ca="1">IF('Stock Price'!$I$11="OK",B645/INDEX(B$5:B$1258,'Stock Price'!$I$9)-1,"")</f>
        <v>-6.2789823286126145E-2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-0.13678702250130814</v>
      </c>
      <c r="S645" s="19">
        <f ca="1">IF('Stock Price'!$I$11="OK",F645/INDEX(F$5:F$1258,'Stock Price'!$I$9)-1,"")</f>
        <v>-0.33104925053533196</v>
      </c>
      <c r="T645" s="19">
        <f ca="1">IF('Stock Price'!$I$11="OK",G645/INDEX(G$5:G$1258,'Stock Price'!$I$9)-1,"")</f>
        <v>-1.3038079470198749E-2</v>
      </c>
      <c r="U645" s="19">
        <f ca="1">IF('Stock Price'!$I$11="OK",H645/INDEX(H$5:H$1258,'Stock Price'!$I$9)-1,"")</f>
        <v>-0.40766814686450781</v>
      </c>
      <c r="V645" s="19">
        <f ca="1">IF('Stock Price'!$I$11="OK",I645/INDEX(I$5:I$1258,'Stock Price'!$I$9)-1,"")</f>
        <v>0.55490196078431375</v>
      </c>
      <c r="W645" s="19">
        <f ca="1">IF('Stock Price'!$I$11="OK",J645/INDEX(J$5:J$1258,'Stock Price'!$I$9)-1,"")</f>
        <v>-0.37807183364839314</v>
      </c>
      <c r="X645" s="19">
        <f ca="1">IF('Stock Price'!$I$11="OK",K645/INDEX(K$5:K$1258,'Stock Price'!$I$9)-1,"")</f>
        <v>2.2290737452907807</v>
      </c>
      <c r="Y645" s="19">
        <f ca="1">IF('Stock Price'!$I$11="OK",L645/INDEX(L$5:L$1258,'Stock Price'!$I$9)-1,"")</f>
        <v>-0.17176669484361784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148.53</v>
      </c>
      <c r="C646" s="18">
        <v>98.35</v>
      </c>
      <c r="D646" s="18">
        <v>135.35</v>
      </c>
      <c r="E646" s="18">
        <v>40.86</v>
      </c>
      <c r="F646" s="18">
        <v>30.54</v>
      </c>
      <c r="G646" s="18">
        <v>46.61</v>
      </c>
      <c r="H646" s="18">
        <v>26.97</v>
      </c>
      <c r="I646" s="18">
        <v>127</v>
      </c>
      <c r="J646" s="18">
        <v>26.27</v>
      </c>
      <c r="K646" s="18">
        <v>732.2</v>
      </c>
      <c r="L646" s="18">
        <v>48.86</v>
      </c>
      <c r="M646" s="18">
        <v>167.8</v>
      </c>
      <c r="O646" s="19">
        <f ca="1">IF('Stock Price'!$I$11="OK",B646/INDEX(B$5:B$1258,'Stock Price'!$I$9)-1,"")</f>
        <v>-6.9244266198771887E-2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-0.14474097331240188</v>
      </c>
      <c r="S646" s="19">
        <f ca="1">IF('Stock Price'!$I$11="OK",F646/INDEX(F$5:F$1258,'Stock Price'!$I$9)-1,"")</f>
        <v>-0.34603854389721633</v>
      </c>
      <c r="T646" s="19">
        <f ca="1">IF('Stock Price'!$I$11="OK",G646/INDEX(G$5:G$1258,'Stock Price'!$I$9)-1,"")</f>
        <v>-3.5389072847682113E-2</v>
      </c>
      <c r="U646" s="19">
        <f ca="1">IF('Stock Price'!$I$11="OK",H646/INDEX(H$5:H$1258,'Stock Price'!$I$9)-1,"")</f>
        <v>-0.415791183797249</v>
      </c>
      <c r="V646" s="19">
        <f ca="1">IF('Stock Price'!$I$11="OK",I646/INDEX(I$5:I$1258,'Stock Price'!$I$9)-1,"")</f>
        <v>0.55637254901960786</v>
      </c>
      <c r="W646" s="19">
        <f ca="1">IF('Stock Price'!$I$11="OK",J646/INDEX(J$5:J$1258,'Stock Price'!$I$9)-1,"")</f>
        <v>-0.37925330812854441</v>
      </c>
      <c r="X646" s="19">
        <f ca="1">IF('Stock Price'!$I$11="OK",K646/INDEX(K$5:K$1258,'Stock Price'!$I$9)-1,"")</f>
        <v>2.1706577750833587</v>
      </c>
      <c r="Y646" s="19">
        <f ca="1">IF('Stock Price'!$I$11="OK",L646/INDEX(L$5:L$1258,'Stock Price'!$I$9)-1,"")</f>
        <v>-0.17396449704142014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146.82</v>
      </c>
      <c r="C647" s="18">
        <v>99.06</v>
      </c>
      <c r="D647" s="18">
        <v>146.0549</v>
      </c>
      <c r="E647" s="18">
        <v>40.909999999999997</v>
      </c>
      <c r="F647" s="18">
        <v>30.02</v>
      </c>
      <c r="G647" s="18">
        <v>49.36</v>
      </c>
      <c r="H647" s="18">
        <v>26.895</v>
      </c>
      <c r="I647" s="18">
        <v>130.72</v>
      </c>
      <c r="J647" s="18">
        <v>25.26</v>
      </c>
      <c r="K647" s="18">
        <v>724.87</v>
      </c>
      <c r="L647" s="18">
        <v>44.7</v>
      </c>
      <c r="M647" s="18">
        <v>167.29</v>
      </c>
      <c r="O647" s="19">
        <f ca="1">IF('Stock Price'!$I$11="OK",B647/INDEX(B$5:B$1258,'Stock Price'!$I$9)-1,"")</f>
        <v>-7.9959894723649727E-2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-0.14369440083725804</v>
      </c>
      <c r="S647" s="19">
        <f ca="1">IF('Stock Price'!$I$11="OK",F647/INDEX(F$5:F$1258,'Stock Price'!$I$9)-1,"")</f>
        <v>-0.35717344753747327</v>
      </c>
      <c r="T647" s="19">
        <f ca="1">IF('Stock Price'!$I$11="OK",G647/INDEX(G$5:G$1258,'Stock Price'!$I$9)-1,"")</f>
        <v>2.1523178807947074E-2</v>
      </c>
      <c r="U647" s="19">
        <f ca="1">IF('Stock Price'!$I$11="OK",H647/INDEX(H$5:H$1258,'Stock Price'!$I$9)-1,"")</f>
        <v>-0.41741579118379724</v>
      </c>
      <c r="V647" s="19">
        <f ca="1">IF('Stock Price'!$I$11="OK",I647/INDEX(I$5:I$1258,'Stock Price'!$I$9)-1,"")</f>
        <v>0.60196078431372557</v>
      </c>
      <c r="W647" s="19">
        <f ca="1">IF('Stock Price'!$I$11="OK",J647/INDEX(J$5:J$1258,'Stock Price'!$I$9)-1,"")</f>
        <v>-0.40311909262759926</v>
      </c>
      <c r="X647" s="19">
        <f ca="1">IF('Stock Price'!$I$11="OK",K647/INDEX(K$5:K$1258,'Stock Price'!$I$9)-1,"")</f>
        <v>2.1389165548001556</v>
      </c>
      <c r="Y647" s="19">
        <f ca="1">IF('Stock Price'!$I$11="OK",L647/INDEX(L$5:L$1258,'Stock Price'!$I$9)-1,"")</f>
        <v>-0.24429416737109033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146.13999999999999</v>
      </c>
      <c r="C648" s="18">
        <v>97.44</v>
      </c>
      <c r="D648" s="18">
        <v>145.1</v>
      </c>
      <c r="E648" s="18">
        <v>41.11</v>
      </c>
      <c r="F648" s="18">
        <v>30.25</v>
      </c>
      <c r="G648" s="18">
        <v>49.13</v>
      </c>
      <c r="H648" s="18">
        <v>27.4</v>
      </c>
      <c r="I648" s="18">
        <v>131.19999999999999</v>
      </c>
      <c r="J648" s="18">
        <v>25.4</v>
      </c>
      <c r="K648" s="18">
        <v>733.51</v>
      </c>
      <c r="L648" s="18">
        <v>44.85</v>
      </c>
      <c r="M648" s="18">
        <v>159.62</v>
      </c>
      <c r="O648" s="19">
        <f ca="1">IF('Stock Price'!$I$11="OK",B648/INDEX(B$5:B$1258,'Stock Price'!$I$9)-1,"")</f>
        <v>-8.4221080335881826E-2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-0.13950811093668236</v>
      </c>
      <c r="S648" s="19">
        <f ca="1">IF('Stock Price'!$I$11="OK",F648/INDEX(F$5:F$1258,'Stock Price'!$I$9)-1,"")</f>
        <v>-0.35224839400428265</v>
      </c>
      <c r="T648" s="19">
        <f ca="1">IF('Stock Price'!$I$11="OK",G648/INDEX(G$5:G$1258,'Stock Price'!$I$9)-1,"")</f>
        <v>1.676324503311255E-2</v>
      </c>
      <c r="U648" s="19">
        <f ca="1">IF('Stock Price'!$I$11="OK",H648/INDEX(H$5:H$1258,'Stock Price'!$I$9)-1,"")</f>
        <v>-0.40647676811437239</v>
      </c>
      <c r="V648" s="19">
        <f ca="1">IF('Stock Price'!$I$11="OK",I648/INDEX(I$5:I$1258,'Stock Price'!$I$9)-1,"")</f>
        <v>0.60784313725490202</v>
      </c>
      <c r="W648" s="19">
        <f ca="1">IF('Stock Price'!$I$11="OK",J648/INDEX(J$5:J$1258,'Stock Price'!$I$9)-1,"")</f>
        <v>-0.39981096408317585</v>
      </c>
      <c r="X648" s="19">
        <f ca="1">IF('Stock Price'!$I$11="OK",K648/INDEX(K$5:K$1258,'Stock Price'!$I$9)-1,"")</f>
        <v>2.1763304897588012</v>
      </c>
      <c r="Y648" s="19">
        <f ca="1">IF('Stock Price'!$I$11="OK",L648/INDEX(L$5:L$1258,'Stock Price'!$I$9)-1,"")</f>
        <v>-0.24175824175824168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146.82</v>
      </c>
      <c r="C649" s="18">
        <v>97.09</v>
      </c>
      <c r="D649" s="18">
        <v>146.25</v>
      </c>
      <c r="E649" s="18">
        <v>41.61</v>
      </c>
      <c r="F649" s="18">
        <v>30.33</v>
      </c>
      <c r="G649" s="18">
        <v>49.09</v>
      </c>
      <c r="H649" s="18">
        <v>27.59</v>
      </c>
      <c r="I649" s="18">
        <v>130.12</v>
      </c>
      <c r="J649" s="18">
        <v>25.64</v>
      </c>
      <c r="K649" s="18">
        <v>737.2</v>
      </c>
      <c r="L649" s="18">
        <v>44.64</v>
      </c>
      <c r="M649" s="18">
        <v>161.52000000000001</v>
      </c>
      <c r="O649" s="19">
        <f ca="1">IF('Stock Price'!$I$11="OK",B649/INDEX(B$5:B$1258,'Stock Price'!$I$9)-1,"")</f>
        <v>-7.9959894723649727E-2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-0.12904238618524333</v>
      </c>
      <c r="S649" s="19">
        <f ca="1">IF('Stock Price'!$I$11="OK",F649/INDEX(F$5:F$1258,'Stock Price'!$I$9)-1,"")</f>
        <v>-0.35053533190578168</v>
      </c>
      <c r="T649" s="19">
        <f ca="1">IF('Stock Price'!$I$11="OK",G649/INDEX(G$5:G$1258,'Stock Price'!$I$9)-1,"")</f>
        <v>1.593543046357615E-2</v>
      </c>
      <c r="U649" s="19">
        <f ca="1">IF('Stock Price'!$I$11="OK",H649/INDEX(H$5:H$1258,'Stock Price'!$I$9)-1,"")</f>
        <v>-0.40236109606845016</v>
      </c>
      <c r="V649" s="19">
        <f ca="1">IF('Stock Price'!$I$11="OK",I649/INDEX(I$5:I$1258,'Stock Price'!$I$9)-1,"")</f>
        <v>0.59460784313725501</v>
      </c>
      <c r="W649" s="19">
        <f ca="1">IF('Stock Price'!$I$11="OK",J649/INDEX(J$5:J$1258,'Stock Price'!$I$9)-1,"")</f>
        <v>-0.39413988657844989</v>
      </c>
      <c r="X649" s="19">
        <f ca="1">IF('Stock Price'!$I$11="OK",K649/INDEX(K$5:K$1258,'Stock Price'!$I$9)-1,"")</f>
        <v>2.1923093578140564</v>
      </c>
      <c r="Y649" s="19">
        <f ca="1">IF('Stock Price'!$I$11="OK",L649/INDEX(L$5:L$1258,'Stock Price'!$I$9)-1,"")</f>
        <v>-0.24530853761622995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144.59</v>
      </c>
      <c r="C650" s="18">
        <v>97.13</v>
      </c>
      <c r="D650" s="18">
        <v>151</v>
      </c>
      <c r="E650" s="18">
        <v>41.44</v>
      </c>
      <c r="F650" s="18">
        <v>29.82</v>
      </c>
      <c r="G650" s="18">
        <v>49.23</v>
      </c>
      <c r="H650" s="18">
        <v>27.35</v>
      </c>
      <c r="I650" s="18">
        <v>129.22</v>
      </c>
      <c r="J650" s="18">
        <v>25.62</v>
      </c>
      <c r="K650" s="18">
        <v>781.1</v>
      </c>
      <c r="L650" s="18">
        <v>43.94</v>
      </c>
      <c r="M650" s="18">
        <v>162.63999999999999</v>
      </c>
      <c r="O650" s="19">
        <f ca="1">IF('Stock Price'!$I$11="OK",B650/INDEX(B$5:B$1258,'Stock Price'!$I$9)-1,"")</f>
        <v>-9.3934076951999068E-2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-0.13260073260073257</v>
      </c>
      <c r="S650" s="19">
        <f ca="1">IF('Stock Price'!$I$11="OK",F650/INDEX(F$5:F$1258,'Stock Price'!$I$9)-1,"")</f>
        <v>-0.36145610278372597</v>
      </c>
      <c r="T650" s="19">
        <f ca="1">IF('Stock Price'!$I$11="OK",G650/INDEX(G$5:G$1258,'Stock Price'!$I$9)-1,"")</f>
        <v>1.8832781456953551E-2</v>
      </c>
      <c r="U650" s="19">
        <f ca="1">IF('Stock Price'!$I$11="OK",H650/INDEX(H$5:H$1258,'Stock Price'!$I$9)-1,"")</f>
        <v>-0.40755983970540444</v>
      </c>
      <c r="V650" s="19">
        <f ca="1">IF('Stock Price'!$I$11="OK",I650/INDEX(I$5:I$1258,'Stock Price'!$I$9)-1,"")</f>
        <v>0.58357843137254917</v>
      </c>
      <c r="W650" s="19">
        <f ca="1">IF('Stock Price'!$I$11="OK",J650/INDEX(J$5:J$1258,'Stock Price'!$I$9)-1,"")</f>
        <v>-0.39461247637051033</v>
      </c>
      <c r="X650" s="19">
        <f ca="1">IF('Stock Price'!$I$11="OK",K650/INDEX(K$5:K$1258,'Stock Price'!$I$9)-1,"")</f>
        <v>2.3824102541895811</v>
      </c>
      <c r="Y650" s="19">
        <f ca="1">IF('Stock Price'!$I$11="OK",L650/INDEX(L$5:L$1258,'Stock Price'!$I$9)-1,"")</f>
        <v>-0.25714285714285712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151.18</v>
      </c>
      <c r="C651" s="18">
        <v>97.5</v>
      </c>
      <c r="D651" s="18">
        <v>151.024</v>
      </c>
      <c r="E651" s="18">
        <v>42.57</v>
      </c>
      <c r="F651" s="18">
        <v>29.75</v>
      </c>
      <c r="G651" s="18">
        <v>50.03</v>
      </c>
      <c r="H651" s="18">
        <v>27.35</v>
      </c>
      <c r="I651" s="18">
        <v>128.80000000000001</v>
      </c>
      <c r="J651" s="18">
        <v>27.18</v>
      </c>
      <c r="K651" s="18">
        <v>776.75</v>
      </c>
      <c r="L651" s="18">
        <v>44.21</v>
      </c>
      <c r="M651" s="18">
        <v>161.72</v>
      </c>
      <c r="O651" s="19">
        <f ca="1">IF('Stock Price'!$I$11="OK",B651/INDEX(B$5:B$1258,'Stock Price'!$I$9)-1,"")</f>
        <v>-5.2638175209926086E-2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-0.10894819466248029</v>
      </c>
      <c r="S651" s="19">
        <f ca="1">IF('Stock Price'!$I$11="OK",F651/INDEX(F$5:F$1258,'Stock Price'!$I$9)-1,"")</f>
        <v>-0.36295503211991442</v>
      </c>
      <c r="T651" s="19">
        <f ca="1">IF('Stock Price'!$I$11="OK",G651/INDEX(G$5:G$1258,'Stock Price'!$I$9)-1,"")</f>
        <v>3.5389072847682224E-2</v>
      </c>
      <c r="U651" s="19">
        <f ca="1">IF('Stock Price'!$I$11="OK",H651/INDEX(H$5:H$1258,'Stock Price'!$I$9)-1,"")</f>
        <v>-0.40755983970540444</v>
      </c>
      <c r="V651" s="19">
        <f ca="1">IF('Stock Price'!$I$11="OK",I651/INDEX(I$5:I$1258,'Stock Price'!$I$9)-1,"")</f>
        <v>0.57843137254901977</v>
      </c>
      <c r="W651" s="19">
        <f ca="1">IF('Stock Price'!$I$11="OK",J651/INDEX(J$5:J$1258,'Stock Price'!$I$9)-1,"")</f>
        <v>-0.35775047258979209</v>
      </c>
      <c r="X651" s="19">
        <f ca="1">IF('Stock Price'!$I$11="OK",K651/INDEX(K$5:K$1258,'Stock Price'!$I$9)-1,"")</f>
        <v>2.3635733772138741</v>
      </c>
      <c r="Y651" s="19">
        <f ca="1">IF('Stock Price'!$I$11="OK",L651/INDEX(L$5:L$1258,'Stock Price'!$I$9)-1,"")</f>
        <v>-0.25257819103972945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149.91999999999999</v>
      </c>
      <c r="C652" s="18">
        <v>97.34</v>
      </c>
      <c r="D652" s="18">
        <v>153.47999999999999</v>
      </c>
      <c r="E652" s="18">
        <v>43.35</v>
      </c>
      <c r="F652" s="18">
        <v>29.26</v>
      </c>
      <c r="G652" s="18">
        <v>49.46</v>
      </c>
      <c r="H652" s="18">
        <v>28.13</v>
      </c>
      <c r="I652" s="18">
        <v>128.26</v>
      </c>
      <c r="J652" s="18">
        <v>27.7</v>
      </c>
      <c r="K652" s="18">
        <v>755.91</v>
      </c>
      <c r="L652" s="18">
        <v>43.7</v>
      </c>
      <c r="M652" s="18">
        <v>160.81</v>
      </c>
      <c r="O652" s="19">
        <f ca="1">IF('Stock Price'!$I$11="OK",B652/INDEX(B$5:B$1258,'Stock Price'!$I$9)-1,"")</f>
        <v>-6.0533901491415132E-2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-9.2621664050235419E-2</v>
      </c>
      <c r="S652" s="19">
        <f ca="1">IF('Stock Price'!$I$11="OK",F652/INDEX(F$5:F$1258,'Stock Price'!$I$9)-1,"")</f>
        <v>-0.37344753747323345</v>
      </c>
      <c r="T652" s="19">
        <f ca="1">IF('Stock Price'!$I$11="OK",G652/INDEX(G$5:G$1258,'Stock Price'!$I$9)-1,"")</f>
        <v>2.3592715231788075E-2</v>
      </c>
      <c r="U652" s="19">
        <f ca="1">IF('Stock Price'!$I$11="OK",H652/INDEX(H$5:H$1258,'Stock Price'!$I$9)-1,"")</f>
        <v>-0.39066392288530272</v>
      </c>
      <c r="V652" s="19">
        <f ca="1">IF('Stock Price'!$I$11="OK",I652/INDEX(I$5:I$1258,'Stock Price'!$I$9)-1,"")</f>
        <v>0.57181372549019605</v>
      </c>
      <c r="W652" s="19">
        <f ca="1">IF('Stock Price'!$I$11="OK",J652/INDEX(J$5:J$1258,'Stock Price'!$I$9)-1,"")</f>
        <v>-0.3454631379962193</v>
      </c>
      <c r="X652" s="19">
        <f ca="1">IF('Stock Price'!$I$11="OK",K652/INDEX(K$5:K$1258,'Stock Price'!$I$9)-1,"")</f>
        <v>2.2733295803923266</v>
      </c>
      <c r="Y652" s="19">
        <f ca="1">IF('Stock Price'!$I$11="OK",L652/INDEX(L$5:L$1258,'Stock Price'!$I$9)-1,"")</f>
        <v>-0.26120033812341503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149.27000000000001</v>
      </c>
      <c r="C653" s="18">
        <v>97.27</v>
      </c>
      <c r="D653" s="18">
        <v>149.245</v>
      </c>
      <c r="E653" s="18">
        <v>43.5</v>
      </c>
      <c r="F653" s="18">
        <v>29.83</v>
      </c>
      <c r="G653" s="18">
        <v>49.01</v>
      </c>
      <c r="H653" s="18">
        <v>28.02</v>
      </c>
      <c r="I653" s="18">
        <v>127.51</v>
      </c>
      <c r="J653" s="18">
        <v>27.81</v>
      </c>
      <c r="K653" s="18">
        <v>734.97</v>
      </c>
      <c r="L653" s="18">
        <v>43.99</v>
      </c>
      <c r="M653" s="18">
        <v>163.79</v>
      </c>
      <c r="O653" s="19">
        <f ca="1">IF('Stock Price'!$I$11="OK",B653/INDEX(B$5:B$1258,'Stock Price'!$I$9)-1,"")</f>
        <v>-6.4607093620754452E-2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-8.9481946624803688E-2</v>
      </c>
      <c r="S653" s="19">
        <f ca="1">IF('Stock Price'!$I$11="OK",F653/INDEX(F$5:F$1258,'Stock Price'!$I$9)-1,"")</f>
        <v>-0.36124197002141334</v>
      </c>
      <c r="T653" s="19">
        <f ca="1">IF('Stock Price'!$I$11="OK",G653/INDEX(G$5:G$1258,'Stock Price'!$I$9)-1,"")</f>
        <v>1.4279801324503349E-2</v>
      </c>
      <c r="U653" s="19">
        <f ca="1">IF('Stock Price'!$I$11="OK",H653/INDEX(H$5:H$1258,'Stock Price'!$I$9)-1,"")</f>
        <v>-0.39304668038557344</v>
      </c>
      <c r="V653" s="19">
        <f ca="1">IF('Stock Price'!$I$11="OK",I653/INDEX(I$5:I$1258,'Stock Price'!$I$9)-1,"")</f>
        <v>0.56262254901960795</v>
      </c>
      <c r="W653" s="19">
        <f ca="1">IF('Stock Price'!$I$11="OK",J653/INDEX(J$5:J$1258,'Stock Price'!$I$9)-1,"")</f>
        <v>-0.3428638941398866</v>
      </c>
      <c r="X653" s="19">
        <f ca="1">IF('Stock Price'!$I$11="OK",K653/INDEX(K$5:K$1258,'Stock Price'!$I$9)-1,"")</f>
        <v>2.1826527519161649</v>
      </c>
      <c r="Y653" s="19">
        <f ca="1">IF('Stock Price'!$I$11="OK",L653/INDEX(L$5:L$1258,'Stock Price'!$I$9)-1,"")</f>
        <v>-0.2562975486052409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148.58000000000001</v>
      </c>
      <c r="C654" s="18">
        <v>97.73</v>
      </c>
      <c r="D654" s="18">
        <v>148.22999999999999</v>
      </c>
      <c r="E654" s="18">
        <v>43.45</v>
      </c>
      <c r="F654" s="18">
        <v>30.09</v>
      </c>
      <c r="G654" s="18">
        <v>49.33</v>
      </c>
      <c r="H654" s="18">
        <v>28.06</v>
      </c>
      <c r="I654" s="18">
        <v>127.57</v>
      </c>
      <c r="J654" s="18">
        <v>28.16</v>
      </c>
      <c r="K654" s="18">
        <v>766.68</v>
      </c>
      <c r="L654" s="18">
        <v>43.9</v>
      </c>
      <c r="M654" s="18">
        <v>162.72999999999999</v>
      </c>
      <c r="O654" s="19">
        <f ca="1">IF('Stock Price'!$I$11="OK",B654/INDEX(B$5:B$1258,'Stock Price'!$I$9)-1,"")</f>
        <v>-6.8930943727284144E-2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-9.0528519099947635E-2</v>
      </c>
      <c r="S654" s="19">
        <f ca="1">IF('Stock Price'!$I$11="OK",F654/INDEX(F$5:F$1258,'Stock Price'!$I$9)-1,"")</f>
        <v>-0.35567451820128482</v>
      </c>
      <c r="T654" s="19">
        <f ca="1">IF('Stock Price'!$I$11="OK",G654/INDEX(G$5:G$1258,'Stock Price'!$I$9)-1,"")</f>
        <v>2.0902317880794552E-2</v>
      </c>
      <c r="U654" s="19">
        <f ca="1">IF('Stock Price'!$I$11="OK",H654/INDEX(H$5:H$1258,'Stock Price'!$I$9)-1,"")</f>
        <v>-0.39218022311274781</v>
      </c>
      <c r="V654" s="19">
        <f ca="1">IF('Stock Price'!$I$11="OK",I654/INDEX(I$5:I$1258,'Stock Price'!$I$9)-1,"")</f>
        <v>0.56335784313725501</v>
      </c>
      <c r="W654" s="19">
        <f ca="1">IF('Stock Price'!$I$11="OK",J654/INDEX(J$5:J$1258,'Stock Price'!$I$9)-1,"")</f>
        <v>-0.33459357277882795</v>
      </c>
      <c r="X654" s="19">
        <f ca="1">IF('Stock Price'!$I$11="OK",K654/INDEX(K$5:K$1258,'Stock Price'!$I$9)-1,"")</f>
        <v>2.319967089594249</v>
      </c>
      <c r="Y654" s="19">
        <f ca="1">IF('Stock Price'!$I$11="OK",L654/INDEX(L$5:L$1258,'Stock Price'!$I$9)-1,"")</f>
        <v>-0.25781910397295016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148.72</v>
      </c>
      <c r="C655" s="18">
        <v>99.07</v>
      </c>
      <c r="D655" s="18">
        <v>146.65</v>
      </c>
      <c r="E655" s="18">
        <v>44.15</v>
      </c>
      <c r="F655" s="18">
        <v>30.48</v>
      </c>
      <c r="G655" s="18">
        <v>49.57</v>
      </c>
      <c r="H655" s="18">
        <v>28.484999999999999</v>
      </c>
      <c r="I655" s="18">
        <v>130.38</v>
      </c>
      <c r="J655" s="18">
        <v>27.77</v>
      </c>
      <c r="K655" s="18">
        <v>777.77</v>
      </c>
      <c r="L655" s="18">
        <v>44.04</v>
      </c>
      <c r="M655" s="18">
        <v>162.55000000000001</v>
      </c>
      <c r="O655" s="19">
        <f ca="1">IF('Stock Price'!$I$11="OK",B655/INDEX(B$5:B$1258,'Stock Price'!$I$9)-1,"")</f>
        <v>-6.8053640807118732E-2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-7.5876504447933035E-2</v>
      </c>
      <c r="S655" s="19">
        <f ca="1">IF('Stock Price'!$I$11="OK",F655/INDEX(F$5:F$1258,'Stock Price'!$I$9)-1,"")</f>
        <v>-0.34732334047109215</v>
      </c>
      <c r="T655" s="19">
        <f ca="1">IF('Stock Price'!$I$11="OK",G655/INDEX(G$5:G$1258,'Stock Price'!$I$9)-1,"")</f>
        <v>2.5869205298013176E-2</v>
      </c>
      <c r="U655" s="19">
        <f ca="1">IF('Stock Price'!$I$11="OK",H655/INDEX(H$5:H$1258,'Stock Price'!$I$9)-1,"")</f>
        <v>-0.38297411458897435</v>
      </c>
      <c r="V655" s="19">
        <f ca="1">IF('Stock Price'!$I$11="OK",I655/INDEX(I$5:I$1258,'Stock Price'!$I$9)-1,"")</f>
        <v>0.59779411764705892</v>
      </c>
      <c r="W655" s="19">
        <f ca="1">IF('Stock Price'!$I$11="OK",J655/INDEX(J$5:J$1258,'Stock Price'!$I$9)-1,"")</f>
        <v>-0.3438090737240076</v>
      </c>
      <c r="X655" s="19">
        <f ca="1">IF('Stock Price'!$I$11="OK",K655/INDEX(K$5:K$1258,'Stock Price'!$I$9)-1,"")</f>
        <v>2.3679903000909364</v>
      </c>
      <c r="Y655" s="19">
        <f ca="1">IF('Stock Price'!$I$11="OK",L655/INDEX(L$5:L$1258,'Stock Price'!$I$9)-1,"")</f>
        <v>-0.25545224006762468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148.94999999999999</v>
      </c>
      <c r="C656" s="18">
        <v>99.6</v>
      </c>
      <c r="D656" s="18">
        <v>152.4</v>
      </c>
      <c r="E656" s="18">
        <v>44.14</v>
      </c>
      <c r="F656" s="18">
        <v>30.42</v>
      </c>
      <c r="G656" s="18">
        <v>50.1</v>
      </c>
      <c r="H656" s="18">
        <v>28.475000000000001</v>
      </c>
      <c r="I656" s="18">
        <v>129.55000000000001</v>
      </c>
      <c r="J656" s="18">
        <v>28.27</v>
      </c>
      <c r="K656" s="18">
        <v>775</v>
      </c>
      <c r="L656" s="18">
        <v>43.67</v>
      </c>
      <c r="M656" s="18">
        <v>160.44999999999999</v>
      </c>
      <c r="O656" s="19">
        <f ca="1">IF('Stock Price'!$I$11="OK",B656/INDEX(B$5:B$1258,'Stock Price'!$I$9)-1,"")</f>
        <v>-6.6612357438275649E-2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-7.6085818942961736E-2</v>
      </c>
      <c r="S656" s="19">
        <f ca="1">IF('Stock Price'!$I$11="OK",F656/INDEX(F$5:F$1258,'Stock Price'!$I$9)-1,"")</f>
        <v>-0.34860813704496785</v>
      </c>
      <c r="T656" s="19">
        <f ca="1">IF('Stock Price'!$I$11="OK",G656/INDEX(G$5:G$1258,'Stock Price'!$I$9)-1,"")</f>
        <v>3.6837748344370924E-2</v>
      </c>
      <c r="U656" s="19">
        <f ca="1">IF('Stock Price'!$I$11="OK",H656/INDEX(H$5:H$1258,'Stock Price'!$I$9)-1,"")</f>
        <v>-0.38319072890718076</v>
      </c>
      <c r="V656" s="19">
        <f ca="1">IF('Stock Price'!$I$11="OK",I656/INDEX(I$5:I$1258,'Stock Price'!$I$9)-1,"")</f>
        <v>0.58762254901960809</v>
      </c>
      <c r="W656" s="19">
        <f ca="1">IF('Stock Price'!$I$11="OK",J656/INDEX(J$5:J$1258,'Stock Price'!$I$9)-1,"")</f>
        <v>-0.33199432892249525</v>
      </c>
      <c r="X656" s="19">
        <f ca="1">IF('Stock Price'!$I$11="OK",K656/INDEX(K$5:K$1258,'Stock Price'!$I$9)-1,"")</f>
        <v>2.3559953232581301</v>
      </c>
      <c r="Y656" s="19">
        <f ca="1">IF('Stock Price'!$I$11="OK",L656/INDEX(L$5:L$1258,'Stock Price'!$I$9)-1,"")</f>
        <v>-0.26170752324598479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149.85</v>
      </c>
      <c r="C657" s="18">
        <v>100.21</v>
      </c>
      <c r="D657" s="18">
        <v>152.33000000000001</v>
      </c>
      <c r="E657" s="18">
        <v>44.67</v>
      </c>
      <c r="F657" s="18">
        <v>30.9</v>
      </c>
      <c r="G657" s="18">
        <v>48.69</v>
      </c>
      <c r="H657" s="18">
        <v>28.69</v>
      </c>
      <c r="I657" s="18">
        <v>130.22999999999999</v>
      </c>
      <c r="J657" s="18">
        <v>28.18</v>
      </c>
      <c r="K657" s="18">
        <v>771.55</v>
      </c>
      <c r="L657" s="18">
        <v>44.74</v>
      </c>
      <c r="M657" s="18">
        <v>160.4</v>
      </c>
      <c r="O657" s="19">
        <f ca="1">IF('Stock Price'!$I$11="OK",B657/INDEX(B$5:B$1258,'Stock Price'!$I$9)-1,"")</f>
        <v>-6.0972552951497838E-2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-6.499215070643638E-2</v>
      </c>
      <c r="S657" s="19">
        <f ca="1">IF('Stock Price'!$I$11="OK",F657/INDEX(F$5:F$1258,'Stock Price'!$I$9)-1,"")</f>
        <v>-0.33832976445396157</v>
      </c>
      <c r="T657" s="19">
        <f ca="1">IF('Stock Price'!$I$11="OK",G657/INDEX(G$5:G$1258,'Stock Price'!$I$9)-1,"")</f>
        <v>7.6572847682119249E-3</v>
      </c>
      <c r="U657" s="19">
        <f ca="1">IF('Stock Price'!$I$11="OK",H657/INDEX(H$5:H$1258,'Stock Price'!$I$9)-1,"")</f>
        <v>-0.37853352106574245</v>
      </c>
      <c r="V657" s="19">
        <f ca="1">IF('Stock Price'!$I$11="OK",I657/INDEX(I$5:I$1258,'Stock Price'!$I$9)-1,"")</f>
        <v>0.59595588235294117</v>
      </c>
      <c r="W657" s="19">
        <f ca="1">IF('Stock Price'!$I$11="OK",J657/INDEX(J$5:J$1258,'Stock Price'!$I$9)-1,"")</f>
        <v>-0.33412098298676751</v>
      </c>
      <c r="X657" s="19">
        <f ca="1">IF('Stock Price'!$I$11="OK",K657/INDEX(K$5:K$1258,'Stock Price'!$I$9)-1,"")</f>
        <v>2.3410557311739484</v>
      </c>
      <c r="Y657" s="19">
        <f ca="1">IF('Stock Price'!$I$11="OK",L657/INDEX(L$5:L$1258,'Stock Price'!$I$9)-1,"")</f>
        <v>-0.2436179205409974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149.91</v>
      </c>
      <c r="C658" s="18">
        <v>102.1</v>
      </c>
      <c r="D658" s="18">
        <v>156.00729999999999</v>
      </c>
      <c r="E658" s="18">
        <v>45.07</v>
      </c>
      <c r="F658" s="18">
        <v>30.95</v>
      </c>
      <c r="G658" s="18">
        <v>49.28</v>
      </c>
      <c r="H658" s="18">
        <v>28.954999999999998</v>
      </c>
      <c r="I658" s="18">
        <v>130.06</v>
      </c>
      <c r="J658" s="18">
        <v>28.01</v>
      </c>
      <c r="K658" s="18">
        <v>760</v>
      </c>
      <c r="L658" s="18">
        <v>44.94</v>
      </c>
      <c r="M658" s="18">
        <v>160.75</v>
      </c>
      <c r="O658" s="19">
        <f ca="1">IF('Stock Price'!$I$11="OK",B658/INDEX(B$5:B$1258,'Stock Price'!$I$9)-1,"")</f>
        <v>-6.0596565985712614E-2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-5.6619570905285133E-2</v>
      </c>
      <c r="S658" s="19">
        <f ca="1">IF('Stock Price'!$I$11="OK",F658/INDEX(F$5:F$1258,'Stock Price'!$I$9)-1,"")</f>
        <v>-0.33725910064239839</v>
      </c>
      <c r="T658" s="19">
        <f ca="1">IF('Stock Price'!$I$11="OK",G658/INDEX(G$5:G$1258,'Stock Price'!$I$9)-1,"")</f>
        <v>1.9867549668874274E-2</v>
      </c>
      <c r="U658" s="19">
        <f ca="1">IF('Stock Price'!$I$11="OK",H658/INDEX(H$5:H$1258,'Stock Price'!$I$9)-1,"")</f>
        <v>-0.37279324163327199</v>
      </c>
      <c r="V658" s="19">
        <f ca="1">IF('Stock Price'!$I$11="OK",I658/INDEX(I$5:I$1258,'Stock Price'!$I$9)-1,"")</f>
        <v>0.59387254901960795</v>
      </c>
      <c r="W658" s="19">
        <f ca="1">IF('Stock Price'!$I$11="OK",J658/INDEX(J$5:J$1258,'Stock Price'!$I$9)-1,"")</f>
        <v>-0.33813799621928164</v>
      </c>
      <c r="X658" s="19">
        <f ca="1">IF('Stock Price'!$I$11="OK",K658/INDEX(K$5:K$1258,'Stock Price'!$I$9)-1,"")</f>
        <v>2.2910405750660372</v>
      </c>
      <c r="Y658" s="19">
        <f ca="1">IF('Stock Price'!$I$11="OK",L658/INDEX(L$5:L$1258,'Stock Price'!$I$9)-1,"")</f>
        <v>-0.24023668639053253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151.22</v>
      </c>
      <c r="C659" s="18">
        <v>102.26</v>
      </c>
      <c r="D659" s="18">
        <v>155.84</v>
      </c>
      <c r="E659" s="18">
        <v>45.17</v>
      </c>
      <c r="F659" s="18">
        <v>30.35</v>
      </c>
      <c r="G659" s="18">
        <v>50.21</v>
      </c>
      <c r="H659" s="18">
        <v>29.38</v>
      </c>
      <c r="I659" s="18">
        <v>129.29</v>
      </c>
      <c r="J659" s="18">
        <v>28.44</v>
      </c>
      <c r="K659" s="18">
        <v>757.7</v>
      </c>
      <c r="L659" s="18">
        <v>45.06</v>
      </c>
      <c r="M659" s="18">
        <v>161.28</v>
      </c>
      <c r="O659" s="19">
        <f ca="1">IF('Stock Price'!$I$11="OK",B659/INDEX(B$5:B$1258,'Stock Price'!$I$9)-1,"")</f>
        <v>-5.2387517232736047E-2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-5.4526425954997348E-2</v>
      </c>
      <c r="S659" s="19">
        <f ca="1">IF('Stock Price'!$I$11="OK",F659/INDEX(F$5:F$1258,'Stock Price'!$I$9)-1,"")</f>
        <v>-0.3501070663811563</v>
      </c>
      <c r="T659" s="19">
        <f ca="1">IF('Stock Price'!$I$11="OK",G659/INDEX(G$5:G$1258,'Stock Price'!$I$9)-1,"")</f>
        <v>3.9114238410596025E-2</v>
      </c>
      <c r="U659" s="19">
        <f ca="1">IF('Stock Price'!$I$11="OK",H659/INDEX(H$5:H$1258,'Stock Price'!$I$9)-1,"")</f>
        <v>-0.36358713310949853</v>
      </c>
      <c r="V659" s="19">
        <f ca="1">IF('Stock Price'!$I$11="OK",I659/INDEX(I$5:I$1258,'Stock Price'!$I$9)-1,"")</f>
        <v>0.58443627450980395</v>
      </c>
      <c r="W659" s="19">
        <f ca="1">IF('Stock Price'!$I$11="OK",J659/INDEX(J$5:J$1258,'Stock Price'!$I$9)-1,"")</f>
        <v>-0.32797731568998112</v>
      </c>
      <c r="X659" s="19">
        <f ca="1">IF('Stock Price'!$I$11="OK",K659/INDEX(K$5:K$1258,'Stock Price'!$I$9)-1,"")</f>
        <v>2.2810808470099166</v>
      </c>
      <c r="Y659" s="19">
        <f ca="1">IF('Stock Price'!$I$11="OK",L659/INDEX(L$5:L$1258,'Stock Price'!$I$9)-1,"")</f>
        <v>-0.23820794590025351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151.38</v>
      </c>
      <c r="C660" s="18">
        <v>103.31</v>
      </c>
      <c r="D660" s="18">
        <v>152.87989999999999</v>
      </c>
      <c r="E660" s="18">
        <v>45.66</v>
      </c>
      <c r="F660" s="18">
        <v>30.95</v>
      </c>
      <c r="G660" s="18">
        <v>49.5</v>
      </c>
      <c r="H660" s="18">
        <v>29.22</v>
      </c>
      <c r="I660" s="18">
        <v>128.66</v>
      </c>
      <c r="J660" s="18">
        <v>28.38</v>
      </c>
      <c r="K660" s="18">
        <v>763.98</v>
      </c>
      <c r="L660" s="18">
        <v>44.71</v>
      </c>
      <c r="M660" s="18">
        <v>161.59</v>
      </c>
      <c r="O660" s="19">
        <f ca="1">IF('Stock Price'!$I$11="OK",B660/INDEX(B$5:B$1258,'Stock Price'!$I$9)-1,"")</f>
        <v>-5.138488532397556E-2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-4.4270015698587128E-2</v>
      </c>
      <c r="S660" s="19">
        <f ca="1">IF('Stock Price'!$I$11="OK",F660/INDEX(F$5:F$1258,'Stock Price'!$I$9)-1,"")</f>
        <v>-0.33725910064239839</v>
      </c>
      <c r="T660" s="19">
        <f ca="1">IF('Stock Price'!$I$11="OK",G660/INDEX(G$5:G$1258,'Stock Price'!$I$9)-1,"")</f>
        <v>2.4420529801324475E-2</v>
      </c>
      <c r="U660" s="19">
        <f ca="1">IF('Stock Price'!$I$11="OK",H660/INDEX(H$5:H$1258,'Stock Price'!$I$9)-1,"")</f>
        <v>-0.36705296220080152</v>
      </c>
      <c r="V660" s="19">
        <f ca="1">IF('Stock Price'!$I$11="OK",I660/INDEX(I$5:I$1258,'Stock Price'!$I$9)-1,"")</f>
        <v>0.57671568627450998</v>
      </c>
      <c r="W660" s="19">
        <f ca="1">IF('Stock Price'!$I$11="OK",J660/INDEX(J$5:J$1258,'Stock Price'!$I$9)-1,"")</f>
        <v>-0.32939508506616255</v>
      </c>
      <c r="X660" s="19">
        <f ca="1">IF('Stock Price'!$I$11="OK",K660/INDEX(K$5:K$1258,'Stock Price'!$I$9)-1,"")</f>
        <v>2.3082752349196727</v>
      </c>
      <c r="Y660" s="19">
        <f ca="1">IF('Stock Price'!$I$11="OK",L660/INDEX(L$5:L$1258,'Stock Price'!$I$9)-1,"")</f>
        <v>-0.24412510566356715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152.66999999999999</v>
      </c>
      <c r="C661" s="18">
        <v>103.22</v>
      </c>
      <c r="D661" s="18">
        <v>153</v>
      </c>
      <c r="E661" s="18">
        <v>45.7</v>
      </c>
      <c r="F661" s="18">
        <v>31.4</v>
      </c>
      <c r="G661" s="18">
        <v>49.01</v>
      </c>
      <c r="H661" s="18">
        <v>29.324999999999999</v>
      </c>
      <c r="I661" s="18">
        <v>131.72999999999999</v>
      </c>
      <c r="J661" s="18">
        <v>28.82</v>
      </c>
      <c r="K661" s="18">
        <v>787.02</v>
      </c>
      <c r="L661" s="18">
        <v>44.55</v>
      </c>
      <c r="M661" s="18">
        <v>163.79</v>
      </c>
      <c r="O661" s="19">
        <f ca="1">IF('Stock Price'!$I$11="OK",B661/INDEX(B$5:B$1258,'Stock Price'!$I$9)-1,"")</f>
        <v>-4.3301165559594068E-2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-4.3432757718471882E-2</v>
      </c>
      <c r="S661" s="19">
        <f ca="1">IF('Stock Price'!$I$11="OK",F661/INDEX(F$5:F$1258,'Stock Price'!$I$9)-1,"")</f>
        <v>-0.3276231263383298</v>
      </c>
      <c r="T661" s="19">
        <f ca="1">IF('Stock Price'!$I$11="OK",G661/INDEX(G$5:G$1258,'Stock Price'!$I$9)-1,"")</f>
        <v>1.4279801324503349E-2</v>
      </c>
      <c r="U661" s="19">
        <f ca="1">IF('Stock Price'!$I$11="OK",H661/INDEX(H$5:H$1258,'Stock Price'!$I$9)-1,"")</f>
        <v>-0.36477851185963395</v>
      </c>
      <c r="V661" s="19">
        <f ca="1">IF('Stock Price'!$I$11="OK",I661/INDEX(I$5:I$1258,'Stock Price'!$I$9)-1,"")</f>
        <v>0.61433823529411757</v>
      </c>
      <c r="W661" s="19">
        <f ca="1">IF('Stock Price'!$I$11="OK",J661/INDEX(J$5:J$1258,'Stock Price'!$I$9)-1,"")</f>
        <v>-0.31899810964083175</v>
      </c>
      <c r="X661" s="19">
        <f ca="1">IF('Stock Price'!$I$11="OK",K661/INDEX(K$5:K$1258,'Stock Price'!$I$9)-1,"")</f>
        <v>2.408045728142727</v>
      </c>
      <c r="Y661" s="19">
        <f ca="1">IF('Stock Price'!$I$11="OK",L661/INDEX(L$5:L$1258,'Stock Price'!$I$9)-1,"")</f>
        <v>-0.24683009298393921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154.28</v>
      </c>
      <c r="C662" s="18">
        <v>102.69</v>
      </c>
      <c r="D662" s="18">
        <v>155.72</v>
      </c>
      <c r="E662" s="18">
        <v>44.88</v>
      </c>
      <c r="F662" s="18">
        <v>32.65</v>
      </c>
      <c r="G662" s="18">
        <v>48.82</v>
      </c>
      <c r="H662" s="18">
        <v>28.65</v>
      </c>
      <c r="I662" s="18">
        <v>130.88</v>
      </c>
      <c r="J662" s="18">
        <v>28.92</v>
      </c>
      <c r="K662" s="18">
        <v>771.12</v>
      </c>
      <c r="L662" s="18">
        <v>44.11</v>
      </c>
      <c r="M662" s="18">
        <v>164.35</v>
      </c>
      <c r="O662" s="19">
        <f ca="1">IF('Stock Price'!$I$11="OK",B662/INDEX(B$5:B$1258,'Stock Price'!$I$9)-1,"")</f>
        <v>-3.3212181977691491E-2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-6.0596546310831889E-2</v>
      </c>
      <c r="S662" s="19">
        <f ca="1">IF('Stock Price'!$I$11="OK",F662/INDEX(F$5:F$1258,'Stock Price'!$I$9)-1,"")</f>
        <v>-0.30085653104925059</v>
      </c>
      <c r="T662" s="19">
        <f ca="1">IF('Stock Price'!$I$11="OK",G662/INDEX(G$5:G$1258,'Stock Price'!$I$9)-1,"")</f>
        <v>1.0347682119205226E-2</v>
      </c>
      <c r="U662" s="19">
        <f ca="1">IF('Stock Price'!$I$11="OK",H662/INDEX(H$5:H$1258,'Stock Price'!$I$9)-1,"")</f>
        <v>-0.3793999783385682</v>
      </c>
      <c r="V662" s="19">
        <f ca="1">IF('Stock Price'!$I$11="OK",I662/INDEX(I$5:I$1258,'Stock Price'!$I$9)-1,"")</f>
        <v>0.60392156862745106</v>
      </c>
      <c r="W662" s="19">
        <f ca="1">IF('Stock Price'!$I$11="OK",J662/INDEX(J$5:J$1258,'Stock Price'!$I$9)-1,"")</f>
        <v>-0.31663516068052922</v>
      </c>
      <c r="X662" s="19">
        <f ca="1">IF('Stock Price'!$I$11="OK",K662/INDEX(K$5:K$1258,'Stock Price'!$I$9)-1,"")</f>
        <v>2.3391936950591088</v>
      </c>
      <c r="Y662" s="19">
        <f ca="1">IF('Stock Price'!$I$11="OK",L662/INDEX(L$5:L$1258,'Stock Price'!$I$9)-1,"")</f>
        <v>-0.254268808114962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154.63999999999999</v>
      </c>
      <c r="C663" s="18">
        <v>102.57</v>
      </c>
      <c r="D663" s="18">
        <v>155.26</v>
      </c>
      <c r="E663" s="18">
        <v>44.98</v>
      </c>
      <c r="F663" s="18">
        <v>32.81</v>
      </c>
      <c r="G663" s="18">
        <v>48.67</v>
      </c>
      <c r="H663" s="18">
        <v>28.58</v>
      </c>
      <c r="I663" s="18">
        <v>131.19</v>
      </c>
      <c r="J663" s="18">
        <v>28.64</v>
      </c>
      <c r="K663" s="18">
        <v>770</v>
      </c>
      <c r="L663" s="18">
        <v>44.03</v>
      </c>
      <c r="M663" s="18">
        <v>166.42</v>
      </c>
      <c r="O663" s="19">
        <f ca="1">IF('Stock Price'!$I$11="OK",B663/INDEX(B$5:B$1258,'Stock Price'!$I$9)-1,"")</f>
        <v>-3.0956260182980477E-2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-5.8503401360544216E-2</v>
      </c>
      <c r="S663" s="19">
        <f ca="1">IF('Stock Price'!$I$11="OK",F663/INDEX(F$5:F$1258,'Stock Price'!$I$9)-1,"")</f>
        <v>-0.29743040685224842</v>
      </c>
      <c r="T663" s="19">
        <f ca="1">IF('Stock Price'!$I$11="OK",G663/INDEX(G$5:G$1258,'Stock Price'!$I$9)-1,"")</f>
        <v>7.2433774834437248E-3</v>
      </c>
      <c r="U663" s="19">
        <f ca="1">IF('Stock Price'!$I$11="OK",H663/INDEX(H$5:H$1258,'Stock Price'!$I$9)-1,"")</f>
        <v>-0.38091627856601329</v>
      </c>
      <c r="V663" s="19">
        <f ca="1">IF('Stock Price'!$I$11="OK",I663/INDEX(I$5:I$1258,'Stock Price'!$I$9)-1,"")</f>
        <v>0.60772058823529429</v>
      </c>
      <c r="W663" s="19">
        <f ca="1">IF('Stock Price'!$I$11="OK",J663/INDEX(J$5:J$1258,'Stock Price'!$I$9)-1,"")</f>
        <v>-0.32325141776937616</v>
      </c>
      <c r="X663" s="19">
        <f ca="1">IF('Stock Price'!$I$11="OK",K663/INDEX(K$5:K$1258,'Stock Price'!$I$9)-1,"")</f>
        <v>2.3343437405274323</v>
      </c>
      <c r="Y663" s="19">
        <f ca="1">IF('Stock Price'!$I$11="OK",L663/INDEX(L$5:L$1258,'Stock Price'!$I$9)-1,"")</f>
        <v>-0.25562130177514786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151.27000000000001</v>
      </c>
      <c r="C664" s="18">
        <v>102.84</v>
      </c>
      <c r="D664" s="18">
        <v>154.61000000000001</v>
      </c>
      <c r="E664" s="18">
        <v>44.59</v>
      </c>
      <c r="F664" s="18">
        <v>32.770000000000003</v>
      </c>
      <c r="G664" s="18">
        <v>48.42</v>
      </c>
      <c r="H664" s="18">
        <v>28.664999999999999</v>
      </c>
      <c r="I664" s="18">
        <v>130.99</v>
      </c>
      <c r="J664" s="18">
        <v>28.53</v>
      </c>
      <c r="K664" s="18">
        <v>783.18</v>
      </c>
      <c r="L664" s="18">
        <v>43.36</v>
      </c>
      <c r="M664" s="18">
        <v>164.56</v>
      </c>
      <c r="O664" s="19">
        <f ca="1">IF('Stock Price'!$I$11="OK",B664/INDEX(B$5:B$1258,'Stock Price'!$I$9)-1,"")</f>
        <v>-5.2074194761248305E-2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-6.6666666666666541E-2</v>
      </c>
      <c r="S664" s="19">
        <f ca="1">IF('Stock Price'!$I$11="OK",F664/INDEX(F$5:F$1258,'Stock Price'!$I$9)-1,"")</f>
        <v>-0.29828693790149885</v>
      </c>
      <c r="T664" s="19">
        <f ca="1">IF('Stock Price'!$I$11="OK",G664/INDEX(G$5:G$1258,'Stock Price'!$I$9)-1,"")</f>
        <v>2.0695364238410008E-3</v>
      </c>
      <c r="U664" s="19">
        <f ca="1">IF('Stock Price'!$I$11="OK",H664/INDEX(H$5:H$1258,'Stock Price'!$I$9)-1,"")</f>
        <v>-0.37907505686125853</v>
      </c>
      <c r="V664" s="19">
        <f ca="1">IF('Stock Price'!$I$11="OK",I664/INDEX(I$5:I$1258,'Stock Price'!$I$9)-1,"")</f>
        <v>0.60526960784313744</v>
      </c>
      <c r="W664" s="19">
        <f ca="1">IF('Stock Price'!$I$11="OK",J664/INDEX(J$5:J$1258,'Stock Price'!$I$9)-1,"")</f>
        <v>-0.32585066162570886</v>
      </c>
      <c r="X664" s="19">
        <f ca="1">IF('Stock Price'!$I$11="OK",K664/INDEX(K$5:K$1258,'Stock Price'!$I$9)-1,"")</f>
        <v>2.3914173126055513</v>
      </c>
      <c r="Y664" s="19">
        <f ca="1">IF('Stock Price'!$I$11="OK",L664/INDEX(L$5:L$1258,'Stock Price'!$I$9)-1,"")</f>
        <v>-0.26694843617920538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151.24</v>
      </c>
      <c r="C665" s="18">
        <v>102.84</v>
      </c>
      <c r="D665" s="18">
        <v>159.06</v>
      </c>
      <c r="E665" s="18">
        <v>44.46</v>
      </c>
      <c r="F665" s="18">
        <v>32.32</v>
      </c>
      <c r="G665" s="18">
        <v>48.95</v>
      </c>
      <c r="H665" s="18">
        <v>28.315000000000001</v>
      </c>
      <c r="I665" s="18">
        <v>130.76</v>
      </c>
      <c r="J665" s="18">
        <v>28.56</v>
      </c>
      <c r="K665" s="18">
        <v>803.17</v>
      </c>
      <c r="L665" s="18">
        <v>42.27</v>
      </c>
      <c r="M665" s="18">
        <v>162.93</v>
      </c>
      <c r="O665" s="19">
        <f ca="1">IF('Stock Price'!$I$11="OK",B665/INDEX(B$5:B$1258,'Stock Price'!$I$9)-1,"")</f>
        <v>-5.2262188244140861E-2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-6.938775510204076E-2</v>
      </c>
      <c r="S665" s="19">
        <f ca="1">IF('Stock Price'!$I$11="OK",F665/INDEX(F$5:F$1258,'Stock Price'!$I$9)-1,"")</f>
        <v>-0.30792291220556745</v>
      </c>
      <c r="T665" s="19">
        <f ca="1">IF('Stock Price'!$I$11="OK",G665/INDEX(G$5:G$1258,'Stock Price'!$I$9)-1,"")</f>
        <v>1.3038079470198749E-2</v>
      </c>
      <c r="U665" s="19">
        <f ca="1">IF('Stock Price'!$I$11="OK",H665/INDEX(H$5:H$1258,'Stock Price'!$I$9)-1,"")</f>
        <v>-0.38665655799848364</v>
      </c>
      <c r="V665" s="19">
        <f ca="1">IF('Stock Price'!$I$11="OK",I665/INDEX(I$5:I$1258,'Stock Price'!$I$9)-1,"")</f>
        <v>0.60245098039215694</v>
      </c>
      <c r="W665" s="19">
        <f ca="1">IF('Stock Price'!$I$11="OK",J665/INDEX(J$5:J$1258,'Stock Price'!$I$9)-1,"")</f>
        <v>-0.32514177693761814</v>
      </c>
      <c r="X665" s="19">
        <f ca="1">IF('Stock Price'!$I$11="OK",K665/INDEX(K$5:K$1258,'Stock Price'!$I$9)-1,"")</f>
        <v>2.4779803403628802</v>
      </c>
      <c r="Y665" s="19">
        <f ca="1">IF('Stock Price'!$I$11="OK",L665/INDEX(L$5:L$1258,'Stock Price'!$I$9)-1,"")</f>
        <v>-0.28537616229923912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153.5</v>
      </c>
      <c r="C666" s="18">
        <v>101.96</v>
      </c>
      <c r="D666" s="18">
        <v>158.74</v>
      </c>
      <c r="E666" s="18">
        <v>45.78</v>
      </c>
      <c r="F666" s="18">
        <v>31.67</v>
      </c>
      <c r="G666" s="18">
        <v>50.36</v>
      </c>
      <c r="H666" s="18">
        <v>28.395</v>
      </c>
      <c r="I666" s="18">
        <v>131.1</v>
      </c>
      <c r="J666" s="18">
        <v>29.6</v>
      </c>
      <c r="K666" s="18">
        <v>802.91</v>
      </c>
      <c r="L666" s="18">
        <v>42.34</v>
      </c>
      <c r="M666" s="18">
        <v>159.61000000000001</v>
      </c>
      <c r="O666" s="19">
        <f ca="1">IF('Stock Price'!$I$11="OK",B666/INDEX(B$5:B$1258,'Stock Price'!$I$9)-1,"")</f>
        <v>-3.8100012532898964E-2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-4.1758241758241721E-2</v>
      </c>
      <c r="S666" s="19">
        <f ca="1">IF('Stock Price'!$I$11="OK",F666/INDEX(F$5:F$1258,'Stock Price'!$I$9)-1,"")</f>
        <v>-0.32184154175588864</v>
      </c>
      <c r="T666" s="19">
        <f ca="1">IF('Stock Price'!$I$11="OK",G666/INDEX(G$5:G$1258,'Stock Price'!$I$9)-1,"")</f>
        <v>4.2218543046357526E-2</v>
      </c>
      <c r="U666" s="19">
        <f ca="1">IF('Stock Price'!$I$11="OK",H666/INDEX(H$5:H$1258,'Stock Price'!$I$9)-1,"")</f>
        <v>-0.38492364345283225</v>
      </c>
      <c r="V666" s="19">
        <f ca="1">IF('Stock Price'!$I$11="OK",I666/INDEX(I$5:I$1258,'Stock Price'!$I$9)-1,"")</f>
        <v>0.60661764705882359</v>
      </c>
      <c r="W666" s="19">
        <f ca="1">IF('Stock Price'!$I$11="OK",J666/INDEX(J$5:J$1258,'Stock Price'!$I$9)-1,"")</f>
        <v>-0.30056710775047257</v>
      </c>
      <c r="X666" s="19">
        <f ca="1">IF('Stock Price'!$I$11="OK",K666/INDEX(K$5:K$1258,'Stock Price'!$I$9)-1,"")</f>
        <v>2.4768544580608842</v>
      </c>
      <c r="Y666" s="19">
        <f ca="1">IF('Stock Price'!$I$11="OK",L666/INDEX(L$5:L$1258,'Stock Price'!$I$9)-1,"")</f>
        <v>-0.28419273034657644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149.69999999999999</v>
      </c>
      <c r="C667" s="18">
        <v>101.11</v>
      </c>
      <c r="D667" s="18">
        <v>159.36000000000001</v>
      </c>
      <c r="E667" s="18">
        <v>45.15</v>
      </c>
      <c r="F667" s="18">
        <v>31.79</v>
      </c>
      <c r="G667" s="18">
        <v>49</v>
      </c>
      <c r="H667" s="18">
        <v>27.585000000000001</v>
      </c>
      <c r="I667" s="18">
        <v>131.09</v>
      </c>
      <c r="J667" s="18">
        <v>28.69</v>
      </c>
      <c r="K667" s="18">
        <v>808.45</v>
      </c>
      <c r="L667" s="18">
        <v>41.54</v>
      </c>
      <c r="M667" s="18">
        <v>158.26</v>
      </c>
      <c r="O667" s="19">
        <f ca="1">IF('Stock Price'!$I$11="OK",B667/INDEX(B$5:B$1258,'Stock Price'!$I$9)-1,"")</f>
        <v>-6.1912520365960844E-2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-5.4945054945054972E-2</v>
      </c>
      <c r="S667" s="19">
        <f ca="1">IF('Stock Price'!$I$11="OK",F667/INDEX(F$5:F$1258,'Stock Price'!$I$9)-1,"")</f>
        <v>-0.31927194860813712</v>
      </c>
      <c r="T667" s="19">
        <f ca="1">IF('Stock Price'!$I$11="OK",G667/INDEX(G$5:G$1258,'Stock Price'!$I$9)-1,"")</f>
        <v>1.4072847682119249E-2</v>
      </c>
      <c r="U667" s="19">
        <f ca="1">IF('Stock Price'!$I$11="OK",H667/INDEX(H$5:H$1258,'Stock Price'!$I$9)-1,"")</f>
        <v>-0.40246940322755331</v>
      </c>
      <c r="V667" s="19">
        <f ca="1">IF('Stock Price'!$I$11="OK",I667/INDEX(I$5:I$1258,'Stock Price'!$I$9)-1,"")</f>
        <v>0.60649509803921586</v>
      </c>
      <c r="W667" s="19">
        <f ca="1">IF('Stock Price'!$I$11="OK",J667/INDEX(J$5:J$1258,'Stock Price'!$I$9)-1,"")</f>
        <v>-0.32206994328922489</v>
      </c>
      <c r="X667" s="19">
        <f ca="1">IF('Stock Price'!$I$11="OK",K667/INDEX(K$5:K$1258,'Stock Price'!$I$9)-1,"")</f>
        <v>2.5008444117264972</v>
      </c>
      <c r="Y667" s="19">
        <f ca="1">IF('Stock Price'!$I$11="OK",L667/INDEX(L$5:L$1258,'Stock Price'!$I$9)-1,"")</f>
        <v>-0.29771766694843615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146.97</v>
      </c>
      <c r="C668" s="18">
        <v>100.53</v>
      </c>
      <c r="D668" s="18">
        <v>159.12</v>
      </c>
      <c r="E668" s="18">
        <v>45.12</v>
      </c>
      <c r="F668" s="18">
        <v>31.6</v>
      </c>
      <c r="G668" s="18">
        <v>48.54</v>
      </c>
      <c r="H668" s="18">
        <v>27.63</v>
      </c>
      <c r="I668" s="18">
        <v>129.49</v>
      </c>
      <c r="J668" s="18">
        <v>28.88</v>
      </c>
      <c r="K668" s="18">
        <v>807.43</v>
      </c>
      <c r="L668" s="18">
        <v>41.24</v>
      </c>
      <c r="M668" s="18">
        <v>157.06</v>
      </c>
      <c r="O668" s="19">
        <f ca="1">IF('Stock Price'!$I$11="OK",B668/INDEX(B$5:B$1258,'Stock Price'!$I$9)-1,"")</f>
        <v>-7.9019927309186722E-2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-5.5572998430141296E-2</v>
      </c>
      <c r="S668" s="19">
        <f ca="1">IF('Stock Price'!$I$11="OK",F668/INDEX(F$5:F$1258,'Stock Price'!$I$9)-1,"")</f>
        <v>-0.32334047109207709</v>
      </c>
      <c r="T668" s="19">
        <f ca="1">IF('Stock Price'!$I$11="OK",G668/INDEX(G$5:G$1258,'Stock Price'!$I$9)-1,"")</f>
        <v>4.5529801324502017E-3</v>
      </c>
      <c r="U668" s="19">
        <f ca="1">IF('Stock Price'!$I$11="OK",H668/INDEX(H$5:H$1258,'Stock Price'!$I$9)-1,"")</f>
        <v>-0.40149463879562441</v>
      </c>
      <c r="V668" s="19">
        <f ca="1">IF('Stock Price'!$I$11="OK",I668/INDEX(I$5:I$1258,'Stock Price'!$I$9)-1,"")</f>
        <v>0.58688725490196103</v>
      </c>
      <c r="W668" s="19">
        <f ca="1">IF('Stock Price'!$I$11="OK",J668/INDEX(J$5:J$1258,'Stock Price'!$I$9)-1,"")</f>
        <v>-0.31758034026465032</v>
      </c>
      <c r="X668" s="19">
        <f ca="1">IF('Stock Price'!$I$11="OK",K668/INDEX(K$5:K$1258,'Stock Price'!$I$9)-1,"")</f>
        <v>2.4964274888494344</v>
      </c>
      <c r="Y668" s="19">
        <f ca="1">IF('Stock Price'!$I$11="OK",L668/INDEX(L$5:L$1258,'Stock Price'!$I$9)-1,"")</f>
        <v>-0.30278951817413347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144.38</v>
      </c>
      <c r="C669" s="18">
        <v>99.68</v>
      </c>
      <c r="D669" s="18">
        <v>158.5</v>
      </c>
      <c r="E669" s="18">
        <v>44.24</v>
      </c>
      <c r="F669" s="18">
        <v>31.3</v>
      </c>
      <c r="G669" s="18">
        <v>47.94</v>
      </c>
      <c r="H669" s="18">
        <v>27.8</v>
      </c>
      <c r="I669" s="18">
        <v>126.09</v>
      </c>
      <c r="J669" s="18">
        <v>28.3</v>
      </c>
      <c r="K669" s="18">
        <v>807.86</v>
      </c>
      <c r="L669" s="18">
        <v>40.49</v>
      </c>
      <c r="M669" s="18">
        <v>155.34</v>
      </c>
      <c r="O669" s="19">
        <f ca="1">IF('Stock Price'!$I$11="OK",B669/INDEX(B$5:B$1258,'Stock Price'!$I$9)-1,"")</f>
        <v>-9.5250031332247298E-2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-7.3992673992673952E-2</v>
      </c>
      <c r="S669" s="19">
        <f ca="1">IF('Stock Price'!$I$11="OK",F669/INDEX(F$5:F$1258,'Stock Price'!$I$9)-1,"")</f>
        <v>-0.32976445396145615</v>
      </c>
      <c r="T669" s="19">
        <f ca="1">IF('Stock Price'!$I$11="OK",G669/INDEX(G$5:G$1258,'Stock Price'!$I$9)-1,"")</f>
        <v>-7.864238410596025E-3</v>
      </c>
      <c r="U669" s="19">
        <f ca="1">IF('Stock Price'!$I$11="OK",H669/INDEX(H$5:H$1258,'Stock Price'!$I$9)-1,"")</f>
        <v>-0.39781219538611501</v>
      </c>
      <c r="V669" s="19">
        <f ca="1">IF('Stock Price'!$I$11="OK",I669/INDEX(I$5:I$1258,'Stock Price'!$I$9)-1,"")</f>
        <v>0.54522058823529429</v>
      </c>
      <c r="W669" s="19">
        <f ca="1">IF('Stock Price'!$I$11="OK",J669/INDEX(J$5:J$1258,'Stock Price'!$I$9)-1,"")</f>
        <v>-0.33128544423440454</v>
      </c>
      <c r="X669" s="19">
        <f ca="1">IF('Stock Price'!$I$11="OK",K669/INDEX(K$5:K$1258,'Stock Price'!$I$9)-1,"")</f>
        <v>2.4982895249642749</v>
      </c>
      <c r="Y669" s="19">
        <f ca="1">IF('Stock Price'!$I$11="OK",L669/INDEX(L$5:L$1258,'Stock Price'!$I$9)-1,"")</f>
        <v>-0.31546914623837696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144.44</v>
      </c>
      <c r="C670" s="18">
        <v>99.36</v>
      </c>
      <c r="D670" s="18">
        <v>146.19999999999999</v>
      </c>
      <c r="E670" s="18">
        <v>44.28</v>
      </c>
      <c r="F670" s="18">
        <v>31.33</v>
      </c>
      <c r="G670" s="18">
        <v>47.57</v>
      </c>
      <c r="H670" s="18">
        <v>26.925000000000001</v>
      </c>
      <c r="I670" s="18">
        <v>125.9</v>
      </c>
      <c r="J670" s="18">
        <v>27.82</v>
      </c>
      <c r="K670" s="18">
        <v>811.53</v>
      </c>
      <c r="L670" s="18">
        <v>40.25</v>
      </c>
      <c r="M670" s="18">
        <v>154.79</v>
      </c>
      <c r="O670" s="19">
        <f ca="1">IF('Stock Price'!$I$11="OK",B670/INDEX(B$5:B$1258,'Stock Price'!$I$9)-1,"")</f>
        <v>-9.4874044366462074E-2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-7.3155416012558816E-2</v>
      </c>
      <c r="S670" s="19">
        <f ca="1">IF('Stock Price'!$I$11="OK",F670/INDEX(F$5:F$1258,'Stock Price'!$I$9)-1,"")</f>
        <v>-0.32912205567451824</v>
      </c>
      <c r="T670" s="19">
        <f ca="1">IF('Stock Price'!$I$11="OK",G670/INDEX(G$5:G$1258,'Stock Price'!$I$9)-1,"")</f>
        <v>-1.552152317880795E-2</v>
      </c>
      <c r="U670" s="19">
        <f ca="1">IF('Stock Price'!$I$11="OK",H670/INDEX(H$5:H$1258,'Stock Price'!$I$9)-1,"")</f>
        <v>-0.4167659482291779</v>
      </c>
      <c r="V670" s="19">
        <f ca="1">IF('Stock Price'!$I$11="OK",I670/INDEX(I$5:I$1258,'Stock Price'!$I$9)-1,"")</f>
        <v>0.54289215686274517</v>
      </c>
      <c r="W670" s="19">
        <f ca="1">IF('Stock Price'!$I$11="OK",J670/INDEX(J$5:J$1258,'Stock Price'!$I$9)-1,"")</f>
        <v>-0.34262759924385633</v>
      </c>
      <c r="X670" s="19">
        <f ca="1">IF('Stock Price'!$I$11="OK",K670/INDEX(K$5:K$1258,'Stock Price'!$I$9)-1,"")</f>
        <v>2.5141817866886069</v>
      </c>
      <c r="Y670" s="19">
        <f ca="1">IF('Stock Price'!$I$11="OK",L670/INDEX(L$5:L$1258,'Stock Price'!$I$9)-1,"")</f>
        <v>-0.31952662721893488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145.28</v>
      </c>
      <c r="C671" s="18">
        <v>100.7</v>
      </c>
      <c r="D671" s="18">
        <v>146.19999999999999</v>
      </c>
      <c r="E671" s="18">
        <v>44.02</v>
      </c>
      <c r="F671" s="18">
        <v>31.57</v>
      </c>
      <c r="G671" s="18">
        <v>47.83</v>
      </c>
      <c r="H671" s="18">
        <v>28.055</v>
      </c>
      <c r="I671" s="18">
        <v>124.53</v>
      </c>
      <c r="J671" s="18">
        <v>28.2</v>
      </c>
      <c r="K671" s="18">
        <v>815.06</v>
      </c>
      <c r="L671" s="18">
        <v>40.25</v>
      </c>
      <c r="M671" s="18">
        <v>156.31</v>
      </c>
      <c r="O671" s="19">
        <f ca="1">IF('Stock Price'!$I$11="OK",B671/INDEX(B$5:B$1258,'Stock Price'!$I$9)-1,"")</f>
        <v>-8.9610226845469376E-2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-7.8597592883307033E-2</v>
      </c>
      <c r="S671" s="19">
        <f ca="1">IF('Stock Price'!$I$11="OK",F671/INDEX(F$5:F$1258,'Stock Price'!$I$9)-1,"")</f>
        <v>-0.32398286937901499</v>
      </c>
      <c r="T671" s="19">
        <f ca="1">IF('Stock Price'!$I$11="OK",G671/INDEX(G$5:G$1258,'Stock Price'!$I$9)-1,"")</f>
        <v>-1.0140728476821237E-2</v>
      </c>
      <c r="U671" s="19">
        <f ca="1">IF('Stock Price'!$I$11="OK",H671/INDEX(H$5:H$1258,'Stock Price'!$I$9)-1,"")</f>
        <v>-0.39228853027185095</v>
      </c>
      <c r="V671" s="19">
        <f ca="1">IF('Stock Price'!$I$11="OK",I671/INDEX(I$5:I$1258,'Stock Price'!$I$9)-1,"")</f>
        <v>0.52610294117647061</v>
      </c>
      <c r="W671" s="19">
        <f ca="1">IF('Stock Price'!$I$11="OK",J671/INDEX(J$5:J$1258,'Stock Price'!$I$9)-1,"")</f>
        <v>-0.33364839319470696</v>
      </c>
      <c r="X671" s="19">
        <f ca="1">IF('Stock Price'!$I$11="OK",K671/INDEX(K$5:K$1258,'Stock Price'!$I$9)-1,"")</f>
        <v>2.5294678040964791</v>
      </c>
      <c r="Y671" s="19">
        <f ca="1">IF('Stock Price'!$I$11="OK",L671/INDEX(L$5:L$1258,'Stock Price'!$I$9)-1,"")</f>
        <v>-0.31952662721893488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146.66999999999999</v>
      </c>
      <c r="C672" s="18">
        <v>103.13</v>
      </c>
      <c r="D672" s="18">
        <v>153.78</v>
      </c>
      <c r="E672" s="18">
        <v>44.77</v>
      </c>
      <c r="F672" s="18">
        <v>32.01</v>
      </c>
      <c r="G672" s="18">
        <v>49.03</v>
      </c>
      <c r="H672" s="18">
        <v>28.24</v>
      </c>
      <c r="I672" s="18">
        <v>125.54</v>
      </c>
      <c r="J672" s="18">
        <v>28.66</v>
      </c>
      <c r="K672" s="18">
        <v>820.34</v>
      </c>
      <c r="L672" s="18">
        <v>41.09</v>
      </c>
      <c r="M672" s="18">
        <v>161.24</v>
      </c>
      <c r="O672" s="19">
        <f ca="1">IF('Stock Price'!$I$11="OK",B672/INDEX(B$5:B$1258,'Stock Price'!$I$9)-1,"")</f>
        <v>-8.0899862138112733E-2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-6.2899005756148485E-2</v>
      </c>
      <c r="S672" s="19">
        <f ca="1">IF('Stock Price'!$I$11="OK",F672/INDEX(F$5:F$1258,'Stock Price'!$I$9)-1,"")</f>
        <v>-0.31456102783725914</v>
      </c>
      <c r="T672" s="19">
        <f ca="1">IF('Stock Price'!$I$11="OK",G672/INDEX(G$5:G$1258,'Stock Price'!$I$9)-1,"")</f>
        <v>1.469370860927155E-2</v>
      </c>
      <c r="U672" s="19">
        <f ca="1">IF('Stock Price'!$I$11="OK",H672/INDEX(H$5:H$1258,'Stock Price'!$I$9)-1,"")</f>
        <v>-0.38828116538503199</v>
      </c>
      <c r="V672" s="19">
        <f ca="1">IF('Stock Price'!$I$11="OK",I672/INDEX(I$5:I$1258,'Stock Price'!$I$9)-1,"")</f>
        <v>0.53848039215686283</v>
      </c>
      <c r="W672" s="19">
        <f ca="1">IF('Stock Price'!$I$11="OK",J672/INDEX(J$5:J$1258,'Stock Price'!$I$9)-1,"")</f>
        <v>-0.32277882797731572</v>
      </c>
      <c r="X672" s="19">
        <f ca="1">IF('Stock Price'!$I$11="OK",K672/INDEX(K$5:K$1258,'Stock Price'!$I$9)-1,"")</f>
        <v>2.5523318754600961</v>
      </c>
      <c r="Y672" s="19">
        <f ca="1">IF('Stock Price'!$I$11="OK",L672/INDEX(L$5:L$1258,'Stock Price'!$I$9)-1,"")</f>
        <v>-0.30532544378698212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147.74</v>
      </c>
      <c r="C673" s="18">
        <v>102.76</v>
      </c>
      <c r="D673" s="18">
        <v>158.43</v>
      </c>
      <c r="E673" s="18">
        <v>40.880000000000003</v>
      </c>
      <c r="F673" s="18">
        <v>32.340000000000003</v>
      </c>
      <c r="G673" s="18">
        <v>49.25</v>
      </c>
      <c r="H673" s="18">
        <v>28.625</v>
      </c>
      <c r="I673" s="18">
        <v>128.41999999999999</v>
      </c>
      <c r="J673" s="18">
        <v>29.31</v>
      </c>
      <c r="K673" s="18">
        <v>831.26</v>
      </c>
      <c r="L673" s="18">
        <v>41.77</v>
      </c>
      <c r="M673" s="18">
        <v>160.19</v>
      </c>
      <c r="O673" s="19">
        <f ca="1">IF('Stock Price'!$I$11="OK",B673/INDEX(B$5:B$1258,'Stock Price'!$I$9)-1,"")</f>
        <v>-7.419476124827673E-2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-0.14432234432234425</v>
      </c>
      <c r="S673" s="19">
        <f ca="1">IF('Stock Price'!$I$11="OK",F673/INDEX(F$5:F$1258,'Stock Price'!$I$9)-1,"")</f>
        <v>-0.30749464668094217</v>
      </c>
      <c r="T673" s="19">
        <f ca="1">IF('Stock Price'!$I$11="OK",G673/INDEX(G$5:G$1258,'Stock Price'!$I$9)-1,"")</f>
        <v>1.9246688741721751E-2</v>
      </c>
      <c r="U673" s="19">
        <f ca="1">IF('Stock Price'!$I$11="OK",H673/INDEX(H$5:H$1258,'Stock Price'!$I$9)-1,"")</f>
        <v>-0.37994151413408428</v>
      </c>
      <c r="V673" s="19">
        <f ca="1">IF('Stock Price'!$I$11="OK",I673/INDEX(I$5:I$1258,'Stock Price'!$I$9)-1,"")</f>
        <v>0.57377450980392153</v>
      </c>
      <c r="W673" s="19">
        <f ca="1">IF('Stock Price'!$I$11="OK",J673/INDEX(J$5:J$1258,'Stock Price'!$I$9)-1,"")</f>
        <v>-0.30741965973534979</v>
      </c>
      <c r="X673" s="19">
        <f ca="1">IF('Stock Price'!$I$11="OK",K673/INDEX(K$5:K$1258,'Stock Price'!$I$9)-1,"")</f>
        <v>2.5996189321439398</v>
      </c>
      <c r="Y673" s="19">
        <f ca="1">IF('Stock Price'!$I$11="OK",L673/INDEX(L$5:L$1258,'Stock Price'!$I$9)-1,"")</f>
        <v>-0.29382924767540142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147.80000000000001</v>
      </c>
      <c r="C674" s="18">
        <v>104.92</v>
      </c>
      <c r="D674" s="18">
        <v>156.35</v>
      </c>
      <c r="E674" s="18">
        <v>41.35</v>
      </c>
      <c r="F674" s="18">
        <v>32.89</v>
      </c>
      <c r="G674" s="18">
        <v>49.21</v>
      </c>
      <c r="H674" s="18">
        <v>28.335000000000001</v>
      </c>
      <c r="I674" s="18">
        <v>128.71</v>
      </c>
      <c r="J674" s="18">
        <v>29.49</v>
      </c>
      <c r="K674" s="18">
        <v>832.59</v>
      </c>
      <c r="L674" s="18">
        <v>41.75</v>
      </c>
      <c r="M674" s="18">
        <v>162.13999999999999</v>
      </c>
      <c r="O674" s="19">
        <f ca="1">IF('Stock Price'!$I$11="OK",B674/INDEX(B$5:B$1258,'Stock Price'!$I$9)-1,"")</f>
        <v>-7.3818774282491506E-2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-0.13448456305599155</v>
      </c>
      <c r="S674" s="19">
        <f ca="1">IF('Stock Price'!$I$11="OK",F674/INDEX(F$5:F$1258,'Stock Price'!$I$9)-1,"")</f>
        <v>-0.29571734475374734</v>
      </c>
      <c r="T674" s="19">
        <f ca="1">IF('Stock Price'!$I$11="OK",G674/INDEX(G$5:G$1258,'Stock Price'!$I$9)-1,"")</f>
        <v>1.8418874172185351E-2</v>
      </c>
      <c r="U674" s="19">
        <f ca="1">IF('Stock Price'!$I$11="OK",H674/INDEX(H$5:H$1258,'Stock Price'!$I$9)-1,"")</f>
        <v>-0.38622332936207082</v>
      </c>
      <c r="V674" s="19">
        <f ca="1">IF('Stock Price'!$I$11="OK",I674/INDEX(I$5:I$1258,'Stock Price'!$I$9)-1,"")</f>
        <v>0.5773284313725493</v>
      </c>
      <c r="W674" s="19">
        <f ca="1">IF('Stock Price'!$I$11="OK",J674/INDEX(J$5:J$1258,'Stock Price'!$I$9)-1,"")</f>
        <v>-0.30316635160680538</v>
      </c>
      <c r="X674" s="19">
        <f ca="1">IF('Stock Price'!$I$11="OK",K674/INDEX(K$5:K$1258,'Stock Price'!$I$9)-1,"")</f>
        <v>2.6053782531503051</v>
      </c>
      <c r="Y674" s="19">
        <f ca="1">IF('Stock Price'!$I$11="OK",L674/INDEX(L$5:L$1258,'Stock Price'!$I$9)-1,"")</f>
        <v>-0.29416737109044799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145.97</v>
      </c>
      <c r="C675" s="18">
        <v>105.36</v>
      </c>
      <c r="D675" s="18">
        <v>160.1</v>
      </c>
      <c r="E675" s="18">
        <v>41.97</v>
      </c>
      <c r="F675" s="18">
        <v>33.04</v>
      </c>
      <c r="G675" s="18">
        <v>49.13</v>
      </c>
      <c r="H675" s="18">
        <v>28.594999999999999</v>
      </c>
      <c r="I675" s="18">
        <v>129.44999999999999</v>
      </c>
      <c r="J675" s="18">
        <v>29.55</v>
      </c>
      <c r="K675" s="18">
        <v>831.76</v>
      </c>
      <c r="L675" s="18">
        <v>41.24</v>
      </c>
      <c r="M675" s="18">
        <v>165.44</v>
      </c>
      <c r="O675" s="19">
        <f ca="1">IF('Stock Price'!$I$11="OK",B675/INDEX(B$5:B$1258,'Stock Price'!$I$9)-1,"")</f>
        <v>-8.5286376738939795E-2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-0.12150706436420722</v>
      </c>
      <c r="S675" s="19">
        <f ca="1">IF('Stock Price'!$I$11="OK",F675/INDEX(F$5:F$1258,'Stock Price'!$I$9)-1,"")</f>
        <v>-0.29250535331905791</v>
      </c>
      <c r="T675" s="19">
        <f ca="1">IF('Stock Price'!$I$11="OK",G675/INDEX(G$5:G$1258,'Stock Price'!$I$9)-1,"")</f>
        <v>1.676324503311255E-2</v>
      </c>
      <c r="U675" s="19">
        <f ca="1">IF('Stock Price'!$I$11="OK",H675/INDEX(H$5:H$1258,'Stock Price'!$I$9)-1,"")</f>
        <v>-0.38059135708870362</v>
      </c>
      <c r="V675" s="19">
        <f ca="1">IF('Stock Price'!$I$11="OK",I675/INDEX(I$5:I$1258,'Stock Price'!$I$9)-1,"")</f>
        <v>0.58639705882352944</v>
      </c>
      <c r="W675" s="19">
        <f ca="1">IF('Stock Price'!$I$11="OK",J675/INDEX(J$5:J$1258,'Stock Price'!$I$9)-1,"")</f>
        <v>-0.30174858223062384</v>
      </c>
      <c r="X675" s="19">
        <f ca="1">IF('Stock Price'!$I$11="OK",K675/INDEX(K$5:K$1258,'Stock Price'!$I$9)-1,"")</f>
        <v>2.6017840904170093</v>
      </c>
      <c r="Y675" s="19">
        <f ca="1">IF('Stock Price'!$I$11="OK",L675/INDEX(L$5:L$1258,'Stock Price'!$I$9)-1,"")</f>
        <v>-0.30278951817413347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146.41999999999999</v>
      </c>
      <c r="C676" s="18">
        <v>106.13</v>
      </c>
      <c r="D676" s="18">
        <v>159.96</v>
      </c>
      <c r="E676" s="18">
        <v>41.54</v>
      </c>
      <c r="F676" s="18">
        <v>33.479999999999997</v>
      </c>
      <c r="G676" s="18">
        <v>49.51</v>
      </c>
      <c r="H676" s="18">
        <v>28.385000000000002</v>
      </c>
      <c r="I676" s="18">
        <v>130.52000000000001</v>
      </c>
      <c r="J676" s="18">
        <v>28.8</v>
      </c>
      <c r="K676" s="18">
        <v>837.29</v>
      </c>
      <c r="L676" s="18">
        <v>40.880000000000003</v>
      </c>
      <c r="M676" s="18">
        <v>168.57</v>
      </c>
      <c r="O676" s="19">
        <f ca="1">IF('Stock Price'!$I$11="OK",B676/INDEX(B$5:B$1258,'Stock Price'!$I$9)-1,"")</f>
        <v>-8.2466474495551001E-2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-0.13050758765044479</v>
      </c>
      <c r="S676" s="19">
        <f ca="1">IF('Stock Price'!$I$11="OK",F676/INDEX(F$5:F$1258,'Stock Price'!$I$9)-1,"")</f>
        <v>-0.28308351177730207</v>
      </c>
      <c r="T676" s="19">
        <f ca="1">IF('Stock Price'!$I$11="OK",G676/INDEX(G$5:G$1258,'Stock Price'!$I$9)-1,"")</f>
        <v>2.4627483443708575E-2</v>
      </c>
      <c r="U676" s="19">
        <f ca="1">IF('Stock Price'!$I$11="OK",H676/INDEX(H$5:H$1258,'Stock Price'!$I$9)-1,"")</f>
        <v>-0.38514025777103866</v>
      </c>
      <c r="V676" s="19">
        <f ca="1">IF('Stock Price'!$I$11="OK",I676/INDEX(I$5:I$1258,'Stock Price'!$I$9)-1,"")</f>
        <v>0.59950980392156894</v>
      </c>
      <c r="W676" s="19">
        <f ca="1">IF('Stock Price'!$I$11="OK",J676/INDEX(J$5:J$1258,'Stock Price'!$I$9)-1,"")</f>
        <v>-0.31947069943289219</v>
      </c>
      <c r="X676" s="19">
        <f ca="1">IF('Stock Price'!$I$11="OK",K676/INDEX(K$5:K$1258,'Stock Price'!$I$9)-1,"")</f>
        <v>2.6257307409171609</v>
      </c>
      <c r="Y676" s="19">
        <f ca="1">IF('Stock Price'!$I$11="OK",L676/INDEX(L$5:L$1258,'Stock Price'!$I$9)-1,"")</f>
        <v>-0.30887573964497039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147.08000000000001</v>
      </c>
      <c r="C677" s="18">
        <v>105.33</v>
      </c>
      <c r="D677" s="18">
        <v>159.96</v>
      </c>
      <c r="E677" s="18">
        <v>41.21</v>
      </c>
      <c r="F677" s="18">
        <v>33.549999999999997</v>
      </c>
      <c r="G677" s="18">
        <v>48.98</v>
      </c>
      <c r="H677" s="18">
        <v>28.09</v>
      </c>
      <c r="I677" s="18">
        <v>130.66999999999999</v>
      </c>
      <c r="J677" s="18">
        <v>28.58</v>
      </c>
      <c r="K677" s="18">
        <v>849.99</v>
      </c>
      <c r="L677" s="18">
        <v>41.48</v>
      </c>
      <c r="M677" s="18">
        <v>169.42</v>
      </c>
      <c r="O677" s="19">
        <f ca="1">IF('Stock Price'!$I$11="OK",B677/INDEX(B$5:B$1258,'Stock Price'!$I$9)-1,"")</f>
        <v>-7.8330617871913755E-2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-0.13741496598639447</v>
      </c>
      <c r="S677" s="19">
        <f ca="1">IF('Stock Price'!$I$11="OK",F677/INDEX(F$5:F$1258,'Stock Price'!$I$9)-1,"")</f>
        <v>-0.28158458244111362</v>
      </c>
      <c r="T677" s="19">
        <f ca="1">IF('Stock Price'!$I$11="OK",G677/INDEX(G$5:G$1258,'Stock Price'!$I$9)-1,"")</f>
        <v>1.3658940397350827E-2</v>
      </c>
      <c r="U677" s="19">
        <f ca="1">IF('Stock Price'!$I$11="OK",H677/INDEX(H$5:H$1258,'Stock Price'!$I$9)-1,"")</f>
        <v>-0.39153038015812847</v>
      </c>
      <c r="V677" s="19">
        <f ca="1">IF('Stock Price'!$I$11="OK",I677/INDEX(I$5:I$1258,'Stock Price'!$I$9)-1,"")</f>
        <v>0.60134803921568625</v>
      </c>
      <c r="W677" s="19">
        <f ca="1">IF('Stock Price'!$I$11="OK",J677/INDEX(J$5:J$1258,'Stock Price'!$I$9)-1,"")</f>
        <v>-0.3246691871455577</v>
      </c>
      <c r="X677" s="19">
        <f ca="1">IF('Stock Price'!$I$11="OK",K677/INDEX(K$5:K$1258,'Stock Price'!$I$9)-1,"")</f>
        <v>2.6807257610531328</v>
      </c>
      <c r="Y677" s="19">
        <f ca="1">IF('Stock Price'!$I$11="OK",L677/INDEX(L$5:L$1258,'Stock Price'!$I$9)-1,"")</f>
        <v>-0.29873203719357566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147.13</v>
      </c>
      <c r="C678" s="18">
        <v>105.4</v>
      </c>
      <c r="D678" s="18">
        <v>159.37989999999999</v>
      </c>
      <c r="E678" s="18">
        <v>41.29</v>
      </c>
      <c r="F678" s="18">
        <v>33.46</v>
      </c>
      <c r="G678" s="18">
        <v>48.86</v>
      </c>
      <c r="H678" s="18">
        <v>27.475000000000001</v>
      </c>
      <c r="I678" s="18">
        <v>131.49</v>
      </c>
      <c r="J678" s="18">
        <v>28.07</v>
      </c>
      <c r="K678" s="18">
        <v>865</v>
      </c>
      <c r="L678" s="18">
        <v>42.57</v>
      </c>
      <c r="M678" s="18">
        <v>170.46</v>
      </c>
      <c r="O678" s="19">
        <f ca="1">IF('Stock Price'!$I$11="OK",B678/INDEX(B$5:B$1258,'Stock Price'!$I$9)-1,"")</f>
        <v>-7.8017295400426234E-2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-0.13574045002616431</v>
      </c>
      <c r="S678" s="19">
        <f ca="1">IF('Stock Price'!$I$11="OK",F678/INDEX(F$5:F$1258,'Stock Price'!$I$9)-1,"")</f>
        <v>-0.28351177730192723</v>
      </c>
      <c r="T678" s="19">
        <f ca="1">IF('Stock Price'!$I$11="OK",G678/INDEX(G$5:G$1258,'Stock Price'!$I$9)-1,"")</f>
        <v>1.1175496688741626E-2</v>
      </c>
      <c r="U678" s="19">
        <f ca="1">IF('Stock Price'!$I$11="OK",H678/INDEX(H$5:H$1258,'Stock Price'!$I$9)-1,"")</f>
        <v>-0.40485216072782404</v>
      </c>
      <c r="V678" s="19">
        <f ca="1">IF('Stock Price'!$I$11="OK",I678/INDEX(I$5:I$1258,'Stock Price'!$I$9)-1,"")</f>
        <v>0.61139705882352957</v>
      </c>
      <c r="W678" s="19">
        <f ca="1">IF('Stock Price'!$I$11="OK",J678/INDEX(J$5:J$1258,'Stock Price'!$I$9)-1,"")</f>
        <v>-0.33672022684310021</v>
      </c>
      <c r="X678" s="19">
        <f ca="1">IF('Stock Price'!$I$11="OK",K678/INDEX(K$5:K$1258,'Stock Price'!$I$9)-1,"")</f>
        <v>2.7457238124106871</v>
      </c>
      <c r="Y678" s="19">
        <f ca="1">IF('Stock Price'!$I$11="OK",L678/INDEX(L$5:L$1258,'Stock Price'!$I$9)-1,"")</f>
        <v>-0.28030431107354181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146.76</v>
      </c>
      <c r="C679" s="18">
        <v>104.51</v>
      </c>
      <c r="D679" s="18">
        <v>161</v>
      </c>
      <c r="E679" s="18">
        <v>41.06</v>
      </c>
      <c r="F679" s="18">
        <v>33.51</v>
      </c>
      <c r="G679" s="18">
        <v>48.51</v>
      </c>
      <c r="H679" s="18">
        <v>27.08</v>
      </c>
      <c r="I679" s="18">
        <v>131.84</v>
      </c>
      <c r="J679" s="18">
        <v>28.03</v>
      </c>
      <c r="K679" s="18">
        <v>865.82</v>
      </c>
      <c r="L679" s="18">
        <v>43.02</v>
      </c>
      <c r="M679" s="18">
        <v>167.7</v>
      </c>
      <c r="O679" s="19">
        <f ca="1">IF('Stock Price'!$I$11="OK",B679/INDEX(B$5:B$1258,'Stock Price'!$I$9)-1,"")</f>
        <v>-8.033588168943484E-2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-0.1405546834118262</v>
      </c>
      <c r="S679" s="19">
        <f ca="1">IF('Stock Price'!$I$11="OK",F679/INDEX(F$5:F$1258,'Stock Price'!$I$9)-1,"")</f>
        <v>-0.28244111349036416</v>
      </c>
      <c r="T679" s="19">
        <f ca="1">IF('Stock Price'!$I$11="OK",G679/INDEX(G$5:G$1258,'Stock Price'!$I$9)-1,"")</f>
        <v>3.9321192052979015E-3</v>
      </c>
      <c r="U679" s="19">
        <f ca="1">IF('Stock Price'!$I$11="OK",H679/INDEX(H$5:H$1258,'Stock Price'!$I$9)-1,"")</f>
        <v>-0.41340842629697827</v>
      </c>
      <c r="V679" s="19">
        <f ca="1">IF('Stock Price'!$I$11="OK",I679/INDEX(I$5:I$1258,'Stock Price'!$I$9)-1,"")</f>
        <v>0.61568627450980418</v>
      </c>
      <c r="W679" s="19">
        <f ca="1">IF('Stock Price'!$I$11="OK",J679/INDEX(J$5:J$1258,'Stock Price'!$I$9)-1,"")</f>
        <v>-0.3376654064272212</v>
      </c>
      <c r="X679" s="19">
        <f ca="1">IF('Stock Price'!$I$11="OK",K679/INDEX(K$5:K$1258,'Stock Price'!$I$9)-1,"")</f>
        <v>2.7492746719785219</v>
      </c>
      <c r="Y679" s="19">
        <f ca="1">IF('Stock Price'!$I$11="OK",L679/INDEX(L$5:L$1258,'Stock Price'!$I$9)-1,"")</f>
        <v>-0.27269653423499574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145.41</v>
      </c>
      <c r="C680" s="18">
        <v>105.55</v>
      </c>
      <c r="D680" s="18">
        <v>160.44999999999999</v>
      </c>
      <c r="E680" s="18">
        <v>41.11</v>
      </c>
      <c r="F680" s="18">
        <v>34.090000000000003</v>
      </c>
      <c r="G680" s="18">
        <v>48.44</v>
      </c>
      <c r="H680" s="18">
        <v>27.824999999999999</v>
      </c>
      <c r="I680" s="18">
        <v>130.19999999999999</v>
      </c>
      <c r="J680" s="18">
        <v>27.66</v>
      </c>
      <c r="K680" s="18">
        <v>867.3</v>
      </c>
      <c r="L680" s="18">
        <v>42.41</v>
      </c>
      <c r="M680" s="18">
        <v>166.09</v>
      </c>
      <c r="O680" s="19">
        <f ca="1">IF('Stock Price'!$I$11="OK",B680/INDEX(B$5:B$1258,'Stock Price'!$I$9)-1,"")</f>
        <v>-8.8795588419601557E-2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-0.13950811093668236</v>
      </c>
      <c r="S680" s="19">
        <f ca="1">IF('Stock Price'!$I$11="OK",F680/INDEX(F$5:F$1258,'Stock Price'!$I$9)-1,"")</f>
        <v>-0.27002141327623119</v>
      </c>
      <c r="T680" s="19">
        <f ca="1">IF('Stock Price'!$I$11="OK",G680/INDEX(G$5:G$1258,'Stock Price'!$I$9)-1,"")</f>
        <v>2.4834437086092009E-3</v>
      </c>
      <c r="U680" s="19">
        <f ca="1">IF('Stock Price'!$I$11="OK",H680/INDEX(H$5:H$1258,'Stock Price'!$I$9)-1,"")</f>
        <v>-0.39727065959059893</v>
      </c>
      <c r="V680" s="19">
        <f ca="1">IF('Stock Price'!$I$11="OK",I680/INDEX(I$5:I$1258,'Stock Price'!$I$9)-1,"")</f>
        <v>0.59558823529411753</v>
      </c>
      <c r="W680" s="19">
        <f ca="1">IF('Stock Price'!$I$11="OK",J680/INDEX(J$5:J$1258,'Stock Price'!$I$9)-1,"")</f>
        <v>-0.3464083175803403</v>
      </c>
      <c r="X680" s="19">
        <f ca="1">IF('Stock Price'!$I$11="OK",K680/INDEX(K$5:K$1258,'Stock Price'!$I$9)-1,"")</f>
        <v>2.7556835404668076</v>
      </c>
      <c r="Y680" s="19">
        <f ca="1">IF('Stock Price'!$I$11="OK",L680/INDEX(L$5:L$1258,'Stock Price'!$I$9)-1,"")</f>
        <v>-0.28300929839391387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145.44999999999999</v>
      </c>
      <c r="C681" s="18">
        <v>106.02</v>
      </c>
      <c r="D681" s="18">
        <v>160.44999999999999</v>
      </c>
      <c r="E681" s="18">
        <v>41.11</v>
      </c>
      <c r="F681" s="18">
        <v>34.520000000000003</v>
      </c>
      <c r="G681" s="18">
        <v>47.53</v>
      </c>
      <c r="H681" s="18">
        <v>27.344999999999999</v>
      </c>
      <c r="I681" s="18">
        <v>129.37</v>
      </c>
      <c r="J681" s="18">
        <v>27.65</v>
      </c>
      <c r="K681" s="18">
        <v>883.33</v>
      </c>
      <c r="L681" s="18">
        <v>41.48</v>
      </c>
      <c r="M681" s="18">
        <v>166.56</v>
      </c>
      <c r="O681" s="19">
        <f ca="1">IF('Stock Price'!$I$11="OK",B681/INDEX(B$5:B$1258,'Stock Price'!$I$9)-1,"")</f>
        <v>-8.8544930442411518E-2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-0.13950811093668236</v>
      </c>
      <c r="S681" s="19">
        <f ca="1">IF('Stock Price'!$I$11="OK",F681/INDEX(F$5:F$1258,'Stock Price'!$I$9)-1,"")</f>
        <v>-0.26081370449678798</v>
      </c>
      <c r="T681" s="19">
        <f ca="1">IF('Stock Price'!$I$11="OK",G681/INDEX(G$5:G$1258,'Stock Price'!$I$9)-1,"")</f>
        <v>-1.634933774834435E-2</v>
      </c>
      <c r="U681" s="19">
        <f ca="1">IF('Stock Price'!$I$11="OK",H681/INDEX(H$5:H$1258,'Stock Price'!$I$9)-1,"")</f>
        <v>-0.40766814686450781</v>
      </c>
      <c r="V681" s="19">
        <f ca="1">IF('Stock Price'!$I$11="OK",I681/INDEX(I$5:I$1258,'Stock Price'!$I$9)-1,"")</f>
        <v>0.58541666666666692</v>
      </c>
      <c r="W681" s="19">
        <f ca="1">IF('Stock Price'!$I$11="OK",J681/INDEX(J$5:J$1258,'Stock Price'!$I$9)-1,"")</f>
        <v>-0.34664461247637057</v>
      </c>
      <c r="X681" s="19">
        <f ca="1">IF('Stock Price'!$I$11="OK",K681/INDEX(K$5:K$1258,'Stock Price'!$I$9)-1,"")</f>
        <v>2.8250985147014247</v>
      </c>
      <c r="Y681" s="19">
        <f ca="1">IF('Stock Price'!$I$11="OK",L681/INDEX(L$5:L$1258,'Stock Price'!$I$9)-1,"")</f>
        <v>-0.29873203719357566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145.54</v>
      </c>
      <c r="C682" s="18">
        <v>105.72</v>
      </c>
      <c r="D682" s="18">
        <v>160.41999999999999</v>
      </c>
      <c r="E682" s="18">
        <v>40.65</v>
      </c>
      <c r="F682" s="18">
        <v>34.67</v>
      </c>
      <c r="G682" s="18">
        <v>46.25</v>
      </c>
      <c r="H682" s="18">
        <v>27.065000000000001</v>
      </c>
      <c r="I682" s="18">
        <v>129.47999999999999</v>
      </c>
      <c r="J682" s="18">
        <v>27.53</v>
      </c>
      <c r="K682" s="18">
        <v>878.45</v>
      </c>
      <c r="L682" s="18">
        <v>41.2</v>
      </c>
      <c r="M682" s="18">
        <v>168.59</v>
      </c>
      <c r="O682" s="19">
        <f ca="1">IF('Stock Price'!$I$11="OK",B682/INDEX(B$5:B$1258,'Stock Price'!$I$9)-1,"")</f>
        <v>-8.7980949993733626E-2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-0.14913657770800626</v>
      </c>
      <c r="S682" s="19">
        <f ca="1">IF('Stock Price'!$I$11="OK",F682/INDEX(F$5:F$1258,'Stock Price'!$I$9)-1,"")</f>
        <v>-0.25760171306209856</v>
      </c>
      <c r="T682" s="19">
        <f ca="1">IF('Stock Price'!$I$11="OK",G682/INDEX(G$5:G$1258,'Stock Price'!$I$9)-1,"")</f>
        <v>-4.2839403973509937E-2</v>
      </c>
      <c r="U682" s="19">
        <f ca="1">IF('Stock Price'!$I$11="OK",H682/INDEX(H$5:H$1258,'Stock Price'!$I$9)-1,"")</f>
        <v>-0.41373334777428783</v>
      </c>
      <c r="V682" s="19">
        <f ca="1">IF('Stock Price'!$I$11="OK",I682/INDEX(I$5:I$1258,'Stock Price'!$I$9)-1,"")</f>
        <v>0.58676470588235285</v>
      </c>
      <c r="W682" s="19">
        <f ca="1">IF('Stock Price'!$I$11="OK",J682/INDEX(J$5:J$1258,'Stock Price'!$I$9)-1,"")</f>
        <v>-0.34948015122873344</v>
      </c>
      <c r="X682" s="19">
        <f ca="1">IF('Stock Price'!$I$11="OK",K682/INDEX(K$5:K$1258,'Stock Price'!$I$9)-1,"")</f>
        <v>2.8039665699562639</v>
      </c>
      <c r="Y682" s="19">
        <f ca="1">IF('Stock Price'!$I$11="OK",L682/INDEX(L$5:L$1258,'Stock Price'!$I$9)-1,"")</f>
        <v>-0.30346576500422651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145.94999999999999</v>
      </c>
      <c r="C683" s="18">
        <v>104.93</v>
      </c>
      <c r="D683" s="18">
        <v>160.41999999999999</v>
      </c>
      <c r="E683" s="18">
        <v>40.659999999999997</v>
      </c>
      <c r="F683" s="18">
        <v>34.58</v>
      </c>
      <c r="G683" s="18">
        <v>47.29</v>
      </c>
      <c r="H683" s="18">
        <v>26.13</v>
      </c>
      <c r="I683" s="18">
        <v>127.5</v>
      </c>
      <c r="J683" s="18">
        <v>26.98</v>
      </c>
      <c r="K683" s="18">
        <v>885.01</v>
      </c>
      <c r="L683" s="18">
        <v>40.97</v>
      </c>
      <c r="M683" s="18">
        <v>169.68</v>
      </c>
      <c r="O683" s="19">
        <f ca="1">IF('Stock Price'!$I$11="OK",B683/INDEX(B$5:B$1258,'Stock Price'!$I$9)-1,"")</f>
        <v>-8.541170572753487E-2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-0.14892726321297756</v>
      </c>
      <c r="S683" s="19">
        <f ca="1">IF('Stock Price'!$I$11="OK",F683/INDEX(F$5:F$1258,'Stock Price'!$I$9)-1,"")</f>
        <v>-0.25952890792291228</v>
      </c>
      <c r="T683" s="19">
        <f ca="1">IF('Stock Price'!$I$11="OK",G683/INDEX(G$5:G$1258,'Stock Price'!$I$9)-1,"")</f>
        <v>-2.1316225165562974E-2</v>
      </c>
      <c r="U683" s="19">
        <f ca="1">IF('Stock Price'!$I$11="OK",H683/INDEX(H$5:H$1258,'Stock Price'!$I$9)-1,"")</f>
        <v>-0.4339867865265894</v>
      </c>
      <c r="V683" s="19">
        <f ca="1">IF('Stock Price'!$I$11="OK",I683/INDEX(I$5:I$1258,'Stock Price'!$I$9)-1,"")</f>
        <v>0.5625</v>
      </c>
      <c r="W683" s="19">
        <f ca="1">IF('Stock Price'!$I$11="OK",J683/INDEX(J$5:J$1258,'Stock Price'!$I$9)-1,"")</f>
        <v>-0.36247637051039694</v>
      </c>
      <c r="X683" s="19">
        <f ca="1">IF('Stock Price'!$I$11="OK",K683/INDEX(K$5:K$1258,'Stock Price'!$I$9)-1,"")</f>
        <v>2.8323734464989387</v>
      </c>
      <c r="Y683" s="19">
        <f ca="1">IF('Stock Price'!$I$11="OK",L683/INDEX(L$5:L$1258,'Stock Price'!$I$9)-1,"")</f>
        <v>-0.30735418427726124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145.65</v>
      </c>
      <c r="C684" s="18">
        <v>104.94</v>
      </c>
      <c r="D684" s="18">
        <v>158.80000000000001</v>
      </c>
      <c r="E684" s="18">
        <v>40.950000000000003</v>
      </c>
      <c r="F684" s="18">
        <v>34.979999999999997</v>
      </c>
      <c r="G684" s="18">
        <v>47.22</v>
      </c>
      <c r="H684" s="18">
        <v>26.14</v>
      </c>
      <c r="I684" s="18">
        <v>127.99</v>
      </c>
      <c r="J684" s="18">
        <v>27.41</v>
      </c>
      <c r="K684" s="18">
        <v>891.46</v>
      </c>
      <c r="L684" s="18">
        <v>40.81</v>
      </c>
      <c r="M684" s="18">
        <v>171.36</v>
      </c>
      <c r="O684" s="19">
        <f ca="1">IF('Stock Price'!$I$11="OK",B684/INDEX(B$5:B$1258,'Stock Price'!$I$9)-1,"")</f>
        <v>-8.729164055646077E-2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-0.14285714285714279</v>
      </c>
      <c r="S684" s="19">
        <f ca="1">IF('Stock Price'!$I$11="OK",F684/INDEX(F$5:F$1258,'Stock Price'!$I$9)-1,"")</f>
        <v>-0.25096359743040697</v>
      </c>
      <c r="T684" s="19">
        <f ca="1">IF('Stock Price'!$I$11="OK",G684/INDEX(G$5:G$1258,'Stock Price'!$I$9)-1,"")</f>
        <v>-2.2764900662251675E-2</v>
      </c>
      <c r="U684" s="19">
        <f ca="1">IF('Stock Price'!$I$11="OK",H684/INDEX(H$5:H$1258,'Stock Price'!$I$9)-1,"")</f>
        <v>-0.43377017220838299</v>
      </c>
      <c r="V684" s="19">
        <f ca="1">IF('Stock Price'!$I$11="OK",I684/INDEX(I$5:I$1258,'Stock Price'!$I$9)-1,"")</f>
        <v>0.5685049019607844</v>
      </c>
      <c r="W684" s="19">
        <f ca="1">IF('Stock Price'!$I$11="OK",J684/INDEX(J$5:J$1258,'Stock Price'!$I$9)-1,"")</f>
        <v>-0.35231568998109641</v>
      </c>
      <c r="X684" s="19">
        <f ca="1">IF('Stock Price'!$I$11="OK",K684/INDEX(K$5:K$1258,'Stock Price'!$I$9)-1,"")</f>
        <v>2.8603039882215389</v>
      </c>
      <c r="Y684" s="19">
        <f ca="1">IF('Stock Price'!$I$11="OK",L684/INDEX(L$5:L$1258,'Stock Price'!$I$9)-1,"")</f>
        <v>-0.31005917159763308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147.78</v>
      </c>
      <c r="C685" s="18">
        <v>105.74</v>
      </c>
      <c r="D685" s="18">
        <v>152</v>
      </c>
      <c r="E685" s="18">
        <v>40.76</v>
      </c>
      <c r="F685" s="18">
        <v>35.22</v>
      </c>
      <c r="G685" s="18">
        <v>46.85</v>
      </c>
      <c r="H685" s="18">
        <v>26</v>
      </c>
      <c r="I685" s="18">
        <v>129.66999999999999</v>
      </c>
      <c r="J685" s="18">
        <v>27.74</v>
      </c>
      <c r="K685" s="18">
        <v>885.99</v>
      </c>
      <c r="L685" s="18">
        <v>41.04</v>
      </c>
      <c r="M685" s="18">
        <v>172.13</v>
      </c>
      <c r="O685" s="19">
        <f ca="1">IF('Stock Price'!$I$11="OK",B685/INDEX(B$5:B$1258,'Stock Price'!$I$9)-1,"")</f>
        <v>-7.3944103271086692E-2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-0.14683411826268966</v>
      </c>
      <c r="S685" s="19">
        <f ca="1">IF('Stock Price'!$I$11="OK",F685/INDEX(F$5:F$1258,'Stock Price'!$I$9)-1,"")</f>
        <v>-0.24582441113490372</v>
      </c>
      <c r="T685" s="19">
        <f ca="1">IF('Stock Price'!$I$11="OK",G685/INDEX(G$5:G$1258,'Stock Price'!$I$9)-1,"")</f>
        <v>-3.04221854304636E-2</v>
      </c>
      <c r="U685" s="19">
        <f ca="1">IF('Stock Price'!$I$11="OK",H685/INDEX(H$5:H$1258,'Stock Price'!$I$9)-1,"")</f>
        <v>-0.43680277266327305</v>
      </c>
      <c r="V685" s="19">
        <f ca="1">IF('Stock Price'!$I$11="OK",I685/INDEX(I$5:I$1258,'Stock Price'!$I$9)-1,"")</f>
        <v>0.58909313725490198</v>
      </c>
      <c r="W685" s="19">
        <f ca="1">IF('Stock Price'!$I$11="OK",J685/INDEX(J$5:J$1258,'Stock Price'!$I$9)-1,"")</f>
        <v>-0.34451795841209831</v>
      </c>
      <c r="X685" s="19">
        <f ca="1">IF('Stock Price'!$I$11="OK",K685/INDEX(K$5:K$1258,'Stock Price'!$I$9)-1,"")</f>
        <v>2.8366171567141558</v>
      </c>
      <c r="Y685" s="19">
        <f ca="1">IF('Stock Price'!$I$11="OK",L685/INDEX(L$5:L$1258,'Stock Price'!$I$9)-1,"")</f>
        <v>-0.30617075232459845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148.75</v>
      </c>
      <c r="C686" s="18">
        <v>105.22</v>
      </c>
      <c r="D686" s="18">
        <v>152</v>
      </c>
      <c r="E686" s="18">
        <v>40.479999999999997</v>
      </c>
      <c r="F686" s="18">
        <v>35.590000000000003</v>
      </c>
      <c r="G686" s="18">
        <v>47.21</v>
      </c>
      <c r="H686" s="18">
        <v>26</v>
      </c>
      <c r="I686" s="18">
        <v>130.72</v>
      </c>
      <c r="J686" s="18">
        <v>27.74</v>
      </c>
      <c r="K686" s="18">
        <v>883.88</v>
      </c>
      <c r="L686" s="18">
        <v>41.93</v>
      </c>
      <c r="M686" s="18">
        <v>170.39</v>
      </c>
      <c r="O686" s="19">
        <f ca="1">IF('Stock Price'!$I$11="OK",B686/INDEX(B$5:B$1258,'Stock Price'!$I$9)-1,"")</f>
        <v>-6.7865647324226175E-2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-0.15269492412349561</v>
      </c>
      <c r="S686" s="19">
        <f ca="1">IF('Stock Price'!$I$11="OK",F686/INDEX(F$5:F$1258,'Stock Price'!$I$9)-1,"")</f>
        <v>-0.23790149892933621</v>
      </c>
      <c r="T686" s="19">
        <f ca="1">IF('Stock Price'!$I$11="OK",G686/INDEX(G$5:G$1258,'Stock Price'!$I$9)-1,"")</f>
        <v>-2.2971854304635775E-2</v>
      </c>
      <c r="U686" s="19">
        <f ca="1">IF('Stock Price'!$I$11="OK",H686/INDEX(H$5:H$1258,'Stock Price'!$I$9)-1,"")</f>
        <v>-0.43680277266327305</v>
      </c>
      <c r="V686" s="19">
        <f ca="1">IF('Stock Price'!$I$11="OK",I686/INDEX(I$5:I$1258,'Stock Price'!$I$9)-1,"")</f>
        <v>0.60196078431372557</v>
      </c>
      <c r="W686" s="19">
        <f ca="1">IF('Stock Price'!$I$11="OK",J686/INDEX(J$5:J$1258,'Stock Price'!$I$9)-1,"")</f>
        <v>-0.34451795841209831</v>
      </c>
      <c r="X686" s="19">
        <f ca="1">IF('Stock Price'!$I$11="OK",K686/INDEX(K$5:K$1258,'Stock Price'!$I$9)-1,"")</f>
        <v>2.8274801888018013</v>
      </c>
      <c r="Y686" s="19">
        <f ca="1">IF('Stock Price'!$I$11="OK",L686/INDEX(L$5:L$1258,'Stock Price'!$I$9)-1,"")</f>
        <v>-0.29112426035502958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149.12</v>
      </c>
      <c r="C687" s="18">
        <v>106.95</v>
      </c>
      <c r="D687" s="18">
        <v>152.11000000000001</v>
      </c>
      <c r="E687" s="18">
        <v>40.549999999999997</v>
      </c>
      <c r="F687" s="18">
        <v>35.71</v>
      </c>
      <c r="G687" s="18">
        <v>48.97</v>
      </c>
      <c r="H687" s="18">
        <v>26.655000000000001</v>
      </c>
      <c r="I687" s="18">
        <v>132.96</v>
      </c>
      <c r="J687" s="18">
        <v>28.36</v>
      </c>
      <c r="K687" s="18">
        <v>890.11</v>
      </c>
      <c r="L687" s="18">
        <v>42.23</v>
      </c>
      <c r="M687" s="18">
        <v>172.74</v>
      </c>
      <c r="O687" s="19">
        <f ca="1">IF('Stock Price'!$I$11="OK",B687/INDEX(B$5:B$1258,'Stock Price'!$I$9)-1,"")</f>
        <v>-6.5547061035217458E-2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-0.15122972265829415</v>
      </c>
      <c r="S687" s="19">
        <f ca="1">IF('Stock Price'!$I$11="OK",F687/INDEX(F$5:F$1258,'Stock Price'!$I$9)-1,"")</f>
        <v>-0.23533190578158458</v>
      </c>
      <c r="T687" s="19">
        <f ca="1">IF('Stock Price'!$I$11="OK",G687/INDEX(G$5:G$1258,'Stock Price'!$I$9)-1,"")</f>
        <v>1.3451986754966949E-2</v>
      </c>
      <c r="U687" s="19">
        <f ca="1">IF('Stock Price'!$I$11="OK",H687/INDEX(H$5:H$1258,'Stock Price'!$I$9)-1,"")</f>
        <v>-0.42261453482075162</v>
      </c>
      <c r="V687" s="19">
        <f ca="1">IF('Stock Price'!$I$11="OK",I687/INDEX(I$5:I$1258,'Stock Price'!$I$9)-1,"")</f>
        <v>0.62941176470588256</v>
      </c>
      <c r="W687" s="19">
        <f ca="1">IF('Stock Price'!$I$11="OK",J687/INDEX(J$5:J$1258,'Stock Price'!$I$9)-1,"")</f>
        <v>-0.3298676748582231</v>
      </c>
      <c r="X687" s="19">
        <f ca="1">IF('Stock Price'!$I$11="OK",K687/INDEX(K$5:K$1258,'Stock Price'!$I$9)-1,"")</f>
        <v>2.8544580608842507</v>
      </c>
      <c r="Y687" s="19">
        <f ca="1">IF('Stock Price'!$I$11="OK",L687/INDEX(L$5:L$1258,'Stock Price'!$I$9)-1,"")</f>
        <v>-0.28605240912933227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147.19</v>
      </c>
      <c r="C688" s="18">
        <v>107.37</v>
      </c>
      <c r="D688" s="18">
        <v>157.87989999999999</v>
      </c>
      <c r="E688" s="18">
        <v>40.31</v>
      </c>
      <c r="F688" s="18">
        <v>35.57</v>
      </c>
      <c r="G688" s="18">
        <v>50.11</v>
      </c>
      <c r="H688" s="18">
        <v>26.15</v>
      </c>
      <c r="I688" s="18">
        <v>132.91999999999999</v>
      </c>
      <c r="J688" s="18">
        <v>27.99</v>
      </c>
      <c r="K688" s="18">
        <v>904.61</v>
      </c>
      <c r="L688" s="18">
        <v>42.19</v>
      </c>
      <c r="M688" s="18">
        <v>170.75</v>
      </c>
      <c r="O688" s="19">
        <f ca="1">IF('Stock Price'!$I$11="OK",B688/INDEX(B$5:B$1258,'Stock Price'!$I$9)-1,"")</f>
        <v>-7.764130843464101E-2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-0.15625327053898475</v>
      </c>
      <c r="S688" s="19">
        <f ca="1">IF('Stock Price'!$I$11="OK",F688/INDEX(F$5:F$1258,'Stock Price'!$I$9)-1,"")</f>
        <v>-0.23832976445396148</v>
      </c>
      <c r="T688" s="19">
        <f ca="1">IF('Stock Price'!$I$11="OK",G688/INDEX(G$5:G$1258,'Stock Price'!$I$9)-1,"")</f>
        <v>3.7044701986755024E-2</v>
      </c>
      <c r="U688" s="19">
        <f ca="1">IF('Stock Price'!$I$11="OK",H688/INDEX(H$5:H$1258,'Stock Price'!$I$9)-1,"")</f>
        <v>-0.43355355789017658</v>
      </c>
      <c r="V688" s="19">
        <f ca="1">IF('Stock Price'!$I$11="OK",I688/INDEX(I$5:I$1258,'Stock Price'!$I$9)-1,"")</f>
        <v>0.62892156862745097</v>
      </c>
      <c r="W688" s="19">
        <f ca="1">IF('Stock Price'!$I$11="OK",J688/INDEX(J$5:J$1258,'Stock Price'!$I$9)-1,"")</f>
        <v>-0.3386105860113422</v>
      </c>
      <c r="X688" s="19">
        <f ca="1">IF('Stock Price'!$I$11="OK",K688/INDEX(K$5:K$1258,'Stock Price'!$I$9)-1,"")</f>
        <v>2.9172476508032736</v>
      </c>
      <c r="Y688" s="19">
        <f ca="1">IF('Stock Price'!$I$11="OK",L688/INDEX(L$5:L$1258,'Stock Price'!$I$9)-1,"")</f>
        <v>-0.2867286559594252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146.82</v>
      </c>
      <c r="C689" s="18">
        <v>107.07</v>
      </c>
      <c r="D689" s="18">
        <v>157.87989999999999</v>
      </c>
      <c r="E689" s="18">
        <v>38.869999999999997</v>
      </c>
      <c r="F689" s="18">
        <v>34.659999999999997</v>
      </c>
      <c r="G689" s="18">
        <v>48.33</v>
      </c>
      <c r="H689" s="18">
        <v>25.984999999999999</v>
      </c>
      <c r="I689" s="18">
        <v>131.5</v>
      </c>
      <c r="J689" s="18">
        <v>27.42</v>
      </c>
      <c r="K689" s="18">
        <v>901.26</v>
      </c>
      <c r="L689" s="18">
        <v>42.5</v>
      </c>
      <c r="M689" s="18">
        <v>171.15</v>
      </c>
      <c r="O689" s="19">
        <f ca="1">IF('Stock Price'!$I$11="OK",B689/INDEX(B$5:B$1258,'Stock Price'!$I$9)-1,"")</f>
        <v>-7.9959894723649727E-2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-0.1863945578231293</v>
      </c>
      <c r="S689" s="19">
        <f ca="1">IF('Stock Price'!$I$11="OK",F689/INDEX(F$5:F$1258,'Stock Price'!$I$9)-1,"")</f>
        <v>-0.2578158458244113</v>
      </c>
      <c r="T689" s="19">
        <f ca="1">IF('Stock Price'!$I$11="OK",G689/INDEX(G$5:G$1258,'Stock Price'!$I$9)-1,"")</f>
        <v>2.0695364238410008E-4</v>
      </c>
      <c r="U689" s="19">
        <f ca="1">IF('Stock Price'!$I$11="OK",H689/INDEX(H$5:H$1258,'Stock Price'!$I$9)-1,"")</f>
        <v>-0.43712769414058272</v>
      </c>
      <c r="V689" s="19">
        <f ca="1">IF('Stock Price'!$I$11="OK",I689/INDEX(I$5:I$1258,'Stock Price'!$I$9)-1,"")</f>
        <v>0.6115196078431373</v>
      </c>
      <c r="W689" s="19">
        <f ca="1">IF('Stock Price'!$I$11="OK",J689/INDEX(J$5:J$1258,'Stock Price'!$I$9)-1,"")</f>
        <v>-0.35207939508506614</v>
      </c>
      <c r="X689" s="19">
        <f ca="1">IF('Stock Price'!$I$11="OK",K689/INDEX(K$5:K$1258,'Stock Price'!$I$9)-1,"")</f>
        <v>2.9027410903737061</v>
      </c>
      <c r="Y689" s="19">
        <f ca="1">IF('Stock Price'!$I$11="OK",L689/INDEX(L$5:L$1258,'Stock Price'!$I$9)-1,"")</f>
        <v>-0.2814877430262045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145.80000000000001</v>
      </c>
      <c r="C690" s="18">
        <v>106.55</v>
      </c>
      <c r="D690" s="18">
        <v>158.63999999999999</v>
      </c>
      <c r="E690" s="18">
        <v>38.64</v>
      </c>
      <c r="F690" s="18">
        <v>34.909999999999997</v>
      </c>
      <c r="G690" s="18">
        <v>48.08</v>
      </c>
      <c r="H690" s="18">
        <v>26.11</v>
      </c>
      <c r="I690" s="18">
        <v>129.82</v>
      </c>
      <c r="J690" s="18">
        <v>27.8</v>
      </c>
      <c r="K690" s="18">
        <v>909.04</v>
      </c>
      <c r="L690" s="18">
        <v>41.51</v>
      </c>
      <c r="M690" s="18">
        <v>168.99</v>
      </c>
      <c r="O690" s="19">
        <f ca="1">IF('Stock Price'!$I$11="OK",B690/INDEX(B$5:B$1258,'Stock Price'!$I$9)-1,"")</f>
        <v>-8.6351673141997765E-2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-0.1912087912087912</v>
      </c>
      <c r="S690" s="19">
        <f ca="1">IF('Stock Price'!$I$11="OK",F690/INDEX(F$5:F$1258,'Stock Price'!$I$9)-1,"")</f>
        <v>-0.25246252676659542</v>
      </c>
      <c r="T690" s="19">
        <f ca="1">IF('Stock Price'!$I$11="OK",G690/INDEX(G$5:G$1258,'Stock Price'!$I$9)-1,"")</f>
        <v>-4.9668874172186239E-3</v>
      </c>
      <c r="U690" s="19">
        <f ca="1">IF('Stock Price'!$I$11="OK",H690/INDEX(H$5:H$1258,'Stock Price'!$I$9)-1,"")</f>
        <v>-0.43442001516300233</v>
      </c>
      <c r="V690" s="19">
        <f ca="1">IF('Stock Price'!$I$11="OK",I690/INDEX(I$5:I$1258,'Stock Price'!$I$9)-1,"")</f>
        <v>0.59093137254901973</v>
      </c>
      <c r="W690" s="19">
        <f ca="1">IF('Stock Price'!$I$11="OK",J690/INDEX(J$5:J$1258,'Stock Price'!$I$9)-1,"")</f>
        <v>-0.34310018903591677</v>
      </c>
      <c r="X690" s="19">
        <f ca="1">IF('Stock Price'!$I$11="OK",K690/INDEX(K$5:K$1258,'Stock Price'!$I$9)-1,"")</f>
        <v>2.9364309531026715</v>
      </c>
      <c r="Y690" s="19">
        <f ca="1">IF('Stock Price'!$I$11="OK",L690/INDEX(L$5:L$1258,'Stock Price'!$I$9)-1,"")</f>
        <v>-0.29822485207100591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146.16</v>
      </c>
      <c r="C691" s="18">
        <v>106.46</v>
      </c>
      <c r="D691" s="18">
        <v>156.26750000000001</v>
      </c>
      <c r="E691" s="18">
        <v>38.5</v>
      </c>
      <c r="F691" s="18">
        <v>34.67</v>
      </c>
      <c r="G691" s="18">
        <v>48.52</v>
      </c>
      <c r="H691" s="18">
        <v>26.38</v>
      </c>
      <c r="I691" s="18">
        <v>123.8</v>
      </c>
      <c r="J691" s="18">
        <v>27.98</v>
      </c>
      <c r="K691" s="18">
        <v>905.38</v>
      </c>
      <c r="L691" s="18">
        <v>41.53</v>
      </c>
      <c r="M691" s="18">
        <v>171.52</v>
      </c>
      <c r="O691" s="19">
        <f ca="1">IF('Stock Price'!$I$11="OK",B691/INDEX(B$5:B$1258,'Stock Price'!$I$9)-1,"")</f>
        <v>-8.4095751347286751E-2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-0.19413919413919412</v>
      </c>
      <c r="S691" s="19">
        <f ca="1">IF('Stock Price'!$I$11="OK",F691/INDEX(F$5:F$1258,'Stock Price'!$I$9)-1,"")</f>
        <v>-0.25760171306209856</v>
      </c>
      <c r="T691" s="19">
        <f ca="1">IF('Stock Price'!$I$11="OK",G691/INDEX(G$5:G$1258,'Stock Price'!$I$9)-1,"")</f>
        <v>4.1390728476822236E-3</v>
      </c>
      <c r="U691" s="19">
        <f ca="1">IF('Stock Price'!$I$11="OK",H691/INDEX(H$5:H$1258,'Stock Price'!$I$9)-1,"")</f>
        <v>-0.4285714285714286</v>
      </c>
      <c r="V691" s="19">
        <f ca="1">IF('Stock Price'!$I$11="OK",I691/INDEX(I$5:I$1258,'Stock Price'!$I$9)-1,"")</f>
        <v>0.5171568627450982</v>
      </c>
      <c r="W691" s="19">
        <f ca="1">IF('Stock Price'!$I$11="OK",J691/INDEX(J$5:J$1258,'Stock Price'!$I$9)-1,"")</f>
        <v>-0.33884688090737236</v>
      </c>
      <c r="X691" s="19">
        <f ca="1">IF('Stock Price'!$I$11="OK",K691/INDEX(K$5:K$1258,'Stock Price'!$I$9)-1,"")</f>
        <v>2.920581994543801</v>
      </c>
      <c r="Y691" s="19">
        <f ca="1">IF('Stock Price'!$I$11="OK",L691/INDEX(L$5:L$1258,'Stock Price'!$I$9)-1,"")</f>
        <v>-0.29788672865595944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146.44</v>
      </c>
      <c r="C692" s="18">
        <v>106.54</v>
      </c>
      <c r="D692" s="18">
        <v>157.5</v>
      </c>
      <c r="E692" s="18">
        <v>38.380000000000003</v>
      </c>
      <c r="F692" s="18">
        <v>34.64</v>
      </c>
      <c r="G692" s="18">
        <v>49.59</v>
      </c>
      <c r="H692" s="18">
        <v>26.17</v>
      </c>
      <c r="I692" s="18">
        <v>127.9</v>
      </c>
      <c r="J692" s="18">
        <v>28.22</v>
      </c>
      <c r="K692" s="18">
        <v>914.37</v>
      </c>
      <c r="L692" s="18">
        <v>41.3</v>
      </c>
      <c r="M692" s="18">
        <v>170.37</v>
      </c>
      <c r="O692" s="19">
        <f ca="1">IF('Stock Price'!$I$11="OK",B692/INDEX(B$5:B$1258,'Stock Price'!$I$9)-1,"")</f>
        <v>-8.2341145506955815E-2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-0.19665096807953941</v>
      </c>
      <c r="S692" s="19">
        <f ca="1">IF('Stock Price'!$I$11="OK",F692/INDEX(F$5:F$1258,'Stock Price'!$I$9)-1,"")</f>
        <v>-0.25824411134903646</v>
      </c>
      <c r="T692" s="19">
        <f ca="1">IF('Stock Price'!$I$11="OK",G692/INDEX(G$5:G$1258,'Stock Price'!$I$9)-1,"")</f>
        <v>2.6283112582781598E-2</v>
      </c>
      <c r="U692" s="19">
        <f ca="1">IF('Stock Price'!$I$11="OK",H692/INDEX(H$5:H$1258,'Stock Price'!$I$9)-1,"")</f>
        <v>-0.43312032925376365</v>
      </c>
      <c r="V692" s="19">
        <f ca="1">IF('Stock Price'!$I$11="OK",I692/INDEX(I$5:I$1258,'Stock Price'!$I$9)-1,"")</f>
        <v>0.56740196078431393</v>
      </c>
      <c r="W692" s="19">
        <f ca="1">IF('Stock Price'!$I$11="OK",J692/INDEX(J$5:J$1258,'Stock Price'!$I$9)-1,"")</f>
        <v>-0.33317580340264652</v>
      </c>
      <c r="X692" s="19">
        <f ca="1">IF('Stock Price'!$I$11="OK",K692/INDEX(K$5:K$1258,'Stock Price'!$I$9)-1,"")</f>
        <v>2.9595115402935952</v>
      </c>
      <c r="Y692" s="19">
        <f ca="1">IF('Stock Price'!$I$11="OK",L692/INDEX(L$5:L$1258,'Stock Price'!$I$9)-1,"")</f>
        <v>-0.30177514792899407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146.03</v>
      </c>
      <c r="C693" s="18">
        <v>106.44</v>
      </c>
      <c r="D693" s="18">
        <v>154.72</v>
      </c>
      <c r="E693" s="18">
        <v>38.21</v>
      </c>
      <c r="F693" s="18">
        <v>34.43</v>
      </c>
      <c r="G693" s="18">
        <v>48.54</v>
      </c>
      <c r="H693" s="18">
        <v>25.855</v>
      </c>
      <c r="I693" s="18">
        <v>127.72</v>
      </c>
      <c r="J693" s="18">
        <v>27.83</v>
      </c>
      <c r="K693" s="18">
        <v>906.71</v>
      </c>
      <c r="L693" s="18">
        <v>40.450000000000003</v>
      </c>
      <c r="M693" s="18">
        <v>165.96</v>
      </c>
      <c r="O693" s="19">
        <f ca="1">IF('Stock Price'!$I$11="OK",B693/INDEX(B$5:B$1258,'Stock Price'!$I$9)-1,"")</f>
        <v>-8.4910389773154571E-2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-0.20020931449502877</v>
      </c>
      <c r="S693" s="19">
        <f ca="1">IF('Stock Price'!$I$11="OK",F693/INDEX(F$5:F$1258,'Stock Price'!$I$9)-1,"")</f>
        <v>-0.26274089935760181</v>
      </c>
      <c r="T693" s="19">
        <f ca="1">IF('Stock Price'!$I$11="OK",G693/INDEX(G$5:G$1258,'Stock Price'!$I$9)-1,"")</f>
        <v>4.5529801324502017E-3</v>
      </c>
      <c r="U693" s="19">
        <f ca="1">IF('Stock Price'!$I$11="OK",H693/INDEX(H$5:H$1258,'Stock Price'!$I$9)-1,"")</f>
        <v>-0.43994368027726627</v>
      </c>
      <c r="V693" s="19">
        <f ca="1">IF('Stock Price'!$I$11="OK",I693/INDEX(I$5:I$1258,'Stock Price'!$I$9)-1,"")</f>
        <v>0.56519607843137254</v>
      </c>
      <c r="W693" s="19">
        <f ca="1">IF('Stock Price'!$I$11="OK",J693/INDEX(J$5:J$1258,'Stock Price'!$I$9)-1,"")</f>
        <v>-0.34239130434782616</v>
      </c>
      <c r="X693" s="19">
        <f ca="1">IF('Stock Price'!$I$11="OK",K693/INDEX(K$5:K$1258,'Stock Price'!$I$9)-1,"")</f>
        <v>2.9263413155501667</v>
      </c>
      <c r="Y693" s="19">
        <f ca="1">IF('Stock Price'!$I$11="OK",L693/INDEX(L$5:L$1258,'Stock Price'!$I$9)-1,"")</f>
        <v>-0.31614539306846989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145.69</v>
      </c>
      <c r="C694" s="18">
        <v>106.78</v>
      </c>
      <c r="D694" s="18">
        <v>147.15</v>
      </c>
      <c r="E694" s="18">
        <v>38.46</v>
      </c>
      <c r="F694" s="18">
        <v>34.11</v>
      </c>
      <c r="G694" s="18">
        <v>48.86</v>
      </c>
      <c r="H694" s="18">
        <v>26.225000000000001</v>
      </c>
      <c r="I694" s="18">
        <v>125.85</v>
      </c>
      <c r="J694" s="18">
        <v>27.7</v>
      </c>
      <c r="K694" s="18">
        <v>898.1</v>
      </c>
      <c r="L694" s="18">
        <v>40.06</v>
      </c>
      <c r="M694" s="18">
        <v>163.84</v>
      </c>
      <c r="O694" s="19">
        <f ca="1">IF('Stock Price'!$I$11="OK",B694/INDEX(B$5:B$1258,'Stock Price'!$I$9)-1,"")</f>
        <v>-8.704098257927062E-2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-0.19497645211930925</v>
      </c>
      <c r="S694" s="19">
        <f ca="1">IF('Stock Price'!$I$11="OK",F694/INDEX(F$5:F$1258,'Stock Price'!$I$9)-1,"")</f>
        <v>-0.26959314775160603</v>
      </c>
      <c r="T694" s="19">
        <f ca="1">IF('Stock Price'!$I$11="OK",G694/INDEX(G$5:G$1258,'Stock Price'!$I$9)-1,"")</f>
        <v>1.1175496688741626E-2</v>
      </c>
      <c r="U694" s="19">
        <f ca="1">IF('Stock Price'!$I$11="OK",H694/INDEX(H$5:H$1258,'Stock Price'!$I$9)-1,"")</f>
        <v>-0.43192895050362823</v>
      </c>
      <c r="V694" s="19">
        <f ca="1">IF('Stock Price'!$I$11="OK",I694/INDEX(I$5:I$1258,'Stock Price'!$I$9)-1,"")</f>
        <v>0.54227941176470584</v>
      </c>
      <c r="W694" s="19">
        <f ca="1">IF('Stock Price'!$I$11="OK",J694/INDEX(J$5:J$1258,'Stock Price'!$I$9)-1,"")</f>
        <v>-0.3454631379962193</v>
      </c>
      <c r="X694" s="19">
        <f ca="1">IF('Stock Price'!$I$11="OK",K694/INDEX(K$5:K$1258,'Stock Price'!$I$9)-1,"")</f>
        <v>2.8890572900879055</v>
      </c>
      <c r="Y694" s="19">
        <f ca="1">IF('Stock Price'!$I$11="OK",L694/INDEX(L$5:L$1258,'Stock Price'!$I$9)-1,"")</f>
        <v>-0.32273879966187657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146.47999999999999</v>
      </c>
      <c r="C695" s="18">
        <v>108.13</v>
      </c>
      <c r="D695" s="18">
        <v>148.69999999999999</v>
      </c>
      <c r="E695" s="18">
        <v>38.840000000000003</v>
      </c>
      <c r="F695" s="18">
        <v>34.03</v>
      </c>
      <c r="G695" s="18">
        <v>49.66</v>
      </c>
      <c r="H695" s="18">
        <v>26.164999999999999</v>
      </c>
      <c r="I695" s="18">
        <v>126.45</v>
      </c>
      <c r="J695" s="18">
        <v>28.05</v>
      </c>
      <c r="K695" s="18">
        <v>914.57</v>
      </c>
      <c r="L695" s="18">
        <v>39.659999999999997</v>
      </c>
      <c r="M695" s="18">
        <v>167.25</v>
      </c>
      <c r="O695" s="19">
        <f ca="1">IF('Stock Price'!$I$11="OK",B695/INDEX(B$5:B$1258,'Stock Price'!$I$9)-1,"")</f>
        <v>-8.2090487529765777E-2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-0.18702250130821552</v>
      </c>
      <c r="S695" s="19">
        <f ca="1">IF('Stock Price'!$I$11="OK",F695/INDEX(F$5:F$1258,'Stock Price'!$I$9)-1,"")</f>
        <v>-0.27130620985010712</v>
      </c>
      <c r="T695" s="19">
        <f ca="1">IF('Stock Price'!$I$11="OK",G695/INDEX(G$5:G$1258,'Stock Price'!$I$9)-1,"")</f>
        <v>2.7731788079470077E-2</v>
      </c>
      <c r="U695" s="19">
        <f ca="1">IF('Stock Price'!$I$11="OK",H695/INDEX(H$5:H$1258,'Stock Price'!$I$9)-1,"")</f>
        <v>-0.43322863641286691</v>
      </c>
      <c r="V695" s="19">
        <f ca="1">IF('Stock Price'!$I$11="OK",I695/INDEX(I$5:I$1258,'Stock Price'!$I$9)-1,"")</f>
        <v>0.54963235294117663</v>
      </c>
      <c r="W695" s="19">
        <f ca="1">IF('Stock Price'!$I$11="OK",J695/INDEX(J$5:J$1258,'Stock Price'!$I$9)-1,"")</f>
        <v>-0.33719281663516065</v>
      </c>
      <c r="X695" s="19">
        <f ca="1">IF('Stock Price'!$I$11="OK",K695/INDEX(K$5:K$1258,'Stock Price'!$I$9)-1,"")</f>
        <v>2.9603776036028235</v>
      </c>
      <c r="Y695" s="19">
        <f ca="1">IF('Stock Price'!$I$11="OK",L695/INDEX(L$5:L$1258,'Stock Price'!$I$9)-1,"")</f>
        <v>-0.32950126796280643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145.47999999999999</v>
      </c>
      <c r="C696" s="18">
        <v>108.06</v>
      </c>
      <c r="D696" s="18">
        <v>157</v>
      </c>
      <c r="E696" s="18">
        <v>38.71</v>
      </c>
      <c r="F696" s="18">
        <v>33.89</v>
      </c>
      <c r="G696" s="18">
        <v>50.24</v>
      </c>
      <c r="H696" s="18">
        <v>26.055</v>
      </c>
      <c r="I696" s="18">
        <v>125.78</v>
      </c>
      <c r="J696" s="18">
        <v>27.93</v>
      </c>
      <c r="K696" s="18">
        <v>918</v>
      </c>
      <c r="L696" s="18">
        <v>39.99</v>
      </c>
      <c r="M696" s="18">
        <v>166.52</v>
      </c>
      <c r="O696" s="19">
        <f ca="1">IF('Stock Price'!$I$11="OK",B696/INDEX(B$5:B$1258,'Stock Price'!$I$9)-1,"")</f>
        <v>-8.835693695951885E-2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-0.18974358974358974</v>
      </c>
      <c r="S696" s="19">
        <f ca="1">IF('Stock Price'!$I$11="OK",F696/INDEX(F$5:F$1258,'Stock Price'!$I$9)-1,"")</f>
        <v>-0.27430406852248401</v>
      </c>
      <c r="T696" s="19">
        <f ca="1">IF('Stock Price'!$I$11="OK",G696/INDEX(G$5:G$1258,'Stock Price'!$I$9)-1,"")</f>
        <v>3.9735099337748325E-2</v>
      </c>
      <c r="U696" s="19">
        <f ca="1">IF('Stock Price'!$I$11="OK",H696/INDEX(H$5:H$1258,'Stock Price'!$I$9)-1,"")</f>
        <v>-0.43561139391313763</v>
      </c>
      <c r="V696" s="19">
        <f ca="1">IF('Stock Price'!$I$11="OK",I696/INDEX(I$5:I$1258,'Stock Price'!$I$9)-1,"")</f>
        <v>0.54142156862745106</v>
      </c>
      <c r="W696" s="19">
        <f ca="1">IF('Stock Price'!$I$11="OK",J696/INDEX(J$5:J$1258,'Stock Price'!$I$9)-1,"")</f>
        <v>-0.34002835538752363</v>
      </c>
      <c r="X696" s="19">
        <f ca="1">IF('Stock Price'!$I$11="OK",K696/INDEX(K$5:K$1258,'Stock Price'!$I$9)-1,"")</f>
        <v>2.975230589356082</v>
      </c>
      <c r="Y696" s="19">
        <f ca="1">IF('Stock Price'!$I$11="OK",L696/INDEX(L$5:L$1258,'Stock Price'!$I$9)-1,"")</f>
        <v>-0.32392223161453926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147.05000000000001</v>
      </c>
      <c r="C697" s="18">
        <v>108.23</v>
      </c>
      <c r="D697" s="18">
        <v>154.35</v>
      </c>
      <c r="E697" s="18">
        <v>38.6</v>
      </c>
      <c r="F697" s="18">
        <v>34.25</v>
      </c>
      <c r="G697" s="18">
        <v>50.07</v>
      </c>
      <c r="H697" s="18">
        <v>25.35</v>
      </c>
      <c r="I697" s="18">
        <v>126.04</v>
      </c>
      <c r="J697" s="18">
        <v>27.72</v>
      </c>
      <c r="K697" s="18">
        <v>932.5</v>
      </c>
      <c r="L697" s="18">
        <v>40.86</v>
      </c>
      <c r="M697" s="18">
        <v>168.05</v>
      </c>
      <c r="O697" s="19">
        <f ca="1">IF('Stock Price'!$I$11="OK",B697/INDEX(B$5:B$1258,'Stock Price'!$I$9)-1,"")</f>
        <v>-7.8518611354806422E-2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-0.19204604918890633</v>
      </c>
      <c r="S697" s="19">
        <f ca="1">IF('Stock Price'!$I$11="OK",F697/INDEX(F$5:F$1258,'Stock Price'!$I$9)-1,"")</f>
        <v>-0.26659528907922914</v>
      </c>
      <c r="T697" s="19">
        <f ca="1">IF('Stock Price'!$I$11="OK",G697/INDEX(G$5:G$1258,'Stock Price'!$I$9)-1,"")</f>
        <v>3.6216887417218624E-2</v>
      </c>
      <c r="U697" s="19">
        <f ca="1">IF('Stock Price'!$I$11="OK",H697/INDEX(H$5:H$1258,'Stock Price'!$I$9)-1,"")</f>
        <v>-0.45088270334669123</v>
      </c>
      <c r="V697" s="19">
        <f ca="1">IF('Stock Price'!$I$11="OK",I697/INDEX(I$5:I$1258,'Stock Price'!$I$9)-1,"")</f>
        <v>0.54460784313725519</v>
      </c>
      <c r="W697" s="19">
        <f ca="1">IF('Stock Price'!$I$11="OK",J697/INDEX(J$5:J$1258,'Stock Price'!$I$9)-1,"")</f>
        <v>-0.34499054820415886</v>
      </c>
      <c r="X697" s="19">
        <f ca="1">IF('Stock Price'!$I$11="OK",K697/INDEX(K$5:K$1258,'Stock Price'!$I$9)-1,"")</f>
        <v>3.0380201792751045</v>
      </c>
      <c r="Y697" s="19">
        <f ca="1">IF('Stock Price'!$I$11="OK",L697/INDEX(L$5:L$1258,'Stock Price'!$I$9)-1,"")</f>
        <v>-0.30921386306001686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149.43</v>
      </c>
      <c r="C698" s="18">
        <v>109.94</v>
      </c>
      <c r="D698" s="18">
        <v>153.86000000000001</v>
      </c>
      <c r="E698" s="18">
        <v>38.56</v>
      </c>
      <c r="F698" s="18">
        <v>34.799999999999997</v>
      </c>
      <c r="G698" s="18">
        <v>51.03</v>
      </c>
      <c r="H698" s="18">
        <v>26.125</v>
      </c>
      <c r="I698" s="18">
        <v>127.3</v>
      </c>
      <c r="J698" s="18">
        <v>28.35</v>
      </c>
      <c r="K698" s="18">
        <v>939.78</v>
      </c>
      <c r="L698" s="18">
        <v>41.12</v>
      </c>
      <c r="M698" s="18">
        <v>168.14</v>
      </c>
      <c r="O698" s="19">
        <f ca="1">IF('Stock Price'!$I$11="OK",B698/INDEX(B$5:B$1258,'Stock Price'!$I$9)-1,"")</f>
        <v>-6.3604461711993965E-2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-0.19288330716902136</v>
      </c>
      <c r="S698" s="19">
        <f ca="1">IF('Stock Price'!$I$11="OK",F698/INDEX(F$5:F$1258,'Stock Price'!$I$9)-1,"")</f>
        <v>-0.25481798715203441</v>
      </c>
      <c r="T698" s="19">
        <f ca="1">IF('Stock Price'!$I$11="OK",G698/INDEX(G$5:G$1258,'Stock Price'!$I$9)-1,"")</f>
        <v>5.6084437086092676E-2</v>
      </c>
      <c r="U698" s="19">
        <f ca="1">IF('Stock Price'!$I$11="OK",H698/INDEX(H$5:H$1258,'Stock Price'!$I$9)-1,"")</f>
        <v>-0.43409509368569266</v>
      </c>
      <c r="V698" s="19">
        <f ca="1">IF('Stock Price'!$I$11="OK",I698/INDEX(I$5:I$1258,'Stock Price'!$I$9)-1,"")</f>
        <v>0.56004901960784315</v>
      </c>
      <c r="W698" s="19">
        <f ca="1">IF('Stock Price'!$I$11="OK",J698/INDEX(J$5:J$1258,'Stock Price'!$I$9)-1,"")</f>
        <v>-0.33010396975425327</v>
      </c>
      <c r="X698" s="19">
        <f ca="1">IF('Stock Price'!$I$11="OK",K698/INDEX(K$5:K$1258,'Stock Price'!$I$9)-1,"")</f>
        <v>3.0695448837310009</v>
      </c>
      <c r="Y698" s="19">
        <f ca="1">IF('Stock Price'!$I$11="OK",L698/INDEX(L$5:L$1258,'Stock Price'!$I$9)-1,"")</f>
        <v>-0.30481825866441259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149.69999999999999</v>
      </c>
      <c r="C699" s="18">
        <v>110.5</v>
      </c>
      <c r="D699" s="18">
        <v>153.41</v>
      </c>
      <c r="E699" s="18">
        <v>38.9</v>
      </c>
      <c r="F699" s="18">
        <v>35.159999999999997</v>
      </c>
      <c r="G699" s="18">
        <v>51.21</v>
      </c>
      <c r="H699" s="18">
        <v>26.64</v>
      </c>
      <c r="I699" s="18">
        <v>128.97</v>
      </c>
      <c r="J699" s="18">
        <v>28.66</v>
      </c>
      <c r="K699" s="18">
        <v>934.14</v>
      </c>
      <c r="L699" s="18">
        <v>40.75</v>
      </c>
      <c r="M699" s="18">
        <v>169.91</v>
      </c>
      <c r="O699" s="19">
        <f ca="1">IF('Stock Price'!$I$11="OK",B699/INDEX(B$5:B$1258,'Stock Price'!$I$9)-1,"")</f>
        <v>-6.1912520365960844E-2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-0.18576661433804287</v>
      </c>
      <c r="S699" s="19">
        <f ca="1">IF('Stock Price'!$I$11="OK",F699/INDEX(F$5:F$1258,'Stock Price'!$I$9)-1,"")</f>
        <v>-0.24710920770877953</v>
      </c>
      <c r="T699" s="19">
        <f ca="1">IF('Stock Price'!$I$11="OK",G699/INDEX(G$5:G$1258,'Stock Price'!$I$9)-1,"")</f>
        <v>5.9809602649006699E-2</v>
      </c>
      <c r="U699" s="19">
        <f ca="1">IF('Stock Price'!$I$11="OK",H699/INDEX(H$5:H$1258,'Stock Price'!$I$9)-1,"")</f>
        <v>-0.42293945629806129</v>
      </c>
      <c r="V699" s="19">
        <f ca="1">IF('Stock Price'!$I$11="OK",I699/INDEX(I$5:I$1258,'Stock Price'!$I$9)-1,"")</f>
        <v>0.58051470588235299</v>
      </c>
      <c r="W699" s="19">
        <f ca="1">IF('Stock Price'!$I$11="OK",J699/INDEX(J$5:J$1258,'Stock Price'!$I$9)-1,"")</f>
        <v>-0.32277882797731572</v>
      </c>
      <c r="X699" s="19">
        <f ca="1">IF('Stock Price'!$I$11="OK",K699/INDEX(K$5:K$1258,'Stock Price'!$I$9)-1,"")</f>
        <v>3.0451218984107733</v>
      </c>
      <c r="Y699" s="19">
        <f ca="1">IF('Stock Price'!$I$11="OK",L699/INDEX(L$5:L$1258,'Stock Price'!$I$9)-1,"")</f>
        <v>-0.31107354184277258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149.88</v>
      </c>
      <c r="C700" s="18">
        <v>111.7</v>
      </c>
      <c r="D700" s="18">
        <v>153.41</v>
      </c>
      <c r="E700" s="18">
        <v>39.159999999999997</v>
      </c>
      <c r="F700" s="18">
        <v>35.69</v>
      </c>
      <c r="G700" s="18">
        <v>51.33</v>
      </c>
      <c r="H700" s="18">
        <v>26.934999999999999</v>
      </c>
      <c r="I700" s="18">
        <v>127.76</v>
      </c>
      <c r="J700" s="18">
        <v>28.92</v>
      </c>
      <c r="K700" s="18">
        <v>948.4</v>
      </c>
      <c r="L700" s="18">
        <v>40.46</v>
      </c>
      <c r="M700" s="18">
        <v>170.28</v>
      </c>
      <c r="O700" s="19">
        <f ca="1">IF('Stock Price'!$I$11="OK",B700/INDEX(B$5:B$1258,'Stock Price'!$I$9)-1,"")</f>
        <v>-6.078455946860517E-2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-0.18032443746729465</v>
      </c>
      <c r="S700" s="19">
        <f ca="1">IF('Stock Price'!$I$11="OK",F700/INDEX(F$5:F$1258,'Stock Price'!$I$9)-1,"")</f>
        <v>-0.23576017130620996</v>
      </c>
      <c r="T700" s="19">
        <f ca="1">IF('Stock Price'!$I$11="OK",G700/INDEX(G$5:G$1258,'Stock Price'!$I$9)-1,"")</f>
        <v>6.22930463576159E-2</v>
      </c>
      <c r="U700" s="19">
        <f ca="1">IF('Stock Price'!$I$11="OK",H700/INDEX(H$5:H$1258,'Stock Price'!$I$9)-1,"")</f>
        <v>-0.41654933391097149</v>
      </c>
      <c r="V700" s="19">
        <f ca="1">IF('Stock Price'!$I$11="OK",I700/INDEX(I$5:I$1258,'Stock Price'!$I$9)-1,"")</f>
        <v>0.56568627450980413</v>
      </c>
      <c r="W700" s="19">
        <f ca="1">IF('Stock Price'!$I$11="OK",J700/INDEX(J$5:J$1258,'Stock Price'!$I$9)-1,"")</f>
        <v>-0.31663516068052922</v>
      </c>
      <c r="X700" s="19">
        <f ca="1">IF('Stock Price'!$I$11="OK",K700/INDEX(K$5:K$1258,'Stock Price'!$I$9)-1,"")</f>
        <v>3.1068722123587236</v>
      </c>
      <c r="Y700" s="19">
        <f ca="1">IF('Stock Price'!$I$11="OK",L700/INDEX(L$5:L$1258,'Stock Price'!$I$9)-1,"")</f>
        <v>-0.31597633136094672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149.24</v>
      </c>
      <c r="C701" s="18">
        <v>110.33</v>
      </c>
      <c r="D701" s="18">
        <v>156.13990000000001</v>
      </c>
      <c r="E701" s="18">
        <v>38.67</v>
      </c>
      <c r="F701" s="18">
        <v>35.96</v>
      </c>
      <c r="G701" s="18">
        <v>50.15</v>
      </c>
      <c r="H701" s="18">
        <v>26.385000000000002</v>
      </c>
      <c r="I701" s="18">
        <v>128.12</v>
      </c>
      <c r="J701" s="18">
        <v>29.1</v>
      </c>
      <c r="K701" s="18">
        <v>950.46</v>
      </c>
      <c r="L701" s="18">
        <v>40.15</v>
      </c>
      <c r="M701" s="18">
        <v>168.03</v>
      </c>
      <c r="O701" s="19">
        <f ca="1">IF('Stock Price'!$I$11="OK",B701/INDEX(B$5:B$1258,'Stock Price'!$I$9)-1,"")</f>
        <v>-6.479508710364712E-2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-0.19058084772370476</v>
      </c>
      <c r="S701" s="19">
        <f ca="1">IF('Stock Price'!$I$11="OK",F701/INDEX(F$5:F$1258,'Stock Price'!$I$9)-1,"")</f>
        <v>-0.22997858672376881</v>
      </c>
      <c r="T701" s="19">
        <f ca="1">IF('Stock Price'!$I$11="OK",G701/INDEX(G$5:G$1258,'Stock Price'!$I$9)-1,"")</f>
        <v>3.7872516556291425E-2</v>
      </c>
      <c r="U701" s="19">
        <f ca="1">IF('Stock Price'!$I$11="OK",H701/INDEX(H$5:H$1258,'Stock Price'!$I$9)-1,"")</f>
        <v>-0.42846312141232534</v>
      </c>
      <c r="V701" s="19">
        <f ca="1">IF('Stock Price'!$I$11="OK",I701/INDEX(I$5:I$1258,'Stock Price'!$I$9)-1,"")</f>
        <v>0.57009803921568647</v>
      </c>
      <c r="W701" s="19">
        <f ca="1">IF('Stock Price'!$I$11="OK",J701/INDEX(J$5:J$1258,'Stock Price'!$I$9)-1,"")</f>
        <v>-0.31238185255198481</v>
      </c>
      <c r="X701" s="19">
        <f ca="1">IF('Stock Price'!$I$11="OK",K701/INDEX(K$5:K$1258,'Stock Price'!$I$9)-1,"")</f>
        <v>3.115792664443771</v>
      </c>
      <c r="Y701" s="19">
        <f ca="1">IF('Stock Price'!$I$11="OK",L701/INDEX(L$5:L$1258,'Stock Price'!$I$9)-1,"")</f>
        <v>-0.32121724429416743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151.01</v>
      </c>
      <c r="C702" s="18">
        <v>110.53</v>
      </c>
      <c r="D702" s="18">
        <v>156.18</v>
      </c>
      <c r="E702" s="18">
        <v>38.9</v>
      </c>
      <c r="F702" s="18">
        <v>36.270000000000003</v>
      </c>
      <c r="G702" s="18">
        <v>50.05</v>
      </c>
      <c r="H702" s="18">
        <v>26.055</v>
      </c>
      <c r="I702" s="18">
        <v>125.44</v>
      </c>
      <c r="J702" s="18">
        <v>29.5</v>
      </c>
      <c r="K702" s="18">
        <v>941.6</v>
      </c>
      <c r="L702" s="18">
        <v>41.2</v>
      </c>
      <c r="M702" s="18">
        <v>169.2</v>
      </c>
      <c r="O702" s="19">
        <f ca="1">IF('Stock Price'!$I$11="OK",B702/INDEX(B$5:B$1258,'Stock Price'!$I$9)-1,"")</f>
        <v>-5.3703471612984166E-2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-0.18576661433804287</v>
      </c>
      <c r="S702" s="19">
        <f ca="1">IF('Stock Price'!$I$11="OK",F702/INDEX(F$5:F$1258,'Stock Price'!$I$9)-1,"")</f>
        <v>-0.22334047109207711</v>
      </c>
      <c r="T702" s="19">
        <f ca="1">IF('Stock Price'!$I$11="OK",G702/INDEX(G$5:G$1258,'Stock Price'!$I$9)-1,"")</f>
        <v>3.5802980132450202E-2</v>
      </c>
      <c r="U702" s="19">
        <f ca="1">IF('Stock Price'!$I$11="OK",H702/INDEX(H$5:H$1258,'Stock Price'!$I$9)-1,"")</f>
        <v>-0.43561139391313763</v>
      </c>
      <c r="V702" s="19">
        <f ca="1">IF('Stock Price'!$I$11="OK",I702/INDEX(I$5:I$1258,'Stock Price'!$I$9)-1,"")</f>
        <v>0.5372549019607844</v>
      </c>
      <c r="W702" s="19">
        <f ca="1">IF('Stock Price'!$I$11="OK",J702/INDEX(J$5:J$1258,'Stock Price'!$I$9)-1,"")</f>
        <v>-0.302930056710775</v>
      </c>
      <c r="X702" s="19">
        <f ca="1">IF('Stock Price'!$I$11="OK",K702/INDEX(K$5:K$1258,'Stock Price'!$I$9)-1,"")</f>
        <v>3.0774260598449743</v>
      </c>
      <c r="Y702" s="19">
        <f ca="1">IF('Stock Price'!$I$11="OK",L702/INDEX(L$5:L$1258,'Stock Price'!$I$9)-1,"")</f>
        <v>-0.30346576500422651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156.58000000000001</v>
      </c>
      <c r="C703" s="18">
        <v>111.8</v>
      </c>
      <c r="D703" s="18">
        <v>156.18</v>
      </c>
      <c r="E703" s="18">
        <v>39.840000000000003</v>
      </c>
      <c r="F703" s="18">
        <v>39</v>
      </c>
      <c r="G703" s="18">
        <v>50.21</v>
      </c>
      <c r="H703" s="18">
        <v>26.68</v>
      </c>
      <c r="I703" s="18">
        <v>125.89</v>
      </c>
      <c r="J703" s="18">
        <v>30.03</v>
      </c>
      <c r="K703" s="18">
        <v>905.59</v>
      </c>
      <c r="L703" s="18">
        <v>43.15</v>
      </c>
      <c r="M703" s="18">
        <v>175.27</v>
      </c>
      <c r="O703" s="19">
        <f ca="1">IF('Stock Price'!$I$11="OK",B703/INDEX(B$5:B$1258,'Stock Price'!$I$9)-1,"")</f>
        <v>-1.8799348289259332E-2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-0.16609105180533745</v>
      </c>
      <c r="S703" s="19">
        <f ca="1">IF('Stock Price'!$I$11="OK",F703/INDEX(F$5:F$1258,'Stock Price'!$I$9)-1,"")</f>
        <v>-0.16488222698072807</v>
      </c>
      <c r="T703" s="19">
        <f ca="1">IF('Stock Price'!$I$11="OK",G703/INDEX(G$5:G$1258,'Stock Price'!$I$9)-1,"")</f>
        <v>3.9114238410596025E-2</v>
      </c>
      <c r="U703" s="19">
        <f ca="1">IF('Stock Price'!$I$11="OK",H703/INDEX(H$5:H$1258,'Stock Price'!$I$9)-1,"")</f>
        <v>-0.42207299902523554</v>
      </c>
      <c r="V703" s="19">
        <f ca="1">IF('Stock Price'!$I$11="OK",I703/INDEX(I$5:I$1258,'Stock Price'!$I$9)-1,"")</f>
        <v>0.54276960784313744</v>
      </c>
      <c r="W703" s="19">
        <f ca="1">IF('Stock Price'!$I$11="OK",J703/INDEX(J$5:J$1258,'Stock Price'!$I$9)-1,"")</f>
        <v>-0.29040642722117205</v>
      </c>
      <c r="X703" s="19">
        <f ca="1">IF('Stock Price'!$I$11="OK",K703/INDEX(K$5:K$1258,'Stock Price'!$I$9)-1,"")</f>
        <v>2.9214913610184903</v>
      </c>
      <c r="Y703" s="19">
        <f ca="1">IF('Stock Price'!$I$11="OK",L703/INDEX(L$5:L$1258,'Stock Price'!$I$9)-1,"")</f>
        <v>-0.27049873203719355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155.41999999999999</v>
      </c>
      <c r="C704" s="18">
        <v>107.22</v>
      </c>
      <c r="D704" s="18">
        <v>154.33029999999999</v>
      </c>
      <c r="E704" s="18">
        <v>39.36</v>
      </c>
      <c r="F704" s="18">
        <v>39.340000000000003</v>
      </c>
      <c r="G704" s="18">
        <v>50.36</v>
      </c>
      <c r="H704" s="18">
        <v>26.97</v>
      </c>
      <c r="I704" s="18">
        <v>124.25</v>
      </c>
      <c r="J704" s="18">
        <v>29.71</v>
      </c>
      <c r="K704" s="18">
        <v>848.9</v>
      </c>
      <c r="L704" s="18">
        <v>42.39</v>
      </c>
      <c r="M704" s="18">
        <v>171.14</v>
      </c>
      <c r="O704" s="19">
        <f ca="1">IF('Stock Price'!$I$11="OK",B704/INDEX(B$5:B$1258,'Stock Price'!$I$9)-1,"")</f>
        <v>-2.6068429627773004E-2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-0.17613814756671897</v>
      </c>
      <c r="S704" s="19">
        <f ca="1">IF('Stock Price'!$I$11="OK",F704/INDEX(F$5:F$1258,'Stock Price'!$I$9)-1,"")</f>
        <v>-0.15760171306209847</v>
      </c>
      <c r="T704" s="19">
        <f ca="1">IF('Stock Price'!$I$11="OK",G704/INDEX(G$5:G$1258,'Stock Price'!$I$9)-1,"")</f>
        <v>4.2218543046357526E-2</v>
      </c>
      <c r="U704" s="19">
        <f ca="1">IF('Stock Price'!$I$11="OK",H704/INDEX(H$5:H$1258,'Stock Price'!$I$9)-1,"")</f>
        <v>-0.415791183797249</v>
      </c>
      <c r="V704" s="19">
        <f ca="1">IF('Stock Price'!$I$11="OK",I704/INDEX(I$5:I$1258,'Stock Price'!$I$9)-1,"")</f>
        <v>0.52267156862745101</v>
      </c>
      <c r="W704" s="19">
        <f ca="1">IF('Stock Price'!$I$11="OK",J704/INDEX(J$5:J$1258,'Stock Price'!$I$9)-1,"")</f>
        <v>-0.29796786389413987</v>
      </c>
      <c r="X704" s="19">
        <f ca="1">IF('Stock Price'!$I$11="OK",K704/INDEX(K$5:K$1258,'Stock Price'!$I$9)-1,"")</f>
        <v>2.6760057160178405</v>
      </c>
      <c r="Y704" s="19">
        <f ca="1">IF('Stock Price'!$I$11="OK",L704/INDEX(L$5:L$1258,'Stock Price'!$I$9)-1,"")</f>
        <v>-0.28334742180896022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154.69</v>
      </c>
      <c r="C705" s="18">
        <v>106.13</v>
      </c>
      <c r="D705" s="18">
        <v>154.30000000000001</v>
      </c>
      <c r="E705" s="18">
        <v>39.35</v>
      </c>
      <c r="F705" s="18">
        <v>39.270000000000003</v>
      </c>
      <c r="G705" s="18">
        <v>50.62</v>
      </c>
      <c r="H705" s="18">
        <v>26.26</v>
      </c>
      <c r="I705" s="18">
        <v>125.77</v>
      </c>
      <c r="J705" s="18">
        <v>29.97</v>
      </c>
      <c r="K705" s="18">
        <v>857.47</v>
      </c>
      <c r="L705" s="18">
        <v>42.64</v>
      </c>
      <c r="M705" s="18">
        <v>172.32</v>
      </c>
      <c r="O705" s="19">
        <f ca="1">IF('Stock Price'!$I$11="OK",B705/INDEX(B$5:B$1258,'Stock Price'!$I$9)-1,"")</f>
        <v>-3.0642937711492735E-2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-0.17634746206174767</v>
      </c>
      <c r="S705" s="19">
        <f ca="1">IF('Stock Price'!$I$11="OK",F705/INDEX(F$5:F$1258,'Stock Price'!$I$9)-1,"")</f>
        <v>-0.15910064239828692</v>
      </c>
      <c r="T705" s="19">
        <f ca="1">IF('Stock Price'!$I$11="OK",G705/INDEX(G$5:G$1258,'Stock Price'!$I$9)-1,"")</f>
        <v>4.759933774834435E-2</v>
      </c>
      <c r="U705" s="19">
        <f ca="1">IF('Stock Price'!$I$11="OK",H705/INDEX(H$5:H$1258,'Stock Price'!$I$9)-1,"")</f>
        <v>-0.43117080038990574</v>
      </c>
      <c r="V705" s="19">
        <f ca="1">IF('Stock Price'!$I$11="OK",I705/INDEX(I$5:I$1258,'Stock Price'!$I$9)-1,"")</f>
        <v>0.5412990196078431</v>
      </c>
      <c r="W705" s="19">
        <f ca="1">IF('Stock Price'!$I$11="OK",J705/INDEX(J$5:J$1258,'Stock Price'!$I$9)-1,"")</f>
        <v>-0.29182419659735348</v>
      </c>
      <c r="X705" s="19">
        <f ca="1">IF('Stock Price'!$I$11="OK",K705/INDEX(K$5:K$1258,'Stock Price'!$I$9)-1,"")</f>
        <v>2.7131165288182566</v>
      </c>
      <c r="Y705" s="19">
        <f ca="1">IF('Stock Price'!$I$11="OK",L705/INDEX(L$5:L$1258,'Stock Price'!$I$9)-1,"")</f>
        <v>-0.27912087912087913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154.24</v>
      </c>
      <c r="C706" s="18">
        <v>108.73</v>
      </c>
      <c r="D706" s="18">
        <v>157.85</v>
      </c>
      <c r="E706" s="18">
        <v>39.39</v>
      </c>
      <c r="F706" s="18">
        <v>39.36</v>
      </c>
      <c r="G706" s="18">
        <v>51.06</v>
      </c>
      <c r="H706" s="18">
        <v>27.31</v>
      </c>
      <c r="I706" s="18">
        <v>125.69</v>
      </c>
      <c r="J706" s="18">
        <v>29.6</v>
      </c>
      <c r="K706" s="18">
        <v>865.97</v>
      </c>
      <c r="L706" s="18">
        <v>42.67</v>
      </c>
      <c r="M706" s="18">
        <v>173.61</v>
      </c>
      <c r="O706" s="19">
        <f ca="1">IF('Stock Price'!$I$11="OK",B706/INDEX(B$5:B$1258,'Stock Price'!$I$9)-1,"")</f>
        <v>-3.3462839954881529E-2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-0.17551020408163265</v>
      </c>
      <c r="S706" s="19">
        <f ca="1">IF('Stock Price'!$I$11="OK",F706/INDEX(F$5:F$1258,'Stock Price'!$I$9)-1,"")</f>
        <v>-0.15717344753747331</v>
      </c>
      <c r="T706" s="19">
        <f ca="1">IF('Stock Price'!$I$11="OK",G706/INDEX(G$5:G$1258,'Stock Price'!$I$9)-1,"")</f>
        <v>5.6705298013244976E-2</v>
      </c>
      <c r="U706" s="19">
        <f ca="1">IF('Stock Price'!$I$11="OK",H706/INDEX(H$5:H$1258,'Stock Price'!$I$9)-1,"")</f>
        <v>-0.4084262969782303</v>
      </c>
      <c r="V706" s="19">
        <f ca="1">IF('Stock Price'!$I$11="OK",I706/INDEX(I$5:I$1258,'Stock Price'!$I$9)-1,"")</f>
        <v>0.54031862745098058</v>
      </c>
      <c r="W706" s="19">
        <f ca="1">IF('Stock Price'!$I$11="OK",J706/INDEX(J$5:J$1258,'Stock Price'!$I$9)-1,"")</f>
        <v>-0.30056710775047257</v>
      </c>
      <c r="X706" s="19">
        <f ca="1">IF('Stock Price'!$I$11="OK",K706/INDEX(K$5:K$1258,'Stock Price'!$I$9)-1,"")</f>
        <v>2.7499242194604427</v>
      </c>
      <c r="Y706" s="19">
        <f ca="1">IF('Stock Price'!$I$11="OK",L706/INDEX(L$5:L$1258,'Stock Price'!$I$9)-1,"")</f>
        <v>-0.27861369399830938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152.35</v>
      </c>
      <c r="C707" s="18">
        <v>107.7</v>
      </c>
      <c r="D707" s="18">
        <v>159.85</v>
      </c>
      <c r="E707" s="18">
        <v>38.840000000000003</v>
      </c>
      <c r="F707" s="18">
        <v>38.200000000000003</v>
      </c>
      <c r="G707" s="18">
        <v>50.43</v>
      </c>
      <c r="H707" s="18">
        <v>26.97</v>
      </c>
      <c r="I707" s="18">
        <v>124.38</v>
      </c>
      <c r="J707" s="18">
        <v>29.5</v>
      </c>
      <c r="K707" s="18">
        <v>878.29</v>
      </c>
      <c r="L707" s="18">
        <v>42.98</v>
      </c>
      <c r="M707" s="18">
        <v>173.15</v>
      </c>
      <c r="O707" s="19">
        <f ca="1">IF('Stock Price'!$I$11="OK",B707/INDEX(B$5:B$1258,'Stock Price'!$I$9)-1,"")</f>
        <v>-4.5306429377115043E-2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-0.18702250130821552</v>
      </c>
      <c r="S707" s="19">
        <f ca="1">IF('Stock Price'!$I$11="OK",F707/INDEX(F$5:F$1258,'Stock Price'!$I$9)-1,"")</f>
        <v>-0.1820128479657388</v>
      </c>
      <c r="T707" s="19">
        <f ca="1">IF('Stock Price'!$I$11="OK",G707/INDEX(G$5:G$1258,'Stock Price'!$I$9)-1,"")</f>
        <v>4.3667218543046449E-2</v>
      </c>
      <c r="U707" s="19">
        <f ca="1">IF('Stock Price'!$I$11="OK",H707/INDEX(H$5:H$1258,'Stock Price'!$I$9)-1,"")</f>
        <v>-0.415791183797249</v>
      </c>
      <c r="V707" s="19">
        <f ca="1">IF('Stock Price'!$I$11="OK",I707/INDEX(I$5:I$1258,'Stock Price'!$I$9)-1,"")</f>
        <v>0.52426470588235308</v>
      </c>
      <c r="W707" s="19">
        <f ca="1">IF('Stock Price'!$I$11="OK",J707/INDEX(J$5:J$1258,'Stock Price'!$I$9)-1,"")</f>
        <v>-0.302930056710775</v>
      </c>
      <c r="X707" s="19">
        <f ca="1">IF('Stock Price'!$I$11="OK",K707/INDEX(K$5:K$1258,'Stock Price'!$I$9)-1,"")</f>
        <v>2.8032737193088813</v>
      </c>
      <c r="Y707" s="19">
        <f ca="1">IF('Stock Price'!$I$11="OK",L707/INDEX(L$5:L$1258,'Stock Price'!$I$9)-1,"")</f>
        <v>-0.27337278106508878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156.28</v>
      </c>
      <c r="C708" s="18">
        <v>109.29</v>
      </c>
      <c r="D708" s="18">
        <v>157.25</v>
      </c>
      <c r="E708" s="18">
        <v>39.299999999999997</v>
      </c>
      <c r="F708" s="18">
        <v>38.54</v>
      </c>
      <c r="G708" s="18">
        <v>51.2</v>
      </c>
      <c r="H708" s="18">
        <v>26.975000000000001</v>
      </c>
      <c r="I708" s="18">
        <v>125.92</v>
      </c>
      <c r="J708" s="18">
        <v>29.98</v>
      </c>
      <c r="K708" s="18">
        <v>859.88</v>
      </c>
      <c r="L708" s="18">
        <v>44.66</v>
      </c>
      <c r="M708" s="18">
        <v>176.21</v>
      </c>
      <c r="O708" s="19">
        <f ca="1">IF('Stock Price'!$I$11="OK",B708/INDEX(B$5:B$1258,'Stock Price'!$I$9)-1,"")</f>
        <v>-2.0679283118185343E-2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-0.17739403453689173</v>
      </c>
      <c r="S708" s="19">
        <f ca="1">IF('Stock Price'!$I$11="OK",F708/INDEX(F$5:F$1258,'Stock Price'!$I$9)-1,"")</f>
        <v>-0.17473233404710931</v>
      </c>
      <c r="T708" s="19">
        <f ca="1">IF('Stock Price'!$I$11="OK",G708/INDEX(G$5:G$1258,'Stock Price'!$I$9)-1,"")</f>
        <v>5.9602649006622599E-2</v>
      </c>
      <c r="U708" s="19">
        <f ca="1">IF('Stock Price'!$I$11="OK",H708/INDEX(H$5:H$1258,'Stock Price'!$I$9)-1,"")</f>
        <v>-0.41568287663814574</v>
      </c>
      <c r="V708" s="19">
        <f ca="1">IF('Stock Price'!$I$11="OK",I708/INDEX(I$5:I$1258,'Stock Price'!$I$9)-1,"")</f>
        <v>0.54313725490196085</v>
      </c>
      <c r="W708" s="19">
        <f ca="1">IF('Stock Price'!$I$11="OK",J708/INDEX(J$5:J$1258,'Stock Price'!$I$9)-1,"")</f>
        <v>-0.2915879017013232</v>
      </c>
      <c r="X708" s="19">
        <f ca="1">IF('Stock Price'!$I$11="OK",K708/INDEX(K$5:K$1258,'Stock Price'!$I$9)-1,"")</f>
        <v>2.7235525916944527</v>
      </c>
      <c r="Y708" s="19">
        <f ca="1">IF('Stock Price'!$I$11="OK",L708/INDEX(L$5:L$1258,'Stock Price'!$I$9)-1,"")</f>
        <v>-0.24497041420118348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159.63999999999999</v>
      </c>
      <c r="C709" s="18">
        <v>109.93</v>
      </c>
      <c r="D709" s="18">
        <v>155.47999999999999</v>
      </c>
      <c r="E709" s="18">
        <v>39.07</v>
      </c>
      <c r="F709" s="18">
        <v>39.56</v>
      </c>
      <c r="G709" s="18">
        <v>53.1</v>
      </c>
      <c r="H709" s="18">
        <v>27.53</v>
      </c>
      <c r="I709" s="18">
        <v>125.85</v>
      </c>
      <c r="J709" s="18">
        <v>30.18</v>
      </c>
      <c r="K709" s="18">
        <v>821.19</v>
      </c>
      <c r="L709" s="18">
        <v>45.27</v>
      </c>
      <c r="M709" s="18">
        <v>182.17</v>
      </c>
      <c r="O709" s="19">
        <f ca="1">IF('Stock Price'!$I$11="OK",B709/INDEX(B$5:B$1258,'Stock Price'!$I$9)-1,"")</f>
        <v>3.7598696578511337E-4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-0.18220826792255362</v>
      </c>
      <c r="S709" s="19">
        <f ca="1">IF('Stock Price'!$I$11="OK",F709/INDEX(F$5:F$1258,'Stock Price'!$I$9)-1,"")</f>
        <v>-0.1528907922912206</v>
      </c>
      <c r="T709" s="19">
        <f ca="1">IF('Stock Price'!$I$11="OK",G709/INDEX(G$5:G$1258,'Stock Price'!$I$9)-1,"")</f>
        <v>9.8923841059602724E-2</v>
      </c>
      <c r="U709" s="19">
        <f ca="1">IF('Stock Price'!$I$11="OK",H709/INDEX(H$5:H$1258,'Stock Price'!$I$9)-1,"")</f>
        <v>-0.40366078197768873</v>
      </c>
      <c r="V709" s="19">
        <f ca="1">IF('Stock Price'!$I$11="OK",I709/INDEX(I$5:I$1258,'Stock Price'!$I$9)-1,"")</f>
        <v>0.54227941176470584</v>
      </c>
      <c r="W709" s="19">
        <f ca="1">IF('Stock Price'!$I$11="OK",J709/INDEX(J$5:J$1258,'Stock Price'!$I$9)-1,"")</f>
        <v>-0.28686200378071836</v>
      </c>
      <c r="X709" s="19">
        <f ca="1">IF('Stock Price'!$I$11="OK",K709/INDEX(K$5:K$1258,'Stock Price'!$I$9)-1,"")</f>
        <v>2.5560126445243148</v>
      </c>
      <c r="Y709" s="19">
        <f ca="1">IF('Stock Price'!$I$11="OK",L709/INDEX(L$5:L$1258,'Stock Price'!$I$9)-1,"")</f>
        <v>-0.23465765004226535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160.63999999999999</v>
      </c>
      <c r="C710" s="18">
        <v>110.32</v>
      </c>
      <c r="D710" s="18">
        <v>159.465</v>
      </c>
      <c r="E710" s="18">
        <v>39.86</v>
      </c>
      <c r="F710" s="18">
        <v>40.76</v>
      </c>
      <c r="G710" s="18">
        <v>52.4</v>
      </c>
      <c r="H710" s="18">
        <v>27.465</v>
      </c>
      <c r="I710" s="18">
        <v>125.26</v>
      </c>
      <c r="J710" s="18">
        <v>30.77</v>
      </c>
      <c r="K710" s="18">
        <v>804.62</v>
      </c>
      <c r="L710" s="18">
        <v>50.45</v>
      </c>
      <c r="M710" s="18">
        <v>185.16</v>
      </c>
      <c r="O710" s="19">
        <f ca="1">IF('Stock Price'!$I$11="OK",B710/INDEX(B$5:B$1258,'Stock Price'!$I$9)-1,"")</f>
        <v>6.6424363955381871E-3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-0.16567242281527994</v>
      </c>
      <c r="S710" s="19">
        <f ca="1">IF('Stock Price'!$I$11="OK",F710/INDEX(F$5:F$1258,'Stock Price'!$I$9)-1,"")</f>
        <v>-0.12719486081370457</v>
      </c>
      <c r="T710" s="19">
        <f ca="1">IF('Stock Price'!$I$11="OK",G710/INDEX(G$5:G$1258,'Stock Price'!$I$9)-1,"")</f>
        <v>8.4437086092715274E-2</v>
      </c>
      <c r="U710" s="19">
        <f ca="1">IF('Stock Price'!$I$11="OK",H710/INDEX(H$5:H$1258,'Stock Price'!$I$9)-1,"")</f>
        <v>-0.40506877504603056</v>
      </c>
      <c r="V710" s="19">
        <f ca="1">IF('Stock Price'!$I$11="OK",I710/INDEX(I$5:I$1258,'Stock Price'!$I$9)-1,"")</f>
        <v>0.53504901960784323</v>
      </c>
      <c r="W710" s="19">
        <f ca="1">IF('Stock Price'!$I$11="OK",J710/INDEX(J$5:J$1258,'Stock Price'!$I$9)-1,"")</f>
        <v>-0.27292060491493386</v>
      </c>
      <c r="X710" s="19">
        <f ca="1">IF('Stock Price'!$I$11="OK",K710/INDEX(K$5:K$1258,'Stock Price'!$I$9)-1,"")</f>
        <v>2.484259299354783</v>
      </c>
      <c r="Y710" s="19">
        <f ca="1">IF('Stock Price'!$I$11="OK",L710/INDEX(L$5:L$1258,'Stock Price'!$I$9)-1,"")</f>
        <v>-0.14708368554522389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158.56</v>
      </c>
      <c r="C711" s="18">
        <v>110.67</v>
      </c>
      <c r="D711" s="18">
        <v>156.28</v>
      </c>
      <c r="E711" s="18">
        <v>40.01</v>
      </c>
      <c r="F711" s="18">
        <v>40.4</v>
      </c>
      <c r="G711" s="18">
        <v>52.09</v>
      </c>
      <c r="H711" s="18">
        <v>27.434999999999999</v>
      </c>
      <c r="I711" s="18">
        <v>127.78</v>
      </c>
      <c r="J711" s="18">
        <v>30.72</v>
      </c>
      <c r="K711" s="18">
        <v>807.79</v>
      </c>
      <c r="L711" s="18">
        <v>48.98</v>
      </c>
      <c r="M711" s="18">
        <v>181.94</v>
      </c>
      <c r="O711" s="19">
        <f ca="1">IF('Stock Price'!$I$11="OK",B711/INDEX(B$5:B$1258,'Stock Price'!$I$9)-1,"")</f>
        <v>-6.3917784183482595E-3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-0.16253270538984821</v>
      </c>
      <c r="S711" s="19">
        <f ca="1">IF('Stock Price'!$I$11="OK",F711/INDEX(F$5:F$1258,'Stock Price'!$I$9)-1,"")</f>
        <v>-0.13490364025695945</v>
      </c>
      <c r="T711" s="19">
        <f ca="1">IF('Stock Price'!$I$11="OK",G711/INDEX(G$5:G$1258,'Stock Price'!$I$9)-1,"")</f>
        <v>7.802152317880795E-2</v>
      </c>
      <c r="U711" s="19">
        <f ca="1">IF('Stock Price'!$I$11="OK",H711/INDEX(H$5:H$1258,'Stock Price'!$I$9)-1,"")</f>
        <v>-0.4057186180006499</v>
      </c>
      <c r="V711" s="19">
        <f ca="1">IF('Stock Price'!$I$11="OK",I711/INDEX(I$5:I$1258,'Stock Price'!$I$9)-1,"")</f>
        <v>0.56593137254901982</v>
      </c>
      <c r="W711" s="19">
        <f ca="1">IF('Stock Price'!$I$11="OK",J711/INDEX(J$5:J$1258,'Stock Price'!$I$9)-1,"")</f>
        <v>-0.27410207939508513</v>
      </c>
      <c r="X711" s="19">
        <f ca="1">IF('Stock Price'!$I$11="OK",K711/INDEX(K$5:K$1258,'Stock Price'!$I$9)-1,"")</f>
        <v>2.497986402806045</v>
      </c>
      <c r="Y711" s="19">
        <f ca="1">IF('Stock Price'!$I$11="OK",L711/INDEX(L$5:L$1258,'Stock Price'!$I$9)-1,"")</f>
        <v>-0.17193575655114124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161.33000000000001</v>
      </c>
      <c r="C712" s="18">
        <v>111.93</v>
      </c>
      <c r="D712" s="18">
        <v>156.28</v>
      </c>
      <c r="E712" s="18">
        <v>39.770000000000003</v>
      </c>
      <c r="F712" s="18">
        <v>40.31</v>
      </c>
      <c r="G712" s="18">
        <v>51.69</v>
      </c>
      <c r="H712" s="18">
        <v>27.6</v>
      </c>
      <c r="I712" s="18">
        <v>115.25</v>
      </c>
      <c r="J712" s="18">
        <v>31.39</v>
      </c>
      <c r="K712" s="18">
        <v>790.21</v>
      </c>
      <c r="L712" s="18">
        <v>49.05</v>
      </c>
      <c r="M712" s="18">
        <v>186.78</v>
      </c>
      <c r="O712" s="19">
        <f ca="1">IF('Stock Price'!$I$11="OK",B712/INDEX(B$5:B$1258,'Stock Price'!$I$9)-1,"")</f>
        <v>1.0966286502067879E-2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-0.16755625327053891</v>
      </c>
      <c r="S712" s="19">
        <f ca="1">IF('Stock Price'!$I$11="OK",F712/INDEX(F$5:F$1258,'Stock Price'!$I$9)-1,"")</f>
        <v>-0.13683083511777305</v>
      </c>
      <c r="T712" s="19">
        <f ca="1">IF('Stock Price'!$I$11="OK",G712/INDEX(G$5:G$1258,'Stock Price'!$I$9)-1,"")</f>
        <v>6.9743377483443725E-2</v>
      </c>
      <c r="U712" s="19">
        <f ca="1">IF('Stock Price'!$I$11="OK",H712/INDEX(H$5:H$1258,'Stock Price'!$I$9)-1,"")</f>
        <v>-0.40214448175024364</v>
      </c>
      <c r="V712" s="19">
        <f ca="1">IF('Stock Price'!$I$11="OK",I712/INDEX(I$5:I$1258,'Stock Price'!$I$9)-1,"")</f>
        <v>0.41237745098039236</v>
      </c>
      <c r="W712" s="19">
        <f ca="1">IF('Stock Price'!$I$11="OK",J712/INDEX(J$5:J$1258,'Stock Price'!$I$9)-1,"")</f>
        <v>-0.25827032136105854</v>
      </c>
      <c r="X712" s="19">
        <f ca="1">IF('Stock Price'!$I$11="OK",K712/INDEX(K$5:K$1258,'Stock Price'!$I$9)-1,"")</f>
        <v>2.4218594379249123</v>
      </c>
      <c r="Y712" s="19">
        <f ca="1">IF('Stock Price'!$I$11="OK",L712/INDEX(L$5:L$1258,'Stock Price'!$I$9)-1,"")</f>
        <v>-0.17075232459847844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157.85</v>
      </c>
      <c r="C713" s="18">
        <v>111.48</v>
      </c>
      <c r="D713" s="18">
        <v>156.35</v>
      </c>
      <c r="E713" s="18">
        <v>38.770000000000003</v>
      </c>
      <c r="F713" s="18">
        <v>40.51</v>
      </c>
      <c r="G713" s="18">
        <v>51.81</v>
      </c>
      <c r="H713" s="18">
        <v>27.495000000000001</v>
      </c>
      <c r="I713" s="18">
        <v>113.13</v>
      </c>
      <c r="J713" s="18">
        <v>30.54</v>
      </c>
      <c r="K713" s="18">
        <v>804.27</v>
      </c>
      <c r="L713" s="18">
        <v>47.56</v>
      </c>
      <c r="M713" s="18">
        <v>185.32</v>
      </c>
      <c r="O713" s="19">
        <f ca="1">IF('Stock Price'!$I$11="OK",B713/INDEX(B$5:B$1258,'Stock Price'!$I$9)-1,"")</f>
        <v>-1.0840957513473026E-2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-0.18848770277341698</v>
      </c>
      <c r="S713" s="19">
        <f ca="1">IF('Stock Price'!$I$11="OK",F713/INDEX(F$5:F$1258,'Stock Price'!$I$9)-1,"")</f>
        <v>-0.13254817987152046</v>
      </c>
      <c r="T713" s="19">
        <f ca="1">IF('Stock Price'!$I$11="OK",G713/INDEX(G$5:G$1258,'Stock Price'!$I$9)-1,"")</f>
        <v>7.2226821192052926E-2</v>
      </c>
      <c r="U713" s="19">
        <f ca="1">IF('Stock Price'!$I$11="OK",H713/INDEX(H$5:H$1258,'Stock Price'!$I$9)-1,"")</f>
        <v>-0.40441893209141122</v>
      </c>
      <c r="V713" s="19">
        <f ca="1">IF('Stock Price'!$I$11="OK",I713/INDEX(I$5:I$1258,'Stock Price'!$I$9)-1,"")</f>
        <v>0.38639705882352948</v>
      </c>
      <c r="W713" s="19">
        <f ca="1">IF('Stock Price'!$I$11="OK",J713/INDEX(J$5:J$1258,'Stock Price'!$I$9)-1,"")</f>
        <v>-0.27835538752362954</v>
      </c>
      <c r="X713" s="19">
        <f ca="1">IF('Stock Price'!$I$11="OK",K713/INDEX(K$5:K$1258,'Stock Price'!$I$9)-1,"")</f>
        <v>2.4827436885636338</v>
      </c>
      <c r="Y713" s="19">
        <f ca="1">IF('Stock Price'!$I$11="OK",L713/INDEX(L$5:L$1258,'Stock Price'!$I$9)-1,"")</f>
        <v>-0.19594251901944204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160.76</v>
      </c>
      <c r="C714" s="18">
        <v>112.1</v>
      </c>
      <c r="D714" s="18">
        <v>160.6</v>
      </c>
      <c r="E714" s="18">
        <v>39.64</v>
      </c>
      <c r="F714" s="18">
        <v>40.72</v>
      </c>
      <c r="G714" s="18">
        <v>51.66</v>
      </c>
      <c r="H714" s="18">
        <v>27.27</v>
      </c>
      <c r="I714" s="18">
        <v>113.82</v>
      </c>
      <c r="J714" s="18">
        <v>30.65</v>
      </c>
      <c r="K714" s="18">
        <v>832.44</v>
      </c>
      <c r="L714" s="18">
        <v>48.17</v>
      </c>
      <c r="M714" s="18">
        <v>189.71</v>
      </c>
      <c r="O714" s="19">
        <f ca="1">IF('Stock Price'!$I$11="OK",B714/INDEX(B$5:B$1258,'Stock Price'!$I$9)-1,"")</f>
        <v>7.3944103271084138E-3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-0.17027734170591313</v>
      </c>
      <c r="S714" s="19">
        <f ca="1">IF('Stock Price'!$I$11="OK",F714/INDEX(F$5:F$1258,'Stock Price'!$I$9)-1,"")</f>
        <v>-0.12805139186295511</v>
      </c>
      <c r="T714" s="19">
        <f ca="1">IF('Stock Price'!$I$11="OK",G714/INDEX(G$5:G$1258,'Stock Price'!$I$9)-1,"")</f>
        <v>6.9122516556291425E-2</v>
      </c>
      <c r="U714" s="19">
        <f ca="1">IF('Stock Price'!$I$11="OK",H714/INDEX(H$5:H$1258,'Stock Price'!$I$9)-1,"")</f>
        <v>-0.40929275425105605</v>
      </c>
      <c r="V714" s="19">
        <f ca="1">IF('Stock Price'!$I$11="OK",I714/INDEX(I$5:I$1258,'Stock Price'!$I$9)-1,"")</f>
        <v>0.39485294117647052</v>
      </c>
      <c r="W714" s="19">
        <f ca="1">IF('Stock Price'!$I$11="OK",J714/INDEX(J$5:J$1258,'Stock Price'!$I$9)-1,"")</f>
        <v>-0.27575614366729684</v>
      </c>
      <c r="X714" s="19">
        <f ca="1">IF('Stock Price'!$I$11="OK",K714/INDEX(K$5:K$1258,'Stock Price'!$I$9)-1,"")</f>
        <v>2.6047287056683843</v>
      </c>
      <c r="Y714" s="19">
        <f ca="1">IF('Stock Price'!$I$11="OK",L714/INDEX(L$5:L$1258,'Stock Price'!$I$9)-1,"")</f>
        <v>-0.18562975486052402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164.14</v>
      </c>
      <c r="C715" s="18">
        <v>112.87</v>
      </c>
      <c r="D715" s="18">
        <v>164.02</v>
      </c>
      <c r="E715" s="18">
        <v>40.42</v>
      </c>
      <c r="F715" s="18">
        <v>40.71</v>
      </c>
      <c r="G715" s="18">
        <v>53.05</v>
      </c>
      <c r="H715" s="18">
        <v>27.355</v>
      </c>
      <c r="I715" s="18">
        <v>115.2</v>
      </c>
      <c r="J715" s="18">
        <v>30.43</v>
      </c>
      <c r="K715" s="18">
        <v>804.46</v>
      </c>
      <c r="L715" s="18">
        <v>48.77</v>
      </c>
      <c r="M715" s="18">
        <v>189.29</v>
      </c>
      <c r="O715" s="19">
        <f ca="1">IF('Stock Price'!$I$11="OK",B715/INDEX(B$5:B$1258,'Stock Price'!$I$9)-1,"")</f>
        <v>2.8575009399673945E-2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-0.15395081109366815</v>
      </c>
      <c r="S715" s="19">
        <f ca="1">IF('Stock Price'!$I$11="OK",F715/INDEX(F$5:F$1258,'Stock Price'!$I$9)-1,"")</f>
        <v>-0.12826552462526775</v>
      </c>
      <c r="T715" s="19">
        <f ca="1">IF('Stock Price'!$I$11="OK",G715/INDEX(G$5:G$1258,'Stock Price'!$I$9)-1,"")</f>
        <v>9.7889072847682002E-2</v>
      </c>
      <c r="U715" s="19">
        <f ca="1">IF('Stock Price'!$I$11="OK",H715/INDEX(H$5:H$1258,'Stock Price'!$I$9)-1,"")</f>
        <v>-0.40745153254630129</v>
      </c>
      <c r="V715" s="19">
        <f ca="1">IF('Stock Price'!$I$11="OK",I715/INDEX(I$5:I$1258,'Stock Price'!$I$9)-1,"")</f>
        <v>0.41176470588235303</v>
      </c>
      <c r="W715" s="19">
        <f ca="1">IF('Stock Price'!$I$11="OK",J715/INDEX(J$5:J$1258,'Stock Price'!$I$9)-1,"")</f>
        <v>-0.28095463137996224</v>
      </c>
      <c r="X715" s="19">
        <f ca="1">IF('Stock Price'!$I$11="OK",K715/INDEX(K$5:K$1258,'Stock Price'!$I$9)-1,"")</f>
        <v>2.4835664487074007</v>
      </c>
      <c r="Y715" s="19">
        <f ca="1">IF('Stock Price'!$I$11="OK",L715/INDEX(L$5:L$1258,'Stock Price'!$I$9)-1,"")</f>
        <v>-0.17548605240912929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161.25</v>
      </c>
      <c r="C716" s="18">
        <v>109.85</v>
      </c>
      <c r="D716" s="18">
        <v>156.88</v>
      </c>
      <c r="E716" s="18">
        <v>39.380000000000003</v>
      </c>
      <c r="F716" s="18">
        <v>39.340000000000003</v>
      </c>
      <c r="G716" s="18">
        <v>51.45</v>
      </c>
      <c r="H716" s="18">
        <v>26.945</v>
      </c>
      <c r="I716" s="18">
        <v>112.31</v>
      </c>
      <c r="J716" s="18">
        <v>29.74</v>
      </c>
      <c r="K716" s="18">
        <v>775.26</v>
      </c>
      <c r="L716" s="18">
        <v>47.59</v>
      </c>
      <c r="M716" s="18">
        <v>184.36</v>
      </c>
      <c r="O716" s="19">
        <f ca="1">IF('Stock Price'!$I$11="OK",B716/INDEX(B$5:B$1258,'Stock Price'!$I$9)-1,"")</f>
        <v>1.046497054768758E-2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-0.17571951857666135</v>
      </c>
      <c r="S716" s="19">
        <f ca="1">IF('Stock Price'!$I$11="OK",F716/INDEX(F$5:F$1258,'Stock Price'!$I$9)-1,"")</f>
        <v>-0.15760171306209847</v>
      </c>
      <c r="T716" s="19">
        <f ca="1">IF('Stock Price'!$I$11="OK",G716/INDEX(G$5:G$1258,'Stock Price'!$I$9)-1,"")</f>
        <v>6.4776490066225323E-2</v>
      </c>
      <c r="U716" s="19">
        <f ca="1">IF('Stock Price'!$I$11="OK",H716/INDEX(H$5:H$1258,'Stock Price'!$I$9)-1,"")</f>
        <v>-0.41633271959276508</v>
      </c>
      <c r="V716" s="19">
        <f ca="1">IF('Stock Price'!$I$11="OK",I716/INDEX(I$5:I$1258,'Stock Price'!$I$9)-1,"")</f>
        <v>0.37634803921568638</v>
      </c>
      <c r="W716" s="19">
        <f ca="1">IF('Stock Price'!$I$11="OK",J716/INDEX(J$5:J$1258,'Stock Price'!$I$9)-1,"")</f>
        <v>-0.29725897920604916</v>
      </c>
      <c r="X716" s="19">
        <f ca="1">IF('Stock Price'!$I$11="OK",K716/INDEX(K$5:K$1258,'Stock Price'!$I$9)-1,"")</f>
        <v>2.3571212055601265</v>
      </c>
      <c r="Y716" s="19">
        <f ca="1">IF('Stock Price'!$I$11="OK",L716/INDEX(L$5:L$1258,'Stock Price'!$I$9)-1,"")</f>
        <v>-0.19543533389687229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158.97</v>
      </c>
      <c r="C717" s="18">
        <v>110.06</v>
      </c>
      <c r="D717" s="18">
        <v>152.94999999999999</v>
      </c>
      <c r="E717" s="18">
        <v>38.68</v>
      </c>
      <c r="F717" s="18">
        <v>39.26</v>
      </c>
      <c r="G717" s="18">
        <v>51.01</v>
      </c>
      <c r="H717" s="18">
        <v>25.315000000000001</v>
      </c>
      <c r="I717" s="18">
        <v>111.15</v>
      </c>
      <c r="J717" s="18">
        <v>29.32</v>
      </c>
      <c r="K717" s="18">
        <v>793.18</v>
      </c>
      <c r="L717" s="18">
        <v>47.31</v>
      </c>
      <c r="M717" s="18">
        <v>185.71</v>
      </c>
      <c r="O717" s="19">
        <f ca="1">IF('Stock Price'!$I$11="OK",B717/INDEX(B$5:B$1258,'Stock Price'!$I$9)-1,"")</f>
        <v>-3.8225341521495038E-3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-0.19037153322867606</v>
      </c>
      <c r="S717" s="19">
        <f ca="1">IF('Stock Price'!$I$11="OK",F717/INDEX(F$5:F$1258,'Stock Price'!$I$9)-1,"")</f>
        <v>-0.15931477516059966</v>
      </c>
      <c r="T717" s="19">
        <f ca="1">IF('Stock Price'!$I$11="OK",G717/INDEX(G$5:G$1258,'Stock Price'!$I$9)-1,"")</f>
        <v>5.5670529801324475E-2</v>
      </c>
      <c r="U717" s="19">
        <f ca="1">IF('Stock Price'!$I$11="OK",H717/INDEX(H$5:H$1258,'Stock Price'!$I$9)-1,"")</f>
        <v>-0.45164085346041372</v>
      </c>
      <c r="V717" s="19">
        <f ca="1">IF('Stock Price'!$I$11="OK",I717/INDEX(I$5:I$1258,'Stock Price'!$I$9)-1,"")</f>
        <v>0.36213235294117663</v>
      </c>
      <c r="W717" s="19">
        <f ca="1">IF('Stock Price'!$I$11="OK",J717/INDEX(J$5:J$1258,'Stock Price'!$I$9)-1,"")</f>
        <v>-0.30718336483931952</v>
      </c>
      <c r="X717" s="19">
        <f ca="1">IF('Stock Price'!$I$11="OK",K717/INDEX(K$5:K$1258,'Stock Price'!$I$9)-1,"")</f>
        <v>2.4347204780669465</v>
      </c>
      <c r="Y717" s="19">
        <f ca="1">IF('Stock Price'!$I$11="OK",L717/INDEX(L$5:L$1258,'Stock Price'!$I$9)-1,"")</f>
        <v>-0.20016906170752324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158.9</v>
      </c>
      <c r="C718" s="18">
        <v>111.16</v>
      </c>
      <c r="D718" s="18">
        <v>159.75989999999999</v>
      </c>
      <c r="E718" s="18">
        <v>39.369999999999997</v>
      </c>
      <c r="F718" s="18">
        <v>39.479999999999997</v>
      </c>
      <c r="G718" s="18">
        <v>51.8</v>
      </c>
      <c r="H718" s="18">
        <v>26.114999999999998</v>
      </c>
      <c r="I718" s="18">
        <v>112.49</v>
      </c>
      <c r="J718" s="18">
        <v>28.85</v>
      </c>
      <c r="K718" s="18">
        <v>772.14</v>
      </c>
      <c r="L718" s="18">
        <v>46.5</v>
      </c>
      <c r="M718" s="18">
        <v>187.51</v>
      </c>
      <c r="O718" s="19">
        <f ca="1">IF('Stock Price'!$I$11="OK",B718/INDEX(B$5:B$1258,'Stock Price'!$I$9)-1,"")</f>
        <v>-4.261185612232099E-3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-0.17592883307169027</v>
      </c>
      <c r="S718" s="19">
        <f ca="1">IF('Stock Price'!$I$11="OK",F718/INDEX(F$5:F$1258,'Stock Price'!$I$9)-1,"")</f>
        <v>-0.1546038543897218</v>
      </c>
      <c r="T718" s="19">
        <f ca="1">IF('Stock Price'!$I$11="OK",G718/INDEX(G$5:G$1258,'Stock Price'!$I$9)-1,"")</f>
        <v>7.2019867549668826E-2</v>
      </c>
      <c r="U718" s="19">
        <f ca="1">IF('Stock Price'!$I$11="OK",H718/INDEX(H$5:H$1258,'Stock Price'!$I$9)-1,"")</f>
        <v>-0.43431170800389907</v>
      </c>
      <c r="V718" s="19">
        <f ca="1">IF('Stock Price'!$I$11="OK",I718/INDEX(I$5:I$1258,'Stock Price'!$I$9)-1,"")</f>
        <v>0.37855392156862755</v>
      </c>
      <c r="W718" s="19">
        <f ca="1">IF('Stock Price'!$I$11="OK",J718/INDEX(J$5:J$1258,'Stock Price'!$I$9)-1,"")</f>
        <v>-0.31828922495274103</v>
      </c>
      <c r="X718" s="19">
        <f ca="1">IF('Stock Price'!$I$11="OK",K718/INDEX(K$5:K$1258,'Stock Price'!$I$9)-1,"")</f>
        <v>2.3436106179361711</v>
      </c>
      <c r="Y718" s="19">
        <f ca="1">IF('Stock Price'!$I$11="OK",L718/INDEX(L$5:L$1258,'Stock Price'!$I$9)-1,"")</f>
        <v>-0.21386306001690614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160.22</v>
      </c>
      <c r="C719" s="18">
        <v>111.02</v>
      </c>
      <c r="D719" s="18">
        <v>165.6</v>
      </c>
      <c r="E719" s="18">
        <v>40.020000000000003</v>
      </c>
      <c r="F719" s="18">
        <v>39.83</v>
      </c>
      <c r="G719" s="18">
        <v>52.11</v>
      </c>
      <c r="H719" s="18">
        <v>26.35</v>
      </c>
      <c r="I719" s="18">
        <v>113.92</v>
      </c>
      <c r="J719" s="18">
        <v>28.76</v>
      </c>
      <c r="K719" s="18">
        <v>845.31</v>
      </c>
      <c r="L719" s="18">
        <v>46.85</v>
      </c>
      <c r="M719" s="18">
        <v>190.4</v>
      </c>
      <c r="O719" s="19">
        <f ca="1">IF('Stock Price'!$I$11="OK",B719/INDEX(B$5:B$1258,'Stock Price'!$I$9)-1,"")</f>
        <v>4.0105276350419494E-3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-0.1623233908948194</v>
      </c>
      <c r="S719" s="19">
        <f ca="1">IF('Stock Price'!$I$11="OK",F719/INDEX(F$5:F$1258,'Stock Price'!$I$9)-1,"")</f>
        <v>-0.14710920770877955</v>
      </c>
      <c r="T719" s="19">
        <f ca="1">IF('Stock Price'!$I$11="OK",G719/INDEX(G$5:G$1258,'Stock Price'!$I$9)-1,"")</f>
        <v>7.843543046357615E-2</v>
      </c>
      <c r="U719" s="19">
        <f ca="1">IF('Stock Price'!$I$11="OK",H719/INDEX(H$5:H$1258,'Stock Price'!$I$9)-1,"")</f>
        <v>-0.42922127152604783</v>
      </c>
      <c r="V719" s="19">
        <f ca="1">IF('Stock Price'!$I$11="OK",I719/INDEX(I$5:I$1258,'Stock Price'!$I$9)-1,"")</f>
        <v>0.39607843137254917</v>
      </c>
      <c r="W719" s="19">
        <f ca="1">IF('Stock Price'!$I$11="OK",J719/INDEX(J$5:J$1258,'Stock Price'!$I$9)-1,"")</f>
        <v>-0.32041587901701318</v>
      </c>
      <c r="X719" s="19">
        <f ca="1">IF('Stock Price'!$I$11="OK",K719/INDEX(K$5:K$1258,'Stock Price'!$I$9)-1,"")</f>
        <v>2.6604598796171999</v>
      </c>
      <c r="Y719" s="19">
        <f ca="1">IF('Stock Price'!$I$11="OK",L719/INDEX(L$5:L$1258,'Stock Price'!$I$9)-1,"")</f>
        <v>-0.2079459002535925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160.62</v>
      </c>
      <c r="C720" s="18">
        <v>111.89</v>
      </c>
      <c r="D720" s="18">
        <v>165.6</v>
      </c>
      <c r="E720" s="18">
        <v>40.26</v>
      </c>
      <c r="F720" s="18">
        <v>40.18</v>
      </c>
      <c r="G720" s="18">
        <v>52.37</v>
      </c>
      <c r="H720" s="18">
        <v>25.965</v>
      </c>
      <c r="I720" s="18">
        <v>114.55</v>
      </c>
      <c r="J720" s="18">
        <v>28.55</v>
      </c>
      <c r="K720" s="18">
        <v>891.68</v>
      </c>
      <c r="L720" s="18">
        <v>46.72</v>
      </c>
      <c r="M720" s="18">
        <v>189.93</v>
      </c>
      <c r="O720" s="19">
        <f ca="1">IF('Stock Price'!$I$11="OK",B720/INDEX(B$5:B$1258,'Stock Price'!$I$9)-1,"")</f>
        <v>6.5171074069432233E-3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-0.15729984301412869</v>
      </c>
      <c r="S720" s="19">
        <f ca="1">IF('Stock Price'!$I$11="OK",F720/INDEX(F$5:F$1258,'Stock Price'!$I$9)-1,"")</f>
        <v>-0.13961456102783731</v>
      </c>
      <c r="T720" s="19">
        <f ca="1">IF('Stock Price'!$I$11="OK",G720/INDEX(G$5:G$1258,'Stock Price'!$I$9)-1,"")</f>
        <v>8.3816225165562752E-2</v>
      </c>
      <c r="U720" s="19">
        <f ca="1">IF('Stock Price'!$I$11="OK",H720/INDEX(H$5:H$1258,'Stock Price'!$I$9)-1,"")</f>
        <v>-0.43756092277699554</v>
      </c>
      <c r="V720" s="19">
        <f ca="1">IF('Stock Price'!$I$11="OK",I720/INDEX(I$5:I$1258,'Stock Price'!$I$9)-1,"")</f>
        <v>0.40379901960784315</v>
      </c>
      <c r="W720" s="19">
        <f ca="1">IF('Stock Price'!$I$11="OK",J720/INDEX(J$5:J$1258,'Stock Price'!$I$9)-1,"")</f>
        <v>-0.32537807183364842</v>
      </c>
      <c r="X720" s="19">
        <f ca="1">IF('Stock Price'!$I$11="OK",K720/INDEX(K$5:K$1258,'Stock Price'!$I$9)-1,"")</f>
        <v>2.8612566578616891</v>
      </c>
      <c r="Y720" s="19">
        <f ca="1">IF('Stock Price'!$I$11="OK",L720/INDEX(L$5:L$1258,'Stock Price'!$I$9)-1,"")</f>
        <v>-0.2101437024513948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159.88</v>
      </c>
      <c r="C721" s="18">
        <v>111.42</v>
      </c>
      <c r="D721" s="18">
        <v>160.7099</v>
      </c>
      <c r="E721" s="18">
        <v>40.32</v>
      </c>
      <c r="F721" s="18">
        <v>40.119999999999997</v>
      </c>
      <c r="G721" s="18">
        <v>52.18</v>
      </c>
      <c r="H721" s="18">
        <v>25.96</v>
      </c>
      <c r="I721" s="18">
        <v>113.48</v>
      </c>
      <c r="J721" s="18">
        <v>28.45</v>
      </c>
      <c r="K721" s="18">
        <v>884.38</v>
      </c>
      <c r="L721" s="18">
        <v>47.06</v>
      </c>
      <c r="M721" s="18">
        <v>190.18</v>
      </c>
      <c r="O721" s="19">
        <f ca="1">IF('Stock Price'!$I$11="OK",B721/INDEX(B$5:B$1258,'Stock Price'!$I$9)-1,"")</f>
        <v>1.8799348289257889E-3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-0.15604395604395604</v>
      </c>
      <c r="S721" s="19">
        <f ca="1">IF('Stock Price'!$I$11="OK",F721/INDEX(F$5:F$1258,'Stock Price'!$I$9)-1,"")</f>
        <v>-0.14089935760171313</v>
      </c>
      <c r="T721" s="19">
        <f ca="1">IF('Stock Price'!$I$11="OK",G721/INDEX(G$5:G$1258,'Stock Price'!$I$9)-1,"")</f>
        <v>7.9884105960264851E-2</v>
      </c>
      <c r="U721" s="19">
        <f ca="1">IF('Stock Price'!$I$11="OK",H721/INDEX(H$5:H$1258,'Stock Price'!$I$9)-1,"")</f>
        <v>-0.4376692299360988</v>
      </c>
      <c r="V721" s="19">
        <f ca="1">IF('Stock Price'!$I$11="OK",I721/INDEX(I$5:I$1258,'Stock Price'!$I$9)-1,"")</f>
        <v>0.39068627450980409</v>
      </c>
      <c r="W721" s="19">
        <f ca="1">IF('Stock Price'!$I$11="OK",J721/INDEX(J$5:J$1258,'Stock Price'!$I$9)-1,"")</f>
        <v>-0.32774102079395084</v>
      </c>
      <c r="X721" s="19">
        <f ca="1">IF('Stock Price'!$I$11="OK",K721/INDEX(K$5:K$1258,'Stock Price'!$I$9)-1,"")</f>
        <v>2.8296453470748713</v>
      </c>
      <c r="Y721" s="19">
        <f ca="1">IF('Stock Price'!$I$11="OK",L721/INDEX(L$5:L$1258,'Stock Price'!$I$9)-1,"")</f>
        <v>-0.20439560439560434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158.38999999999999</v>
      </c>
      <c r="C722" s="18">
        <v>112.53</v>
      </c>
      <c r="D722" s="18">
        <v>163.56</v>
      </c>
      <c r="E722" s="18">
        <v>41.18</v>
      </c>
      <c r="F722" s="18">
        <v>40.409999999999997</v>
      </c>
      <c r="G722" s="18">
        <v>53.58</v>
      </c>
      <c r="H722" s="18">
        <v>25.984999999999999</v>
      </c>
      <c r="I722" s="18">
        <v>114.39</v>
      </c>
      <c r="J722" s="18">
        <v>28.85</v>
      </c>
      <c r="K722" s="18">
        <v>908.05</v>
      </c>
      <c r="L722" s="18">
        <v>49.06</v>
      </c>
      <c r="M722" s="18">
        <v>191.23</v>
      </c>
      <c r="O722" s="19">
        <f ca="1">IF('Stock Price'!$I$11="OK",B722/INDEX(B$5:B$1258,'Stock Price'!$I$9)-1,"")</f>
        <v>-7.4570748214063398E-3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-0.1380429094714809</v>
      </c>
      <c r="S722" s="19">
        <f ca="1">IF('Stock Price'!$I$11="OK",F722/INDEX(F$5:F$1258,'Stock Price'!$I$9)-1,"")</f>
        <v>-0.13468950749464681</v>
      </c>
      <c r="T722" s="19">
        <f ca="1">IF('Stock Price'!$I$11="OK",G722/INDEX(G$5:G$1258,'Stock Price'!$I$9)-1,"")</f>
        <v>0.10885761589403975</v>
      </c>
      <c r="U722" s="19">
        <f ca="1">IF('Stock Price'!$I$11="OK",H722/INDEX(H$5:H$1258,'Stock Price'!$I$9)-1,"")</f>
        <v>-0.43712769414058272</v>
      </c>
      <c r="V722" s="19">
        <f ca="1">IF('Stock Price'!$I$11="OK",I722/INDEX(I$5:I$1258,'Stock Price'!$I$9)-1,"")</f>
        <v>0.40183823529411766</v>
      </c>
      <c r="W722" s="19">
        <f ca="1">IF('Stock Price'!$I$11="OK",J722/INDEX(J$5:J$1258,'Stock Price'!$I$9)-1,"")</f>
        <v>-0.31828922495274103</v>
      </c>
      <c r="X722" s="19">
        <f ca="1">IF('Stock Price'!$I$11="OK",K722/INDEX(K$5:K$1258,'Stock Price'!$I$9)-1,"")</f>
        <v>2.9321439397219935</v>
      </c>
      <c r="Y722" s="19">
        <f ca="1">IF('Stock Price'!$I$11="OK",L722/INDEX(L$5:L$1258,'Stock Price'!$I$9)-1,"")</f>
        <v>-0.17058326289095516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158.47999999999999</v>
      </c>
      <c r="C723" s="18">
        <v>113.53</v>
      </c>
      <c r="D723" s="18">
        <v>166</v>
      </c>
      <c r="E723" s="18">
        <v>41.22</v>
      </c>
      <c r="F723" s="18">
        <v>40.590000000000003</v>
      </c>
      <c r="G723" s="18">
        <v>53.53</v>
      </c>
      <c r="H723" s="18">
        <v>25.835000000000001</v>
      </c>
      <c r="I723" s="18">
        <v>113.58</v>
      </c>
      <c r="J723" s="18">
        <v>28.88</v>
      </c>
      <c r="K723" s="18">
        <v>931.68</v>
      </c>
      <c r="L723" s="18">
        <v>48.41</v>
      </c>
      <c r="M723" s="18">
        <v>193</v>
      </c>
      <c r="O723" s="19">
        <f ca="1">IF('Stock Price'!$I$11="OK",B723/INDEX(B$5:B$1258,'Stock Price'!$I$9)-1,"")</f>
        <v>-6.8930943727285587E-3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-0.13720565149136577</v>
      </c>
      <c r="S723" s="19">
        <f ca="1">IF('Stock Price'!$I$11="OK",F723/INDEX(F$5:F$1258,'Stock Price'!$I$9)-1,"")</f>
        <v>-0.13083511777301926</v>
      </c>
      <c r="T723" s="19">
        <f ca="1">IF('Stock Price'!$I$11="OK",G723/INDEX(G$5:G$1258,'Stock Price'!$I$9)-1,"")</f>
        <v>0.10782284768211925</v>
      </c>
      <c r="U723" s="19">
        <f ca="1">IF('Stock Price'!$I$11="OK",H723/INDEX(H$5:H$1258,'Stock Price'!$I$9)-1,"")</f>
        <v>-0.4403769089136792</v>
      </c>
      <c r="V723" s="19">
        <f ca="1">IF('Stock Price'!$I$11="OK",I723/INDEX(I$5:I$1258,'Stock Price'!$I$9)-1,"")</f>
        <v>0.39191176470588251</v>
      </c>
      <c r="W723" s="19">
        <f ca="1">IF('Stock Price'!$I$11="OK",J723/INDEX(J$5:J$1258,'Stock Price'!$I$9)-1,"")</f>
        <v>-0.31758034026465032</v>
      </c>
      <c r="X723" s="19">
        <f ca="1">IF('Stock Price'!$I$11="OK",K723/INDEX(K$5:K$1258,'Stock Price'!$I$9)-1,"")</f>
        <v>3.0344693197072701</v>
      </c>
      <c r="Y723" s="19">
        <f ca="1">IF('Stock Price'!$I$11="OK",L723/INDEX(L$5:L$1258,'Stock Price'!$I$9)-1,"")</f>
        <v>-0.18157227387996622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159.09</v>
      </c>
      <c r="C724" s="18">
        <v>113.31</v>
      </c>
      <c r="D724" s="18">
        <v>167</v>
      </c>
      <c r="E724" s="18">
        <v>41.4</v>
      </c>
      <c r="F724" s="18">
        <v>40.39</v>
      </c>
      <c r="G724" s="18">
        <v>54.02</v>
      </c>
      <c r="H724" s="18">
        <v>26.274999999999999</v>
      </c>
      <c r="I724" s="18">
        <v>113.31</v>
      </c>
      <c r="J724" s="18">
        <v>28.71</v>
      </c>
      <c r="K724" s="18">
        <v>931.58</v>
      </c>
      <c r="L724" s="18">
        <v>49.11</v>
      </c>
      <c r="M724" s="18">
        <v>193.4</v>
      </c>
      <c r="O724" s="19">
        <f ca="1">IF('Stock Price'!$I$11="OK",B724/INDEX(B$5:B$1258,'Stock Price'!$I$9)-1,"")</f>
        <v>-3.070560220579055E-3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-0.13343799058084771</v>
      </c>
      <c r="S724" s="19">
        <f ca="1">IF('Stock Price'!$I$11="OK",F724/INDEX(F$5:F$1258,'Stock Price'!$I$9)-1,"")</f>
        <v>-0.13511777301927197</v>
      </c>
      <c r="T724" s="19">
        <f ca="1">IF('Stock Price'!$I$11="OK",G724/INDEX(G$5:G$1258,'Stock Price'!$I$9)-1,"")</f>
        <v>0.11796357615894038</v>
      </c>
      <c r="U724" s="19">
        <f ca="1">IF('Stock Price'!$I$11="OK",H724/INDEX(H$5:H$1258,'Stock Price'!$I$9)-1,"")</f>
        <v>-0.43084587891259618</v>
      </c>
      <c r="V724" s="19">
        <f ca="1">IF('Stock Price'!$I$11="OK",I724/INDEX(I$5:I$1258,'Stock Price'!$I$9)-1,"")</f>
        <v>0.38860294117647065</v>
      </c>
      <c r="W724" s="19">
        <f ca="1">IF('Stock Price'!$I$11="OK",J724/INDEX(J$5:J$1258,'Stock Price'!$I$9)-1,"")</f>
        <v>-0.32159735349716445</v>
      </c>
      <c r="X724" s="19">
        <f ca="1">IF('Stock Price'!$I$11="OK",K724/INDEX(K$5:K$1258,'Stock Price'!$I$9)-1,"")</f>
        <v>3.0340362880526568</v>
      </c>
      <c r="Y724" s="19">
        <f ca="1">IF('Stock Price'!$I$11="OK",L724/INDEX(L$5:L$1258,'Stock Price'!$I$9)-1,"")</f>
        <v>-0.16973795435333894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159.38999999999999</v>
      </c>
      <c r="C725" s="18">
        <v>114.7</v>
      </c>
      <c r="D725" s="18">
        <v>169.9</v>
      </c>
      <c r="E725" s="18">
        <v>41.28</v>
      </c>
      <c r="F725" s="18">
        <v>40.56</v>
      </c>
      <c r="G725" s="18">
        <v>54.07</v>
      </c>
      <c r="H725" s="18">
        <v>29</v>
      </c>
      <c r="I725" s="18">
        <v>113.67</v>
      </c>
      <c r="J725" s="18">
        <v>28.3</v>
      </c>
      <c r="K725" s="18">
        <v>922.12</v>
      </c>
      <c r="L725" s="18">
        <v>49.36</v>
      </c>
      <c r="M725" s="18">
        <v>193.9</v>
      </c>
      <c r="O725" s="19">
        <f ca="1">IF('Stock Price'!$I$11="OK",B725/INDEX(B$5:B$1258,'Stock Price'!$I$9)-1,"")</f>
        <v>-1.1906253916532661E-3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-0.13594976452119301</v>
      </c>
      <c r="S725" s="19">
        <f ca="1">IF('Stock Price'!$I$11="OK",F725/INDEX(F$5:F$1258,'Stock Price'!$I$9)-1,"")</f>
        <v>-0.13147751605995717</v>
      </c>
      <c r="T725" s="19">
        <f ca="1">IF('Stock Price'!$I$11="OK",G725/INDEX(G$5:G$1258,'Stock Price'!$I$9)-1,"")</f>
        <v>0.11899834437086088</v>
      </c>
      <c r="U725" s="19">
        <f ca="1">IF('Stock Price'!$I$11="OK",H725/INDEX(H$5:H$1258,'Stock Price'!$I$9)-1,"")</f>
        <v>-0.37181847720134298</v>
      </c>
      <c r="V725" s="19">
        <f ca="1">IF('Stock Price'!$I$11="OK",I725/INDEX(I$5:I$1258,'Stock Price'!$I$9)-1,"")</f>
        <v>0.39301470588235299</v>
      </c>
      <c r="W725" s="19">
        <f ca="1">IF('Stock Price'!$I$11="OK",J725/INDEX(J$5:J$1258,'Stock Price'!$I$9)-1,"")</f>
        <v>-0.33128544423440454</v>
      </c>
      <c r="X725" s="19">
        <f ca="1">IF('Stock Price'!$I$11="OK",K725/INDEX(K$5:K$1258,'Stock Price'!$I$9)-1,"")</f>
        <v>2.9930714935261769</v>
      </c>
      <c r="Y725" s="19">
        <f ca="1">IF('Stock Price'!$I$11="OK",L725/INDEX(L$5:L$1258,'Stock Price'!$I$9)-1,"")</f>
        <v>-0.16551141166525785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159.63</v>
      </c>
      <c r="C726" s="18">
        <v>115.93</v>
      </c>
      <c r="D726" s="18">
        <v>164.41300000000001</v>
      </c>
      <c r="E726" s="18">
        <v>41.52</v>
      </c>
      <c r="F726" s="18">
        <v>41.02</v>
      </c>
      <c r="G726" s="18">
        <v>54.52</v>
      </c>
      <c r="H726" s="18">
        <v>29.085000000000001</v>
      </c>
      <c r="I726" s="18">
        <v>114.42</v>
      </c>
      <c r="J726" s="18">
        <v>28.8</v>
      </c>
      <c r="K726" s="18">
        <v>921.81</v>
      </c>
      <c r="L726" s="18">
        <v>49.3</v>
      </c>
      <c r="M726" s="18">
        <v>196.87</v>
      </c>
      <c r="O726" s="19">
        <f ca="1">IF('Stock Price'!$I$11="OK",B726/INDEX(B$5:B$1258,'Stock Price'!$I$9)-1,"")</f>
        <v>3.1332247148752046E-4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-0.1309262166405023</v>
      </c>
      <c r="S726" s="19">
        <f ca="1">IF('Stock Price'!$I$11="OK",F726/INDEX(F$5:F$1258,'Stock Price'!$I$9)-1,"")</f>
        <v>-0.12162740899357605</v>
      </c>
      <c r="T726" s="19">
        <f ca="1">IF('Stock Price'!$I$11="OK",G726/INDEX(G$5:G$1258,'Stock Price'!$I$9)-1,"")</f>
        <v>0.12831125827814582</v>
      </c>
      <c r="U726" s="19">
        <f ca="1">IF('Stock Price'!$I$11="OK",H726/INDEX(H$5:H$1258,'Stock Price'!$I$9)-1,"")</f>
        <v>-0.36997725549658833</v>
      </c>
      <c r="V726" s="19">
        <f ca="1">IF('Stock Price'!$I$11="OK",I726/INDEX(I$5:I$1258,'Stock Price'!$I$9)-1,"")</f>
        <v>0.4022058823529413</v>
      </c>
      <c r="W726" s="19">
        <f ca="1">IF('Stock Price'!$I$11="OK",J726/INDEX(J$5:J$1258,'Stock Price'!$I$9)-1,"")</f>
        <v>-0.31947069943289219</v>
      </c>
      <c r="X726" s="19">
        <f ca="1">IF('Stock Price'!$I$11="OK",K726/INDEX(K$5:K$1258,'Stock Price'!$I$9)-1,"")</f>
        <v>2.9917290953968734</v>
      </c>
      <c r="Y726" s="19">
        <f ca="1">IF('Stock Price'!$I$11="OK",L726/INDEX(L$5:L$1258,'Stock Price'!$I$9)-1,"")</f>
        <v>-0.16652578191039735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160.16</v>
      </c>
      <c r="C727" s="18">
        <v>117.13</v>
      </c>
      <c r="D727" s="18">
        <v>169.25</v>
      </c>
      <c r="E727" s="18">
        <v>41.6</v>
      </c>
      <c r="F727" s="18">
        <v>41.45</v>
      </c>
      <c r="G727" s="18">
        <v>54.78</v>
      </c>
      <c r="H727" s="18">
        <v>28.27</v>
      </c>
      <c r="I727" s="18">
        <v>115.14</v>
      </c>
      <c r="J727" s="18">
        <v>28.9</v>
      </c>
      <c r="K727" s="18">
        <v>949.97</v>
      </c>
      <c r="L727" s="18">
        <v>48.98</v>
      </c>
      <c r="M727" s="18">
        <v>196.15</v>
      </c>
      <c r="O727" s="19">
        <f ca="1">IF('Stock Price'!$I$11="OK",B727/INDEX(B$5:B$1258,'Stock Price'!$I$9)-1,"")</f>
        <v>3.634540669256614E-3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-0.12925170068027203</v>
      </c>
      <c r="S727" s="19">
        <f ca="1">IF('Stock Price'!$I$11="OK",F727/INDEX(F$5:F$1258,'Stock Price'!$I$9)-1,"")</f>
        <v>-0.11241970021413272</v>
      </c>
      <c r="T727" s="19">
        <f ca="1">IF('Stock Price'!$I$11="OK",G727/INDEX(G$5:G$1258,'Stock Price'!$I$9)-1,"")</f>
        <v>0.13369205298013243</v>
      </c>
      <c r="U727" s="19">
        <f ca="1">IF('Stock Price'!$I$11="OK",H727/INDEX(H$5:H$1258,'Stock Price'!$I$9)-1,"")</f>
        <v>-0.38763132243041265</v>
      </c>
      <c r="V727" s="19">
        <f ca="1">IF('Stock Price'!$I$11="OK",I727/INDEX(I$5:I$1258,'Stock Price'!$I$9)-1,"")</f>
        <v>0.41102941176470598</v>
      </c>
      <c r="W727" s="19">
        <f ca="1">IF('Stock Price'!$I$11="OK",J727/INDEX(J$5:J$1258,'Stock Price'!$I$9)-1,"")</f>
        <v>-0.31710775047258988</v>
      </c>
      <c r="X727" s="19">
        <f ca="1">IF('Stock Price'!$I$11="OK",K727/INDEX(K$5:K$1258,'Stock Price'!$I$9)-1,"")</f>
        <v>3.1136708093361625</v>
      </c>
      <c r="Y727" s="19">
        <f ca="1">IF('Stock Price'!$I$11="OK",L727/INDEX(L$5:L$1258,'Stock Price'!$I$9)-1,"")</f>
        <v>-0.17193575655114124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161.43</v>
      </c>
      <c r="C728" s="18">
        <v>117.61</v>
      </c>
      <c r="D728" s="18">
        <v>169.25</v>
      </c>
      <c r="E728" s="18">
        <v>41.85</v>
      </c>
      <c r="F728" s="18">
        <v>41.5</v>
      </c>
      <c r="G728" s="18">
        <v>55.22</v>
      </c>
      <c r="H728" s="18">
        <v>28.11</v>
      </c>
      <c r="I728" s="18">
        <v>116.03</v>
      </c>
      <c r="J728" s="18">
        <v>29.03</v>
      </c>
      <c r="K728" s="18">
        <v>951.97</v>
      </c>
      <c r="L728" s="18">
        <v>48.44</v>
      </c>
      <c r="M728" s="18">
        <v>196.53</v>
      </c>
      <c r="O728" s="19">
        <f ca="1">IF('Stock Price'!$I$11="OK",B728/INDEX(B$5:B$1258,'Stock Price'!$I$9)-1,"")</f>
        <v>1.1592931445043142E-2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-0.12401883830455251</v>
      </c>
      <c r="S728" s="19">
        <f ca="1">IF('Stock Price'!$I$11="OK",F728/INDEX(F$5:F$1258,'Stock Price'!$I$9)-1,"")</f>
        <v>-0.11134903640256966</v>
      </c>
      <c r="T728" s="19">
        <f ca="1">IF('Stock Price'!$I$11="OK",G728/INDEX(G$5:G$1258,'Stock Price'!$I$9)-1,"")</f>
        <v>0.14279801324503305</v>
      </c>
      <c r="U728" s="19">
        <f ca="1">IF('Stock Price'!$I$11="OK",H728/INDEX(H$5:H$1258,'Stock Price'!$I$9)-1,"")</f>
        <v>-0.39109715152171554</v>
      </c>
      <c r="V728" s="19">
        <f ca="1">IF('Stock Price'!$I$11="OK",I728/INDEX(I$5:I$1258,'Stock Price'!$I$9)-1,"")</f>
        <v>0.42193627450980409</v>
      </c>
      <c r="W728" s="19">
        <f ca="1">IF('Stock Price'!$I$11="OK",J728/INDEX(J$5:J$1258,'Stock Price'!$I$9)-1,"")</f>
        <v>-0.31403591682419663</v>
      </c>
      <c r="X728" s="19">
        <f ca="1">IF('Stock Price'!$I$11="OK",K728/INDEX(K$5:K$1258,'Stock Price'!$I$9)-1,"")</f>
        <v>3.1223314424284414</v>
      </c>
      <c r="Y728" s="19">
        <f ca="1">IF('Stock Price'!$I$11="OK",L728/INDEX(L$5:L$1258,'Stock Price'!$I$9)-1,"")</f>
        <v>-0.18106508875739646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162.35</v>
      </c>
      <c r="C729" s="18">
        <v>117.76</v>
      </c>
      <c r="D729" s="18">
        <v>169.5</v>
      </c>
      <c r="E729" s="18">
        <v>41.95</v>
      </c>
      <c r="F729" s="18">
        <v>41.43</v>
      </c>
      <c r="G729" s="18">
        <v>55.23</v>
      </c>
      <c r="H729" s="18">
        <v>27.71</v>
      </c>
      <c r="I729" s="18">
        <v>116.55</v>
      </c>
      <c r="J729" s="18">
        <v>28.78</v>
      </c>
      <c r="K729" s="18">
        <v>954.17</v>
      </c>
      <c r="L729" s="18">
        <v>47.62</v>
      </c>
      <c r="M729" s="18">
        <v>196.37</v>
      </c>
      <c r="O729" s="19">
        <f ca="1">IF('Stock Price'!$I$11="OK",B729/INDEX(B$5:B$1258,'Stock Price'!$I$9)-1,"")</f>
        <v>1.7358064920415917E-2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-0.12192569335426473</v>
      </c>
      <c r="S729" s="19">
        <f ca="1">IF('Stock Price'!$I$11="OK",F729/INDEX(F$5:F$1258,'Stock Price'!$I$9)-1,"")</f>
        <v>-0.1128479657387581</v>
      </c>
      <c r="T729" s="19">
        <f ca="1">IF('Stock Price'!$I$11="OK",G729/INDEX(G$5:G$1258,'Stock Price'!$I$9)-1,"")</f>
        <v>0.14300496688741715</v>
      </c>
      <c r="U729" s="19">
        <f ca="1">IF('Stock Price'!$I$11="OK",H729/INDEX(H$5:H$1258,'Stock Price'!$I$9)-1,"")</f>
        <v>-0.39976172424997292</v>
      </c>
      <c r="V729" s="19">
        <f ca="1">IF('Stock Price'!$I$11="OK",I729/INDEX(I$5:I$1258,'Stock Price'!$I$9)-1,"")</f>
        <v>0.42830882352941191</v>
      </c>
      <c r="W729" s="19">
        <f ca="1">IF('Stock Price'!$I$11="OK",J729/INDEX(J$5:J$1258,'Stock Price'!$I$9)-1,"")</f>
        <v>-0.31994328922495274</v>
      </c>
      <c r="X729" s="19">
        <f ca="1">IF('Stock Price'!$I$11="OK",K729/INDEX(K$5:K$1258,'Stock Price'!$I$9)-1,"")</f>
        <v>3.1318581388299478</v>
      </c>
      <c r="Y729" s="19">
        <f ca="1">IF('Stock Price'!$I$11="OK",L729/INDEX(L$5:L$1258,'Stock Price'!$I$9)-1,"")</f>
        <v>-0.19492814877430265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164.13</v>
      </c>
      <c r="C730" s="18">
        <v>118.56</v>
      </c>
      <c r="D730" s="18">
        <v>169.55</v>
      </c>
      <c r="E730" s="18">
        <v>42.63</v>
      </c>
      <c r="F730" s="18">
        <v>41.71</v>
      </c>
      <c r="G730" s="18">
        <v>56.21</v>
      </c>
      <c r="H730" s="18">
        <v>27.864999999999998</v>
      </c>
      <c r="I730" s="18">
        <v>116.6</v>
      </c>
      <c r="J730" s="18">
        <v>28.9</v>
      </c>
      <c r="K730" s="18">
        <v>952.74</v>
      </c>
      <c r="L730" s="18">
        <v>48.11</v>
      </c>
      <c r="M730" s="18">
        <v>197.55</v>
      </c>
      <c r="O730" s="19">
        <f ca="1">IF('Stock Price'!$I$11="OK",B730/INDEX(B$5:B$1258,'Stock Price'!$I$9)-1,"")</f>
        <v>2.8512344905376574E-2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-0.10769230769230764</v>
      </c>
      <c r="S730" s="19">
        <f ca="1">IF('Stock Price'!$I$11="OK",F730/INDEX(F$5:F$1258,'Stock Price'!$I$9)-1,"")</f>
        <v>-0.10685224839400431</v>
      </c>
      <c r="T730" s="19">
        <f ca="1">IF('Stock Price'!$I$11="OK",G730/INDEX(G$5:G$1258,'Stock Price'!$I$9)-1,"")</f>
        <v>0.16328642384105962</v>
      </c>
      <c r="U730" s="19">
        <f ca="1">IF('Stock Price'!$I$11="OK",H730/INDEX(H$5:H$1258,'Stock Price'!$I$9)-1,"")</f>
        <v>-0.39640420231777318</v>
      </c>
      <c r="V730" s="19">
        <f ca="1">IF('Stock Price'!$I$11="OK",I730/INDEX(I$5:I$1258,'Stock Price'!$I$9)-1,"")</f>
        <v>0.42892156862745101</v>
      </c>
      <c r="W730" s="19">
        <f ca="1">IF('Stock Price'!$I$11="OK",J730/INDEX(J$5:J$1258,'Stock Price'!$I$9)-1,"")</f>
        <v>-0.31710775047258988</v>
      </c>
      <c r="X730" s="19">
        <f ca="1">IF('Stock Price'!$I$11="OK",K730/INDEX(K$5:K$1258,'Stock Price'!$I$9)-1,"")</f>
        <v>3.1256657861689687</v>
      </c>
      <c r="Y730" s="19">
        <f ca="1">IF('Stock Price'!$I$11="OK",L730/INDEX(L$5:L$1258,'Stock Price'!$I$9)-1,"")</f>
        <v>-0.18664412510566353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164.61</v>
      </c>
      <c r="C731" s="18">
        <v>119.15</v>
      </c>
      <c r="D731" s="18">
        <v>174.9</v>
      </c>
      <c r="E731" s="18">
        <v>42.54</v>
      </c>
      <c r="F731" s="18">
        <v>42</v>
      </c>
      <c r="G731" s="18">
        <v>56.27</v>
      </c>
      <c r="H731" s="18">
        <v>27.555</v>
      </c>
      <c r="I731" s="18">
        <v>116.27</v>
      </c>
      <c r="J731" s="18">
        <v>28.92</v>
      </c>
      <c r="K731" s="18">
        <v>950.53</v>
      </c>
      <c r="L731" s="18">
        <v>48.24</v>
      </c>
      <c r="M731" s="18">
        <v>197.44</v>
      </c>
      <c r="O731" s="19">
        <f ca="1">IF('Stock Price'!$I$11="OK",B731/INDEX(B$5:B$1258,'Stock Price'!$I$9)-1,"")</f>
        <v>3.1520240631658147E-2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-0.10957613814756673</v>
      </c>
      <c r="S731" s="19">
        <f ca="1">IF('Stock Price'!$I$11="OK",F731/INDEX(F$5:F$1258,'Stock Price'!$I$9)-1,"")</f>
        <v>-0.100642398286938</v>
      </c>
      <c r="T731" s="19">
        <f ca="1">IF('Stock Price'!$I$11="OK",G731/INDEX(G$5:G$1258,'Stock Price'!$I$9)-1,"")</f>
        <v>0.16452814569536423</v>
      </c>
      <c r="U731" s="19">
        <f ca="1">IF('Stock Price'!$I$11="OK",H731/INDEX(H$5:H$1258,'Stock Price'!$I$9)-1,"")</f>
        <v>-0.40311924618217265</v>
      </c>
      <c r="V731" s="19">
        <f ca="1">IF('Stock Price'!$I$11="OK",I731/INDEX(I$5:I$1258,'Stock Price'!$I$9)-1,"")</f>
        <v>0.42487745098039231</v>
      </c>
      <c r="W731" s="19">
        <f ca="1">IF('Stock Price'!$I$11="OK",J731/INDEX(J$5:J$1258,'Stock Price'!$I$9)-1,"")</f>
        <v>-0.31663516068052922</v>
      </c>
      <c r="X731" s="19">
        <f ca="1">IF('Stock Price'!$I$11="OK",K731/INDEX(K$5:K$1258,'Stock Price'!$I$9)-1,"")</f>
        <v>3.116095786602</v>
      </c>
      <c r="Y731" s="19">
        <f ca="1">IF('Stock Price'!$I$11="OK",L731/INDEX(L$5:L$1258,'Stock Price'!$I$9)-1,"")</f>
        <v>-0.18444632290786134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162.94999999999999</v>
      </c>
      <c r="C732" s="18">
        <v>119.84</v>
      </c>
      <c r="D732" s="18">
        <v>171</v>
      </c>
      <c r="E732" s="18">
        <v>44.15</v>
      </c>
      <c r="F732" s="18">
        <v>41.74</v>
      </c>
      <c r="G732" s="18">
        <v>56.32</v>
      </c>
      <c r="H732" s="18">
        <v>27.54</v>
      </c>
      <c r="I732" s="18">
        <v>116.5</v>
      </c>
      <c r="J732" s="18">
        <v>28.82</v>
      </c>
      <c r="K732" s="18">
        <v>954.48</v>
      </c>
      <c r="L732" s="18">
        <v>48.12</v>
      </c>
      <c r="M732" s="18">
        <v>195.92</v>
      </c>
      <c r="O732" s="19">
        <f ca="1">IF('Stock Price'!$I$11="OK",B732/INDEX(B$5:B$1258,'Stock Price'!$I$9)-1,"")</f>
        <v>2.1117934578267716E-2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-7.5876504447933035E-2</v>
      </c>
      <c r="S732" s="19">
        <f ca="1">IF('Stock Price'!$I$11="OK",F732/INDEX(F$5:F$1258,'Stock Price'!$I$9)-1,"")</f>
        <v>-0.10620985010706641</v>
      </c>
      <c r="T732" s="19">
        <f ca="1">IF('Stock Price'!$I$11="OK",G732/INDEX(G$5:G$1258,'Stock Price'!$I$9)-1,"")</f>
        <v>0.16556291390728473</v>
      </c>
      <c r="U732" s="19">
        <f ca="1">IF('Stock Price'!$I$11="OK",H732/INDEX(H$5:H$1258,'Stock Price'!$I$9)-1,"")</f>
        <v>-0.40344416765948232</v>
      </c>
      <c r="V732" s="19">
        <f ca="1">IF('Stock Price'!$I$11="OK",I732/INDEX(I$5:I$1258,'Stock Price'!$I$9)-1,"")</f>
        <v>0.42769607843137258</v>
      </c>
      <c r="W732" s="19">
        <f ca="1">IF('Stock Price'!$I$11="OK",J732/INDEX(J$5:J$1258,'Stock Price'!$I$9)-1,"")</f>
        <v>-0.31899810964083175</v>
      </c>
      <c r="X732" s="19">
        <f ca="1">IF('Stock Price'!$I$11="OK",K732/INDEX(K$5:K$1258,'Stock Price'!$I$9)-1,"")</f>
        <v>3.1332005369592517</v>
      </c>
      <c r="Y732" s="19">
        <f ca="1">IF('Stock Price'!$I$11="OK",L732/INDEX(L$5:L$1258,'Stock Price'!$I$9)-1,"")</f>
        <v>-0.18647506339814035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163.92</v>
      </c>
      <c r="C733" s="18">
        <v>119.98</v>
      </c>
      <c r="D733" s="18">
        <v>173.625</v>
      </c>
      <c r="E733" s="18">
        <v>43.9</v>
      </c>
      <c r="F733" s="18">
        <v>41.7</v>
      </c>
      <c r="G733" s="18">
        <v>56.11</v>
      </c>
      <c r="H733" s="18">
        <v>27.61</v>
      </c>
      <c r="I733" s="18">
        <v>117.4</v>
      </c>
      <c r="J733" s="18">
        <v>28.75</v>
      </c>
      <c r="K733" s="18">
        <v>948.94</v>
      </c>
      <c r="L733" s="18">
        <v>49.06</v>
      </c>
      <c r="M733" s="18">
        <v>195.4</v>
      </c>
      <c r="O733" s="19">
        <f ca="1">IF('Stock Price'!$I$11="OK",B733/INDEX(B$5:B$1258,'Stock Price'!$I$9)-1,"")</f>
        <v>2.7196390525128233E-2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-8.1109366823652551E-2</v>
      </c>
      <c r="S733" s="19">
        <f ca="1">IF('Stock Price'!$I$11="OK",F733/INDEX(F$5:F$1258,'Stock Price'!$I$9)-1,"")</f>
        <v>-0.10706638115631695</v>
      </c>
      <c r="T733" s="19">
        <f ca="1">IF('Stock Price'!$I$11="OK",G733/INDEX(G$5:G$1258,'Stock Price'!$I$9)-1,"")</f>
        <v>0.16121688741721862</v>
      </c>
      <c r="U733" s="19">
        <f ca="1">IF('Stock Price'!$I$11="OK",H733/INDEX(H$5:H$1258,'Stock Price'!$I$9)-1,"")</f>
        <v>-0.40192786743203723</v>
      </c>
      <c r="V733" s="19">
        <f ca="1">IF('Stock Price'!$I$11="OK",I733/INDEX(I$5:I$1258,'Stock Price'!$I$9)-1,"")</f>
        <v>0.43872549019607865</v>
      </c>
      <c r="W733" s="19">
        <f ca="1">IF('Stock Price'!$I$11="OK",J733/INDEX(J$5:J$1258,'Stock Price'!$I$9)-1,"")</f>
        <v>-0.32065217391304346</v>
      </c>
      <c r="X733" s="19">
        <f ca="1">IF('Stock Price'!$I$11="OK",K733/INDEX(K$5:K$1258,'Stock Price'!$I$9)-1,"")</f>
        <v>3.1092105832936392</v>
      </c>
      <c r="Y733" s="19">
        <f ca="1">IF('Stock Price'!$I$11="OK",L733/INDEX(L$5:L$1258,'Stock Price'!$I$9)-1,"")</f>
        <v>-0.17058326289095516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164.23</v>
      </c>
      <c r="C734" s="18">
        <v>120.42</v>
      </c>
      <c r="D734" s="18">
        <v>172.01990000000001</v>
      </c>
      <c r="E734" s="18">
        <v>43.74</v>
      </c>
      <c r="F734" s="18">
        <v>42.04</v>
      </c>
      <c r="G734" s="18">
        <v>56.33</v>
      </c>
      <c r="H734" s="18">
        <v>27.81</v>
      </c>
      <c r="I734" s="18">
        <v>117.46</v>
      </c>
      <c r="J734" s="18">
        <v>28.72</v>
      </c>
      <c r="K734" s="18">
        <v>940.2</v>
      </c>
      <c r="L734" s="18">
        <v>49.72</v>
      </c>
      <c r="M734" s="18">
        <v>195.18</v>
      </c>
      <c r="O734" s="19">
        <f ca="1">IF('Stock Price'!$I$11="OK",B734/INDEX(B$5:B$1258,'Stock Price'!$I$9)-1,"")</f>
        <v>2.9138989848351837E-2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-8.4458398744112984E-2</v>
      </c>
      <c r="S734" s="19">
        <f ca="1">IF('Stock Price'!$I$11="OK",F734/INDEX(F$5:F$1258,'Stock Price'!$I$9)-1,"")</f>
        <v>-9.9785867237687453E-2</v>
      </c>
      <c r="T734" s="19">
        <f ca="1">IF('Stock Price'!$I$11="OK",G734/INDEX(G$5:G$1258,'Stock Price'!$I$9)-1,"")</f>
        <v>0.16576986754966883</v>
      </c>
      <c r="U734" s="19">
        <f ca="1">IF('Stock Price'!$I$11="OK",H734/INDEX(H$5:H$1258,'Stock Price'!$I$9)-1,"")</f>
        <v>-0.3975955810679086</v>
      </c>
      <c r="V734" s="19">
        <f ca="1">IF('Stock Price'!$I$11="OK",I734/INDEX(I$5:I$1258,'Stock Price'!$I$9)-1,"")</f>
        <v>0.43946078431372548</v>
      </c>
      <c r="W734" s="19">
        <f ca="1">IF('Stock Price'!$I$11="OK",J734/INDEX(J$5:J$1258,'Stock Price'!$I$9)-1,"")</f>
        <v>-0.32136105860113429</v>
      </c>
      <c r="X734" s="19">
        <f ca="1">IF('Stock Price'!$I$11="OK",K734/INDEX(K$5:K$1258,'Stock Price'!$I$9)-1,"")</f>
        <v>3.0713636166803795</v>
      </c>
      <c r="Y734" s="19">
        <f ca="1">IF('Stock Price'!$I$11="OK",L734/INDEX(L$5:L$1258,'Stock Price'!$I$9)-1,"")</f>
        <v>-0.15942519019442092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165.86</v>
      </c>
      <c r="C735" s="18">
        <v>120.89</v>
      </c>
      <c r="D735" s="18">
        <v>175</v>
      </c>
      <c r="E735" s="18">
        <v>43.91</v>
      </c>
      <c r="F735" s="18">
        <v>42.33</v>
      </c>
      <c r="G735" s="18">
        <v>56.26</v>
      </c>
      <c r="H735" s="18">
        <v>27.864999999999998</v>
      </c>
      <c r="I735" s="18">
        <v>118.45</v>
      </c>
      <c r="J735" s="18">
        <v>29.01</v>
      </c>
      <c r="K735" s="18">
        <v>960.02</v>
      </c>
      <c r="L735" s="18">
        <v>49.95</v>
      </c>
      <c r="M735" s="18">
        <v>196.31</v>
      </c>
      <c r="O735" s="19">
        <f ca="1">IF('Stock Price'!$I$11="OK",B735/INDEX(B$5:B$1258,'Stock Price'!$I$9)-1,"")</f>
        <v>3.935330241884949E-2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-8.090005232862385E-2</v>
      </c>
      <c r="S735" s="19">
        <f ca="1">IF('Stock Price'!$I$11="OK",F735/INDEX(F$5:F$1258,'Stock Price'!$I$9)-1,"")</f>
        <v>-9.3576017130621025E-2</v>
      </c>
      <c r="T735" s="19">
        <f ca="1">IF('Stock Price'!$I$11="OK",G735/INDEX(G$5:G$1258,'Stock Price'!$I$9)-1,"")</f>
        <v>0.16432119205298013</v>
      </c>
      <c r="U735" s="19">
        <f ca="1">IF('Stock Price'!$I$11="OK",H735/INDEX(H$5:H$1258,'Stock Price'!$I$9)-1,"")</f>
        <v>-0.39640420231777318</v>
      </c>
      <c r="V735" s="19">
        <f ca="1">IF('Stock Price'!$I$11="OK",I735/INDEX(I$5:I$1258,'Stock Price'!$I$9)-1,"")</f>
        <v>0.45159313725490202</v>
      </c>
      <c r="W735" s="19">
        <f ca="1">IF('Stock Price'!$I$11="OK",J735/INDEX(J$5:J$1258,'Stock Price'!$I$9)-1,"")</f>
        <v>-0.31450850661625707</v>
      </c>
      <c r="X735" s="19">
        <f ca="1">IF('Stock Price'!$I$11="OK",K735/INDEX(K$5:K$1258,'Stock Price'!$I$9)-1,"")</f>
        <v>3.1571904906248642</v>
      </c>
      <c r="Y735" s="19">
        <f ca="1">IF('Stock Price'!$I$11="OK",L735/INDEX(L$5:L$1258,'Stock Price'!$I$9)-1,"")</f>
        <v>-0.15553677092138629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167.16</v>
      </c>
      <c r="C736" s="18">
        <v>118.5</v>
      </c>
      <c r="D736" s="18">
        <v>172.8</v>
      </c>
      <c r="E736" s="18">
        <v>43.44</v>
      </c>
      <c r="F736" s="18">
        <v>41.16</v>
      </c>
      <c r="G736" s="18">
        <v>57.53</v>
      </c>
      <c r="H736" s="18">
        <v>27.81</v>
      </c>
      <c r="I736" s="18">
        <v>116.58</v>
      </c>
      <c r="J736" s="18">
        <v>28.3</v>
      </c>
      <c r="K736" s="18">
        <v>956.53</v>
      </c>
      <c r="L736" s="18">
        <v>50.52</v>
      </c>
      <c r="M736" s="18">
        <v>197.69</v>
      </c>
      <c r="O736" s="19">
        <f ca="1">IF('Stock Price'!$I$11="OK",B736/INDEX(B$5:B$1258,'Stock Price'!$I$9)-1,"")</f>
        <v>4.7499686677528352E-2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-9.0737833594976447E-2</v>
      </c>
      <c r="S736" s="19">
        <f ca="1">IF('Stock Price'!$I$11="OK",F736/INDEX(F$5:F$1258,'Stock Price'!$I$9)-1,"")</f>
        <v>-0.11862955032119926</v>
      </c>
      <c r="T736" s="19">
        <f ca="1">IF('Stock Price'!$I$11="OK",G736/INDEX(G$5:G$1258,'Stock Price'!$I$9)-1,"")</f>
        <v>0.1906043046357615</v>
      </c>
      <c r="U736" s="19">
        <f ca="1">IF('Stock Price'!$I$11="OK",H736/INDEX(H$5:H$1258,'Stock Price'!$I$9)-1,"")</f>
        <v>-0.3975955810679086</v>
      </c>
      <c r="V736" s="19">
        <f ca="1">IF('Stock Price'!$I$11="OK",I736/INDEX(I$5:I$1258,'Stock Price'!$I$9)-1,"")</f>
        <v>0.42867647058823533</v>
      </c>
      <c r="W736" s="19">
        <f ca="1">IF('Stock Price'!$I$11="OK",J736/INDEX(J$5:J$1258,'Stock Price'!$I$9)-1,"")</f>
        <v>-0.33128544423440454</v>
      </c>
      <c r="X736" s="19">
        <f ca="1">IF('Stock Price'!$I$11="OK",K736/INDEX(K$5:K$1258,'Stock Price'!$I$9)-1,"")</f>
        <v>3.1420776858788377</v>
      </c>
      <c r="Y736" s="19">
        <f ca="1">IF('Stock Price'!$I$11="OK",L736/INDEX(L$5:L$1258,'Stock Price'!$I$9)-1,"")</f>
        <v>-0.1459002535925612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167.36</v>
      </c>
      <c r="C737" s="18">
        <v>119.38</v>
      </c>
      <c r="D737" s="18">
        <v>169.78</v>
      </c>
      <c r="E737" s="18">
        <v>44.26</v>
      </c>
      <c r="F737" s="18">
        <v>40.950000000000003</v>
      </c>
      <c r="G737" s="18">
        <v>58.53</v>
      </c>
      <c r="H737" s="18">
        <v>27.89</v>
      </c>
      <c r="I737" s="18">
        <v>115.8</v>
      </c>
      <c r="J737" s="18">
        <v>28.39</v>
      </c>
      <c r="K737" s="18">
        <v>946.31</v>
      </c>
      <c r="L737" s="18">
        <v>49.96</v>
      </c>
      <c r="M737" s="18">
        <v>197.01</v>
      </c>
      <c r="O737" s="19">
        <f ca="1">IF('Stock Price'!$I$11="OK",B737/INDEX(B$5:B$1258,'Stock Price'!$I$9)-1,"")</f>
        <v>4.87529765634791E-2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-7.3574045002616439E-2</v>
      </c>
      <c r="S737" s="19">
        <f ca="1">IF('Stock Price'!$I$11="OK",F737/INDEX(F$5:F$1258,'Stock Price'!$I$9)-1,"")</f>
        <v>-0.1231263383297645</v>
      </c>
      <c r="T737" s="19">
        <f ca="1">IF('Stock Price'!$I$11="OK",G737/INDEX(G$5:G$1258,'Stock Price'!$I$9)-1,"")</f>
        <v>0.21129966887417218</v>
      </c>
      <c r="U737" s="19">
        <f ca="1">IF('Stock Price'!$I$11="OK",H737/INDEX(H$5:H$1258,'Stock Price'!$I$9)-1,"")</f>
        <v>-0.3958626665222571</v>
      </c>
      <c r="V737" s="19">
        <f ca="1">IF('Stock Price'!$I$11="OK",I737/INDEX(I$5:I$1258,'Stock Price'!$I$9)-1,"")</f>
        <v>0.41911764705882359</v>
      </c>
      <c r="W737" s="19">
        <f ca="1">IF('Stock Price'!$I$11="OK",J737/INDEX(J$5:J$1258,'Stock Price'!$I$9)-1,"")</f>
        <v>-0.32915879017013228</v>
      </c>
      <c r="X737" s="19">
        <f ca="1">IF('Stock Price'!$I$11="OK",K737/INDEX(K$5:K$1258,'Stock Price'!$I$9)-1,"")</f>
        <v>3.0978218507772919</v>
      </c>
      <c r="Y737" s="19">
        <f ca="1">IF('Stock Price'!$I$11="OK",L737/INDEX(L$5:L$1258,'Stock Price'!$I$9)-1,"")</f>
        <v>-0.155367709213863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164.99</v>
      </c>
      <c r="C738" s="18">
        <v>116.49</v>
      </c>
      <c r="D738" s="18">
        <v>164.76</v>
      </c>
      <c r="E738" s="18">
        <v>43.13</v>
      </c>
      <c r="F738" s="18">
        <v>40.64</v>
      </c>
      <c r="G738" s="18">
        <v>58.24</v>
      </c>
      <c r="H738" s="18">
        <v>28.975000000000001</v>
      </c>
      <c r="I738" s="18">
        <v>118.59</v>
      </c>
      <c r="J738" s="18">
        <v>28.51</v>
      </c>
      <c r="K738" s="18">
        <v>912.75</v>
      </c>
      <c r="L738" s="18">
        <v>49.8</v>
      </c>
      <c r="M738" s="18">
        <v>192.86</v>
      </c>
      <c r="O738" s="19">
        <f ca="1">IF('Stock Price'!$I$11="OK",B738/INDEX(B$5:B$1258,'Stock Price'!$I$9)-1,"")</f>
        <v>3.3901491414964235E-2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-9.7226582940868611E-2</v>
      </c>
      <c r="S738" s="19">
        <f ca="1">IF('Stock Price'!$I$11="OK",F738/INDEX(F$5:F$1258,'Stock Price'!$I$9)-1,"")</f>
        <v>-0.12976445396145619</v>
      </c>
      <c r="T738" s="19">
        <f ca="1">IF('Stock Price'!$I$11="OK",G738/INDEX(G$5:G$1258,'Stock Price'!$I$9)-1,"")</f>
        <v>0.20529801324503305</v>
      </c>
      <c r="U738" s="19">
        <f ca="1">IF('Stock Price'!$I$11="OK",H738/INDEX(H$5:H$1258,'Stock Price'!$I$9)-1,"")</f>
        <v>-0.37236001299685906</v>
      </c>
      <c r="V738" s="19">
        <f ca="1">IF('Stock Price'!$I$11="OK",I738/INDEX(I$5:I$1258,'Stock Price'!$I$9)-1,"")</f>
        <v>0.45330882352941182</v>
      </c>
      <c r="W738" s="19">
        <f ca="1">IF('Stock Price'!$I$11="OK",J738/INDEX(J$5:J$1258,'Stock Price'!$I$9)-1,"")</f>
        <v>-0.3263232514177693</v>
      </c>
      <c r="X738" s="19">
        <f ca="1">IF('Stock Price'!$I$11="OK",K738/INDEX(K$5:K$1258,'Stock Price'!$I$9)-1,"")</f>
        <v>2.9524964274888492</v>
      </c>
      <c r="Y738" s="19">
        <f ca="1">IF('Stock Price'!$I$11="OK",L738/INDEX(L$5:L$1258,'Stock Price'!$I$9)-1,"")</f>
        <v>-0.15807269653423506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164.38</v>
      </c>
      <c r="C739" s="18">
        <v>116.65</v>
      </c>
      <c r="D739" s="18">
        <v>168.97499999999999</v>
      </c>
      <c r="E739" s="18">
        <v>43.67</v>
      </c>
      <c r="F739" s="18">
        <v>40.49</v>
      </c>
      <c r="G739" s="18">
        <v>57.73</v>
      </c>
      <c r="H739" s="18">
        <v>28.91</v>
      </c>
      <c r="I739" s="18">
        <v>117.84</v>
      </c>
      <c r="J739" s="18">
        <v>28.56</v>
      </c>
      <c r="K739" s="18">
        <v>902.71</v>
      </c>
      <c r="L739" s="18">
        <v>48.7</v>
      </c>
      <c r="M739" s="18">
        <v>193.4</v>
      </c>
      <c r="O739" s="19">
        <f ca="1">IF('Stock Price'!$I$11="OK",B739/INDEX(B$5:B$1258,'Stock Price'!$I$9)-1,"")</f>
        <v>3.0078957262814843E-2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-8.5923600209314444E-2</v>
      </c>
      <c r="S739" s="19">
        <f ca="1">IF('Stock Price'!$I$11="OK",F739/INDEX(F$5:F$1258,'Stock Price'!$I$9)-1,"")</f>
        <v>-0.13297644539614561</v>
      </c>
      <c r="T739" s="19">
        <f ca="1">IF('Stock Price'!$I$11="OK",G739/INDEX(G$5:G$1258,'Stock Price'!$I$9)-1,"")</f>
        <v>0.19474337748344372</v>
      </c>
      <c r="U739" s="19">
        <f ca="1">IF('Stock Price'!$I$11="OK",H739/INDEX(H$5:H$1258,'Stock Price'!$I$9)-1,"")</f>
        <v>-0.37376800606520089</v>
      </c>
      <c r="V739" s="19">
        <f ca="1">IF('Stock Price'!$I$11="OK",I739/INDEX(I$5:I$1258,'Stock Price'!$I$9)-1,"")</f>
        <v>0.44411764705882373</v>
      </c>
      <c r="W739" s="19">
        <f ca="1">IF('Stock Price'!$I$11="OK",J739/INDEX(J$5:J$1258,'Stock Price'!$I$9)-1,"")</f>
        <v>-0.32514177693761814</v>
      </c>
      <c r="X739" s="19">
        <f ca="1">IF('Stock Price'!$I$11="OK",K739/INDEX(K$5:K$1258,'Stock Price'!$I$9)-1,"")</f>
        <v>2.9090200493656089</v>
      </c>
      <c r="Y739" s="19">
        <f ca="1">IF('Stock Price'!$I$11="OK",L739/INDEX(L$5:L$1258,'Stock Price'!$I$9)-1,"")</f>
        <v>-0.17666948436179197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166.61</v>
      </c>
      <c r="C740" s="18">
        <v>117.16</v>
      </c>
      <c r="D740" s="18">
        <v>160.08000000000001</v>
      </c>
      <c r="E740" s="18">
        <v>43.94</v>
      </c>
      <c r="F740" s="18">
        <v>39.11</v>
      </c>
      <c r="G740" s="18">
        <v>58.51</v>
      </c>
      <c r="H740" s="18">
        <v>28.68</v>
      </c>
      <c r="I740" s="18">
        <v>115.41</v>
      </c>
      <c r="J740" s="18">
        <v>29.41</v>
      </c>
      <c r="K740" s="18">
        <v>908.27</v>
      </c>
      <c r="L740" s="18">
        <v>48.5</v>
      </c>
      <c r="M740" s="18">
        <v>196.42</v>
      </c>
      <c r="O740" s="19">
        <f ca="1">IF('Stock Price'!$I$11="OK",B740/INDEX(B$5:B$1258,'Stock Price'!$I$9)-1,"")</f>
        <v>4.4053139491164295E-2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-8.0272108843537415E-2</v>
      </c>
      <c r="S740" s="19">
        <f ca="1">IF('Stock Price'!$I$11="OK",F740/INDEX(F$5:F$1258,'Stock Price'!$I$9)-1,"")</f>
        <v>-0.1625267665952892</v>
      </c>
      <c r="T740" s="19">
        <f ca="1">IF('Stock Price'!$I$11="OK",G740/INDEX(G$5:G$1258,'Stock Price'!$I$9)-1,"")</f>
        <v>0.21088576158940397</v>
      </c>
      <c r="U740" s="19">
        <f ca="1">IF('Stock Price'!$I$11="OK",H740/INDEX(H$5:H$1258,'Stock Price'!$I$9)-1,"")</f>
        <v>-0.37875013538394886</v>
      </c>
      <c r="V740" s="19">
        <f ca="1">IF('Stock Price'!$I$11="OK",I740/INDEX(I$5:I$1258,'Stock Price'!$I$9)-1,"")</f>
        <v>0.41433823529411762</v>
      </c>
      <c r="W740" s="19">
        <f ca="1">IF('Stock Price'!$I$11="OK",J740/INDEX(J$5:J$1258,'Stock Price'!$I$9)-1,"")</f>
        <v>-0.30505671077504726</v>
      </c>
      <c r="X740" s="19">
        <f ca="1">IF('Stock Price'!$I$11="OK",K740/INDEX(K$5:K$1258,'Stock Price'!$I$9)-1,"")</f>
        <v>2.9330966093621442</v>
      </c>
      <c r="Y740" s="19">
        <f ca="1">IF('Stock Price'!$I$11="OK",L740/INDEX(L$5:L$1258,'Stock Price'!$I$9)-1,"")</f>
        <v>-0.18005071851225696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167.38</v>
      </c>
      <c r="C741" s="18">
        <v>116.99</v>
      </c>
      <c r="D741" s="18">
        <v>160.24</v>
      </c>
      <c r="E741" s="18">
        <v>44.1</v>
      </c>
      <c r="F741" s="18">
        <v>39.72</v>
      </c>
      <c r="G741" s="18">
        <v>58.13</v>
      </c>
      <c r="H741" s="18">
        <v>27.614999999999998</v>
      </c>
      <c r="I741" s="18">
        <v>115.33</v>
      </c>
      <c r="J741" s="18">
        <v>29.74</v>
      </c>
      <c r="K741" s="18">
        <v>901.25</v>
      </c>
      <c r="L741" s="18">
        <v>49.28</v>
      </c>
      <c r="M741" s="18">
        <v>199.35</v>
      </c>
      <c r="O741" s="19">
        <f ca="1">IF('Stock Price'!$I$11="OK",B741/INDEX(B$5:B$1258,'Stock Price'!$I$9)-1,"")</f>
        <v>4.8878305552074064E-2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-7.6923076923076872E-2</v>
      </c>
      <c r="S741" s="19">
        <f ca="1">IF('Stock Price'!$I$11="OK",F741/INDEX(F$5:F$1258,'Stock Price'!$I$9)-1,"")</f>
        <v>-0.14946466809421854</v>
      </c>
      <c r="T741" s="19">
        <f ca="1">IF('Stock Price'!$I$11="OK",G741/INDEX(G$5:G$1258,'Stock Price'!$I$9)-1,"")</f>
        <v>0.20302152317880795</v>
      </c>
      <c r="U741" s="19">
        <f ca="1">IF('Stock Price'!$I$11="OK",H741/INDEX(H$5:H$1258,'Stock Price'!$I$9)-1,"")</f>
        <v>-0.40181956027293408</v>
      </c>
      <c r="V741" s="19">
        <f ca="1">IF('Stock Price'!$I$11="OK",I741/INDEX(I$5:I$1258,'Stock Price'!$I$9)-1,"")</f>
        <v>0.41335784313725488</v>
      </c>
      <c r="W741" s="19">
        <f ca="1">IF('Stock Price'!$I$11="OK",J741/INDEX(J$5:J$1258,'Stock Price'!$I$9)-1,"")</f>
        <v>-0.29725897920604916</v>
      </c>
      <c r="X741" s="19">
        <f ca="1">IF('Stock Price'!$I$11="OK",K741/INDEX(K$5:K$1258,'Stock Price'!$I$9)-1,"")</f>
        <v>2.9026977872082447</v>
      </c>
      <c r="Y741" s="19">
        <f ca="1">IF('Stock Price'!$I$11="OK",L741/INDEX(L$5:L$1258,'Stock Price'!$I$9)-1,"")</f>
        <v>-0.16686390532544371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164.82</v>
      </c>
      <c r="C742" s="18">
        <v>115.28</v>
      </c>
      <c r="D742" s="18">
        <v>160.24</v>
      </c>
      <c r="E742" s="18">
        <v>43.77</v>
      </c>
      <c r="F742" s="18">
        <v>37.33</v>
      </c>
      <c r="G742" s="18">
        <v>57.46</v>
      </c>
      <c r="H742" s="18">
        <v>27.01</v>
      </c>
      <c r="I742" s="18">
        <v>114.71</v>
      </c>
      <c r="J742" s="18">
        <v>29.66</v>
      </c>
      <c r="K742" s="18">
        <v>920.89</v>
      </c>
      <c r="L742" s="18">
        <v>48.59</v>
      </c>
      <c r="M742" s="18">
        <v>194.59</v>
      </c>
      <c r="O742" s="19">
        <f ca="1">IF('Stock Price'!$I$11="OK",B742/INDEX(B$5:B$1258,'Stock Price'!$I$9)-1,"")</f>
        <v>3.2836195011906044E-2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-8.3830455259026548E-2</v>
      </c>
      <c r="S742" s="19">
        <f ca="1">IF('Stock Price'!$I$11="OK",F742/INDEX(F$5:F$1258,'Stock Price'!$I$9)-1,"")</f>
        <v>-0.20064239828693797</v>
      </c>
      <c r="T742" s="19">
        <f ca="1">IF('Stock Price'!$I$11="OK",G742/INDEX(G$5:G$1258,'Stock Price'!$I$9)-1,"")</f>
        <v>0.1891556291390728</v>
      </c>
      <c r="U742" s="19">
        <f ca="1">IF('Stock Price'!$I$11="OK",H742/INDEX(H$5:H$1258,'Stock Price'!$I$9)-1,"")</f>
        <v>-0.41492472652442325</v>
      </c>
      <c r="V742" s="19">
        <f ca="1">IF('Stock Price'!$I$11="OK",I742/INDEX(I$5:I$1258,'Stock Price'!$I$9)-1,"")</f>
        <v>0.40575980392156863</v>
      </c>
      <c r="W742" s="19">
        <f ca="1">IF('Stock Price'!$I$11="OK",J742/INDEX(J$5:J$1258,'Stock Price'!$I$9)-1,"")</f>
        <v>-0.29914933837429114</v>
      </c>
      <c r="X742" s="19">
        <f ca="1">IF('Stock Price'!$I$11="OK",K742/INDEX(K$5:K$1258,'Stock Price'!$I$9)-1,"")</f>
        <v>2.9877452041744248</v>
      </c>
      <c r="Y742" s="19">
        <f ca="1">IF('Stock Price'!$I$11="OK",L742/INDEX(L$5:L$1258,'Stock Price'!$I$9)-1,"")</f>
        <v>-0.1785291631445477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164.64</v>
      </c>
      <c r="C743" s="18">
        <v>115.72</v>
      </c>
      <c r="D743" s="18">
        <v>156.37989999999999</v>
      </c>
      <c r="E743" s="18">
        <v>43.11</v>
      </c>
      <c r="F743" s="18">
        <v>38.71</v>
      </c>
      <c r="G743" s="18">
        <v>56.75</v>
      </c>
      <c r="H743" s="18">
        <v>26.79</v>
      </c>
      <c r="I743" s="18">
        <v>115.25</v>
      </c>
      <c r="J743" s="18">
        <v>29.16</v>
      </c>
      <c r="K743" s="18">
        <v>935.02</v>
      </c>
      <c r="L743" s="18">
        <v>48.24</v>
      </c>
      <c r="M743" s="18">
        <v>194.02</v>
      </c>
      <c r="O743" s="19">
        <f ca="1">IF('Stock Price'!$I$11="OK",B743/INDEX(B$5:B$1258,'Stock Price'!$I$9)-1,"")</f>
        <v>3.1708234114550482E-2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-9.7645211930926235E-2</v>
      </c>
      <c r="S743" s="19">
        <f ca="1">IF('Stock Price'!$I$11="OK",F743/INDEX(F$5:F$1258,'Stock Price'!$I$9)-1,"")</f>
        <v>-0.1710920770877945</v>
      </c>
      <c r="T743" s="19">
        <f ca="1">IF('Stock Price'!$I$11="OK",G743/INDEX(G$5:G$1258,'Stock Price'!$I$9)-1,"")</f>
        <v>0.17446192052980125</v>
      </c>
      <c r="U743" s="19">
        <f ca="1">IF('Stock Price'!$I$11="OK",H743/INDEX(H$5:H$1258,'Stock Price'!$I$9)-1,"")</f>
        <v>-0.41969024152496481</v>
      </c>
      <c r="V743" s="19">
        <f ca="1">IF('Stock Price'!$I$11="OK",I743/INDEX(I$5:I$1258,'Stock Price'!$I$9)-1,"")</f>
        <v>0.41237745098039236</v>
      </c>
      <c r="W743" s="19">
        <f ca="1">IF('Stock Price'!$I$11="OK",J743/INDEX(J$5:J$1258,'Stock Price'!$I$9)-1,"")</f>
        <v>-0.31096408317580337</v>
      </c>
      <c r="X743" s="19">
        <f ca="1">IF('Stock Price'!$I$11="OK",K743/INDEX(K$5:K$1258,'Stock Price'!$I$9)-1,"")</f>
        <v>3.0489325769713762</v>
      </c>
      <c r="Y743" s="19">
        <f ca="1">IF('Stock Price'!$I$11="OK",L743/INDEX(L$5:L$1258,'Stock Price'!$I$9)-1,"")</f>
        <v>-0.18444632290786134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165.52</v>
      </c>
      <c r="C744" s="18">
        <v>115.66</v>
      </c>
      <c r="D744" s="18">
        <v>158.13999999999999</v>
      </c>
      <c r="E744" s="18">
        <v>43.01</v>
      </c>
      <c r="F744" s="18">
        <v>39.11</v>
      </c>
      <c r="G744" s="18">
        <v>57.13</v>
      </c>
      <c r="H744" s="18">
        <v>26.98</v>
      </c>
      <c r="I744" s="18">
        <v>115.86</v>
      </c>
      <c r="J744" s="18">
        <v>29.27</v>
      </c>
      <c r="K744" s="18">
        <v>923.71</v>
      </c>
      <c r="L744" s="18">
        <v>49.13</v>
      </c>
      <c r="M744" s="18">
        <v>194.21</v>
      </c>
      <c r="O744" s="19">
        <f ca="1">IF('Stock Price'!$I$11="OK",B744/INDEX(B$5:B$1258,'Stock Price'!$I$9)-1,"")</f>
        <v>3.7222709612733329E-2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-9.9738356881214019E-2</v>
      </c>
      <c r="S744" s="19">
        <f ca="1">IF('Stock Price'!$I$11="OK",F744/INDEX(F$5:F$1258,'Stock Price'!$I$9)-1,"")</f>
        <v>-0.1625267665952892</v>
      </c>
      <c r="T744" s="19">
        <f ca="1">IF('Stock Price'!$I$11="OK",G744/INDEX(G$5:G$1258,'Stock Price'!$I$9)-1,"")</f>
        <v>0.1823261589403975</v>
      </c>
      <c r="U744" s="19">
        <f ca="1">IF('Stock Price'!$I$11="OK",H744/INDEX(H$5:H$1258,'Stock Price'!$I$9)-1,"")</f>
        <v>-0.41557456947904259</v>
      </c>
      <c r="V744" s="19">
        <f ca="1">IF('Stock Price'!$I$11="OK",I744/INDEX(I$5:I$1258,'Stock Price'!$I$9)-1,"")</f>
        <v>0.41985294117647065</v>
      </c>
      <c r="W744" s="19">
        <f ca="1">IF('Stock Price'!$I$11="OK",J744/INDEX(J$5:J$1258,'Stock Price'!$I$9)-1,"")</f>
        <v>-0.30836483931947067</v>
      </c>
      <c r="X744" s="19">
        <f ca="1">IF('Stock Price'!$I$11="OK",K744/INDEX(K$5:K$1258,'Stock Price'!$I$9)-1,"")</f>
        <v>2.9999566968345386</v>
      </c>
      <c r="Y744" s="19">
        <f ca="1">IF('Stock Price'!$I$11="OK",L744/INDEX(L$5:L$1258,'Stock Price'!$I$9)-1,"")</f>
        <v>-0.16939983093829236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166.99</v>
      </c>
      <c r="C745" s="18">
        <v>116.95</v>
      </c>
      <c r="D745" s="18">
        <v>157</v>
      </c>
      <c r="E745" s="18">
        <v>43.55</v>
      </c>
      <c r="F745" s="18">
        <v>39.21</v>
      </c>
      <c r="G745" s="18">
        <v>57.33</v>
      </c>
      <c r="H745" s="18">
        <v>26.71</v>
      </c>
      <c r="I745" s="18">
        <v>117.96</v>
      </c>
      <c r="J745" s="18">
        <v>30.07</v>
      </c>
      <c r="K745" s="18">
        <v>923.54</v>
      </c>
      <c r="L745" s="18">
        <v>49.99</v>
      </c>
      <c r="M745" s="18">
        <v>195.73</v>
      </c>
      <c r="O745" s="19">
        <f ca="1">IF('Stock Price'!$I$11="OK",B745/INDEX(B$5:B$1258,'Stock Price'!$I$9)-1,"")</f>
        <v>4.6434390274470383E-2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-8.8435374149659851E-2</v>
      </c>
      <c r="S745" s="19">
        <f ca="1">IF('Stock Price'!$I$11="OK",F745/INDEX(F$5:F$1258,'Stock Price'!$I$9)-1,"")</f>
        <v>-0.16038543897216273</v>
      </c>
      <c r="T745" s="19">
        <f ca="1">IF('Stock Price'!$I$11="OK",G745/INDEX(G$5:G$1258,'Stock Price'!$I$9)-1,"")</f>
        <v>0.1864652317880795</v>
      </c>
      <c r="U745" s="19">
        <f ca="1">IF('Stock Price'!$I$11="OK",H745/INDEX(H$5:H$1258,'Stock Price'!$I$9)-1,"")</f>
        <v>-0.4214231560706162</v>
      </c>
      <c r="V745" s="19">
        <f ca="1">IF('Stock Price'!$I$11="OK",I745/INDEX(I$5:I$1258,'Stock Price'!$I$9)-1,"")</f>
        <v>0.44558823529411762</v>
      </c>
      <c r="W745" s="19">
        <f ca="1">IF('Stock Price'!$I$11="OK",J745/INDEX(J$5:J$1258,'Stock Price'!$I$9)-1,"")</f>
        <v>-0.28946124763705106</v>
      </c>
      <c r="X745" s="19">
        <f ca="1">IF('Stock Price'!$I$11="OK",K745/INDEX(K$5:K$1258,'Stock Price'!$I$9)-1,"")</f>
        <v>2.9992205430216945</v>
      </c>
      <c r="Y745" s="19">
        <f ca="1">IF('Stock Price'!$I$11="OK",L745/INDEX(L$5:L$1258,'Stock Price'!$I$9)-1,"")</f>
        <v>-0.15486052409129325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167.07</v>
      </c>
      <c r="C746" s="18">
        <v>115.7</v>
      </c>
      <c r="D746" s="18">
        <v>157.80160000000001</v>
      </c>
      <c r="E746" s="18">
        <v>42.56</v>
      </c>
      <c r="F746" s="18">
        <v>39.33</v>
      </c>
      <c r="G746" s="18">
        <v>56.91</v>
      </c>
      <c r="H746" s="18">
        <v>27.465</v>
      </c>
      <c r="I746" s="18">
        <v>118.29</v>
      </c>
      <c r="J746" s="18">
        <v>29.83</v>
      </c>
      <c r="K746" s="18">
        <v>906.18</v>
      </c>
      <c r="L746" s="18">
        <v>49.49</v>
      </c>
      <c r="M746" s="18">
        <v>193.45</v>
      </c>
      <c r="O746" s="19">
        <f ca="1">IF('Stock Price'!$I$11="OK",B746/INDEX(B$5:B$1258,'Stock Price'!$I$9)-1,"")</f>
        <v>4.6935706228850682E-2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-0.1091575091575091</v>
      </c>
      <c r="S746" s="19">
        <f ca="1">IF('Stock Price'!$I$11="OK",F746/INDEX(F$5:F$1258,'Stock Price'!$I$9)-1,"")</f>
        <v>-0.15781584582441122</v>
      </c>
      <c r="T746" s="19">
        <f ca="1">IF('Stock Price'!$I$11="OK",G746/INDEX(G$5:G$1258,'Stock Price'!$I$9)-1,"")</f>
        <v>0.17777317880794685</v>
      </c>
      <c r="U746" s="19">
        <f ca="1">IF('Stock Price'!$I$11="OK",H746/INDEX(H$5:H$1258,'Stock Price'!$I$9)-1,"")</f>
        <v>-0.40506877504603056</v>
      </c>
      <c r="V746" s="19">
        <f ca="1">IF('Stock Price'!$I$11="OK",I746/INDEX(I$5:I$1258,'Stock Price'!$I$9)-1,"")</f>
        <v>0.44963235294117654</v>
      </c>
      <c r="W746" s="19">
        <f ca="1">IF('Stock Price'!$I$11="OK",J746/INDEX(J$5:J$1258,'Stock Price'!$I$9)-1,"")</f>
        <v>-0.29513232514177701</v>
      </c>
      <c r="X746" s="19">
        <f ca="1">IF('Stock Price'!$I$11="OK",K746/INDEX(K$5:K$1258,'Stock Price'!$I$9)-1,"")</f>
        <v>2.9240462477807125</v>
      </c>
      <c r="Y746" s="19">
        <f ca="1">IF('Stock Price'!$I$11="OK",L746/INDEX(L$5:L$1258,'Stock Price'!$I$9)-1,"")</f>
        <v>-0.16331360946745554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166.15</v>
      </c>
      <c r="C747" s="18">
        <v>115.97</v>
      </c>
      <c r="D747" s="18">
        <v>163.97</v>
      </c>
      <c r="E747" s="18">
        <v>42.43</v>
      </c>
      <c r="F747" s="18">
        <v>39.61</v>
      </c>
      <c r="G747" s="18">
        <v>57.47</v>
      </c>
      <c r="H747" s="18">
        <v>27.925000000000001</v>
      </c>
      <c r="I747" s="18">
        <v>118.64</v>
      </c>
      <c r="J747" s="18">
        <v>29.75</v>
      </c>
      <c r="K747" s="18">
        <v>904.97</v>
      </c>
      <c r="L747" s="18">
        <v>49.74</v>
      </c>
      <c r="M747" s="18">
        <v>192.94</v>
      </c>
      <c r="O747" s="19">
        <f ca="1">IF('Stock Price'!$I$11="OK",B747/INDEX(B$5:B$1258,'Stock Price'!$I$9)-1,"")</f>
        <v>4.1170572753477908E-2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-0.11187859759288332</v>
      </c>
      <c r="S747" s="19">
        <f ca="1">IF('Stock Price'!$I$11="OK",F747/INDEX(F$5:F$1258,'Stock Price'!$I$9)-1,"")</f>
        <v>-0.15182012847965742</v>
      </c>
      <c r="T747" s="19">
        <f ca="1">IF('Stock Price'!$I$11="OK",G747/INDEX(G$5:G$1258,'Stock Price'!$I$9)-1,"")</f>
        <v>0.1893625827814569</v>
      </c>
      <c r="U747" s="19">
        <f ca="1">IF('Stock Price'!$I$11="OK",H747/INDEX(H$5:H$1258,'Stock Price'!$I$9)-1,"")</f>
        <v>-0.39510451640853461</v>
      </c>
      <c r="V747" s="19">
        <f ca="1">IF('Stock Price'!$I$11="OK",I747/INDEX(I$5:I$1258,'Stock Price'!$I$9)-1,"")</f>
        <v>0.45392156862745114</v>
      </c>
      <c r="W747" s="19">
        <f ca="1">IF('Stock Price'!$I$11="OK",J747/INDEX(J$5:J$1258,'Stock Price'!$I$9)-1,"")</f>
        <v>-0.29702268431001888</v>
      </c>
      <c r="X747" s="19">
        <f ca="1">IF('Stock Price'!$I$11="OK",K747/INDEX(K$5:K$1258,'Stock Price'!$I$9)-1,"")</f>
        <v>2.9188065647598838</v>
      </c>
      <c r="Y747" s="19">
        <f ca="1">IF('Stock Price'!$I$11="OK",L747/INDEX(L$5:L$1258,'Stock Price'!$I$9)-1,"")</f>
        <v>-0.15908706677937445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164.82</v>
      </c>
      <c r="C748" s="18">
        <v>115.98</v>
      </c>
      <c r="D748" s="18">
        <v>157.73269999999999</v>
      </c>
      <c r="E748" s="18">
        <v>41.62</v>
      </c>
      <c r="F748" s="18">
        <v>39.46</v>
      </c>
      <c r="G748" s="18">
        <v>58.26</v>
      </c>
      <c r="H748" s="18">
        <v>28.97</v>
      </c>
      <c r="I748" s="18">
        <v>117.23</v>
      </c>
      <c r="J748" s="18">
        <v>29.66</v>
      </c>
      <c r="K748" s="18">
        <v>915.04</v>
      </c>
      <c r="L748" s="18">
        <v>49.02</v>
      </c>
      <c r="M748" s="18">
        <v>193.62</v>
      </c>
      <c r="O748" s="19">
        <f ca="1">IF('Stock Price'!$I$11="OK",B748/INDEX(B$5:B$1258,'Stock Price'!$I$9)-1,"")</f>
        <v>3.2836195011906044E-2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-0.12883307169021463</v>
      </c>
      <c r="S748" s="19">
        <f ca="1">IF('Stock Price'!$I$11="OK",F748/INDEX(F$5:F$1258,'Stock Price'!$I$9)-1,"")</f>
        <v>-0.15503211991434696</v>
      </c>
      <c r="T748" s="19">
        <f ca="1">IF('Stock Price'!$I$11="OK",G748/INDEX(G$5:G$1258,'Stock Price'!$I$9)-1,"")</f>
        <v>0.20571192052980125</v>
      </c>
      <c r="U748" s="19">
        <f ca="1">IF('Stock Price'!$I$11="OK",H748/INDEX(H$5:H$1258,'Stock Price'!$I$9)-1,"")</f>
        <v>-0.37246832015596232</v>
      </c>
      <c r="V748" s="19">
        <f ca="1">IF('Stock Price'!$I$11="OK",I748/INDEX(I$5:I$1258,'Stock Price'!$I$9)-1,"")</f>
        <v>0.43664215686274521</v>
      </c>
      <c r="W748" s="19">
        <f ca="1">IF('Stock Price'!$I$11="OK",J748/INDEX(J$5:J$1258,'Stock Price'!$I$9)-1,"")</f>
        <v>-0.29914933837429114</v>
      </c>
      <c r="X748" s="19">
        <f ca="1">IF('Stock Price'!$I$11="OK",K748/INDEX(K$5:K$1258,'Stock Price'!$I$9)-1,"")</f>
        <v>2.9624128523795088</v>
      </c>
      <c r="Y748" s="19">
        <f ca="1">IF('Stock Price'!$I$11="OK",L748/INDEX(L$5:L$1258,'Stock Price'!$I$9)-1,"")</f>
        <v>-0.17125950972104809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164.16</v>
      </c>
      <c r="C749" s="18">
        <v>115.94</v>
      </c>
      <c r="D749" s="18">
        <v>155.13990000000001</v>
      </c>
      <c r="E749" s="18">
        <v>40.799999999999997</v>
      </c>
      <c r="F749" s="18">
        <v>39.450000000000003</v>
      </c>
      <c r="G749" s="18">
        <v>57.63</v>
      </c>
      <c r="H749" s="18">
        <v>28.66</v>
      </c>
      <c r="I749" s="18">
        <v>117.17</v>
      </c>
      <c r="J749" s="18">
        <v>29.42</v>
      </c>
      <c r="K749" s="18">
        <v>921.49</v>
      </c>
      <c r="L749" s="18">
        <v>49.41</v>
      </c>
      <c r="M749" s="18">
        <v>193.47</v>
      </c>
      <c r="O749" s="19">
        <f ca="1">IF('Stock Price'!$I$11="OK",B749/INDEX(B$5:B$1258,'Stock Price'!$I$9)-1,"")</f>
        <v>2.8700338388269131E-2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-0.14599686028257464</v>
      </c>
      <c r="S749" s="19">
        <f ca="1">IF('Stock Price'!$I$11="OK",F749/INDEX(F$5:F$1258,'Stock Price'!$I$9)-1,"")</f>
        <v>-0.15524625267665948</v>
      </c>
      <c r="T749" s="19">
        <f ca="1">IF('Stock Price'!$I$11="OK",G749/INDEX(G$5:G$1258,'Stock Price'!$I$9)-1,"")</f>
        <v>0.19267384105960272</v>
      </c>
      <c r="U749" s="19">
        <f ca="1">IF('Stock Price'!$I$11="OK",H749/INDEX(H$5:H$1258,'Stock Price'!$I$9)-1,"")</f>
        <v>-0.37918336402036168</v>
      </c>
      <c r="V749" s="19">
        <f ca="1">IF('Stock Price'!$I$11="OK",I749/INDEX(I$5:I$1258,'Stock Price'!$I$9)-1,"")</f>
        <v>0.43590686274509816</v>
      </c>
      <c r="W749" s="19">
        <f ca="1">IF('Stock Price'!$I$11="OK",J749/INDEX(J$5:J$1258,'Stock Price'!$I$9)-1,"")</f>
        <v>-0.30482041587901698</v>
      </c>
      <c r="X749" s="19">
        <f ca="1">IF('Stock Price'!$I$11="OK",K749/INDEX(K$5:K$1258,'Stock Price'!$I$9)-1,"")</f>
        <v>2.9903433941021089</v>
      </c>
      <c r="Y749" s="19">
        <f ca="1">IF('Stock Price'!$I$11="OK",L749/INDEX(L$5:L$1258,'Stock Price'!$I$9)-1,"")</f>
        <v>-0.16466610312764163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163.22</v>
      </c>
      <c r="C750" s="18">
        <v>116.37</v>
      </c>
      <c r="D750" s="18">
        <v>155.13990000000001</v>
      </c>
      <c r="E750" s="18">
        <v>40.86</v>
      </c>
      <c r="F750" s="18">
        <v>39.5</v>
      </c>
      <c r="G750" s="18">
        <v>57.43</v>
      </c>
      <c r="H750" s="18">
        <v>28.585000000000001</v>
      </c>
      <c r="I750" s="18">
        <v>115.63</v>
      </c>
      <c r="J750" s="18">
        <v>29.31</v>
      </c>
      <c r="K750" s="18">
        <v>918.52</v>
      </c>
      <c r="L750" s="18">
        <v>50.01</v>
      </c>
      <c r="M750" s="18">
        <v>193.83</v>
      </c>
      <c r="O750" s="19">
        <f ca="1">IF('Stock Price'!$I$11="OK",B750/INDEX(B$5:B$1258,'Stock Price'!$I$9)-1,"")</f>
        <v>2.2809875924301171E-2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-0.14474097331240188</v>
      </c>
      <c r="S750" s="19">
        <f ca="1">IF('Stock Price'!$I$11="OK",F750/INDEX(F$5:F$1258,'Stock Price'!$I$9)-1,"")</f>
        <v>-0.15417558886509641</v>
      </c>
      <c r="T750" s="19">
        <f ca="1">IF('Stock Price'!$I$11="OK",G750/INDEX(G$5:G$1258,'Stock Price'!$I$9)-1,"")</f>
        <v>0.1885347682119205</v>
      </c>
      <c r="U750" s="19">
        <f ca="1">IF('Stock Price'!$I$11="OK",H750/INDEX(H$5:H$1258,'Stock Price'!$I$9)-1,"")</f>
        <v>-0.38080797140690992</v>
      </c>
      <c r="V750" s="19">
        <f ca="1">IF('Stock Price'!$I$11="OK",I750/INDEX(I$5:I$1258,'Stock Price'!$I$9)-1,"")</f>
        <v>0.41703431372549016</v>
      </c>
      <c r="W750" s="19">
        <f ca="1">IF('Stock Price'!$I$11="OK",J750/INDEX(J$5:J$1258,'Stock Price'!$I$9)-1,"")</f>
        <v>-0.30741965973534979</v>
      </c>
      <c r="X750" s="19">
        <f ca="1">IF('Stock Price'!$I$11="OK",K750/INDEX(K$5:K$1258,'Stock Price'!$I$9)-1,"")</f>
        <v>2.9774823539600743</v>
      </c>
      <c r="Y750" s="19">
        <f ca="1">IF('Stock Price'!$I$11="OK",L750/INDEX(L$5:L$1258,'Stock Price'!$I$9)-1,"")</f>
        <v>-0.1545224006762469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162.78</v>
      </c>
      <c r="C751" s="18">
        <v>116.42</v>
      </c>
      <c r="D751" s="18">
        <v>149.34</v>
      </c>
      <c r="E751" s="18">
        <v>40.98</v>
      </c>
      <c r="F751" s="18">
        <v>39.950000000000003</v>
      </c>
      <c r="G751" s="18">
        <v>57.62</v>
      </c>
      <c r="H751" s="18">
        <v>28.995000000000001</v>
      </c>
      <c r="I751" s="18">
        <v>114.96</v>
      </c>
      <c r="J751" s="18">
        <v>29.5</v>
      </c>
      <c r="K751" s="18">
        <v>924.43</v>
      </c>
      <c r="L751" s="18">
        <v>50.94</v>
      </c>
      <c r="M751" s="18">
        <v>193.51</v>
      </c>
      <c r="O751" s="19">
        <f ca="1">IF('Stock Price'!$I$11="OK",B751/INDEX(B$5:B$1258,'Stock Price'!$I$9)-1,"")</f>
        <v>2.0052638175209747E-2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-0.14222919937205658</v>
      </c>
      <c r="S751" s="19">
        <f ca="1">IF('Stock Price'!$I$11="OK",F751/INDEX(F$5:F$1258,'Stock Price'!$I$9)-1,"")</f>
        <v>-0.14453961456102782</v>
      </c>
      <c r="T751" s="19">
        <f ca="1">IF('Stock Price'!$I$11="OK",G751/INDEX(G$5:G$1258,'Stock Price'!$I$9)-1,"")</f>
        <v>0.1924668874172184</v>
      </c>
      <c r="U751" s="19">
        <f ca="1">IF('Stock Price'!$I$11="OK",H751/INDEX(H$5:H$1258,'Stock Price'!$I$9)-1,"")</f>
        <v>-0.37192678436044624</v>
      </c>
      <c r="V751" s="19">
        <f ca="1">IF('Stock Price'!$I$11="OK",I751/INDEX(I$5:I$1258,'Stock Price'!$I$9)-1,"")</f>
        <v>0.40882352941176481</v>
      </c>
      <c r="W751" s="19">
        <f ca="1">IF('Stock Price'!$I$11="OK",J751/INDEX(J$5:J$1258,'Stock Price'!$I$9)-1,"")</f>
        <v>-0.302930056710775</v>
      </c>
      <c r="X751" s="19">
        <f ca="1">IF('Stock Price'!$I$11="OK",K751/INDEX(K$5:K$1258,'Stock Price'!$I$9)-1,"")</f>
        <v>3.0030745247477588</v>
      </c>
      <c r="Y751" s="19">
        <f ca="1">IF('Stock Price'!$I$11="OK",L751/INDEX(L$5:L$1258,'Stock Price'!$I$9)-1,"")</f>
        <v>-0.13879966187658499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160.6</v>
      </c>
      <c r="C752" s="18">
        <v>116.43</v>
      </c>
      <c r="D752" s="18">
        <v>153.30000000000001</v>
      </c>
      <c r="E752" s="18">
        <v>40.56</v>
      </c>
      <c r="F752" s="18">
        <v>39.85</v>
      </c>
      <c r="G752" s="18">
        <v>56.65</v>
      </c>
      <c r="H752" s="18">
        <v>28.71</v>
      </c>
      <c r="I752" s="18">
        <v>114.73</v>
      </c>
      <c r="J752" s="18">
        <v>28.93</v>
      </c>
      <c r="K752" s="18">
        <v>924.56</v>
      </c>
      <c r="L752" s="18">
        <v>49.95</v>
      </c>
      <c r="M752" s="18">
        <v>191.26</v>
      </c>
      <c r="O752" s="19">
        <f ca="1">IF('Stock Price'!$I$11="OK",B752/INDEX(B$5:B$1258,'Stock Price'!$I$9)-1,"")</f>
        <v>6.3917784183480375E-3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-0.15102040816326523</v>
      </c>
      <c r="S752" s="19">
        <f ca="1">IF('Stock Price'!$I$11="OK",F752/INDEX(F$5:F$1258,'Stock Price'!$I$9)-1,"")</f>
        <v>-0.14668094218415417</v>
      </c>
      <c r="T752" s="19">
        <f ca="1">IF('Stock Price'!$I$11="OK",G752/INDEX(G$5:G$1258,'Stock Price'!$I$9)-1,"")</f>
        <v>0.17239238410596025</v>
      </c>
      <c r="U752" s="19">
        <f ca="1">IF('Stock Price'!$I$11="OK",H752/INDEX(H$5:H$1258,'Stock Price'!$I$9)-1,"")</f>
        <v>-0.37810029242932952</v>
      </c>
      <c r="V752" s="19">
        <f ca="1">IF('Stock Price'!$I$11="OK",I752/INDEX(I$5:I$1258,'Stock Price'!$I$9)-1,"")</f>
        <v>0.40600490196078454</v>
      </c>
      <c r="W752" s="19">
        <f ca="1">IF('Stock Price'!$I$11="OK",J752/INDEX(J$5:J$1258,'Stock Price'!$I$9)-1,"")</f>
        <v>-0.31639886578449905</v>
      </c>
      <c r="X752" s="19">
        <f ca="1">IF('Stock Price'!$I$11="OK",K752/INDEX(K$5:K$1258,'Stock Price'!$I$9)-1,"")</f>
        <v>3.0036374658987572</v>
      </c>
      <c r="Y752" s="19">
        <f ca="1">IF('Stock Price'!$I$11="OK",L752/INDEX(L$5:L$1258,'Stock Price'!$I$9)-1,"")</f>
        <v>-0.15553677092138629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161.38999999999999</v>
      </c>
      <c r="C753" s="18">
        <v>115.61</v>
      </c>
      <c r="D753" s="18">
        <v>153.30000000000001</v>
      </c>
      <c r="E753" s="18">
        <v>40.9</v>
      </c>
      <c r="F753" s="18">
        <v>40.159999999999997</v>
      </c>
      <c r="G753" s="18">
        <v>57</v>
      </c>
      <c r="H753" s="18">
        <v>29.114999999999998</v>
      </c>
      <c r="I753" s="18">
        <v>113.09</v>
      </c>
      <c r="J753" s="18">
        <v>28.97</v>
      </c>
      <c r="K753" s="18">
        <v>909.32</v>
      </c>
      <c r="L753" s="18">
        <v>50.12</v>
      </c>
      <c r="M753" s="18">
        <v>191.9</v>
      </c>
      <c r="O753" s="19">
        <f ca="1">IF('Stock Price'!$I$11="OK",B753/INDEX(B$5:B$1258,'Stock Price'!$I$9)-1,"")</f>
        <v>1.1342273467852992E-2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-0.14390371533228674</v>
      </c>
      <c r="S753" s="19">
        <f ca="1">IF('Stock Price'!$I$11="OK",F753/INDEX(F$5:F$1258,'Stock Price'!$I$9)-1,"")</f>
        <v>-0.1400428265524627</v>
      </c>
      <c r="T753" s="19">
        <f ca="1">IF('Stock Price'!$I$11="OK",G753/INDEX(G$5:G$1258,'Stock Price'!$I$9)-1,"")</f>
        <v>0.17963576158940397</v>
      </c>
      <c r="U753" s="19">
        <f ca="1">IF('Stock Price'!$I$11="OK",H753/INDEX(H$5:H$1258,'Stock Price'!$I$9)-1,"")</f>
        <v>-0.36932741254196899</v>
      </c>
      <c r="V753" s="19">
        <f ca="1">IF('Stock Price'!$I$11="OK",I753/INDEX(I$5:I$1258,'Stock Price'!$I$9)-1,"")</f>
        <v>0.38590686274509811</v>
      </c>
      <c r="W753" s="19">
        <f ca="1">IF('Stock Price'!$I$11="OK",J753/INDEX(J$5:J$1258,'Stock Price'!$I$9)-1,"")</f>
        <v>-0.31545368620037806</v>
      </c>
      <c r="X753" s="19">
        <f ca="1">IF('Stock Price'!$I$11="OK",K753/INDEX(K$5:K$1258,'Stock Price'!$I$9)-1,"")</f>
        <v>2.9376434417355908</v>
      </c>
      <c r="Y753" s="19">
        <f ca="1">IF('Stock Price'!$I$11="OK",L753/INDEX(L$5:L$1258,'Stock Price'!$I$9)-1,"")</f>
        <v>-0.15266272189349117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161.4</v>
      </c>
      <c r="C754" s="18">
        <v>115.61</v>
      </c>
      <c r="D754" s="18">
        <v>154.46</v>
      </c>
      <c r="E754" s="18">
        <v>40.71</v>
      </c>
      <c r="F754" s="18">
        <v>40.14</v>
      </c>
      <c r="G754" s="18">
        <v>57.65</v>
      </c>
      <c r="H754" s="18">
        <v>30.385000000000002</v>
      </c>
      <c r="I754" s="18">
        <v>113.69</v>
      </c>
      <c r="J754" s="18">
        <v>29.09</v>
      </c>
      <c r="K754" s="18">
        <v>877.79</v>
      </c>
      <c r="L754" s="18">
        <v>50.91</v>
      </c>
      <c r="M754" s="18">
        <v>194.79</v>
      </c>
      <c r="O754" s="19">
        <f ca="1">IF('Stock Price'!$I$11="OK",B754/INDEX(B$5:B$1258,'Stock Price'!$I$9)-1,"")</f>
        <v>1.1404937962150585E-2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-0.1478806907378335</v>
      </c>
      <c r="S754" s="19">
        <f ca="1">IF('Stock Price'!$I$11="OK",F754/INDEX(F$5:F$1258,'Stock Price'!$I$9)-1,"")</f>
        <v>-0.14047109207708786</v>
      </c>
      <c r="T754" s="19">
        <f ca="1">IF('Stock Price'!$I$11="OK",G754/INDEX(G$5:G$1258,'Stock Price'!$I$9)-1,"")</f>
        <v>0.19308774834437092</v>
      </c>
      <c r="U754" s="19">
        <f ca="1">IF('Stock Price'!$I$11="OK",H754/INDEX(H$5:H$1258,'Stock Price'!$I$9)-1,"")</f>
        <v>-0.34181739412975198</v>
      </c>
      <c r="V754" s="19">
        <f ca="1">IF('Stock Price'!$I$11="OK",I754/INDEX(I$5:I$1258,'Stock Price'!$I$9)-1,"")</f>
        <v>0.39325980392156867</v>
      </c>
      <c r="W754" s="19">
        <f ca="1">IF('Stock Price'!$I$11="OK",J754/INDEX(J$5:J$1258,'Stock Price'!$I$9)-1,"")</f>
        <v>-0.31261814744801508</v>
      </c>
      <c r="X754" s="19">
        <f ca="1">IF('Stock Price'!$I$11="OK",K754/INDEX(K$5:K$1258,'Stock Price'!$I$9)-1,"")</f>
        <v>2.8011085610358113</v>
      </c>
      <c r="Y754" s="19">
        <f ca="1">IF('Stock Price'!$I$11="OK",L754/INDEX(L$5:L$1258,'Stock Price'!$I$9)-1,"")</f>
        <v>-0.13930684699915474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162.06</v>
      </c>
      <c r="C755" s="18">
        <v>115.02</v>
      </c>
      <c r="D755" s="18">
        <v>154.46</v>
      </c>
      <c r="E755" s="18">
        <v>40.880000000000003</v>
      </c>
      <c r="F755" s="18">
        <v>39.950000000000003</v>
      </c>
      <c r="G755" s="18">
        <v>57.63</v>
      </c>
      <c r="H755" s="18">
        <v>30.324999999999999</v>
      </c>
      <c r="I755" s="18">
        <v>113.56</v>
      </c>
      <c r="J755" s="18">
        <v>28.94</v>
      </c>
      <c r="K755" s="18">
        <v>885.94</v>
      </c>
      <c r="L755" s="18">
        <v>51.74</v>
      </c>
      <c r="M755" s="18">
        <v>197.48</v>
      </c>
      <c r="O755" s="19">
        <f ca="1">IF('Stock Price'!$I$11="OK",B755/INDEX(B$5:B$1258,'Stock Price'!$I$9)-1,"")</f>
        <v>1.5540794585787721E-2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-0.14432234432234425</v>
      </c>
      <c r="S755" s="19">
        <f ca="1">IF('Stock Price'!$I$11="OK",F755/INDEX(F$5:F$1258,'Stock Price'!$I$9)-1,"")</f>
        <v>-0.14453961456102782</v>
      </c>
      <c r="T755" s="19">
        <f ca="1">IF('Stock Price'!$I$11="OK",G755/INDEX(G$5:G$1258,'Stock Price'!$I$9)-1,"")</f>
        <v>0.19267384105960272</v>
      </c>
      <c r="U755" s="19">
        <f ca="1">IF('Stock Price'!$I$11="OK",H755/INDEX(H$5:H$1258,'Stock Price'!$I$9)-1,"")</f>
        <v>-0.34311708003899055</v>
      </c>
      <c r="V755" s="19">
        <f ca="1">IF('Stock Price'!$I$11="OK",I755/INDEX(I$5:I$1258,'Stock Price'!$I$9)-1,"")</f>
        <v>0.39166666666666683</v>
      </c>
      <c r="W755" s="19">
        <f ca="1">IF('Stock Price'!$I$11="OK",J755/INDEX(J$5:J$1258,'Stock Price'!$I$9)-1,"")</f>
        <v>-0.31616257088846877</v>
      </c>
      <c r="X755" s="19">
        <f ca="1">IF('Stock Price'!$I$11="OK",K755/INDEX(K$5:K$1258,'Stock Price'!$I$9)-1,"")</f>
        <v>2.8364006408868487</v>
      </c>
      <c r="Y755" s="19">
        <f ca="1">IF('Stock Price'!$I$11="OK",L755/INDEX(L$5:L$1258,'Stock Price'!$I$9)-1,"")</f>
        <v>-0.12527472527472527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161.99</v>
      </c>
      <c r="C756" s="18">
        <v>114.55</v>
      </c>
      <c r="D756" s="18">
        <v>155.52000000000001</v>
      </c>
      <c r="E756" s="18">
        <v>40.299999999999997</v>
      </c>
      <c r="F756" s="18">
        <v>39.24</v>
      </c>
      <c r="G756" s="18">
        <v>57.31</v>
      </c>
      <c r="H756" s="18">
        <v>30.445</v>
      </c>
      <c r="I756" s="18">
        <v>114.74</v>
      </c>
      <c r="J756" s="18">
        <v>28.67</v>
      </c>
      <c r="K756" s="18">
        <v>884.48</v>
      </c>
      <c r="L756" s="18">
        <v>52.9</v>
      </c>
      <c r="M756" s="18">
        <v>196.96</v>
      </c>
      <c r="O756" s="19">
        <f ca="1">IF('Stock Price'!$I$11="OK",B756/INDEX(B$5:B$1258,'Stock Price'!$I$9)-1,"")</f>
        <v>1.5102143125705014E-2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-0.15646258503401367</v>
      </c>
      <c r="S756" s="19">
        <f ca="1">IF('Stock Price'!$I$11="OK",F756/INDEX(F$5:F$1258,'Stock Price'!$I$9)-1,"")</f>
        <v>-0.15974304068522482</v>
      </c>
      <c r="T756" s="19">
        <f ca="1">IF('Stock Price'!$I$11="OK",G756/INDEX(G$5:G$1258,'Stock Price'!$I$9)-1,"")</f>
        <v>0.1860513245033113</v>
      </c>
      <c r="U756" s="19">
        <f ca="1">IF('Stock Price'!$I$11="OK",H756/INDEX(H$5:H$1258,'Stock Price'!$I$9)-1,"")</f>
        <v>-0.3405177082205133</v>
      </c>
      <c r="V756" s="19">
        <f ca="1">IF('Stock Price'!$I$11="OK",I756/INDEX(I$5:I$1258,'Stock Price'!$I$9)-1,"")</f>
        <v>0.40612745098039227</v>
      </c>
      <c r="W756" s="19">
        <f ca="1">IF('Stock Price'!$I$11="OK",J756/INDEX(J$5:J$1258,'Stock Price'!$I$9)-1,"")</f>
        <v>-0.32254253308128544</v>
      </c>
      <c r="X756" s="19">
        <f ca="1">IF('Stock Price'!$I$11="OK",K756/INDEX(K$5:K$1258,'Stock Price'!$I$9)-1,"")</f>
        <v>2.830078378729485</v>
      </c>
      <c r="Y756" s="19">
        <f ca="1">IF('Stock Price'!$I$11="OK",L756/INDEX(L$5:L$1258,'Stock Price'!$I$9)-1,"")</f>
        <v>-0.10566356720202874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161.16999999999999</v>
      </c>
      <c r="C757" s="18">
        <v>114.47</v>
      </c>
      <c r="D757" s="18">
        <v>158.94</v>
      </c>
      <c r="E757" s="18">
        <v>39.450000000000003</v>
      </c>
      <c r="F757" s="18">
        <v>39.07</v>
      </c>
      <c r="G757" s="18">
        <v>56.25</v>
      </c>
      <c r="H757" s="18">
        <v>30.395</v>
      </c>
      <c r="I757" s="18">
        <v>112.08</v>
      </c>
      <c r="J757" s="18">
        <v>28.61</v>
      </c>
      <c r="K757" s="18">
        <v>891.07</v>
      </c>
      <c r="L757" s="18">
        <v>53.76</v>
      </c>
      <c r="M757" s="18">
        <v>196.82</v>
      </c>
      <c r="O757" s="19">
        <f ca="1">IF('Stock Price'!$I$11="OK",B757/INDEX(B$5:B$1258,'Stock Price'!$I$9)-1,"")</f>
        <v>9.9636545933072806E-3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-0.17425431711145989</v>
      </c>
      <c r="S757" s="19">
        <f ca="1">IF('Stock Price'!$I$11="OK",F757/INDEX(F$5:F$1258,'Stock Price'!$I$9)-1,"")</f>
        <v>-0.16338329764453963</v>
      </c>
      <c r="T757" s="19">
        <f ca="1">IF('Stock Price'!$I$11="OK",G757/INDEX(G$5:G$1258,'Stock Price'!$I$9)-1,"")</f>
        <v>0.16411423841059603</v>
      </c>
      <c r="U757" s="19">
        <f ca="1">IF('Stock Price'!$I$11="OK",H757/INDEX(H$5:H$1258,'Stock Price'!$I$9)-1,"")</f>
        <v>-0.34160077981154557</v>
      </c>
      <c r="V757" s="19">
        <f ca="1">IF('Stock Price'!$I$11="OK",I757/INDEX(I$5:I$1258,'Stock Price'!$I$9)-1,"")</f>
        <v>0.37352941176470589</v>
      </c>
      <c r="W757" s="19">
        <f ca="1">IF('Stock Price'!$I$11="OK",J757/INDEX(J$5:J$1258,'Stock Price'!$I$9)-1,"")</f>
        <v>-0.32396030245746699</v>
      </c>
      <c r="X757" s="19">
        <f ca="1">IF('Stock Price'!$I$11="OK",K757/INDEX(K$5:K$1258,'Stock Price'!$I$9)-1,"")</f>
        <v>2.8586151647685445</v>
      </c>
      <c r="Y757" s="19">
        <f ca="1">IF('Stock Price'!$I$11="OK",L757/INDEX(L$5:L$1258,'Stock Price'!$I$9)-1,"")</f>
        <v>-9.1124260355029629E-2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160.5</v>
      </c>
      <c r="C758" s="18">
        <v>113.77</v>
      </c>
      <c r="D758" s="18">
        <v>152.80000000000001</v>
      </c>
      <c r="E758" s="18">
        <v>38.369999999999997</v>
      </c>
      <c r="F758" s="18">
        <v>38.28</v>
      </c>
      <c r="G758" s="18">
        <v>55.54</v>
      </c>
      <c r="H758" s="18">
        <v>29.864999999999998</v>
      </c>
      <c r="I758" s="18">
        <v>110.18</v>
      </c>
      <c r="J758" s="18">
        <v>28.34</v>
      </c>
      <c r="K758" s="18">
        <v>885.55</v>
      </c>
      <c r="L758" s="18">
        <v>54.2</v>
      </c>
      <c r="M758" s="18">
        <v>195.45</v>
      </c>
      <c r="O758" s="19">
        <f ca="1">IF('Stock Price'!$I$11="OK",B758/INDEX(B$5:B$1258,'Stock Price'!$I$9)-1,"")</f>
        <v>5.7651334753727745E-3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-0.19686028257456833</v>
      </c>
      <c r="S758" s="19">
        <f ca="1">IF('Stock Price'!$I$11="OK",F758/INDEX(F$5:F$1258,'Stock Price'!$I$9)-1,"")</f>
        <v>-0.18029978586723772</v>
      </c>
      <c r="T758" s="19">
        <f ca="1">IF('Stock Price'!$I$11="OK",G758/INDEX(G$5:G$1258,'Stock Price'!$I$9)-1,"")</f>
        <v>0.14942052980132448</v>
      </c>
      <c r="U758" s="19">
        <f ca="1">IF('Stock Price'!$I$11="OK",H758/INDEX(H$5:H$1258,'Stock Price'!$I$9)-1,"")</f>
        <v>-0.3530813386764865</v>
      </c>
      <c r="V758" s="19">
        <f ca="1">IF('Stock Price'!$I$11="OK",I758/INDEX(I$5:I$1258,'Stock Price'!$I$9)-1,"")</f>
        <v>0.35024509803921577</v>
      </c>
      <c r="W758" s="19">
        <f ca="1">IF('Stock Price'!$I$11="OK",J758/INDEX(J$5:J$1258,'Stock Price'!$I$9)-1,"")</f>
        <v>-0.33034026465028354</v>
      </c>
      <c r="X758" s="19">
        <f ca="1">IF('Stock Price'!$I$11="OK",K758/INDEX(K$5:K$1258,'Stock Price'!$I$9)-1,"")</f>
        <v>2.8347118174338539</v>
      </c>
      <c r="Y758" s="19">
        <f ca="1">IF('Stock Price'!$I$11="OK",L758/INDEX(L$5:L$1258,'Stock Price'!$I$9)-1,"")</f>
        <v>-8.368554522400673E-2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160.29</v>
      </c>
      <c r="C759" s="18">
        <v>113.95</v>
      </c>
      <c r="D759" s="18">
        <v>152.66</v>
      </c>
      <c r="E759" s="18">
        <v>38.82</v>
      </c>
      <c r="F759" s="18">
        <v>37.770000000000003</v>
      </c>
      <c r="G759" s="18">
        <v>55.47</v>
      </c>
      <c r="H759" s="18">
        <v>29.805</v>
      </c>
      <c r="I759" s="18">
        <v>109.77</v>
      </c>
      <c r="J759" s="18">
        <v>28.58</v>
      </c>
      <c r="K759" s="18">
        <v>887.16</v>
      </c>
      <c r="L759" s="18">
        <v>53.96</v>
      </c>
      <c r="M759" s="18">
        <v>194.29</v>
      </c>
      <c r="O759" s="19">
        <f ca="1">IF('Stock Price'!$I$11="OK",B759/INDEX(B$5:B$1258,'Stock Price'!$I$9)-1,"")</f>
        <v>4.4491790951246557E-3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-0.18744113029827314</v>
      </c>
      <c r="S759" s="19">
        <f ca="1">IF('Stock Price'!$I$11="OK",F759/INDEX(F$5:F$1258,'Stock Price'!$I$9)-1,"")</f>
        <v>-0.19122055674518201</v>
      </c>
      <c r="T759" s="19">
        <f ca="1">IF('Stock Price'!$I$11="OK",G759/INDEX(G$5:G$1258,'Stock Price'!$I$9)-1,"")</f>
        <v>0.14797185430463577</v>
      </c>
      <c r="U759" s="19">
        <f ca="1">IF('Stock Price'!$I$11="OK",H759/INDEX(H$5:H$1258,'Stock Price'!$I$9)-1,"")</f>
        <v>-0.35438102458572507</v>
      </c>
      <c r="V759" s="19">
        <f ca="1">IF('Stock Price'!$I$11="OK",I759/INDEX(I$5:I$1258,'Stock Price'!$I$9)-1,"")</f>
        <v>0.34522058823529411</v>
      </c>
      <c r="W759" s="19">
        <f ca="1">IF('Stock Price'!$I$11="OK",J759/INDEX(J$5:J$1258,'Stock Price'!$I$9)-1,"")</f>
        <v>-0.3246691871455577</v>
      </c>
      <c r="X759" s="19">
        <f ca="1">IF('Stock Price'!$I$11="OK",K759/INDEX(K$5:K$1258,'Stock Price'!$I$9)-1,"")</f>
        <v>2.8416836270731389</v>
      </c>
      <c r="Y759" s="19">
        <f ca="1">IF('Stock Price'!$I$11="OK",L759/INDEX(L$5:L$1258,'Stock Price'!$I$9)-1,"")</f>
        <v>-8.7743026204564645E-2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159.53</v>
      </c>
      <c r="C760" s="18">
        <v>113.86</v>
      </c>
      <c r="D760" s="18">
        <v>155.72</v>
      </c>
      <c r="E760" s="18">
        <v>38.630000000000003</v>
      </c>
      <c r="F760" s="18">
        <v>37.99</v>
      </c>
      <c r="G760" s="18">
        <v>54.76</v>
      </c>
      <c r="H760" s="18">
        <v>29.77</v>
      </c>
      <c r="I760" s="18">
        <v>108.59</v>
      </c>
      <c r="J760" s="18">
        <v>29.2</v>
      </c>
      <c r="K760" s="18">
        <v>898.4</v>
      </c>
      <c r="L760" s="18">
        <v>53.44</v>
      </c>
      <c r="M760" s="18">
        <v>193.61</v>
      </c>
      <c r="O760" s="19">
        <f ca="1">IF('Stock Price'!$I$11="OK",B760/INDEX(B$5:B$1258,'Stock Price'!$I$9)-1,"")</f>
        <v>-3.133224714877425E-4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-0.1914181057038199</v>
      </c>
      <c r="S760" s="19">
        <f ca="1">IF('Stock Price'!$I$11="OK",F760/INDEX(F$5:F$1258,'Stock Price'!$I$9)-1,"")</f>
        <v>-0.18650963597430403</v>
      </c>
      <c r="T760" s="19">
        <f ca="1">IF('Stock Price'!$I$11="OK",G760/INDEX(G$5:G$1258,'Stock Price'!$I$9)-1,"")</f>
        <v>0.13327814569536423</v>
      </c>
      <c r="U760" s="19">
        <f ca="1">IF('Stock Price'!$I$11="OK",H760/INDEX(H$5:H$1258,'Stock Price'!$I$9)-1,"")</f>
        <v>-0.35513917469944767</v>
      </c>
      <c r="V760" s="19">
        <f ca="1">IF('Stock Price'!$I$11="OK",I760/INDEX(I$5:I$1258,'Stock Price'!$I$9)-1,"")</f>
        <v>0.33075980392156867</v>
      </c>
      <c r="W760" s="19">
        <f ca="1">IF('Stock Price'!$I$11="OK",J760/INDEX(J$5:J$1258,'Stock Price'!$I$9)-1,"")</f>
        <v>-0.31001890359168249</v>
      </c>
      <c r="X760" s="19">
        <f ca="1">IF('Stock Price'!$I$11="OK",K760/INDEX(K$5:K$1258,'Stock Price'!$I$9)-1,"")</f>
        <v>2.8903563850517471</v>
      </c>
      <c r="Y760" s="19">
        <f ca="1">IF('Stock Price'!$I$11="OK",L760/INDEX(L$5:L$1258,'Stock Price'!$I$9)-1,"")</f>
        <v>-9.6534234995773516E-2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159.69</v>
      </c>
      <c r="C761" s="18">
        <v>113.77</v>
      </c>
      <c r="D761" s="18">
        <v>148.65</v>
      </c>
      <c r="E761" s="18">
        <v>38.020000000000003</v>
      </c>
      <c r="F761" s="18">
        <v>38.270000000000003</v>
      </c>
      <c r="G761" s="18">
        <v>54.85</v>
      </c>
      <c r="H761" s="18">
        <v>29.234999999999999</v>
      </c>
      <c r="I761" s="18">
        <v>108.52</v>
      </c>
      <c r="J761" s="18">
        <v>29.18</v>
      </c>
      <c r="K761" s="18">
        <v>913.72</v>
      </c>
      <c r="L761" s="18">
        <v>52.48</v>
      </c>
      <c r="M761" s="18">
        <v>193.01</v>
      </c>
      <c r="O761" s="19">
        <f ca="1">IF('Stock Price'!$I$11="OK",B761/INDEX(B$5:B$1258,'Stock Price'!$I$9)-1,"")</f>
        <v>6.8930943727285587E-4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-0.20418628990057552</v>
      </c>
      <c r="S761" s="19">
        <f ca="1">IF('Stock Price'!$I$11="OK",F761/INDEX(F$5:F$1258,'Stock Price'!$I$9)-1,"")</f>
        <v>-0.18051391862955035</v>
      </c>
      <c r="T761" s="19">
        <f ca="1">IF('Stock Price'!$I$11="OK",G761/INDEX(G$5:G$1258,'Stock Price'!$I$9)-1,"")</f>
        <v>0.13514072847682113</v>
      </c>
      <c r="U761" s="19">
        <f ca="1">IF('Stock Price'!$I$11="OK",H761/INDEX(H$5:H$1258,'Stock Price'!$I$9)-1,"")</f>
        <v>-0.36672804072349185</v>
      </c>
      <c r="V761" s="19">
        <f ca="1">IF('Stock Price'!$I$11="OK",I761/INDEX(I$5:I$1258,'Stock Price'!$I$9)-1,"")</f>
        <v>0.32990196078431366</v>
      </c>
      <c r="W761" s="19">
        <f ca="1">IF('Stock Price'!$I$11="OK",J761/INDEX(J$5:J$1258,'Stock Price'!$I$9)-1,"")</f>
        <v>-0.31049149338374293</v>
      </c>
      <c r="X761" s="19">
        <f ca="1">IF('Stock Price'!$I$11="OK",K761/INDEX(K$5:K$1258,'Stock Price'!$I$9)-1,"")</f>
        <v>2.9566968345386049</v>
      </c>
      <c r="Y761" s="19">
        <f ca="1">IF('Stock Price'!$I$11="OK",L761/INDEX(L$5:L$1258,'Stock Price'!$I$9)-1,"")</f>
        <v>-0.11276415891800506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160.65</v>
      </c>
      <c r="C762" s="18">
        <v>115.64</v>
      </c>
      <c r="D762" s="18">
        <v>148.65</v>
      </c>
      <c r="E762" s="18">
        <v>40.24</v>
      </c>
      <c r="F762" s="18">
        <v>38.409999999999997</v>
      </c>
      <c r="G762" s="18">
        <v>55.15</v>
      </c>
      <c r="H762" s="18">
        <v>27.25</v>
      </c>
      <c r="I762" s="18">
        <v>110.27</v>
      </c>
      <c r="J762" s="18">
        <v>30.19</v>
      </c>
      <c r="K762" s="18">
        <v>919.74</v>
      </c>
      <c r="L762" s="18">
        <v>52.8</v>
      </c>
      <c r="M762" s="18">
        <v>194.75</v>
      </c>
      <c r="O762" s="19">
        <f ca="1">IF('Stock Price'!$I$11="OK",B762/INDEX(B$5:B$1258,'Stock Price'!$I$9)-1,"")</f>
        <v>6.70510088983578E-3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-0.15771847200418621</v>
      </c>
      <c r="S762" s="19">
        <f ca="1">IF('Stock Price'!$I$11="OK",F762/INDEX(F$5:F$1258,'Stock Price'!$I$9)-1,"")</f>
        <v>-0.17751605995717357</v>
      </c>
      <c r="T762" s="19">
        <f ca="1">IF('Stock Price'!$I$11="OK",G762/INDEX(G$5:G$1258,'Stock Price'!$I$9)-1,"")</f>
        <v>0.14134933774834435</v>
      </c>
      <c r="U762" s="19">
        <f ca="1">IF('Stock Price'!$I$11="OK",H762/INDEX(H$5:H$1258,'Stock Price'!$I$9)-1,"")</f>
        <v>-0.40972598288746886</v>
      </c>
      <c r="V762" s="19">
        <f ca="1">IF('Stock Price'!$I$11="OK",I762/INDEX(I$5:I$1258,'Stock Price'!$I$9)-1,"")</f>
        <v>0.35134803921568625</v>
      </c>
      <c r="W762" s="19">
        <f ca="1">IF('Stock Price'!$I$11="OK",J762/INDEX(J$5:J$1258,'Stock Price'!$I$9)-1,"")</f>
        <v>-0.28662570888468808</v>
      </c>
      <c r="X762" s="19">
        <f ca="1">IF('Stock Price'!$I$11="OK",K762/INDEX(K$5:K$1258,'Stock Price'!$I$9)-1,"")</f>
        <v>2.9827653401463645</v>
      </c>
      <c r="Y762" s="19">
        <f ca="1">IF('Stock Price'!$I$11="OK",L762/INDEX(L$5:L$1258,'Stock Price'!$I$9)-1,"")</f>
        <v>-0.10735418427726118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160.51</v>
      </c>
      <c r="C763" s="18">
        <v>114.81</v>
      </c>
      <c r="D763" s="18">
        <v>147.37</v>
      </c>
      <c r="E763" s="18">
        <v>39.21</v>
      </c>
      <c r="F763" s="18">
        <v>38.869999999999997</v>
      </c>
      <c r="G763" s="18">
        <v>54.77</v>
      </c>
      <c r="H763" s="18">
        <v>26.77</v>
      </c>
      <c r="I763" s="18">
        <v>109.4</v>
      </c>
      <c r="J763" s="18">
        <v>29.34</v>
      </c>
      <c r="K763" s="18">
        <v>910.69</v>
      </c>
      <c r="L763" s="18">
        <v>52.4</v>
      </c>
      <c r="M763" s="18">
        <v>194.35</v>
      </c>
      <c r="O763" s="19">
        <f ca="1">IF('Stock Price'!$I$11="OK",B763/INDEX(B$5:B$1258,'Stock Price'!$I$9)-1,"")</f>
        <v>5.8277979696701454E-3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-0.1792778649921507</v>
      </c>
      <c r="S763" s="19">
        <f ca="1">IF('Stock Price'!$I$11="OK",F763/INDEX(F$5:F$1258,'Stock Price'!$I$9)-1,"")</f>
        <v>-0.16766595289079245</v>
      </c>
      <c r="T763" s="19">
        <f ca="1">IF('Stock Price'!$I$11="OK",G763/INDEX(G$5:G$1258,'Stock Price'!$I$9)-1,"")</f>
        <v>0.13348509933774833</v>
      </c>
      <c r="U763" s="19">
        <f ca="1">IF('Stock Price'!$I$11="OK",H763/INDEX(H$5:H$1258,'Stock Price'!$I$9)-1,"")</f>
        <v>-0.42012347016137763</v>
      </c>
      <c r="V763" s="19">
        <f ca="1">IF('Stock Price'!$I$11="OK",I763/INDEX(I$5:I$1258,'Stock Price'!$I$9)-1,"")</f>
        <v>0.34068627450980404</v>
      </c>
      <c r="W763" s="19">
        <f ca="1">IF('Stock Price'!$I$11="OK",J763/INDEX(J$5:J$1258,'Stock Price'!$I$9)-1,"")</f>
        <v>-0.30671077504725897</v>
      </c>
      <c r="X763" s="19">
        <f ca="1">IF('Stock Price'!$I$11="OK",K763/INDEX(K$5:K$1258,'Stock Price'!$I$9)-1,"")</f>
        <v>2.9435759754038022</v>
      </c>
      <c r="Y763" s="19">
        <f ca="1">IF('Stock Price'!$I$11="OK",L763/INDEX(L$5:L$1258,'Stock Price'!$I$9)-1,"")</f>
        <v>-0.11411665257819104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161.46</v>
      </c>
      <c r="C764" s="18">
        <v>116.22</v>
      </c>
      <c r="D764" s="18">
        <v>147.37</v>
      </c>
      <c r="E764" s="18">
        <v>38.83</v>
      </c>
      <c r="F764" s="18">
        <v>39.18</v>
      </c>
      <c r="G764" s="18">
        <v>54.96</v>
      </c>
      <c r="H764" s="18">
        <v>26.265000000000001</v>
      </c>
      <c r="I764" s="18">
        <v>109.73</v>
      </c>
      <c r="J764" s="18">
        <v>29.16</v>
      </c>
      <c r="K764" s="18">
        <v>932.06</v>
      </c>
      <c r="L764" s="18">
        <v>52.2</v>
      </c>
      <c r="M764" s="18">
        <v>194.19</v>
      </c>
      <c r="O764" s="19">
        <f ca="1">IF('Stock Price'!$I$11="OK",B764/INDEX(B$5:B$1258,'Stock Price'!$I$9)-1,"")</f>
        <v>1.1780924927935699E-2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-0.18723181580324444</v>
      </c>
      <c r="S764" s="19">
        <f ca="1">IF('Stock Price'!$I$11="OK",F764/INDEX(F$5:F$1258,'Stock Price'!$I$9)-1,"")</f>
        <v>-0.16102783725910075</v>
      </c>
      <c r="T764" s="19">
        <f ca="1">IF('Stock Price'!$I$11="OK",G764/INDEX(G$5:G$1258,'Stock Price'!$I$9)-1,"")</f>
        <v>0.13741721854304645</v>
      </c>
      <c r="U764" s="19">
        <f ca="1">IF('Stock Price'!$I$11="OK",H764/INDEX(H$5:H$1258,'Stock Price'!$I$9)-1,"")</f>
        <v>-0.43106249323080248</v>
      </c>
      <c r="V764" s="19">
        <f ca="1">IF('Stock Price'!$I$11="OK",I764/INDEX(I$5:I$1258,'Stock Price'!$I$9)-1,"")</f>
        <v>0.34473039215686296</v>
      </c>
      <c r="W764" s="19">
        <f ca="1">IF('Stock Price'!$I$11="OK",J764/INDEX(J$5:J$1258,'Stock Price'!$I$9)-1,"")</f>
        <v>-0.31096408317580337</v>
      </c>
      <c r="X764" s="19">
        <f ca="1">IF('Stock Price'!$I$11="OK",K764/INDEX(K$5:K$1258,'Stock Price'!$I$9)-1,"")</f>
        <v>3.036114839994803</v>
      </c>
      <c r="Y764" s="19">
        <f ca="1">IF('Stock Price'!$I$11="OK",L764/INDEX(L$5:L$1258,'Stock Price'!$I$9)-1,"")</f>
        <v>-0.11749788672865591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161.6</v>
      </c>
      <c r="C765" s="18">
        <v>116.3</v>
      </c>
      <c r="D765" s="18">
        <v>147.37</v>
      </c>
      <c r="E765" s="18">
        <v>39.130000000000003</v>
      </c>
      <c r="F765" s="18">
        <v>39.17</v>
      </c>
      <c r="G765" s="18">
        <v>54.92</v>
      </c>
      <c r="H765" s="18">
        <v>26.105</v>
      </c>
      <c r="I765" s="18">
        <v>109.69</v>
      </c>
      <c r="J765" s="18">
        <v>29.08</v>
      </c>
      <c r="K765" s="18">
        <v>929.51</v>
      </c>
      <c r="L765" s="18">
        <v>52.67</v>
      </c>
      <c r="M765" s="18">
        <v>195.65</v>
      </c>
      <c r="O765" s="19">
        <f ca="1">IF('Stock Price'!$I$11="OK",B765/INDEX(B$5:B$1258,'Stock Price'!$I$9)-1,"")</f>
        <v>1.2658227848101111E-2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-0.18095238095238086</v>
      </c>
      <c r="S765" s="19">
        <f ca="1">IF('Stock Price'!$I$11="OK",F765/INDEX(F$5:F$1258,'Stock Price'!$I$9)-1,"")</f>
        <v>-0.16124197002141327</v>
      </c>
      <c r="T765" s="19">
        <f ca="1">IF('Stock Price'!$I$11="OK",G765/INDEX(G$5:G$1258,'Stock Price'!$I$9)-1,"")</f>
        <v>0.13658940397351005</v>
      </c>
      <c r="U765" s="19">
        <f ca="1">IF('Stock Price'!$I$11="OK",H765/INDEX(H$5:H$1258,'Stock Price'!$I$9)-1,"")</f>
        <v>-0.43452832232210548</v>
      </c>
      <c r="V765" s="19">
        <f ca="1">IF('Stock Price'!$I$11="OK",I765/INDEX(I$5:I$1258,'Stock Price'!$I$9)-1,"")</f>
        <v>0.34424019607843137</v>
      </c>
      <c r="W765" s="19">
        <f ca="1">IF('Stock Price'!$I$11="OK",J765/INDEX(J$5:J$1258,'Stock Price'!$I$9)-1,"")</f>
        <v>-0.31285444234404536</v>
      </c>
      <c r="X765" s="19">
        <f ca="1">IF('Stock Price'!$I$11="OK",K765/INDEX(K$5:K$1258,'Stock Price'!$I$9)-1,"")</f>
        <v>3.0250725328021479</v>
      </c>
      <c r="Y765" s="19">
        <f ca="1">IF('Stock Price'!$I$11="OK",L765/INDEX(L$5:L$1258,'Stock Price'!$I$9)-1,"")</f>
        <v>-0.10955198647506337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164.1</v>
      </c>
      <c r="C766" s="18">
        <v>116.22</v>
      </c>
      <c r="D766" s="18">
        <v>153.69990000000001</v>
      </c>
      <c r="E766" s="18">
        <v>38.96</v>
      </c>
      <c r="F766" s="18">
        <v>39.36</v>
      </c>
      <c r="G766" s="18">
        <v>54.57</v>
      </c>
      <c r="H766" s="18">
        <v>26.53</v>
      </c>
      <c r="I766" s="18">
        <v>111.53</v>
      </c>
      <c r="J766" s="18">
        <v>29.44</v>
      </c>
      <c r="K766" s="18">
        <v>913.32</v>
      </c>
      <c r="L766" s="18">
        <v>52.76</v>
      </c>
      <c r="M766" s="18">
        <v>191.86</v>
      </c>
      <c r="O766" s="19">
        <f ca="1">IF('Stock Price'!$I$11="OK",B766/INDEX(B$5:B$1258,'Stock Price'!$I$9)-1,"")</f>
        <v>2.8324351422483796E-2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-0.18451072736787022</v>
      </c>
      <c r="S766" s="19">
        <f ca="1">IF('Stock Price'!$I$11="OK",F766/INDEX(F$5:F$1258,'Stock Price'!$I$9)-1,"")</f>
        <v>-0.15717344753747331</v>
      </c>
      <c r="T766" s="19">
        <f ca="1">IF('Stock Price'!$I$11="OK",G766/INDEX(G$5:G$1258,'Stock Price'!$I$9)-1,"")</f>
        <v>0.12934602649006632</v>
      </c>
      <c r="U766" s="19">
        <f ca="1">IF('Stock Price'!$I$11="OK",H766/INDEX(H$5:H$1258,'Stock Price'!$I$9)-1,"")</f>
        <v>-0.42532221379833202</v>
      </c>
      <c r="V766" s="19">
        <f ca="1">IF('Stock Price'!$I$11="OK",I766/INDEX(I$5:I$1258,'Stock Price'!$I$9)-1,"")</f>
        <v>0.36678921568627465</v>
      </c>
      <c r="W766" s="19">
        <f ca="1">IF('Stock Price'!$I$11="OK",J766/INDEX(J$5:J$1258,'Stock Price'!$I$9)-1,"")</f>
        <v>-0.30434782608695654</v>
      </c>
      <c r="X766" s="19">
        <f ca="1">IF('Stock Price'!$I$11="OK",K766/INDEX(K$5:K$1258,'Stock Price'!$I$9)-1,"")</f>
        <v>2.9549647079201491</v>
      </c>
      <c r="Y766" s="19">
        <f ca="1">IF('Stock Price'!$I$11="OK",L766/INDEX(L$5:L$1258,'Stock Price'!$I$9)-1,"")</f>
        <v>-0.10803043110735422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164.28</v>
      </c>
      <c r="C767" s="18">
        <v>116.57</v>
      </c>
      <c r="D767" s="18">
        <v>153.69990000000001</v>
      </c>
      <c r="E767" s="18">
        <v>39.21</v>
      </c>
      <c r="F767" s="18">
        <v>39.08</v>
      </c>
      <c r="G767" s="18">
        <v>54.44</v>
      </c>
      <c r="H767" s="18">
        <v>26.425000000000001</v>
      </c>
      <c r="I767" s="18">
        <v>110.42</v>
      </c>
      <c r="J767" s="18">
        <v>29.67</v>
      </c>
      <c r="K767" s="18">
        <v>916.42</v>
      </c>
      <c r="L767" s="18">
        <v>53.37</v>
      </c>
      <c r="M767" s="18">
        <v>190.46</v>
      </c>
      <c r="O767" s="19">
        <f ca="1">IF('Stock Price'!$I$11="OK",B767/INDEX(B$5:B$1258,'Stock Price'!$I$9)-1,"")</f>
        <v>2.945231231983958E-2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-0.1792778649921507</v>
      </c>
      <c r="S767" s="19">
        <f ca="1">IF('Stock Price'!$I$11="OK",F767/INDEX(F$5:F$1258,'Stock Price'!$I$9)-1,"")</f>
        <v>-0.1631691648822271</v>
      </c>
      <c r="T767" s="19">
        <f ca="1">IF('Stock Price'!$I$11="OK",G767/INDEX(G$5:G$1258,'Stock Price'!$I$9)-1,"")</f>
        <v>0.1266556291390728</v>
      </c>
      <c r="U767" s="19">
        <f ca="1">IF('Stock Price'!$I$11="OK",H767/INDEX(H$5:H$1258,'Stock Price'!$I$9)-1,"")</f>
        <v>-0.42759666413949959</v>
      </c>
      <c r="V767" s="19">
        <f ca="1">IF('Stock Price'!$I$11="OK",I767/INDEX(I$5:I$1258,'Stock Price'!$I$9)-1,"")</f>
        <v>0.353186274509804</v>
      </c>
      <c r="W767" s="19">
        <f ca="1">IF('Stock Price'!$I$11="OK",J767/INDEX(J$5:J$1258,'Stock Price'!$I$9)-1,"")</f>
        <v>-0.29891304347826086</v>
      </c>
      <c r="X767" s="19">
        <f ca="1">IF('Stock Price'!$I$11="OK",K767/INDEX(K$5:K$1258,'Stock Price'!$I$9)-1,"")</f>
        <v>2.9683886892131812</v>
      </c>
      <c r="Y767" s="19">
        <f ca="1">IF('Stock Price'!$I$11="OK",L767/INDEX(L$5:L$1258,'Stock Price'!$I$9)-1,"")</f>
        <v>-9.7717666948436199E-2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164.47</v>
      </c>
      <c r="C768" s="18">
        <v>116.51</v>
      </c>
      <c r="D768" s="18">
        <v>154.52000000000001</v>
      </c>
      <c r="E768" s="18">
        <v>38.96</v>
      </c>
      <c r="F768" s="18">
        <v>39.090000000000003</v>
      </c>
      <c r="G768" s="18">
        <v>54.86</v>
      </c>
      <c r="H768" s="18">
        <v>26.5</v>
      </c>
      <c r="I768" s="18">
        <v>109.75</v>
      </c>
      <c r="J768" s="18">
        <v>29.27</v>
      </c>
      <c r="K768" s="18">
        <v>917.12</v>
      </c>
      <c r="L768" s="18">
        <v>53.18</v>
      </c>
      <c r="M768" s="18">
        <v>188.57</v>
      </c>
      <c r="O768" s="19">
        <f ca="1">IF('Stock Price'!$I$11="OK",B768/INDEX(B$5:B$1258,'Stock Price'!$I$9)-1,"")</f>
        <v>3.0642937711492513E-2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-0.18451072736787022</v>
      </c>
      <c r="S768" s="19">
        <f ca="1">IF('Stock Price'!$I$11="OK",F768/INDEX(F$5:F$1258,'Stock Price'!$I$9)-1,"")</f>
        <v>-0.16295503211991436</v>
      </c>
      <c r="T768" s="19">
        <f ca="1">IF('Stock Price'!$I$11="OK",G768/INDEX(G$5:G$1258,'Stock Price'!$I$9)-1,"")</f>
        <v>0.13534768211920523</v>
      </c>
      <c r="U768" s="19">
        <f ca="1">IF('Stock Price'!$I$11="OK",H768/INDEX(H$5:H$1258,'Stock Price'!$I$9)-1,"")</f>
        <v>-0.42597205675295136</v>
      </c>
      <c r="V768" s="19">
        <f ca="1">IF('Stock Price'!$I$11="OK",I768/INDEX(I$5:I$1258,'Stock Price'!$I$9)-1,"")</f>
        <v>0.34497549019607843</v>
      </c>
      <c r="W768" s="19">
        <f ca="1">IF('Stock Price'!$I$11="OK",J768/INDEX(J$5:J$1258,'Stock Price'!$I$9)-1,"")</f>
        <v>-0.30836483931947067</v>
      </c>
      <c r="X768" s="19">
        <f ca="1">IF('Stock Price'!$I$11="OK",K768/INDEX(K$5:K$1258,'Stock Price'!$I$9)-1,"")</f>
        <v>2.9714199107954791</v>
      </c>
      <c r="Y768" s="19">
        <f ca="1">IF('Stock Price'!$I$11="OK",L768/INDEX(L$5:L$1258,'Stock Price'!$I$9)-1,"")</f>
        <v>-0.10092983939137778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165.12</v>
      </c>
      <c r="C769" s="18">
        <v>117.18</v>
      </c>
      <c r="D769" s="18">
        <v>157.88</v>
      </c>
      <c r="E769" s="18">
        <v>38.549999999999997</v>
      </c>
      <c r="F769" s="18">
        <v>39.56</v>
      </c>
      <c r="G769" s="18">
        <v>54.93</v>
      </c>
      <c r="H769" s="18">
        <v>26.375</v>
      </c>
      <c r="I769" s="18">
        <v>108.7</v>
      </c>
      <c r="J769" s="18">
        <v>29.22</v>
      </c>
      <c r="K769" s="18">
        <v>917.97</v>
      </c>
      <c r="L769" s="18">
        <v>53.22</v>
      </c>
      <c r="M769" s="18">
        <v>188.86</v>
      </c>
      <c r="O769" s="19">
        <f ca="1">IF('Stock Price'!$I$11="OK",B769/INDEX(B$5:B$1258,'Stock Price'!$I$9)-1,"")</f>
        <v>3.4716129840832055E-2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-0.19309262166405028</v>
      </c>
      <c r="S769" s="19">
        <f ca="1">IF('Stock Price'!$I$11="OK",F769/INDEX(F$5:F$1258,'Stock Price'!$I$9)-1,"")</f>
        <v>-0.1528907922912206</v>
      </c>
      <c r="T769" s="19">
        <f ca="1">IF('Stock Price'!$I$11="OK",G769/INDEX(G$5:G$1258,'Stock Price'!$I$9)-1,"")</f>
        <v>0.13679635761589393</v>
      </c>
      <c r="U769" s="19">
        <f ca="1">IF('Stock Price'!$I$11="OK",H769/INDEX(H$5:H$1258,'Stock Price'!$I$9)-1,"")</f>
        <v>-0.42867973573053175</v>
      </c>
      <c r="V769" s="19">
        <f ca="1">IF('Stock Price'!$I$11="OK",I769/INDEX(I$5:I$1258,'Stock Price'!$I$9)-1,"")</f>
        <v>0.33210784313725505</v>
      </c>
      <c r="W769" s="19">
        <f ca="1">IF('Stock Price'!$I$11="OK",J769/INDEX(J$5:J$1258,'Stock Price'!$I$9)-1,"")</f>
        <v>-0.30954631379962194</v>
      </c>
      <c r="X769" s="19">
        <f ca="1">IF('Stock Price'!$I$11="OK",K769/INDEX(K$5:K$1258,'Stock Price'!$I$9)-1,"")</f>
        <v>2.9751006798596977</v>
      </c>
      <c r="Y769" s="19">
        <f ca="1">IF('Stock Price'!$I$11="OK",L769/INDEX(L$5:L$1258,'Stock Price'!$I$9)-1,"")</f>
        <v>-0.10025359256128485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162.83000000000001</v>
      </c>
      <c r="C770" s="18">
        <v>115.73</v>
      </c>
      <c r="D770" s="18">
        <v>154.636</v>
      </c>
      <c r="E770" s="18">
        <v>38.159999999999997</v>
      </c>
      <c r="F770" s="18">
        <v>39.4</v>
      </c>
      <c r="G770" s="18">
        <v>53.66</v>
      </c>
      <c r="H770" s="18">
        <v>26.1</v>
      </c>
      <c r="I770" s="18">
        <v>106.34</v>
      </c>
      <c r="J770" s="18">
        <v>28.93</v>
      </c>
      <c r="K770" s="18">
        <v>906.13</v>
      </c>
      <c r="L770" s="18">
        <v>52.12</v>
      </c>
      <c r="M770" s="18">
        <v>186.54</v>
      </c>
      <c r="O770" s="19">
        <f ca="1">IF('Stock Price'!$I$11="OK",B770/INDEX(B$5:B$1258,'Stock Price'!$I$9)-1,"")</f>
        <v>2.036596064669749E-2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-0.20125588697017271</v>
      </c>
      <c r="S770" s="19">
        <f ca="1">IF('Stock Price'!$I$11="OK",F770/INDEX(F$5:F$1258,'Stock Price'!$I$9)-1,"")</f>
        <v>-0.15631691648822277</v>
      </c>
      <c r="T770" s="19">
        <f ca="1">IF('Stock Price'!$I$11="OK",G770/INDEX(G$5:G$1258,'Stock Price'!$I$9)-1,"")</f>
        <v>0.11051324503311255</v>
      </c>
      <c r="U770" s="19">
        <f ca="1">IF('Stock Price'!$I$11="OK",H770/INDEX(H$5:H$1258,'Stock Price'!$I$9)-1,"")</f>
        <v>-0.43463662948120863</v>
      </c>
      <c r="V770" s="19">
        <f ca="1">IF('Stock Price'!$I$11="OK",I770/INDEX(I$5:I$1258,'Stock Price'!$I$9)-1,"")</f>
        <v>0.30318627450980395</v>
      </c>
      <c r="W770" s="19">
        <f ca="1">IF('Stock Price'!$I$11="OK",J770/INDEX(J$5:J$1258,'Stock Price'!$I$9)-1,"")</f>
        <v>-0.31639886578449905</v>
      </c>
      <c r="X770" s="19">
        <f ca="1">IF('Stock Price'!$I$11="OK",K770/INDEX(K$5:K$1258,'Stock Price'!$I$9)-1,"")</f>
        <v>2.9238297319534055</v>
      </c>
      <c r="Y770" s="19">
        <f ca="1">IF('Stock Price'!$I$11="OK",L770/INDEX(L$5:L$1258,'Stock Price'!$I$9)-1,"")</f>
        <v>-0.11885038038884199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163.44999999999999</v>
      </c>
      <c r="C771" s="18">
        <v>114.32</v>
      </c>
      <c r="D771" s="18">
        <v>156.4</v>
      </c>
      <c r="E771" s="18">
        <v>38</v>
      </c>
      <c r="F771" s="18">
        <v>39.19</v>
      </c>
      <c r="G771" s="18">
        <v>53.26</v>
      </c>
      <c r="H771" s="18">
        <v>25.875</v>
      </c>
      <c r="I771" s="18">
        <v>106.64</v>
      </c>
      <c r="J771" s="18">
        <v>28.84</v>
      </c>
      <c r="K771" s="18">
        <v>909.15</v>
      </c>
      <c r="L771" s="18">
        <v>52.76</v>
      </c>
      <c r="M771" s="18">
        <v>188.76</v>
      </c>
      <c r="O771" s="19">
        <f ca="1">IF('Stock Price'!$I$11="OK",B771/INDEX(B$5:B$1258,'Stock Price'!$I$9)-1,"")</f>
        <v>2.4251159293144253E-2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-0.20460491889063315</v>
      </c>
      <c r="S771" s="19">
        <f ca="1">IF('Stock Price'!$I$11="OK",F771/INDEX(F$5:F$1258,'Stock Price'!$I$9)-1,"")</f>
        <v>-0.16081370449678811</v>
      </c>
      <c r="T771" s="19">
        <f ca="1">IF('Stock Price'!$I$11="OK",G771/INDEX(G$5:G$1258,'Stock Price'!$I$9)-1,"")</f>
        <v>0.10223509933774833</v>
      </c>
      <c r="U771" s="19">
        <f ca="1">IF('Stock Price'!$I$11="OK",H771/INDEX(H$5:H$1258,'Stock Price'!$I$9)-1,"")</f>
        <v>-0.43951045164085345</v>
      </c>
      <c r="V771" s="19">
        <f ca="1">IF('Stock Price'!$I$11="OK",I771/INDEX(I$5:I$1258,'Stock Price'!$I$9)-1,"")</f>
        <v>0.30686274509803924</v>
      </c>
      <c r="W771" s="19">
        <f ca="1">IF('Stock Price'!$I$11="OK",J771/INDEX(J$5:J$1258,'Stock Price'!$I$9)-1,"")</f>
        <v>-0.31852551984877131</v>
      </c>
      <c r="X771" s="19">
        <f ca="1">IF('Stock Price'!$I$11="OK",K771/INDEX(K$5:K$1258,'Stock Price'!$I$9)-1,"")</f>
        <v>2.9369072879227471</v>
      </c>
      <c r="Y771" s="19">
        <f ca="1">IF('Stock Price'!$I$11="OK",L771/INDEX(L$5:L$1258,'Stock Price'!$I$9)-1,"")</f>
        <v>-0.10803043110735422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165.86</v>
      </c>
      <c r="C772" s="18">
        <v>114.07</v>
      </c>
      <c r="D772" s="18">
        <v>152.33500000000001</v>
      </c>
      <c r="E772" s="18">
        <v>37.979999999999997</v>
      </c>
      <c r="F772" s="18">
        <v>40.200000000000003</v>
      </c>
      <c r="G772" s="18">
        <v>52.89</v>
      </c>
      <c r="H772" s="18">
        <v>25.62</v>
      </c>
      <c r="I772" s="18">
        <v>106.38</v>
      </c>
      <c r="J772" s="18">
        <v>28.86</v>
      </c>
      <c r="K772" s="18">
        <v>903.25</v>
      </c>
      <c r="L772" s="18">
        <v>53.06</v>
      </c>
      <c r="M772" s="18">
        <v>187.88</v>
      </c>
      <c r="O772" s="19">
        <f ca="1">IF('Stock Price'!$I$11="OK",B772/INDEX(B$5:B$1258,'Stock Price'!$I$9)-1,"")</f>
        <v>3.935330241884949E-2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-0.20502354788069077</v>
      </c>
      <c r="S772" s="19">
        <f ca="1">IF('Stock Price'!$I$11="OK",F772/INDEX(F$5:F$1258,'Stock Price'!$I$9)-1,"")</f>
        <v>-0.13918629550321193</v>
      </c>
      <c r="T772" s="19">
        <f ca="1">IF('Stock Price'!$I$11="OK",G772/INDEX(G$5:G$1258,'Stock Price'!$I$9)-1,"")</f>
        <v>9.45778145695364E-2</v>
      </c>
      <c r="U772" s="19">
        <f ca="1">IF('Stock Price'!$I$11="OK",H772/INDEX(H$5:H$1258,'Stock Price'!$I$9)-1,"")</f>
        <v>-0.4450341167551175</v>
      </c>
      <c r="V772" s="19">
        <f ca="1">IF('Stock Price'!$I$11="OK",I772/INDEX(I$5:I$1258,'Stock Price'!$I$9)-1,"")</f>
        <v>0.30367647058823533</v>
      </c>
      <c r="W772" s="19">
        <f ca="1">IF('Stock Price'!$I$11="OK",J772/INDEX(J$5:J$1258,'Stock Price'!$I$9)-1,"")</f>
        <v>-0.31805293005671076</v>
      </c>
      <c r="X772" s="19">
        <f ca="1">IF('Stock Price'!$I$11="OK",K772/INDEX(K$5:K$1258,'Stock Price'!$I$9)-1,"")</f>
        <v>2.9113584203005241</v>
      </c>
      <c r="Y772" s="19">
        <f ca="1">IF('Stock Price'!$I$11="OK",L772/INDEX(L$5:L$1258,'Stock Price'!$I$9)-1,"")</f>
        <v>-0.1029585798816568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163.66999999999999</v>
      </c>
      <c r="C773" s="18">
        <v>113.13</v>
      </c>
      <c r="D773" s="18">
        <v>151.69999999999999</v>
      </c>
      <c r="E773" s="18">
        <v>37.74</v>
      </c>
      <c r="F773" s="18">
        <v>40.49</v>
      </c>
      <c r="G773" s="18">
        <v>52.05</v>
      </c>
      <c r="H773" s="18">
        <v>25.73</v>
      </c>
      <c r="I773" s="18">
        <v>105.88</v>
      </c>
      <c r="J773" s="18">
        <v>28.64</v>
      </c>
      <c r="K773" s="18">
        <v>891.32</v>
      </c>
      <c r="L773" s="18">
        <v>52.92</v>
      </c>
      <c r="M773" s="18">
        <v>189.65</v>
      </c>
      <c r="O773" s="19">
        <f ca="1">IF('Stock Price'!$I$11="OK",B773/INDEX(B$5:B$1258,'Stock Price'!$I$9)-1,"")</f>
        <v>2.5629778167689965E-2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-0.21004709576138136</v>
      </c>
      <c r="S773" s="19">
        <f ca="1">IF('Stock Price'!$I$11="OK",F773/INDEX(F$5:F$1258,'Stock Price'!$I$9)-1,"")</f>
        <v>-0.13297644539614561</v>
      </c>
      <c r="T773" s="19">
        <f ca="1">IF('Stock Price'!$I$11="OK",G773/INDEX(G$5:G$1258,'Stock Price'!$I$9)-1,"")</f>
        <v>7.719370860927155E-2</v>
      </c>
      <c r="U773" s="19">
        <f ca="1">IF('Stock Price'!$I$11="OK",H773/INDEX(H$5:H$1258,'Stock Price'!$I$9)-1,"")</f>
        <v>-0.44265135925484678</v>
      </c>
      <c r="V773" s="19">
        <f ca="1">IF('Stock Price'!$I$11="OK",I773/INDEX(I$5:I$1258,'Stock Price'!$I$9)-1,"")</f>
        <v>0.29754901960784319</v>
      </c>
      <c r="W773" s="19">
        <f ca="1">IF('Stock Price'!$I$11="OK",J773/INDEX(J$5:J$1258,'Stock Price'!$I$9)-1,"")</f>
        <v>-0.32325141776937616</v>
      </c>
      <c r="X773" s="19">
        <f ca="1">IF('Stock Price'!$I$11="OK",K773/INDEX(K$5:K$1258,'Stock Price'!$I$9)-1,"")</f>
        <v>2.8596977439050795</v>
      </c>
      <c r="Y773" s="19">
        <f ca="1">IF('Stock Price'!$I$11="OK",L773/INDEX(L$5:L$1258,'Stock Price'!$I$9)-1,"")</f>
        <v>-0.10532544378698216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160.88</v>
      </c>
      <c r="C774" s="18">
        <v>113.79</v>
      </c>
      <c r="D774" s="18">
        <v>148.6</v>
      </c>
      <c r="E774" s="18">
        <v>37.520000000000003</v>
      </c>
      <c r="F774" s="18">
        <v>40.57</v>
      </c>
      <c r="G774" s="18">
        <v>54.34</v>
      </c>
      <c r="H774" s="18">
        <v>25.75</v>
      </c>
      <c r="I774" s="18">
        <v>103.98</v>
      </c>
      <c r="J774" s="18">
        <v>28.45</v>
      </c>
      <c r="K774" s="18">
        <v>892.7</v>
      </c>
      <c r="L774" s="18">
        <v>51.92</v>
      </c>
      <c r="M774" s="18">
        <v>187.85</v>
      </c>
      <c r="O774" s="19">
        <f ca="1">IF('Stock Price'!$I$11="OK",B774/INDEX(B$5:B$1258,'Stock Price'!$I$9)-1,"")</f>
        <v>8.1463842586788626E-3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-0.21465201465201456</v>
      </c>
      <c r="S774" s="19">
        <f ca="1">IF('Stock Price'!$I$11="OK",F774/INDEX(F$5:F$1258,'Stock Price'!$I$9)-1,"")</f>
        <v>-0.13126338329764453</v>
      </c>
      <c r="T774" s="19">
        <f ca="1">IF('Stock Price'!$I$11="OK",G774/INDEX(G$5:G$1258,'Stock Price'!$I$9)-1,"")</f>
        <v>0.1245860927152318</v>
      </c>
      <c r="U774" s="19">
        <f ca="1">IF('Stock Price'!$I$11="OK",H774/INDEX(H$5:H$1258,'Stock Price'!$I$9)-1,"")</f>
        <v>-0.44221813061843385</v>
      </c>
      <c r="V774" s="19">
        <f ca="1">IF('Stock Price'!$I$11="OK",I774/INDEX(I$5:I$1258,'Stock Price'!$I$9)-1,"")</f>
        <v>0.27426470588235308</v>
      </c>
      <c r="W774" s="19">
        <f ca="1">IF('Stock Price'!$I$11="OK",J774/INDEX(J$5:J$1258,'Stock Price'!$I$9)-1,"")</f>
        <v>-0.32774102079395084</v>
      </c>
      <c r="X774" s="19">
        <f ca="1">IF('Stock Price'!$I$11="OK",K774/INDEX(K$5:K$1258,'Stock Price'!$I$9)-1,"")</f>
        <v>2.8656735807387519</v>
      </c>
      <c r="Y774" s="19">
        <f ca="1">IF('Stock Price'!$I$11="OK",L774/INDEX(L$5:L$1258,'Stock Price'!$I$9)-1,"")</f>
        <v>-0.12223161453930675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161.6</v>
      </c>
      <c r="C775" s="18">
        <v>115.63</v>
      </c>
      <c r="D775" s="18">
        <v>148.6</v>
      </c>
      <c r="E775" s="18">
        <v>37.880000000000003</v>
      </c>
      <c r="F775" s="18">
        <v>40.31</v>
      </c>
      <c r="G775" s="18">
        <v>54.36</v>
      </c>
      <c r="H775" s="18">
        <v>26.105</v>
      </c>
      <c r="I775" s="18">
        <v>104.23</v>
      </c>
      <c r="J775" s="18">
        <v>28.86</v>
      </c>
      <c r="K775" s="18">
        <v>895.59</v>
      </c>
      <c r="L775" s="18">
        <v>52.64</v>
      </c>
      <c r="M775" s="18">
        <v>189.68</v>
      </c>
      <c r="O775" s="19">
        <f ca="1">IF('Stock Price'!$I$11="OK",B775/INDEX(B$5:B$1258,'Stock Price'!$I$9)-1,"")</f>
        <v>1.2658227848101111E-2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-0.20711669283097844</v>
      </c>
      <c r="S775" s="19">
        <f ca="1">IF('Stock Price'!$I$11="OK",F775/INDEX(F$5:F$1258,'Stock Price'!$I$9)-1,"")</f>
        <v>-0.13683083511777305</v>
      </c>
      <c r="T775" s="19">
        <f ca="1">IF('Stock Price'!$I$11="OK",G775/INDEX(G$5:G$1258,'Stock Price'!$I$9)-1,"")</f>
        <v>0.125</v>
      </c>
      <c r="U775" s="19">
        <f ca="1">IF('Stock Price'!$I$11="OK",H775/INDEX(H$5:H$1258,'Stock Price'!$I$9)-1,"")</f>
        <v>-0.43452832232210548</v>
      </c>
      <c r="V775" s="19">
        <f ca="1">IF('Stock Price'!$I$11="OK",I775/INDEX(I$5:I$1258,'Stock Price'!$I$9)-1,"")</f>
        <v>0.27732843137254926</v>
      </c>
      <c r="W775" s="19">
        <f ca="1">IF('Stock Price'!$I$11="OK",J775/INDEX(J$5:J$1258,'Stock Price'!$I$9)-1,"")</f>
        <v>-0.31805293005671076</v>
      </c>
      <c r="X775" s="19">
        <f ca="1">IF('Stock Price'!$I$11="OK",K775/INDEX(K$5:K$1258,'Stock Price'!$I$9)-1,"")</f>
        <v>2.8781881955570952</v>
      </c>
      <c r="Y775" s="19">
        <f ca="1">IF('Stock Price'!$I$11="OK",L775/INDEX(L$5:L$1258,'Stock Price'!$I$9)-1,"")</f>
        <v>-0.11005917159763312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160.09</v>
      </c>
      <c r="C776" s="18">
        <v>110.53</v>
      </c>
      <c r="D776" s="18">
        <v>149.65</v>
      </c>
      <c r="E776" s="18">
        <v>38.17</v>
      </c>
      <c r="F776" s="18">
        <v>39.85</v>
      </c>
      <c r="G776" s="18">
        <v>53.83</v>
      </c>
      <c r="H776" s="18">
        <v>25.55</v>
      </c>
      <c r="I776" s="18">
        <v>103.73</v>
      </c>
      <c r="J776" s="18">
        <v>28.46</v>
      </c>
      <c r="K776" s="18">
        <v>903.58</v>
      </c>
      <c r="L776" s="18">
        <v>52.5</v>
      </c>
      <c r="M776" s="18">
        <v>189.45</v>
      </c>
      <c r="O776" s="19">
        <f ca="1">IF('Stock Price'!$I$11="OK",B776/INDEX(B$5:B$1258,'Stock Price'!$I$9)-1,"")</f>
        <v>3.1958892091741298E-3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-0.20104657247514379</v>
      </c>
      <c r="S776" s="19">
        <f ca="1">IF('Stock Price'!$I$11="OK",F776/INDEX(F$5:F$1258,'Stock Price'!$I$9)-1,"")</f>
        <v>-0.14668094218415417</v>
      </c>
      <c r="T776" s="19">
        <f ca="1">IF('Stock Price'!$I$11="OK",G776/INDEX(G$5:G$1258,'Stock Price'!$I$9)-1,"")</f>
        <v>0.11403145695364225</v>
      </c>
      <c r="U776" s="19">
        <f ca="1">IF('Stock Price'!$I$11="OK",H776/INDEX(H$5:H$1258,'Stock Price'!$I$9)-1,"")</f>
        <v>-0.44655041698256248</v>
      </c>
      <c r="V776" s="19">
        <f ca="1">IF('Stock Price'!$I$11="OK",I776/INDEX(I$5:I$1258,'Stock Price'!$I$9)-1,"")</f>
        <v>0.2712009803921569</v>
      </c>
      <c r="W776" s="19">
        <f ca="1">IF('Stock Price'!$I$11="OK",J776/INDEX(J$5:J$1258,'Stock Price'!$I$9)-1,"")</f>
        <v>-0.32750472589792057</v>
      </c>
      <c r="X776" s="19">
        <f ca="1">IF('Stock Price'!$I$11="OK",K776/INDEX(K$5:K$1258,'Stock Price'!$I$9)-1,"")</f>
        <v>2.9127874247607499</v>
      </c>
      <c r="Y776" s="19">
        <f ca="1">IF('Stock Price'!$I$11="OK",L776/INDEX(L$5:L$1258,'Stock Price'!$I$9)-1,"")</f>
        <v>-0.1124260355029586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160.61000000000001</v>
      </c>
      <c r="C777" s="18">
        <v>109.91</v>
      </c>
      <c r="D777" s="18">
        <v>149.5</v>
      </c>
      <c r="E777" s="18">
        <v>37.01</v>
      </c>
      <c r="F777" s="18">
        <v>39.46</v>
      </c>
      <c r="G777" s="18">
        <v>53.45</v>
      </c>
      <c r="H777" s="18">
        <v>24.995000000000001</v>
      </c>
      <c r="I777" s="18">
        <v>104.83</v>
      </c>
      <c r="J777" s="18">
        <v>28.52</v>
      </c>
      <c r="K777" s="18">
        <v>846.83</v>
      </c>
      <c r="L777" s="18">
        <v>52.66</v>
      </c>
      <c r="M777" s="18">
        <v>201.5</v>
      </c>
      <c r="O777" s="19">
        <f ca="1">IF('Stock Price'!$I$11="OK",B777/INDEX(B$5:B$1258,'Stock Price'!$I$9)-1,"")</f>
        <v>6.4544429126456304E-3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-0.22532705389848251</v>
      </c>
      <c r="S777" s="19">
        <f ca="1">IF('Stock Price'!$I$11="OK",F777/INDEX(F$5:F$1258,'Stock Price'!$I$9)-1,"")</f>
        <v>-0.15503211991434696</v>
      </c>
      <c r="T777" s="19">
        <f ca="1">IF('Stock Price'!$I$11="OK",G777/INDEX(G$5:G$1258,'Stock Price'!$I$9)-1,"")</f>
        <v>0.10616721854304645</v>
      </c>
      <c r="U777" s="19">
        <f ca="1">IF('Stock Price'!$I$11="OK",H777/INDEX(H$5:H$1258,'Stock Price'!$I$9)-1,"")</f>
        <v>-0.4585725116430196</v>
      </c>
      <c r="V777" s="19">
        <f ca="1">IF('Stock Price'!$I$11="OK",I777/INDEX(I$5:I$1258,'Stock Price'!$I$9)-1,"")</f>
        <v>0.2846813725490196</v>
      </c>
      <c r="W777" s="19">
        <f ca="1">IF('Stock Price'!$I$11="OK",J777/INDEX(J$5:J$1258,'Stock Price'!$I$9)-1,"")</f>
        <v>-0.32608695652173914</v>
      </c>
      <c r="X777" s="19">
        <f ca="1">IF('Stock Price'!$I$11="OK",K777/INDEX(K$5:K$1258,'Stock Price'!$I$9)-1,"")</f>
        <v>2.6670419607673321</v>
      </c>
      <c r="Y777" s="19">
        <f ca="1">IF('Stock Price'!$I$11="OK",L777/INDEX(L$5:L$1258,'Stock Price'!$I$9)-1,"")</f>
        <v>-0.10972104818258666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159.86000000000001</v>
      </c>
      <c r="C778" s="18">
        <v>108.4</v>
      </c>
      <c r="D778" s="18">
        <v>141.9</v>
      </c>
      <c r="E778" s="18">
        <v>36.76</v>
      </c>
      <c r="F778" s="18">
        <v>38.81</v>
      </c>
      <c r="G778" s="18">
        <v>52.88</v>
      </c>
      <c r="H778" s="18">
        <v>24.795000000000002</v>
      </c>
      <c r="I778" s="18">
        <v>102.32</v>
      </c>
      <c r="J778" s="18">
        <v>28.3</v>
      </c>
      <c r="K778" s="18">
        <v>829.74</v>
      </c>
      <c r="L778" s="18">
        <v>55.77</v>
      </c>
      <c r="M778" s="18">
        <v>203.87</v>
      </c>
      <c r="O778" s="19">
        <f ca="1">IF('Stock Price'!$I$11="OK",B778/INDEX(B$5:B$1258,'Stock Price'!$I$9)-1,"")</f>
        <v>1.7546058403308251E-3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-0.23055991627420203</v>
      </c>
      <c r="S778" s="19">
        <f ca="1">IF('Stock Price'!$I$11="OK",F778/INDEX(F$5:F$1258,'Stock Price'!$I$9)-1,"")</f>
        <v>-0.16895074946466815</v>
      </c>
      <c r="T778" s="19">
        <f ca="1">IF('Stock Price'!$I$11="OK",G778/INDEX(G$5:G$1258,'Stock Price'!$I$9)-1,"")</f>
        <v>9.43708609271523E-2</v>
      </c>
      <c r="U778" s="19">
        <f ca="1">IF('Stock Price'!$I$11="OK",H778/INDEX(H$5:H$1258,'Stock Price'!$I$9)-1,"")</f>
        <v>-0.46290479800714823</v>
      </c>
      <c r="V778" s="19">
        <f ca="1">IF('Stock Price'!$I$11="OK",I778/INDEX(I$5:I$1258,'Stock Price'!$I$9)-1,"")</f>
        <v>0.25392156862745097</v>
      </c>
      <c r="W778" s="19">
        <f ca="1">IF('Stock Price'!$I$11="OK",J778/INDEX(J$5:J$1258,'Stock Price'!$I$9)-1,"")</f>
        <v>-0.33128544423440454</v>
      </c>
      <c r="X778" s="19">
        <f ca="1">IF('Stock Price'!$I$11="OK",K778/INDEX(K$5:K$1258,'Stock Price'!$I$9)-1,"")</f>
        <v>2.5930368509938075</v>
      </c>
      <c r="Y778" s="19">
        <f ca="1">IF('Stock Price'!$I$11="OK",L778/INDEX(L$5:L$1258,'Stock Price'!$I$9)-1,"")</f>
        <v>-5.7142857142857051E-2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160.13</v>
      </c>
      <c r="C779" s="18">
        <v>109.35</v>
      </c>
      <c r="D779" s="18">
        <v>142.85</v>
      </c>
      <c r="E779" s="18">
        <v>36.880000000000003</v>
      </c>
      <c r="F779" s="18">
        <v>39.26</v>
      </c>
      <c r="G779" s="18">
        <v>53.27</v>
      </c>
      <c r="H779" s="18">
        <v>25.1</v>
      </c>
      <c r="I779" s="18">
        <v>101.88</v>
      </c>
      <c r="J779" s="18">
        <v>28.09</v>
      </c>
      <c r="K779" s="18">
        <v>818.93</v>
      </c>
      <c r="L779" s="18">
        <v>54.32</v>
      </c>
      <c r="M779" s="18">
        <v>203.55</v>
      </c>
      <c r="O779" s="19">
        <f ca="1">IF('Stock Price'!$I$11="OK",B779/INDEX(B$5:B$1258,'Stock Price'!$I$9)-1,"")</f>
        <v>3.4465471863640573E-3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-0.22804814233385651</v>
      </c>
      <c r="S779" s="19">
        <f ca="1">IF('Stock Price'!$I$11="OK",F779/INDEX(F$5:F$1258,'Stock Price'!$I$9)-1,"")</f>
        <v>-0.15931477516059966</v>
      </c>
      <c r="T779" s="19">
        <f ca="1">IF('Stock Price'!$I$11="OK",G779/INDEX(G$5:G$1258,'Stock Price'!$I$9)-1,"")</f>
        <v>0.10244205298013243</v>
      </c>
      <c r="U779" s="19">
        <f ca="1">IF('Stock Price'!$I$11="OK",H779/INDEX(H$5:H$1258,'Stock Price'!$I$9)-1,"")</f>
        <v>-0.45629806130185202</v>
      </c>
      <c r="V779" s="19">
        <f ca="1">IF('Stock Price'!$I$11="OK",I779/INDEX(I$5:I$1258,'Stock Price'!$I$9)-1,"")</f>
        <v>0.24852941176470589</v>
      </c>
      <c r="W779" s="19">
        <f ca="1">IF('Stock Price'!$I$11="OK",J779/INDEX(J$5:J$1258,'Stock Price'!$I$9)-1,"")</f>
        <v>-0.33624763705103966</v>
      </c>
      <c r="X779" s="19">
        <f ca="1">IF('Stock Price'!$I$11="OK",K779/INDEX(K$5:K$1258,'Stock Price'!$I$9)-1,"")</f>
        <v>2.546226129130039</v>
      </c>
      <c r="Y779" s="19">
        <f ca="1">IF('Stock Price'!$I$11="OK",L779/INDEX(L$5:L$1258,'Stock Price'!$I$9)-1,"")</f>
        <v>-8.1656804733727828E-2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158.24</v>
      </c>
      <c r="C780" s="18">
        <v>110.52</v>
      </c>
      <c r="D780" s="18">
        <v>142.43270000000001</v>
      </c>
      <c r="E780" s="18">
        <v>36.97</v>
      </c>
      <c r="F780" s="18">
        <v>39.43</v>
      </c>
      <c r="G780" s="18">
        <v>52.95</v>
      </c>
      <c r="H780" s="18">
        <v>24.745000000000001</v>
      </c>
      <c r="I780" s="18">
        <v>101.87</v>
      </c>
      <c r="J780" s="18">
        <v>27.76</v>
      </c>
      <c r="K780" s="18">
        <v>806.14</v>
      </c>
      <c r="L780" s="18">
        <v>55.45</v>
      </c>
      <c r="M780" s="18">
        <v>200.47</v>
      </c>
      <c r="O780" s="19">
        <f ca="1">IF('Stock Price'!$I$11="OK",B780/INDEX(B$5:B$1258,'Stock Price'!$I$9)-1,"")</f>
        <v>-8.3970422358691232E-3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-0.22616431187859765</v>
      </c>
      <c r="S780" s="19">
        <f ca="1">IF('Stock Price'!$I$11="OK",F780/INDEX(F$5:F$1258,'Stock Price'!$I$9)-1,"")</f>
        <v>-0.15567451820128486</v>
      </c>
      <c r="T780" s="19">
        <f ca="1">IF('Stock Price'!$I$11="OK",G780/INDEX(G$5:G$1258,'Stock Price'!$I$9)-1,"")</f>
        <v>9.5819536423841223E-2</v>
      </c>
      <c r="U780" s="19">
        <f ca="1">IF('Stock Price'!$I$11="OK",H780/INDEX(H$5:H$1258,'Stock Price'!$I$9)-1,"")</f>
        <v>-0.46398786959818039</v>
      </c>
      <c r="V780" s="19">
        <f ca="1">IF('Stock Price'!$I$11="OK",I780/INDEX(I$5:I$1258,'Stock Price'!$I$9)-1,"")</f>
        <v>0.24840686274509816</v>
      </c>
      <c r="W780" s="19">
        <f ca="1">IF('Stock Price'!$I$11="OK",J780/INDEX(J$5:J$1258,'Stock Price'!$I$9)-1,"")</f>
        <v>-0.34404536862003776</v>
      </c>
      <c r="X780" s="19">
        <f ca="1">IF('Stock Price'!$I$11="OK",K780/INDEX(K$5:K$1258,'Stock Price'!$I$9)-1,"")</f>
        <v>2.4908413805049148</v>
      </c>
      <c r="Y780" s="19">
        <f ca="1">IF('Stock Price'!$I$11="OK",L780/INDEX(L$5:L$1258,'Stock Price'!$I$9)-1,"")</f>
        <v>-6.2552831783600937E-2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158.35</v>
      </c>
      <c r="C781" s="18">
        <v>109.38</v>
      </c>
      <c r="D781" s="18">
        <v>131.03989999999999</v>
      </c>
      <c r="E781" s="18">
        <v>37.020000000000003</v>
      </c>
      <c r="F781" s="18">
        <v>38.909999999999997</v>
      </c>
      <c r="G781" s="18">
        <v>52.85</v>
      </c>
      <c r="H781" s="18">
        <v>24.58</v>
      </c>
      <c r="I781" s="18">
        <v>101.65</v>
      </c>
      <c r="J781" s="18">
        <v>27.99</v>
      </c>
      <c r="K781" s="18">
        <v>806.06</v>
      </c>
      <c r="L781" s="18">
        <v>55.95</v>
      </c>
      <c r="M781" s="18">
        <v>201.68</v>
      </c>
      <c r="O781" s="19">
        <f ca="1">IF('Stock Price'!$I$11="OK",B781/INDEX(B$5:B$1258,'Stock Price'!$I$9)-1,"")</f>
        <v>-7.7077327985963784E-3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-0.22511773940345359</v>
      </c>
      <c r="S781" s="19">
        <f ca="1">IF('Stock Price'!$I$11="OK",F781/INDEX(F$5:F$1258,'Stock Price'!$I$9)-1,"")</f>
        <v>-0.1668094218415419</v>
      </c>
      <c r="T781" s="19">
        <f ca="1">IF('Stock Price'!$I$11="OK",G781/INDEX(G$5:G$1258,'Stock Price'!$I$9)-1,"")</f>
        <v>9.375E-2</v>
      </c>
      <c r="U781" s="19">
        <f ca="1">IF('Stock Price'!$I$11="OK",H781/INDEX(H$5:H$1258,'Stock Price'!$I$9)-1,"")</f>
        <v>-0.46756200584858665</v>
      </c>
      <c r="V781" s="19">
        <f ca="1">IF('Stock Price'!$I$11="OK",I781/INDEX(I$5:I$1258,'Stock Price'!$I$9)-1,"")</f>
        <v>0.24571078431372562</v>
      </c>
      <c r="W781" s="19">
        <f ca="1">IF('Stock Price'!$I$11="OK",J781/INDEX(J$5:J$1258,'Stock Price'!$I$9)-1,"")</f>
        <v>-0.3386105860113422</v>
      </c>
      <c r="X781" s="19">
        <f ca="1">IF('Stock Price'!$I$11="OK",K781/INDEX(K$5:K$1258,'Stock Price'!$I$9)-1,"")</f>
        <v>2.4904949551812234</v>
      </c>
      <c r="Y781" s="19">
        <f ca="1">IF('Stock Price'!$I$11="OK",L781/INDEX(L$5:L$1258,'Stock Price'!$I$9)-1,"")</f>
        <v>-5.4099746407438642E-2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157.88</v>
      </c>
      <c r="C782" s="18">
        <v>106.81</v>
      </c>
      <c r="D782" s="18">
        <v>126.5399</v>
      </c>
      <c r="E782" s="18">
        <v>35.9</v>
      </c>
      <c r="F782" s="18">
        <v>37.770000000000003</v>
      </c>
      <c r="G782" s="18">
        <v>51.26</v>
      </c>
      <c r="H782" s="18">
        <v>23.945</v>
      </c>
      <c r="I782" s="18">
        <v>100.73</v>
      </c>
      <c r="J782" s="18">
        <v>27.36</v>
      </c>
      <c r="K782" s="18">
        <v>776.38</v>
      </c>
      <c r="L782" s="18">
        <v>55.28</v>
      </c>
      <c r="M782" s="18">
        <v>201.2</v>
      </c>
      <c r="O782" s="19">
        <f ca="1">IF('Stock Price'!$I$11="OK",B782/INDEX(B$5:B$1258,'Stock Price'!$I$9)-1,"")</f>
        <v>-1.0652964030580359E-2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-0.24856096284667717</v>
      </c>
      <c r="S782" s="19">
        <f ca="1">IF('Stock Price'!$I$11="OK",F782/INDEX(F$5:F$1258,'Stock Price'!$I$9)-1,"")</f>
        <v>-0.19122055674518201</v>
      </c>
      <c r="T782" s="19">
        <f ca="1">IF('Stock Price'!$I$11="OK",G782/INDEX(G$5:G$1258,'Stock Price'!$I$9)-1,"")</f>
        <v>6.0844370860927199E-2</v>
      </c>
      <c r="U782" s="19">
        <f ca="1">IF('Stock Price'!$I$11="OK",H782/INDEX(H$5:H$1258,'Stock Price'!$I$9)-1,"")</f>
        <v>-0.48131701505469515</v>
      </c>
      <c r="V782" s="19">
        <f ca="1">IF('Stock Price'!$I$11="OK",I782/INDEX(I$5:I$1258,'Stock Price'!$I$9)-1,"")</f>
        <v>0.23443627450980409</v>
      </c>
      <c r="W782" s="19">
        <f ca="1">IF('Stock Price'!$I$11="OK",J782/INDEX(J$5:J$1258,'Stock Price'!$I$9)-1,"")</f>
        <v>-0.35349716446124768</v>
      </c>
      <c r="X782" s="19">
        <f ca="1">IF('Stock Price'!$I$11="OK",K782/INDEX(K$5:K$1258,'Stock Price'!$I$9)-1,"")</f>
        <v>2.3619711600918025</v>
      </c>
      <c r="Y782" s="19">
        <f ca="1">IF('Stock Price'!$I$11="OK",L782/INDEX(L$5:L$1258,'Stock Price'!$I$9)-1,"")</f>
        <v>-6.5426880811496169E-2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156.72999999999999</v>
      </c>
      <c r="C783" s="18">
        <v>107.08</v>
      </c>
      <c r="D783" s="18">
        <v>126.55500000000001</v>
      </c>
      <c r="E783" s="18">
        <v>36.659999999999997</v>
      </c>
      <c r="F783" s="18">
        <v>38.17</v>
      </c>
      <c r="G783" s="18">
        <v>51.73</v>
      </c>
      <c r="H783" s="18">
        <v>24.364999999999998</v>
      </c>
      <c r="I783" s="18">
        <v>101.17</v>
      </c>
      <c r="J783" s="18">
        <v>27.46</v>
      </c>
      <c r="K783" s="18">
        <v>797.45</v>
      </c>
      <c r="L783" s="18">
        <v>54.71</v>
      </c>
      <c r="M783" s="18">
        <v>200.51</v>
      </c>
      <c r="O783" s="19">
        <f ca="1">IF('Stock Price'!$I$11="OK",B783/INDEX(B$5:B$1258,'Stock Price'!$I$9)-1,"")</f>
        <v>-1.7859380874796438E-2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-0.23265306122448981</v>
      </c>
      <c r="S783" s="19">
        <f ca="1">IF('Stock Price'!$I$11="OK",F783/INDEX(F$5:F$1258,'Stock Price'!$I$9)-1,"")</f>
        <v>-0.18265524625267671</v>
      </c>
      <c r="T783" s="19">
        <f ca="1">IF('Stock Price'!$I$11="OK",G783/INDEX(G$5:G$1258,'Stock Price'!$I$9)-1,"")</f>
        <v>7.0571192052980125E-2</v>
      </c>
      <c r="U783" s="19">
        <f ca="1">IF('Stock Price'!$I$11="OK",H783/INDEX(H$5:H$1258,'Stock Price'!$I$9)-1,"")</f>
        <v>-0.47221921369002495</v>
      </c>
      <c r="V783" s="19">
        <f ca="1">IF('Stock Price'!$I$11="OK",I783/INDEX(I$5:I$1258,'Stock Price'!$I$9)-1,"")</f>
        <v>0.23982843137254917</v>
      </c>
      <c r="W783" s="19">
        <f ca="1">IF('Stock Price'!$I$11="OK",J783/INDEX(J$5:J$1258,'Stock Price'!$I$9)-1,"")</f>
        <v>-0.35113421550094515</v>
      </c>
      <c r="X783" s="19">
        <f ca="1">IF('Stock Price'!$I$11="OK",K783/INDEX(K$5:K$1258,'Stock Price'!$I$9)-1,"")</f>
        <v>2.4532109297189626</v>
      </c>
      <c r="Y783" s="19">
        <f ca="1">IF('Stock Price'!$I$11="OK",L783/INDEX(L$5:L$1258,'Stock Price'!$I$9)-1,"")</f>
        <v>-7.5063398140321147E-2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155.47</v>
      </c>
      <c r="C784" s="18">
        <v>106.45</v>
      </c>
      <c r="D784" s="18">
        <v>127.74</v>
      </c>
      <c r="E784" s="18">
        <v>36.29</v>
      </c>
      <c r="F784" s="18">
        <v>37.61</v>
      </c>
      <c r="G784" s="18">
        <v>51.32</v>
      </c>
      <c r="H784" s="18">
        <v>24.08</v>
      </c>
      <c r="I784" s="18">
        <v>102.92</v>
      </c>
      <c r="J784" s="18">
        <v>26.72</v>
      </c>
      <c r="K784" s="18">
        <v>831.54</v>
      </c>
      <c r="L784" s="18">
        <v>54.14</v>
      </c>
      <c r="M784" s="18">
        <v>199.5</v>
      </c>
      <c r="O784" s="19">
        <f ca="1">IF('Stock Price'!$I$11="OK",B784/INDEX(B$5:B$1258,'Stock Price'!$I$9)-1,"")</f>
        <v>-2.5755107156285373E-2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-0.24039769754055473</v>
      </c>
      <c r="S784" s="19">
        <f ca="1">IF('Stock Price'!$I$11="OK",F784/INDEX(F$5:F$1258,'Stock Price'!$I$9)-1,"")</f>
        <v>-0.19464668094218418</v>
      </c>
      <c r="T784" s="19">
        <f ca="1">IF('Stock Price'!$I$11="OK",G784/INDEX(G$5:G$1258,'Stock Price'!$I$9)-1,"")</f>
        <v>6.20860927152318E-2</v>
      </c>
      <c r="U784" s="19">
        <f ca="1">IF('Stock Price'!$I$11="OK",H784/INDEX(H$5:H$1258,'Stock Price'!$I$9)-1,"")</f>
        <v>-0.47839272175890835</v>
      </c>
      <c r="V784" s="19">
        <f ca="1">IF('Stock Price'!$I$11="OK",I784/INDEX(I$5:I$1258,'Stock Price'!$I$9)-1,"")</f>
        <v>0.26127450980392175</v>
      </c>
      <c r="W784" s="19">
        <f ca="1">IF('Stock Price'!$I$11="OK",J784/INDEX(J$5:J$1258,'Stock Price'!$I$9)-1,"")</f>
        <v>-0.36862003780718344</v>
      </c>
      <c r="X784" s="19">
        <f ca="1">IF('Stock Price'!$I$11="OK",K784/INDEX(K$5:K$1258,'Stock Price'!$I$9)-1,"")</f>
        <v>2.6008314207768586</v>
      </c>
      <c r="Y784" s="19">
        <f ca="1">IF('Stock Price'!$I$11="OK",L784/INDEX(L$5:L$1258,'Stock Price'!$I$9)-1,"")</f>
        <v>-8.4699915469146236E-2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155.04</v>
      </c>
      <c r="C785" s="18">
        <v>105.67</v>
      </c>
      <c r="D785" s="18">
        <v>126.8</v>
      </c>
      <c r="E785" s="18">
        <v>36.35</v>
      </c>
      <c r="F785" s="18">
        <v>37.619999999999997</v>
      </c>
      <c r="G785" s="18">
        <v>50.62</v>
      </c>
      <c r="H785" s="18">
        <v>24.42</v>
      </c>
      <c r="I785" s="18">
        <v>100.73</v>
      </c>
      <c r="J785" s="18">
        <v>26.24</v>
      </c>
      <c r="K785" s="18">
        <v>832.44</v>
      </c>
      <c r="L785" s="18">
        <v>59.82</v>
      </c>
      <c r="M785" s="18">
        <v>174.43</v>
      </c>
      <c r="O785" s="19">
        <f ca="1">IF('Stock Price'!$I$11="OK",B785/INDEX(B$5:B$1258,'Stock Price'!$I$9)-1,"")</f>
        <v>-2.8449680411079203E-2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-0.23914181057038197</v>
      </c>
      <c r="S785" s="19">
        <f ca="1">IF('Stock Price'!$I$11="OK",F785/INDEX(F$5:F$1258,'Stock Price'!$I$9)-1,"")</f>
        <v>-0.19443254817987166</v>
      </c>
      <c r="T785" s="19">
        <f ca="1">IF('Stock Price'!$I$11="OK",G785/INDEX(G$5:G$1258,'Stock Price'!$I$9)-1,"")</f>
        <v>4.759933774834435E-2</v>
      </c>
      <c r="U785" s="19">
        <f ca="1">IF('Stock Price'!$I$11="OK",H785/INDEX(H$5:H$1258,'Stock Price'!$I$9)-1,"")</f>
        <v>-0.47102783493988953</v>
      </c>
      <c r="V785" s="19">
        <f ca="1">IF('Stock Price'!$I$11="OK",I785/INDEX(I$5:I$1258,'Stock Price'!$I$9)-1,"")</f>
        <v>0.23443627450980409</v>
      </c>
      <c r="W785" s="19">
        <f ca="1">IF('Stock Price'!$I$11="OK",J785/INDEX(J$5:J$1258,'Stock Price'!$I$9)-1,"")</f>
        <v>-0.37996219281663524</v>
      </c>
      <c r="X785" s="19">
        <f ca="1">IF('Stock Price'!$I$11="OK",K785/INDEX(K$5:K$1258,'Stock Price'!$I$9)-1,"")</f>
        <v>2.6047287056683843</v>
      </c>
      <c r="Y785" s="19">
        <f ca="1">IF('Stock Price'!$I$11="OK",L785/INDEX(L$5:L$1258,'Stock Price'!$I$9)-1,"")</f>
        <v>1.1327134404057526E-2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152.63999999999999</v>
      </c>
      <c r="C786" s="18">
        <v>104.92</v>
      </c>
      <c r="D786" s="18">
        <v>128.41489999999999</v>
      </c>
      <c r="E786" s="18">
        <v>35.520000000000003</v>
      </c>
      <c r="F786" s="18">
        <v>37.35</v>
      </c>
      <c r="G786" s="18">
        <v>50.14</v>
      </c>
      <c r="H786" s="18">
        <v>20.88</v>
      </c>
      <c r="I786" s="18">
        <v>98.58</v>
      </c>
      <c r="J786" s="18">
        <v>26.19</v>
      </c>
      <c r="K786" s="18">
        <v>818.86</v>
      </c>
      <c r="L786" s="18">
        <v>59.02</v>
      </c>
      <c r="M786" s="18">
        <v>171.09</v>
      </c>
      <c r="O786" s="19">
        <f ca="1">IF('Stock Price'!$I$11="OK",B786/INDEX(B$5:B$1258,'Stock Price'!$I$9)-1,"")</f>
        <v>-4.3489159042486736E-2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-0.25651491365777068</v>
      </c>
      <c r="S786" s="19">
        <f ca="1">IF('Stock Price'!$I$11="OK",F786/INDEX(F$5:F$1258,'Stock Price'!$I$9)-1,"")</f>
        <v>-0.2002141327623127</v>
      </c>
      <c r="T786" s="19">
        <f ca="1">IF('Stock Price'!$I$11="OK",G786/INDEX(G$5:G$1258,'Stock Price'!$I$9)-1,"")</f>
        <v>3.7665562913907324E-2</v>
      </c>
      <c r="U786" s="19">
        <f ca="1">IF('Stock Price'!$I$11="OK",H786/INDEX(H$5:H$1258,'Stock Price'!$I$9)-1,"")</f>
        <v>-0.54770930358496694</v>
      </c>
      <c r="V786" s="19">
        <f ca="1">IF('Stock Price'!$I$11="OK",I786/INDEX(I$5:I$1258,'Stock Price'!$I$9)-1,"")</f>
        <v>0.2080882352941178</v>
      </c>
      <c r="W786" s="19">
        <f ca="1">IF('Stock Price'!$I$11="OK",J786/INDEX(J$5:J$1258,'Stock Price'!$I$9)-1,"")</f>
        <v>-0.38114366729678639</v>
      </c>
      <c r="X786" s="19">
        <f ca="1">IF('Stock Price'!$I$11="OK",K786/INDEX(K$5:K$1258,'Stock Price'!$I$9)-1,"")</f>
        <v>2.5459230069718095</v>
      </c>
      <c r="Y786" s="19">
        <f ca="1">IF('Stock Price'!$I$11="OK",L786/INDEX(L$5:L$1258,'Stock Price'!$I$9)-1,"")</f>
        <v>-2.197802197802079E-3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153.24</v>
      </c>
      <c r="C787" s="18">
        <v>103.86</v>
      </c>
      <c r="D787" s="18">
        <v>129.19990000000001</v>
      </c>
      <c r="E787" s="18">
        <v>35.11</v>
      </c>
      <c r="F787" s="18">
        <v>37.020000000000003</v>
      </c>
      <c r="G787" s="18">
        <v>49.51</v>
      </c>
      <c r="H787" s="18">
        <v>20.145</v>
      </c>
      <c r="I787" s="18">
        <v>98.5</v>
      </c>
      <c r="J787" s="18">
        <v>26.72</v>
      </c>
      <c r="K787" s="18">
        <v>811.81</v>
      </c>
      <c r="L787" s="18">
        <v>58.41</v>
      </c>
      <c r="M787" s="18">
        <v>170.35</v>
      </c>
      <c r="O787" s="19">
        <f ca="1">IF('Stock Price'!$I$11="OK",B787/INDEX(B$5:B$1258,'Stock Price'!$I$9)-1,"")</f>
        <v>-3.9729289384634714E-2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-0.26509680795395085</v>
      </c>
      <c r="S787" s="19">
        <f ca="1">IF('Stock Price'!$I$11="OK",F787/INDEX(F$5:F$1258,'Stock Price'!$I$9)-1,"")</f>
        <v>-0.20728051391862956</v>
      </c>
      <c r="T787" s="19">
        <f ca="1">IF('Stock Price'!$I$11="OK",G787/INDEX(G$5:G$1258,'Stock Price'!$I$9)-1,"")</f>
        <v>2.4627483443708575E-2</v>
      </c>
      <c r="U787" s="19">
        <f ca="1">IF('Stock Price'!$I$11="OK",H787/INDEX(H$5:H$1258,'Stock Price'!$I$9)-1,"")</f>
        <v>-0.56363045597313977</v>
      </c>
      <c r="V787" s="19">
        <f ca="1">IF('Stock Price'!$I$11="OK",I787/INDEX(I$5:I$1258,'Stock Price'!$I$9)-1,"")</f>
        <v>0.20710784313725505</v>
      </c>
      <c r="W787" s="19">
        <f ca="1">IF('Stock Price'!$I$11="OK",J787/INDEX(J$5:J$1258,'Stock Price'!$I$9)-1,"")</f>
        <v>-0.36862003780718344</v>
      </c>
      <c r="X787" s="19">
        <f ca="1">IF('Stock Price'!$I$11="OK",K787/INDEX(K$5:K$1258,'Stock Price'!$I$9)-1,"")</f>
        <v>2.5153942753215257</v>
      </c>
      <c r="Y787" s="19">
        <f ca="1">IF('Stock Price'!$I$11="OK",L787/INDEX(L$5:L$1258,'Stock Price'!$I$9)-1,"")</f>
        <v>-1.251056635672021E-2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151.87</v>
      </c>
      <c r="C788" s="18">
        <v>103.4</v>
      </c>
      <c r="D788" s="18">
        <v>130.24</v>
      </c>
      <c r="E788" s="18">
        <v>34.39</v>
      </c>
      <c r="F788" s="18">
        <v>36.14</v>
      </c>
      <c r="G788" s="18">
        <v>47.82</v>
      </c>
      <c r="H788" s="18">
        <v>20.5</v>
      </c>
      <c r="I788" s="18">
        <v>98.36</v>
      </c>
      <c r="J788" s="18">
        <v>26.02</v>
      </c>
      <c r="K788" s="18">
        <v>786.23</v>
      </c>
      <c r="L788" s="18">
        <v>58.5</v>
      </c>
      <c r="M788" s="18">
        <v>169.63</v>
      </c>
      <c r="O788" s="19">
        <f ca="1">IF('Stock Price'!$I$11="OK",B788/INDEX(B$5:B$1258,'Stock Price'!$I$9)-1,"")</f>
        <v>-4.8314325103396505E-2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-0.28016745159602296</v>
      </c>
      <c r="S788" s="19">
        <f ca="1">IF('Stock Price'!$I$11="OK",F788/INDEX(F$5:F$1258,'Stock Price'!$I$9)-1,"")</f>
        <v>-0.22612419700214137</v>
      </c>
      <c r="T788" s="19">
        <f ca="1">IF('Stock Price'!$I$11="OK",G788/INDEX(G$5:G$1258,'Stock Price'!$I$9)-1,"")</f>
        <v>-1.0347682119205337E-2</v>
      </c>
      <c r="U788" s="19">
        <f ca="1">IF('Stock Price'!$I$11="OK",H788/INDEX(H$5:H$1258,'Stock Price'!$I$9)-1,"")</f>
        <v>-0.55594064767681139</v>
      </c>
      <c r="V788" s="19">
        <f ca="1">IF('Stock Price'!$I$11="OK",I788/INDEX(I$5:I$1258,'Stock Price'!$I$9)-1,"")</f>
        <v>0.20539215686274526</v>
      </c>
      <c r="W788" s="19">
        <f ca="1">IF('Stock Price'!$I$11="OK",J788/INDEX(J$5:J$1258,'Stock Price'!$I$9)-1,"")</f>
        <v>-0.38516068052930064</v>
      </c>
      <c r="X788" s="19">
        <f ca="1">IF('Stock Price'!$I$11="OK",K788/INDEX(K$5:K$1258,'Stock Price'!$I$9)-1,"")</f>
        <v>2.4046247780712768</v>
      </c>
      <c r="Y788" s="19">
        <f ca="1">IF('Stock Price'!$I$11="OK",L788/INDEX(L$5:L$1258,'Stock Price'!$I$9)-1,"")</f>
        <v>-1.098901098901095E-2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154</v>
      </c>
      <c r="C789" s="18">
        <v>103.06</v>
      </c>
      <c r="D789" s="18">
        <v>127.96</v>
      </c>
      <c r="E789" s="18">
        <v>33.35</v>
      </c>
      <c r="F789" s="18">
        <v>35.840000000000003</v>
      </c>
      <c r="G789" s="18">
        <v>47.97</v>
      </c>
      <c r="H789" s="18">
        <v>20.305</v>
      </c>
      <c r="I789" s="18">
        <v>96.31</v>
      </c>
      <c r="J789" s="18">
        <v>24.8</v>
      </c>
      <c r="K789" s="18">
        <v>746.2</v>
      </c>
      <c r="L789" s="18">
        <v>56.22</v>
      </c>
      <c r="M789" s="18">
        <v>164.99</v>
      </c>
      <c r="O789" s="19">
        <f ca="1">IF('Stock Price'!$I$11="OK",B789/INDEX(B$5:B$1258,'Stock Price'!$I$9)-1,"")</f>
        <v>-3.4966787818022427E-2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-0.30193615907901616</v>
      </c>
      <c r="S789" s="19">
        <f ca="1">IF('Stock Price'!$I$11="OK",F789/INDEX(F$5:F$1258,'Stock Price'!$I$9)-1,"")</f>
        <v>-0.23254817987152032</v>
      </c>
      <c r="T789" s="19">
        <f ca="1">IF('Stock Price'!$I$11="OK",G789/INDEX(G$5:G$1258,'Stock Price'!$I$9)-1,"")</f>
        <v>-7.2433774834437248E-3</v>
      </c>
      <c r="U789" s="19">
        <f ca="1">IF('Stock Price'!$I$11="OK",H789/INDEX(H$5:H$1258,'Stock Price'!$I$9)-1,"")</f>
        <v>-0.56016462688183688</v>
      </c>
      <c r="V789" s="19">
        <f ca="1">IF('Stock Price'!$I$11="OK",I789/INDEX(I$5:I$1258,'Stock Price'!$I$9)-1,"")</f>
        <v>0.18026960784313739</v>
      </c>
      <c r="W789" s="19">
        <f ca="1">IF('Stock Price'!$I$11="OK",J789/INDEX(J$5:J$1258,'Stock Price'!$I$9)-1,"")</f>
        <v>-0.4139886578449905</v>
      </c>
      <c r="X789" s="19">
        <f ca="1">IF('Stock Price'!$I$11="OK",K789/INDEX(K$5:K$1258,'Stock Price'!$I$9)-1,"")</f>
        <v>2.2312822067293121</v>
      </c>
      <c r="Y789" s="19">
        <f ca="1">IF('Stock Price'!$I$11="OK",L789/INDEX(L$5:L$1258,'Stock Price'!$I$9)-1,"")</f>
        <v>-4.9535080304311085E-2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154.77000000000001</v>
      </c>
      <c r="C790" s="18">
        <v>103.04</v>
      </c>
      <c r="D790" s="18">
        <v>125.46</v>
      </c>
      <c r="E790" s="18">
        <v>33.69</v>
      </c>
      <c r="F790" s="18">
        <v>35.67</v>
      </c>
      <c r="G790" s="18">
        <v>48.51</v>
      </c>
      <c r="H790" s="18">
        <v>20.215</v>
      </c>
      <c r="I790" s="18">
        <v>96.56</v>
      </c>
      <c r="J790" s="18">
        <v>24.86</v>
      </c>
      <c r="K790" s="18">
        <v>727.2</v>
      </c>
      <c r="L790" s="18">
        <v>56.8</v>
      </c>
      <c r="M790" s="18">
        <v>166.28</v>
      </c>
      <c r="O790" s="19">
        <f ca="1">IF('Stock Price'!$I$11="OK",B790/INDEX(B$5:B$1258,'Stock Price'!$I$9)-1,"")</f>
        <v>-3.0141621757112436E-2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-0.29481946624803768</v>
      </c>
      <c r="S790" s="19">
        <f ca="1">IF('Stock Price'!$I$11="OK",F790/INDEX(F$5:F$1258,'Stock Price'!$I$9)-1,"")</f>
        <v>-0.23618843683083512</v>
      </c>
      <c r="T790" s="19">
        <f ca="1">IF('Stock Price'!$I$11="OK",G790/INDEX(G$5:G$1258,'Stock Price'!$I$9)-1,"")</f>
        <v>3.9321192052979015E-3</v>
      </c>
      <c r="U790" s="19">
        <f ca="1">IF('Stock Price'!$I$11="OK",H790/INDEX(H$5:H$1258,'Stock Price'!$I$9)-1,"")</f>
        <v>-0.56211415574569479</v>
      </c>
      <c r="V790" s="19">
        <f ca="1">IF('Stock Price'!$I$11="OK",I790/INDEX(I$5:I$1258,'Stock Price'!$I$9)-1,"")</f>
        <v>0.18333333333333335</v>
      </c>
      <c r="W790" s="19">
        <f ca="1">IF('Stock Price'!$I$11="OK",J790/INDEX(J$5:J$1258,'Stock Price'!$I$9)-1,"")</f>
        <v>-0.41257088846880907</v>
      </c>
      <c r="X790" s="19">
        <f ca="1">IF('Stock Price'!$I$11="OK",K790/INDEX(K$5:K$1258,'Stock Price'!$I$9)-1,"")</f>
        <v>2.1490061923526609</v>
      </c>
      <c r="Y790" s="19">
        <f ca="1">IF('Stock Price'!$I$11="OK",L790/INDEX(L$5:L$1258,'Stock Price'!$I$9)-1,"")</f>
        <v>-3.9729501267962819E-2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153</v>
      </c>
      <c r="C791" s="18">
        <v>103.27</v>
      </c>
      <c r="D791" s="18">
        <v>126.02</v>
      </c>
      <c r="E791" s="18">
        <v>33.46</v>
      </c>
      <c r="F791" s="18">
        <v>35.409999999999997</v>
      </c>
      <c r="G791" s="18">
        <v>48</v>
      </c>
      <c r="H791" s="18">
        <v>20.155000000000001</v>
      </c>
      <c r="I791" s="18">
        <v>96.54</v>
      </c>
      <c r="J791" s="18">
        <v>25.1</v>
      </c>
      <c r="K791" s="18">
        <v>729.73</v>
      </c>
      <c r="L791" s="18">
        <v>58.23</v>
      </c>
      <c r="M791" s="18">
        <v>166.57</v>
      </c>
      <c r="O791" s="19">
        <f ca="1">IF('Stock Price'!$I$11="OK",B791/INDEX(B$5:B$1258,'Stock Price'!$I$9)-1,"")</f>
        <v>-4.12332372477755E-2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-0.29963369963369957</v>
      </c>
      <c r="S791" s="19">
        <f ca="1">IF('Stock Price'!$I$11="OK",F791/INDEX(F$5:F$1258,'Stock Price'!$I$9)-1,"")</f>
        <v>-0.24175588865096376</v>
      </c>
      <c r="T791" s="19">
        <f ca="1">IF('Stock Price'!$I$11="OK",G791/INDEX(G$5:G$1258,'Stock Price'!$I$9)-1,"")</f>
        <v>-6.6225165562914245E-3</v>
      </c>
      <c r="U791" s="19">
        <f ca="1">IF('Stock Price'!$I$11="OK",H791/INDEX(H$5:H$1258,'Stock Price'!$I$9)-1,"")</f>
        <v>-0.56341384165493336</v>
      </c>
      <c r="V791" s="19">
        <f ca="1">IF('Stock Price'!$I$11="OK",I791/INDEX(I$5:I$1258,'Stock Price'!$I$9)-1,"")</f>
        <v>0.18308823529411788</v>
      </c>
      <c r="W791" s="19">
        <f ca="1">IF('Stock Price'!$I$11="OK",J791/INDEX(J$5:J$1258,'Stock Price'!$I$9)-1,"")</f>
        <v>-0.40689981096408312</v>
      </c>
      <c r="X791" s="19">
        <f ca="1">IF('Stock Price'!$I$11="OK",K791/INDEX(K$5:K$1258,'Stock Price'!$I$9)-1,"")</f>
        <v>2.159961893214394</v>
      </c>
      <c r="Y791" s="19">
        <f ca="1">IF('Stock Price'!$I$11="OK",L791/INDEX(L$5:L$1258,'Stock Price'!$I$9)-1,"")</f>
        <v>-1.5553677092138618E-2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153.11000000000001</v>
      </c>
      <c r="C792" s="18">
        <v>103.09</v>
      </c>
      <c r="D792" s="18">
        <v>124.7</v>
      </c>
      <c r="E792" s="18">
        <v>33.35</v>
      </c>
      <c r="F792" s="18">
        <v>35.130000000000003</v>
      </c>
      <c r="G792" s="18">
        <v>47.78</v>
      </c>
      <c r="H792" s="18">
        <v>19.544</v>
      </c>
      <c r="I792" s="18">
        <v>97.44</v>
      </c>
      <c r="J792" s="18">
        <v>24.94</v>
      </c>
      <c r="K792" s="18">
        <v>753.41</v>
      </c>
      <c r="L792" s="18">
        <v>57.88</v>
      </c>
      <c r="M792" s="18">
        <v>167.76</v>
      </c>
      <c r="O792" s="19">
        <f ca="1">IF('Stock Price'!$I$11="OK",B792/INDEX(B$5:B$1258,'Stock Price'!$I$9)-1,"")</f>
        <v>-4.0543927810502534E-2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-0.30193615907901616</v>
      </c>
      <c r="S792" s="19">
        <f ca="1">IF('Stock Price'!$I$11="OK",F792/INDEX(F$5:F$1258,'Stock Price'!$I$9)-1,"")</f>
        <v>-0.24775160599571733</v>
      </c>
      <c r="T792" s="19">
        <f ca="1">IF('Stock Price'!$I$11="OK",G792/INDEX(G$5:G$1258,'Stock Price'!$I$9)-1,"")</f>
        <v>-1.1175496688741737E-2</v>
      </c>
      <c r="U792" s="19">
        <f ca="1">IF('Stock Price'!$I$11="OK",H792/INDEX(H$5:H$1258,'Stock Price'!$I$9)-1,"")</f>
        <v>-0.57664897649734648</v>
      </c>
      <c r="V792" s="19">
        <f ca="1">IF('Stock Price'!$I$11="OK",I792/INDEX(I$5:I$1258,'Stock Price'!$I$9)-1,"")</f>
        <v>0.19411764705882351</v>
      </c>
      <c r="W792" s="19">
        <f ca="1">IF('Stock Price'!$I$11="OK",J792/INDEX(J$5:J$1258,'Stock Price'!$I$9)-1,"")</f>
        <v>-0.41068052930056709</v>
      </c>
      <c r="X792" s="19">
        <f ca="1">IF('Stock Price'!$I$11="OK",K792/INDEX(K$5:K$1258,'Stock Price'!$I$9)-1,"")</f>
        <v>2.2625037890269777</v>
      </c>
      <c r="Y792" s="19">
        <f ca="1">IF('Stock Price'!$I$11="OK",L792/INDEX(L$5:L$1258,'Stock Price'!$I$9)-1,"")</f>
        <v>-2.1470836855452147E-2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155.5</v>
      </c>
      <c r="C793" s="18">
        <v>103.85</v>
      </c>
      <c r="D793" s="18">
        <v>126.06</v>
      </c>
      <c r="E793" s="18">
        <v>33.700000000000003</v>
      </c>
      <c r="F793" s="18">
        <v>35.29</v>
      </c>
      <c r="G793" s="18">
        <v>47.98</v>
      </c>
      <c r="H793" s="18">
        <v>19.518000000000001</v>
      </c>
      <c r="I793" s="18">
        <v>99.86</v>
      </c>
      <c r="J793" s="18">
        <v>25.13</v>
      </c>
      <c r="K793" s="18">
        <v>749.92</v>
      </c>
      <c r="L793" s="18">
        <v>58.23</v>
      </c>
      <c r="M793" s="18">
        <v>171.73</v>
      </c>
      <c r="O793" s="19">
        <f ca="1">IF('Stock Price'!$I$11="OK",B793/INDEX(B$5:B$1258,'Stock Price'!$I$9)-1,"")</f>
        <v>-2.5567113673392705E-2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-0.29461015175300886</v>
      </c>
      <c r="S793" s="19">
        <f ca="1">IF('Stock Price'!$I$11="OK",F793/INDEX(F$5:F$1258,'Stock Price'!$I$9)-1,"")</f>
        <v>-0.24432548179871527</v>
      </c>
      <c r="T793" s="19">
        <f ca="1">IF('Stock Price'!$I$11="OK",G793/INDEX(G$5:G$1258,'Stock Price'!$I$9)-1,"")</f>
        <v>-7.0364238410596247E-3</v>
      </c>
      <c r="U793" s="19">
        <f ca="1">IF('Stock Price'!$I$11="OK",H793/INDEX(H$5:H$1258,'Stock Price'!$I$9)-1,"")</f>
        <v>-0.57721217372468314</v>
      </c>
      <c r="V793" s="19">
        <f ca="1">IF('Stock Price'!$I$11="OK",I793/INDEX(I$5:I$1258,'Stock Price'!$I$9)-1,"")</f>
        <v>0.22377450980392166</v>
      </c>
      <c r="W793" s="19">
        <f ca="1">IF('Stock Price'!$I$11="OK",J793/INDEX(J$5:J$1258,'Stock Price'!$I$9)-1,"")</f>
        <v>-0.40619092627599251</v>
      </c>
      <c r="X793" s="19">
        <f ca="1">IF('Stock Price'!$I$11="OK",K793/INDEX(K$5:K$1258,'Stock Price'!$I$9)-1,"")</f>
        <v>2.2473909842809507</v>
      </c>
      <c r="Y793" s="19">
        <f ca="1">IF('Stock Price'!$I$11="OK",L793/INDEX(L$5:L$1258,'Stock Price'!$I$9)-1,"")</f>
        <v>-1.5553677092138618E-2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155.16999999999999</v>
      </c>
      <c r="C794" s="18">
        <v>104.28</v>
      </c>
      <c r="D794" s="18">
        <v>133.93</v>
      </c>
      <c r="E794" s="18">
        <v>33.96</v>
      </c>
      <c r="F794" s="18">
        <v>35.44</v>
      </c>
      <c r="G794" s="18">
        <v>48.28</v>
      </c>
      <c r="H794" s="18">
        <v>19.802</v>
      </c>
      <c r="I794" s="18">
        <v>99.18</v>
      </c>
      <c r="J794" s="18">
        <v>25.65</v>
      </c>
      <c r="K794" s="18">
        <v>748.01</v>
      </c>
      <c r="L794" s="18">
        <v>58.87</v>
      </c>
      <c r="M794" s="18">
        <v>176.95</v>
      </c>
      <c r="O794" s="19">
        <f ca="1">IF('Stock Price'!$I$11="OK",B794/INDEX(B$5:B$1258,'Stock Price'!$I$9)-1,"")</f>
        <v>-2.7635041985211384E-2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-0.28916797488226054</v>
      </c>
      <c r="S794" s="19">
        <f ca="1">IF('Stock Price'!$I$11="OK",F794/INDEX(F$5:F$1258,'Stock Price'!$I$9)-1,"")</f>
        <v>-0.24111349036402574</v>
      </c>
      <c r="T794" s="19">
        <f ca="1">IF('Stock Price'!$I$11="OK",G794/INDEX(G$5:G$1258,'Stock Price'!$I$9)-1,"")</f>
        <v>-8.2781456953640031E-4</v>
      </c>
      <c r="U794" s="19">
        <f ca="1">IF('Stock Price'!$I$11="OK",H794/INDEX(H$5:H$1258,'Stock Price'!$I$9)-1,"")</f>
        <v>-0.57106032708762045</v>
      </c>
      <c r="V794" s="19">
        <f ca="1">IF('Stock Price'!$I$11="OK",I794/INDEX(I$5:I$1258,'Stock Price'!$I$9)-1,"")</f>
        <v>0.21544117647058836</v>
      </c>
      <c r="W794" s="19">
        <f ca="1">IF('Stock Price'!$I$11="OK",J794/INDEX(J$5:J$1258,'Stock Price'!$I$9)-1,"")</f>
        <v>-0.39390359168241973</v>
      </c>
      <c r="X794" s="19">
        <f ca="1">IF('Stock Price'!$I$11="OK",K794/INDEX(K$5:K$1258,'Stock Price'!$I$9)-1,"")</f>
        <v>2.2391200796778241</v>
      </c>
      <c r="Y794" s="19">
        <f ca="1">IF('Stock Price'!$I$11="OK",L794/INDEX(L$5:L$1258,'Stock Price'!$I$9)-1,"")</f>
        <v>-4.7337278106509562E-3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155.78</v>
      </c>
      <c r="C795" s="18">
        <v>103.54</v>
      </c>
      <c r="D795" s="18">
        <v>131.47489999999999</v>
      </c>
      <c r="E795" s="18">
        <v>34.15</v>
      </c>
      <c r="F795" s="18">
        <v>35.619999999999997</v>
      </c>
      <c r="G795" s="18">
        <v>48.35</v>
      </c>
      <c r="H795" s="18">
        <v>19.93</v>
      </c>
      <c r="I795" s="18">
        <v>101.16</v>
      </c>
      <c r="J795" s="18">
        <v>26.17</v>
      </c>
      <c r="K795" s="18">
        <v>755</v>
      </c>
      <c r="L795" s="18">
        <v>58.78</v>
      </c>
      <c r="M795" s="18">
        <v>177.06</v>
      </c>
      <c r="O795" s="19">
        <f ca="1">IF('Stock Price'!$I$11="OK",B795/INDEX(B$5:B$1258,'Stock Price'!$I$9)-1,"")</f>
        <v>-2.381250783306188E-2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-0.28519099947671378</v>
      </c>
      <c r="S795" s="19">
        <f ca="1">IF('Stock Price'!$I$11="OK",F795/INDEX(F$5:F$1258,'Stock Price'!$I$9)-1,"")</f>
        <v>-0.23725910064239841</v>
      </c>
      <c r="T795" s="19">
        <f ca="1">IF('Stock Price'!$I$11="OK",G795/INDEX(G$5:G$1258,'Stock Price'!$I$9)-1,"")</f>
        <v>6.2086092715230023E-4</v>
      </c>
      <c r="U795" s="19">
        <f ca="1">IF('Stock Price'!$I$11="OK",H795/INDEX(H$5:H$1258,'Stock Price'!$I$9)-1,"")</f>
        <v>-0.56828766381457818</v>
      </c>
      <c r="V795" s="19">
        <f ca="1">IF('Stock Price'!$I$11="OK",I795/INDEX(I$5:I$1258,'Stock Price'!$I$9)-1,"")</f>
        <v>0.23970588235294121</v>
      </c>
      <c r="W795" s="19">
        <f ca="1">IF('Stock Price'!$I$11="OK",J795/INDEX(J$5:J$1258,'Stock Price'!$I$9)-1,"")</f>
        <v>-0.38161625708884683</v>
      </c>
      <c r="X795" s="19">
        <f ca="1">IF('Stock Price'!$I$11="OK",K795/INDEX(K$5:K$1258,'Stock Price'!$I$9)-1,"")</f>
        <v>2.2693889923353394</v>
      </c>
      <c r="Y795" s="19">
        <f ca="1">IF('Stock Price'!$I$11="OK",L795/INDEX(L$5:L$1258,'Stock Price'!$I$9)-1,"")</f>
        <v>-6.2552831783601048E-3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154.52000000000001</v>
      </c>
      <c r="C796" s="18">
        <v>103.81</v>
      </c>
      <c r="D796" s="18">
        <v>131.36000000000001</v>
      </c>
      <c r="E796" s="18">
        <v>34.020000000000003</v>
      </c>
      <c r="F796" s="18">
        <v>35.409999999999997</v>
      </c>
      <c r="G796" s="18">
        <v>48.28</v>
      </c>
      <c r="H796" s="18">
        <v>18.896000000000001</v>
      </c>
      <c r="I796" s="18">
        <v>101.62</v>
      </c>
      <c r="J796" s="18">
        <v>25.77</v>
      </c>
      <c r="K796" s="18">
        <v>789.32</v>
      </c>
      <c r="L796" s="18">
        <v>58.74</v>
      </c>
      <c r="M796" s="18">
        <v>181.14</v>
      </c>
      <c r="O796" s="19">
        <f ca="1">IF('Stock Price'!$I$11="OK",B796/INDEX(B$5:B$1258,'Stock Price'!$I$9)-1,"")</f>
        <v>-3.1708234114550704E-2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-0.28791208791208778</v>
      </c>
      <c r="S796" s="19">
        <f ca="1">IF('Stock Price'!$I$11="OK",F796/INDEX(F$5:F$1258,'Stock Price'!$I$9)-1,"")</f>
        <v>-0.24175588865096376</v>
      </c>
      <c r="T796" s="19">
        <f ca="1">IF('Stock Price'!$I$11="OK",G796/INDEX(G$5:G$1258,'Stock Price'!$I$9)-1,"")</f>
        <v>-8.2781456953640031E-4</v>
      </c>
      <c r="U796" s="19">
        <f ca="1">IF('Stock Price'!$I$11="OK",H796/INDEX(H$5:H$1258,'Stock Price'!$I$9)-1,"")</f>
        <v>-0.59068558431712326</v>
      </c>
      <c r="V796" s="19">
        <f ca="1">IF('Stock Price'!$I$11="OK",I796/INDEX(I$5:I$1258,'Stock Price'!$I$9)-1,"")</f>
        <v>0.2453431372549022</v>
      </c>
      <c r="W796" s="19">
        <f ca="1">IF('Stock Price'!$I$11="OK",J796/INDEX(J$5:J$1258,'Stock Price'!$I$9)-1,"")</f>
        <v>-0.39106805293005675</v>
      </c>
      <c r="X796" s="19">
        <f ca="1">IF('Stock Price'!$I$11="OK",K796/INDEX(K$5:K$1258,'Stock Price'!$I$9)-1,"")</f>
        <v>2.4180054561988484</v>
      </c>
      <c r="Y796" s="19">
        <f ca="1">IF('Stock Price'!$I$11="OK",L796/INDEX(L$5:L$1258,'Stock Price'!$I$9)-1,"")</f>
        <v>-6.9315300084530351E-3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155.4</v>
      </c>
      <c r="C797" s="18">
        <v>104.87</v>
      </c>
      <c r="D797" s="18">
        <v>134.69999999999999</v>
      </c>
      <c r="E797" s="18">
        <v>34.33</v>
      </c>
      <c r="F797" s="18">
        <v>35.729999999999997</v>
      </c>
      <c r="G797" s="18">
        <v>48.72</v>
      </c>
      <c r="H797" s="18">
        <v>19.155999999999999</v>
      </c>
      <c r="I797" s="18">
        <v>103.12</v>
      </c>
      <c r="J797" s="18">
        <v>25.83</v>
      </c>
      <c r="K797" s="18">
        <v>788.19</v>
      </c>
      <c r="L797" s="18">
        <v>59.27</v>
      </c>
      <c r="M797" s="18">
        <v>183.08</v>
      </c>
      <c r="O797" s="19">
        <f ca="1">IF('Stock Price'!$I$11="OK",B797/INDEX(B$5:B$1258,'Stock Price'!$I$9)-1,"")</f>
        <v>-2.6193758616367968E-2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-0.28142333856619572</v>
      </c>
      <c r="S797" s="19">
        <f ca="1">IF('Stock Price'!$I$11="OK",F797/INDEX(F$5:F$1258,'Stock Price'!$I$9)-1,"")</f>
        <v>-0.23490364025695942</v>
      </c>
      <c r="T797" s="19">
        <f ca="1">IF('Stock Price'!$I$11="OK",G797/INDEX(G$5:G$1258,'Stock Price'!$I$9)-1,"")</f>
        <v>8.2781456953642252E-3</v>
      </c>
      <c r="U797" s="19">
        <f ca="1">IF('Stock Price'!$I$11="OK",H797/INDEX(H$5:H$1258,'Stock Price'!$I$9)-1,"")</f>
        <v>-0.58505361204375617</v>
      </c>
      <c r="V797" s="19">
        <f ca="1">IF('Stock Price'!$I$11="OK",I797/INDEX(I$5:I$1258,'Stock Price'!$I$9)-1,"")</f>
        <v>0.2637254901960786</v>
      </c>
      <c r="W797" s="19">
        <f ca="1">IF('Stock Price'!$I$11="OK",J797/INDEX(J$5:J$1258,'Stock Price'!$I$9)-1,"")</f>
        <v>-0.38965028355387532</v>
      </c>
      <c r="X797" s="19">
        <f ca="1">IF('Stock Price'!$I$11="OK",K797/INDEX(K$5:K$1258,'Stock Price'!$I$9)-1,"")</f>
        <v>2.4131121985017105</v>
      </c>
      <c r="Y797" s="19">
        <f ca="1">IF('Stock Price'!$I$11="OK",L797/INDEX(L$5:L$1258,'Stock Price'!$I$9)-1,"")</f>
        <v>2.0287404902790129E-3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155.01</v>
      </c>
      <c r="C798" s="18">
        <v>105.77</v>
      </c>
      <c r="D798" s="18">
        <v>136.5</v>
      </c>
      <c r="E798" s="18">
        <v>34.130000000000003</v>
      </c>
      <c r="F798" s="18">
        <v>36.24</v>
      </c>
      <c r="G798" s="18">
        <v>48.49</v>
      </c>
      <c r="H798" s="18">
        <v>19.388000000000002</v>
      </c>
      <c r="I798" s="18">
        <v>101.64</v>
      </c>
      <c r="J798" s="18">
        <v>26.21</v>
      </c>
      <c r="K798" s="18">
        <v>795.35</v>
      </c>
      <c r="L798" s="18">
        <v>59.22</v>
      </c>
      <c r="M798" s="18">
        <v>182.93</v>
      </c>
      <c r="O798" s="19">
        <f ca="1">IF('Stock Price'!$I$11="OK",B798/INDEX(B$5:B$1258,'Stock Price'!$I$9)-1,"")</f>
        <v>-2.863767389397176E-2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-0.28560962846677129</v>
      </c>
      <c r="S798" s="19">
        <f ca="1">IF('Stock Price'!$I$11="OK",F798/INDEX(F$5:F$1258,'Stock Price'!$I$9)-1,"")</f>
        <v>-0.22398286937901501</v>
      </c>
      <c r="T798" s="19">
        <f ca="1">IF('Stock Price'!$I$11="OK",G798/INDEX(G$5:G$1258,'Stock Price'!$I$9)-1,"")</f>
        <v>3.5182119205299234E-3</v>
      </c>
      <c r="U798" s="19">
        <f ca="1">IF('Stock Price'!$I$11="OK",H798/INDEX(H$5:H$1258,'Stock Price'!$I$9)-1,"")</f>
        <v>-0.5800281598613668</v>
      </c>
      <c r="V798" s="19">
        <f ca="1">IF('Stock Price'!$I$11="OK",I798/INDEX(I$5:I$1258,'Stock Price'!$I$9)-1,"")</f>
        <v>0.24558823529411766</v>
      </c>
      <c r="W798" s="19">
        <f ca="1">IF('Stock Price'!$I$11="OK",J798/INDEX(J$5:J$1258,'Stock Price'!$I$9)-1,"")</f>
        <v>-0.38067107750472584</v>
      </c>
      <c r="X798" s="19">
        <f ca="1">IF('Stock Price'!$I$11="OK",K798/INDEX(K$5:K$1258,'Stock Price'!$I$9)-1,"")</f>
        <v>2.4441172649720695</v>
      </c>
      <c r="Y798" s="19">
        <f ca="1">IF('Stock Price'!$I$11="OK",L798/INDEX(L$5:L$1258,'Stock Price'!$I$9)-1,"")</f>
        <v>1.1834319526626835E-3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154.80000000000001</v>
      </c>
      <c r="C799" s="18">
        <v>104.8</v>
      </c>
      <c r="D799" s="18">
        <v>135.62</v>
      </c>
      <c r="E799" s="18">
        <v>34.31</v>
      </c>
      <c r="F799" s="18">
        <v>36.08</v>
      </c>
      <c r="G799" s="18">
        <v>47.96</v>
      </c>
      <c r="H799" s="18">
        <v>19.286000000000001</v>
      </c>
      <c r="I799" s="18">
        <v>100.61</v>
      </c>
      <c r="J799" s="18">
        <v>25.82</v>
      </c>
      <c r="K799" s="18">
        <v>799.8</v>
      </c>
      <c r="L799" s="18">
        <v>59.94</v>
      </c>
      <c r="M799" s="18">
        <v>181.77</v>
      </c>
      <c r="O799" s="19">
        <f ca="1">IF('Stock Price'!$I$11="OK",B799/INDEX(B$5:B$1258,'Stock Price'!$I$9)-1,"")</f>
        <v>-2.9953628274219879E-2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-0.28184196755625324</v>
      </c>
      <c r="S799" s="19">
        <f ca="1">IF('Stock Price'!$I$11="OK",F799/INDEX(F$5:F$1258,'Stock Price'!$I$9)-1,"")</f>
        <v>-0.22740899357601718</v>
      </c>
      <c r="T799" s="19">
        <f ca="1">IF('Stock Price'!$I$11="OK",G799/INDEX(G$5:G$1258,'Stock Price'!$I$9)-1,"")</f>
        <v>-7.4503311258278249E-3</v>
      </c>
      <c r="U799" s="19">
        <f ca="1">IF('Stock Price'!$I$11="OK",H799/INDEX(H$5:H$1258,'Stock Price'!$I$9)-1,"")</f>
        <v>-0.5822376259070724</v>
      </c>
      <c r="V799" s="19">
        <f ca="1">IF('Stock Price'!$I$11="OK",I799/INDEX(I$5:I$1258,'Stock Price'!$I$9)-1,"")</f>
        <v>0.23296568627450998</v>
      </c>
      <c r="W799" s="19">
        <f ca="1">IF('Stock Price'!$I$11="OK",J799/INDEX(J$5:J$1258,'Stock Price'!$I$9)-1,"")</f>
        <v>-0.38988657844990549</v>
      </c>
      <c r="X799" s="19">
        <f ca="1">IF('Stock Price'!$I$11="OK",K799/INDEX(K$5:K$1258,'Stock Price'!$I$9)-1,"")</f>
        <v>2.4633871736023902</v>
      </c>
      <c r="Y799" s="19">
        <f ca="1">IF('Stock Price'!$I$11="OK",L799/INDEX(L$5:L$1258,'Stock Price'!$I$9)-1,"")</f>
        <v>1.3355874894336317E-2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152.36000000000001</v>
      </c>
      <c r="C800" s="18">
        <v>104.56</v>
      </c>
      <c r="D800" s="18">
        <v>134.59989999999999</v>
      </c>
      <c r="E800" s="18">
        <v>34.9</v>
      </c>
      <c r="F800" s="18">
        <v>35.92</v>
      </c>
      <c r="G800" s="18">
        <v>48.17</v>
      </c>
      <c r="H800" s="18">
        <v>19.234000000000002</v>
      </c>
      <c r="I800" s="18">
        <v>101.85</v>
      </c>
      <c r="J800" s="18">
        <v>25.56</v>
      </c>
      <c r="K800" s="18">
        <v>813.33</v>
      </c>
      <c r="L800" s="18">
        <v>58.69</v>
      </c>
      <c r="M800" s="18">
        <v>181.5</v>
      </c>
      <c r="O800" s="19">
        <f ca="1">IF('Stock Price'!$I$11="OK",B800/INDEX(B$5:B$1258,'Stock Price'!$I$9)-1,"")</f>
        <v>-4.5243764882817339E-2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-0.26949241234955523</v>
      </c>
      <c r="S800" s="19">
        <f ca="1">IF('Stock Price'!$I$11="OK",F800/INDEX(F$5:F$1258,'Stock Price'!$I$9)-1,"")</f>
        <v>-0.23083511777301924</v>
      </c>
      <c r="T800" s="19">
        <f ca="1">IF('Stock Price'!$I$11="OK",G800/INDEX(G$5:G$1258,'Stock Price'!$I$9)-1,"")</f>
        <v>-3.1043046357616122E-3</v>
      </c>
      <c r="U800" s="19">
        <f ca="1">IF('Stock Price'!$I$11="OK",H800/INDEX(H$5:H$1258,'Stock Price'!$I$9)-1,"")</f>
        <v>-0.58336402036174584</v>
      </c>
      <c r="V800" s="19">
        <f ca="1">IF('Stock Price'!$I$11="OK",I800/INDEX(I$5:I$1258,'Stock Price'!$I$9)-1,"")</f>
        <v>0.24816176470588247</v>
      </c>
      <c r="W800" s="19">
        <f ca="1">IF('Stock Price'!$I$11="OK",J800/INDEX(J$5:J$1258,'Stock Price'!$I$9)-1,"")</f>
        <v>-0.39603024574669188</v>
      </c>
      <c r="X800" s="19">
        <f ca="1">IF('Stock Price'!$I$11="OK",K800/INDEX(K$5:K$1258,'Stock Price'!$I$9)-1,"")</f>
        <v>2.521976356471658</v>
      </c>
      <c r="Y800" s="19">
        <f ca="1">IF('Stock Price'!$I$11="OK",L800/INDEX(L$5:L$1258,'Stock Price'!$I$9)-1,"")</f>
        <v>-7.7768385460693645E-3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150.47</v>
      </c>
      <c r="C801" s="18">
        <v>101.84</v>
      </c>
      <c r="D801" s="18">
        <v>130.35</v>
      </c>
      <c r="E801" s="18">
        <v>34.4</v>
      </c>
      <c r="F801" s="18">
        <v>35.89</v>
      </c>
      <c r="G801" s="18">
        <v>48.01</v>
      </c>
      <c r="H801" s="18">
        <v>19.260000000000002</v>
      </c>
      <c r="I801" s="18">
        <v>101.37</v>
      </c>
      <c r="J801" s="18">
        <v>25.23</v>
      </c>
      <c r="K801" s="18">
        <v>829.84</v>
      </c>
      <c r="L801" s="18">
        <v>58.37</v>
      </c>
      <c r="M801" s="18">
        <v>176.46</v>
      </c>
      <c r="O801" s="19">
        <f ca="1">IF('Stock Price'!$I$11="OK",B801/INDEX(B$5:B$1258,'Stock Price'!$I$9)-1,"")</f>
        <v>-5.7087354305050853E-2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-0.27995813710099426</v>
      </c>
      <c r="S801" s="19">
        <f ca="1">IF('Stock Price'!$I$11="OK",F801/INDEX(F$5:F$1258,'Stock Price'!$I$9)-1,"")</f>
        <v>-0.23147751605995726</v>
      </c>
      <c r="T801" s="19">
        <f ca="1">IF('Stock Price'!$I$11="OK",G801/INDEX(G$5:G$1258,'Stock Price'!$I$9)-1,"")</f>
        <v>-6.4155629139073245E-3</v>
      </c>
      <c r="U801" s="19">
        <f ca="1">IF('Stock Price'!$I$11="OK",H801/INDEX(H$5:H$1258,'Stock Price'!$I$9)-1,"")</f>
        <v>-0.58280082313440906</v>
      </c>
      <c r="V801" s="19">
        <f ca="1">IF('Stock Price'!$I$11="OK",I801/INDEX(I$5:I$1258,'Stock Price'!$I$9)-1,"")</f>
        <v>0.24227941176470602</v>
      </c>
      <c r="W801" s="19">
        <f ca="1">IF('Stock Price'!$I$11="OK",J801/INDEX(J$5:J$1258,'Stock Price'!$I$9)-1,"")</f>
        <v>-0.40382797731568998</v>
      </c>
      <c r="X801" s="19">
        <f ca="1">IF('Stock Price'!$I$11="OK",K801/INDEX(K$5:K$1258,'Stock Price'!$I$9)-1,"")</f>
        <v>2.5934698826484217</v>
      </c>
      <c r="Y801" s="19">
        <f ca="1">IF('Stock Price'!$I$11="OK",L801/INDEX(L$5:L$1258,'Stock Price'!$I$9)-1,"")</f>
        <v>-1.3186813186813251E-2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149.52000000000001</v>
      </c>
      <c r="C802" s="18">
        <v>102.52</v>
      </c>
      <c r="D802" s="18">
        <v>133.52000000000001</v>
      </c>
      <c r="E802" s="18">
        <v>34.53</v>
      </c>
      <c r="F802" s="18">
        <v>36.31</v>
      </c>
      <c r="G802" s="18">
        <v>48.51</v>
      </c>
      <c r="H802" s="18">
        <v>19.5</v>
      </c>
      <c r="I802" s="18">
        <v>103.55</v>
      </c>
      <c r="J802" s="18">
        <v>25.7</v>
      </c>
      <c r="K802" s="18">
        <v>825.62</v>
      </c>
      <c r="L802" s="18">
        <v>58.84</v>
      </c>
      <c r="M802" s="18">
        <v>176.17</v>
      </c>
      <c r="O802" s="19">
        <f ca="1">IF('Stock Price'!$I$11="OK",B802/INDEX(B$5:B$1258,'Stock Price'!$I$9)-1,"")</f>
        <v>-6.3040481263316184E-2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-0.27723704866562005</v>
      </c>
      <c r="S802" s="19">
        <f ca="1">IF('Stock Price'!$I$11="OK",F802/INDEX(F$5:F$1258,'Stock Price'!$I$9)-1,"")</f>
        <v>-0.22248394004282657</v>
      </c>
      <c r="T802" s="19">
        <f ca="1">IF('Stock Price'!$I$11="OK",G802/INDEX(G$5:G$1258,'Stock Price'!$I$9)-1,"")</f>
        <v>3.9321192052979015E-3</v>
      </c>
      <c r="U802" s="19">
        <f ca="1">IF('Stock Price'!$I$11="OK",H802/INDEX(H$5:H$1258,'Stock Price'!$I$9)-1,"")</f>
        <v>-0.57760207949745479</v>
      </c>
      <c r="V802" s="19">
        <f ca="1">IF('Stock Price'!$I$11="OK",I802/INDEX(I$5:I$1258,'Stock Price'!$I$9)-1,"")</f>
        <v>0.26899509803921573</v>
      </c>
      <c r="W802" s="19">
        <f ca="1">IF('Stock Price'!$I$11="OK",J802/INDEX(J$5:J$1258,'Stock Price'!$I$9)-1,"")</f>
        <v>-0.39272211720226846</v>
      </c>
      <c r="X802" s="19">
        <f ca="1">IF('Stock Price'!$I$11="OK",K802/INDEX(K$5:K$1258,'Stock Price'!$I$9)-1,"")</f>
        <v>2.5751959468237127</v>
      </c>
      <c r="Y802" s="19">
        <f ca="1">IF('Stock Price'!$I$11="OK",L802/INDEX(L$5:L$1258,'Stock Price'!$I$9)-1,"")</f>
        <v>-5.2409129332205984E-3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149.31</v>
      </c>
      <c r="C803" s="18">
        <v>101.99</v>
      </c>
      <c r="D803" s="18">
        <v>134.86000000000001</v>
      </c>
      <c r="E803" s="18">
        <v>34.57</v>
      </c>
      <c r="F803" s="18">
        <v>36.51</v>
      </c>
      <c r="G803" s="18">
        <v>48.46</v>
      </c>
      <c r="H803" s="18">
        <v>20.015000000000001</v>
      </c>
      <c r="I803" s="18">
        <v>103.09</v>
      </c>
      <c r="J803" s="18">
        <v>25.73</v>
      </c>
      <c r="K803" s="18">
        <v>826.71</v>
      </c>
      <c r="L803" s="18">
        <v>59.38</v>
      </c>
      <c r="M803" s="18">
        <v>176.19</v>
      </c>
      <c r="O803" s="19">
        <f ca="1">IF('Stock Price'!$I$11="OK",B803/INDEX(B$5:B$1258,'Stock Price'!$I$9)-1,"")</f>
        <v>-6.4356435643564414E-2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-0.27639979068550491</v>
      </c>
      <c r="S803" s="19">
        <f ca="1">IF('Stock Price'!$I$11="OK",F803/INDEX(F$5:F$1258,'Stock Price'!$I$9)-1,"")</f>
        <v>-0.21820128479657397</v>
      </c>
      <c r="T803" s="19">
        <f ca="1">IF('Stock Price'!$I$11="OK",G803/INDEX(G$5:G$1258,'Stock Price'!$I$9)-1,"")</f>
        <v>2.8973509933774011E-3</v>
      </c>
      <c r="U803" s="19">
        <f ca="1">IF('Stock Price'!$I$11="OK",H803/INDEX(H$5:H$1258,'Stock Price'!$I$9)-1,"")</f>
        <v>-0.56644644210982342</v>
      </c>
      <c r="V803" s="19">
        <f ca="1">IF('Stock Price'!$I$11="OK",I803/INDEX(I$5:I$1258,'Stock Price'!$I$9)-1,"")</f>
        <v>0.26335784313725497</v>
      </c>
      <c r="W803" s="19">
        <f ca="1">IF('Stock Price'!$I$11="OK",J803/INDEX(J$5:J$1258,'Stock Price'!$I$9)-1,"")</f>
        <v>-0.39201323251417763</v>
      </c>
      <c r="X803" s="19">
        <f ca="1">IF('Stock Price'!$I$11="OK",K803/INDEX(K$5:K$1258,'Stock Price'!$I$9)-1,"")</f>
        <v>2.5799159918590049</v>
      </c>
      <c r="Y803" s="19">
        <f ca="1">IF('Stock Price'!$I$11="OK",L803/INDEX(L$5:L$1258,'Stock Price'!$I$9)-1,"")</f>
        <v>3.8884192730346268E-3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149.6</v>
      </c>
      <c r="C804" s="18">
        <v>101.68</v>
      </c>
      <c r="D804" s="18">
        <v>136.25989999999999</v>
      </c>
      <c r="E804" s="18">
        <v>35.99</v>
      </c>
      <c r="F804" s="18">
        <v>36.47</v>
      </c>
      <c r="G804" s="18">
        <v>48.43</v>
      </c>
      <c r="H804" s="18">
        <v>20.23</v>
      </c>
      <c r="I804" s="18">
        <v>103.79</v>
      </c>
      <c r="J804" s="18">
        <v>26.1</v>
      </c>
      <c r="K804" s="18">
        <v>803.58</v>
      </c>
      <c r="L804" s="18">
        <v>58.71</v>
      </c>
      <c r="M804" s="18">
        <v>176.57</v>
      </c>
      <c r="O804" s="19">
        <f ca="1">IF('Stock Price'!$I$11="OK",B804/INDEX(B$5:B$1258,'Stock Price'!$I$9)-1,"")</f>
        <v>-6.2539165308936107E-2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-0.24667713239141809</v>
      </c>
      <c r="S804" s="19">
        <f ca="1">IF('Stock Price'!$I$11="OK",F804/INDEX(F$5:F$1258,'Stock Price'!$I$9)-1,"")</f>
        <v>-0.21905781584582451</v>
      </c>
      <c r="T804" s="19">
        <f ca="1">IF('Stock Price'!$I$11="OK",G804/INDEX(G$5:G$1258,'Stock Price'!$I$9)-1,"")</f>
        <v>2.2764900662251009E-3</v>
      </c>
      <c r="U804" s="19">
        <f ca="1">IF('Stock Price'!$I$11="OK",H804/INDEX(H$5:H$1258,'Stock Price'!$I$9)-1,"")</f>
        <v>-0.56178923426838512</v>
      </c>
      <c r="V804" s="19">
        <f ca="1">IF('Stock Price'!$I$11="OK",I804/INDEX(I$5:I$1258,'Stock Price'!$I$9)-1,"")</f>
        <v>0.27193627450980418</v>
      </c>
      <c r="W804" s="19">
        <f ca="1">IF('Stock Price'!$I$11="OK",J804/INDEX(J$5:J$1258,'Stock Price'!$I$9)-1,"")</f>
        <v>-0.38327032136105854</v>
      </c>
      <c r="X804" s="19">
        <f ca="1">IF('Stock Price'!$I$11="OK",K804/INDEX(K$5:K$1258,'Stock Price'!$I$9)-1,"")</f>
        <v>2.4797557701467978</v>
      </c>
      <c r="Y804" s="19">
        <f ca="1">IF('Stock Price'!$I$11="OK",L804/INDEX(L$5:L$1258,'Stock Price'!$I$9)-1,"")</f>
        <v>-7.4387151310227884E-3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149.22999999999999</v>
      </c>
      <c r="C805" s="18">
        <v>100.13</v>
      </c>
      <c r="D805" s="18">
        <v>134.09989999999999</v>
      </c>
      <c r="E805" s="18">
        <v>35.21</v>
      </c>
      <c r="F805" s="18">
        <v>35.64</v>
      </c>
      <c r="G805" s="18">
        <v>48.08</v>
      </c>
      <c r="H805" s="18">
        <v>20.285</v>
      </c>
      <c r="I805" s="18">
        <v>101</v>
      </c>
      <c r="J805" s="18">
        <v>25.57</v>
      </c>
      <c r="K805" s="18">
        <v>799.58</v>
      </c>
      <c r="L805" s="18">
        <v>58.12</v>
      </c>
      <c r="M805" s="18">
        <v>175.67</v>
      </c>
      <c r="O805" s="19">
        <f ca="1">IF('Stock Price'!$I$11="OK",B805/INDEX(B$5:B$1258,'Stock Price'!$I$9)-1,"")</f>
        <v>-6.4857751597944713E-2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-0.26300366300366296</v>
      </c>
      <c r="S805" s="19">
        <f ca="1">IF('Stock Price'!$I$11="OK",F805/INDEX(F$5:F$1258,'Stock Price'!$I$9)-1,"")</f>
        <v>-0.23683083511777303</v>
      </c>
      <c r="T805" s="19">
        <f ca="1">IF('Stock Price'!$I$11="OK",G805/INDEX(G$5:G$1258,'Stock Price'!$I$9)-1,"")</f>
        <v>-4.9668874172186239E-3</v>
      </c>
      <c r="U805" s="19">
        <f ca="1">IF('Stock Price'!$I$11="OK",H805/INDEX(H$5:H$1258,'Stock Price'!$I$9)-1,"")</f>
        <v>-0.56059785551824981</v>
      </c>
      <c r="V805" s="19">
        <f ca="1">IF('Stock Price'!$I$11="OK",I805/INDEX(I$5:I$1258,'Stock Price'!$I$9)-1,"")</f>
        <v>0.23774509803921573</v>
      </c>
      <c r="W805" s="19">
        <f ca="1">IF('Stock Price'!$I$11="OK",J805/INDEX(J$5:J$1258,'Stock Price'!$I$9)-1,"")</f>
        <v>-0.3957939508506616</v>
      </c>
      <c r="X805" s="19">
        <f ca="1">IF('Stock Price'!$I$11="OK",K805/INDEX(K$5:K$1258,'Stock Price'!$I$9)-1,"")</f>
        <v>2.4624345039622395</v>
      </c>
      <c r="Y805" s="19">
        <f ca="1">IF('Stock Price'!$I$11="OK",L805/INDEX(L$5:L$1258,'Stock Price'!$I$9)-1,"")</f>
        <v>-1.7413355874894343E-2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146.63999999999999</v>
      </c>
      <c r="C806" s="18">
        <v>99.17</v>
      </c>
      <c r="D806" s="18">
        <v>138.1</v>
      </c>
      <c r="E806" s="18">
        <v>34.450000000000003</v>
      </c>
      <c r="F806" s="18">
        <v>36</v>
      </c>
      <c r="G806" s="18">
        <v>47.99</v>
      </c>
      <c r="H806" s="18">
        <v>19.995999999999999</v>
      </c>
      <c r="I806" s="18">
        <v>99.75</v>
      </c>
      <c r="J806" s="18">
        <v>25.23</v>
      </c>
      <c r="K806" s="18">
        <v>796.03</v>
      </c>
      <c r="L806" s="18">
        <v>56.65</v>
      </c>
      <c r="M806" s="18">
        <v>174.37</v>
      </c>
      <c r="O806" s="19">
        <f ca="1">IF('Stock Price'!$I$11="OK",B806/INDEX(B$5:B$1258,'Stock Price'!$I$9)-1,"")</f>
        <v>-8.1087855621005289E-2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-0.27891156462585021</v>
      </c>
      <c r="S806" s="19">
        <f ca="1">IF('Stock Price'!$I$11="OK",F806/INDEX(F$5:F$1258,'Stock Price'!$I$9)-1,"")</f>
        <v>-0.22912205567451827</v>
      </c>
      <c r="T806" s="19">
        <f ca="1">IF('Stock Price'!$I$11="OK",G806/INDEX(G$5:G$1258,'Stock Price'!$I$9)-1,"")</f>
        <v>-6.8294701986754136E-3</v>
      </c>
      <c r="U806" s="19">
        <f ca="1">IF('Stock Price'!$I$11="OK",H806/INDEX(H$5:H$1258,'Stock Price'!$I$9)-1,"")</f>
        <v>-0.56685800931441577</v>
      </c>
      <c r="V806" s="19">
        <f ca="1">IF('Stock Price'!$I$11="OK",I806/INDEX(I$5:I$1258,'Stock Price'!$I$9)-1,"")</f>
        <v>0.22242647058823528</v>
      </c>
      <c r="W806" s="19">
        <f ca="1">IF('Stock Price'!$I$11="OK",J806/INDEX(J$5:J$1258,'Stock Price'!$I$9)-1,"")</f>
        <v>-0.40382797731568998</v>
      </c>
      <c r="X806" s="19">
        <f ca="1">IF('Stock Price'!$I$11="OK",K806/INDEX(K$5:K$1258,'Stock Price'!$I$9)-1,"")</f>
        <v>2.4470618802234441</v>
      </c>
      <c r="Y806" s="19">
        <f ca="1">IF('Stock Price'!$I$11="OK",L806/INDEX(L$5:L$1258,'Stock Price'!$I$9)-1,"")</f>
        <v>-4.2265426880811474E-2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146.24</v>
      </c>
      <c r="C807" s="18">
        <v>98.59</v>
      </c>
      <c r="D807" s="18">
        <v>132.41990000000001</v>
      </c>
      <c r="E807" s="18">
        <v>34.17</v>
      </c>
      <c r="F807" s="18">
        <v>35.57</v>
      </c>
      <c r="G807" s="18">
        <v>46.99</v>
      </c>
      <c r="H807" s="18">
        <v>20.175000000000001</v>
      </c>
      <c r="I807" s="18">
        <v>101.25</v>
      </c>
      <c r="J807" s="18">
        <v>25.37</v>
      </c>
      <c r="K807" s="18">
        <v>782.35</v>
      </c>
      <c r="L807" s="18">
        <v>56.28</v>
      </c>
      <c r="M807" s="18">
        <v>173.19</v>
      </c>
      <c r="O807" s="19">
        <f ca="1">IF('Stock Price'!$I$11="OK",B807/INDEX(B$5:B$1258,'Stock Price'!$I$9)-1,"")</f>
        <v>-8.3594435392906341E-2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-0.28477237048665616</v>
      </c>
      <c r="S807" s="19">
        <f ca="1">IF('Stock Price'!$I$11="OK",F807/INDEX(F$5:F$1258,'Stock Price'!$I$9)-1,"")</f>
        <v>-0.23832976445396148</v>
      </c>
      <c r="T807" s="19">
        <f ca="1">IF('Stock Price'!$I$11="OK",G807/INDEX(G$5:G$1258,'Stock Price'!$I$9)-1,"")</f>
        <v>-2.7524834437086088E-2</v>
      </c>
      <c r="U807" s="19">
        <f ca="1">IF('Stock Price'!$I$11="OK",H807/INDEX(H$5:H$1258,'Stock Price'!$I$9)-1,"")</f>
        <v>-0.56298061301852043</v>
      </c>
      <c r="V807" s="19">
        <f ca="1">IF('Stock Price'!$I$11="OK",I807/INDEX(I$5:I$1258,'Stock Price'!$I$9)-1,"")</f>
        <v>0.24080882352941191</v>
      </c>
      <c r="W807" s="19">
        <f ca="1">IF('Stock Price'!$I$11="OK",J807/INDEX(J$5:J$1258,'Stock Price'!$I$9)-1,"")</f>
        <v>-0.40051984877126656</v>
      </c>
      <c r="X807" s="19">
        <f ca="1">IF('Stock Price'!$I$11="OK",K807/INDEX(K$5:K$1258,'Stock Price'!$I$9)-1,"")</f>
        <v>2.3878231498722555</v>
      </c>
      <c r="Y807" s="19">
        <f ca="1">IF('Stock Price'!$I$11="OK",L807/INDEX(L$5:L$1258,'Stock Price'!$I$9)-1,"")</f>
        <v>-4.8520710059171579E-2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146.62</v>
      </c>
      <c r="C808" s="18">
        <v>98.36</v>
      </c>
      <c r="D808" s="18">
        <v>131.74</v>
      </c>
      <c r="E808" s="18">
        <v>33.950000000000003</v>
      </c>
      <c r="F808" s="18">
        <v>35.39</v>
      </c>
      <c r="G808" s="18">
        <v>46.8</v>
      </c>
      <c r="H808" s="18">
        <v>19.760000000000002</v>
      </c>
      <c r="I808" s="18">
        <v>102</v>
      </c>
      <c r="J808" s="18">
        <v>25.58</v>
      </c>
      <c r="K808" s="18">
        <v>789.12</v>
      </c>
      <c r="L808" s="18">
        <v>55.78</v>
      </c>
      <c r="M808" s="18">
        <v>173.37</v>
      </c>
      <c r="O808" s="19">
        <f ca="1">IF('Stock Price'!$I$11="OK",B808/INDEX(B$5:B$1258,'Stock Price'!$I$9)-1,"")</f>
        <v>-8.1213184609600253E-2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-0.28937728937728935</v>
      </c>
      <c r="S808" s="19">
        <f ca="1">IF('Stock Price'!$I$11="OK",F808/INDEX(F$5:F$1258,'Stock Price'!$I$9)-1,"")</f>
        <v>-0.24218415417558892</v>
      </c>
      <c r="T808" s="19">
        <f ca="1">IF('Stock Price'!$I$11="OK",G808/INDEX(G$5:G$1258,'Stock Price'!$I$9)-1,"")</f>
        <v>-3.1456953642384211E-2</v>
      </c>
      <c r="U808" s="19">
        <f ca="1">IF('Stock Price'!$I$11="OK",H808/INDEX(H$5:H$1258,'Stock Price'!$I$9)-1,"")</f>
        <v>-0.57197010722408748</v>
      </c>
      <c r="V808" s="19">
        <f ca="1">IF('Stock Price'!$I$11="OK",I808/INDEX(I$5:I$1258,'Stock Price'!$I$9)-1,"")</f>
        <v>0.25</v>
      </c>
      <c r="W808" s="19">
        <f ca="1">IF('Stock Price'!$I$11="OK",J808/INDEX(J$5:J$1258,'Stock Price'!$I$9)-1,"")</f>
        <v>-0.39555765595463144</v>
      </c>
      <c r="X808" s="19">
        <f ca="1">IF('Stock Price'!$I$11="OK",K808/INDEX(K$5:K$1258,'Stock Price'!$I$9)-1,"")</f>
        <v>2.4171393928896201</v>
      </c>
      <c r="Y808" s="19">
        <f ca="1">IF('Stock Price'!$I$11="OK",L808/INDEX(L$5:L$1258,'Stock Price'!$I$9)-1,"")</f>
        <v>-5.6973795435333874E-2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143.85</v>
      </c>
      <c r="C809" s="18">
        <v>97.77</v>
      </c>
      <c r="D809" s="18">
        <v>131.69990000000001</v>
      </c>
      <c r="E809" s="18">
        <v>33.58</v>
      </c>
      <c r="F809" s="18">
        <v>35.54</v>
      </c>
      <c r="G809" s="18">
        <v>45.89</v>
      </c>
      <c r="H809" s="18">
        <v>19.498000000000001</v>
      </c>
      <c r="I809" s="18">
        <v>100.06</v>
      </c>
      <c r="J809" s="18">
        <v>25.25</v>
      </c>
      <c r="K809" s="18">
        <v>779</v>
      </c>
      <c r="L809" s="18">
        <v>55.87</v>
      </c>
      <c r="M809" s="18">
        <v>171.63</v>
      </c>
      <c r="O809" s="19">
        <f ca="1">IF('Stock Price'!$I$11="OK",B809/INDEX(B$5:B$1258,'Stock Price'!$I$9)-1,"")</f>
        <v>-9.8571249530016392E-2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-0.29712192569335427</v>
      </c>
      <c r="S809" s="19">
        <f ca="1">IF('Stock Price'!$I$11="OK",F809/INDEX(F$5:F$1258,'Stock Price'!$I$9)-1,"")</f>
        <v>-0.23897216274089939</v>
      </c>
      <c r="T809" s="19">
        <f ca="1">IF('Stock Price'!$I$11="OK",G809/INDEX(G$5:G$1258,'Stock Price'!$I$9)-1,"")</f>
        <v>-5.0289735099337762E-2</v>
      </c>
      <c r="U809" s="19">
        <f ca="1">IF('Stock Price'!$I$11="OK",H809/INDEX(H$5:H$1258,'Stock Price'!$I$9)-1,"")</f>
        <v>-0.57764540236109596</v>
      </c>
      <c r="V809" s="19">
        <f ca="1">IF('Stock Price'!$I$11="OK",I809/INDEX(I$5:I$1258,'Stock Price'!$I$9)-1,"")</f>
        <v>0.22622549019607852</v>
      </c>
      <c r="W809" s="19">
        <f ca="1">IF('Stock Price'!$I$11="OK",J809/INDEX(J$5:J$1258,'Stock Price'!$I$9)-1,"")</f>
        <v>-0.40335538752362954</v>
      </c>
      <c r="X809" s="19">
        <f ca="1">IF('Stock Price'!$I$11="OK",K809/INDEX(K$5:K$1258,'Stock Price'!$I$9)-1,"")</f>
        <v>2.373316589442688</v>
      </c>
      <c r="Y809" s="19">
        <f ca="1">IF('Stock Price'!$I$11="OK",L809/INDEX(L$5:L$1258,'Stock Price'!$I$9)-1,"")</f>
        <v>-5.5452240067624725E-2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146.41</v>
      </c>
      <c r="C810" s="18">
        <v>99.1</v>
      </c>
      <c r="D810" s="18">
        <v>133.4</v>
      </c>
      <c r="E810" s="18">
        <v>34.229999999999997</v>
      </c>
      <c r="F810" s="18">
        <v>35.840000000000003</v>
      </c>
      <c r="G810" s="18">
        <v>48.94</v>
      </c>
      <c r="H810" s="18">
        <v>19.329999999999998</v>
      </c>
      <c r="I810" s="18">
        <v>100.06</v>
      </c>
      <c r="J810" s="18">
        <v>26.43</v>
      </c>
      <c r="K810" s="18">
        <v>778.62</v>
      </c>
      <c r="L810" s="18">
        <v>57.65</v>
      </c>
      <c r="M810" s="18">
        <v>175.38</v>
      </c>
      <c r="O810" s="19">
        <f ca="1">IF('Stock Price'!$I$11="OK",B810/INDEX(B$5:B$1258,'Stock Price'!$I$9)-1,"")</f>
        <v>-8.2529138989848483E-2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-0.28351648351648351</v>
      </c>
      <c r="S810" s="19">
        <f ca="1">IF('Stock Price'!$I$11="OK",F810/INDEX(F$5:F$1258,'Stock Price'!$I$9)-1,"")</f>
        <v>-0.23254817987152032</v>
      </c>
      <c r="T810" s="19">
        <f ca="1">IF('Stock Price'!$I$11="OK",G810/INDEX(G$5:G$1258,'Stock Price'!$I$9)-1,"")</f>
        <v>1.2831125827814427E-2</v>
      </c>
      <c r="U810" s="19">
        <f ca="1">IF('Stock Price'!$I$11="OK",H810/INDEX(H$5:H$1258,'Stock Price'!$I$9)-1,"")</f>
        <v>-0.5812845229069642</v>
      </c>
      <c r="V810" s="19">
        <f ca="1">IF('Stock Price'!$I$11="OK",I810/INDEX(I$5:I$1258,'Stock Price'!$I$9)-1,"")</f>
        <v>0.22622549019607852</v>
      </c>
      <c r="W810" s="19">
        <f ca="1">IF('Stock Price'!$I$11="OK",J810/INDEX(J$5:J$1258,'Stock Price'!$I$9)-1,"")</f>
        <v>-0.37547258979206055</v>
      </c>
      <c r="X810" s="19">
        <f ca="1">IF('Stock Price'!$I$11="OK",K810/INDEX(K$5:K$1258,'Stock Price'!$I$9)-1,"")</f>
        <v>2.371671069155155</v>
      </c>
      <c r="Y810" s="19">
        <f ca="1">IF('Stock Price'!$I$11="OK",L810/INDEX(L$5:L$1258,'Stock Price'!$I$9)-1,"")</f>
        <v>-2.5359256128486884E-2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144.75</v>
      </c>
      <c r="C811" s="18">
        <v>96.83</v>
      </c>
      <c r="D811" s="18">
        <v>129.5752</v>
      </c>
      <c r="E811" s="18">
        <v>33.69</v>
      </c>
      <c r="F811" s="18">
        <v>34.909999999999997</v>
      </c>
      <c r="G811" s="18">
        <v>47.01</v>
      </c>
      <c r="H811" s="18">
        <v>19.222000000000001</v>
      </c>
      <c r="I811" s="18">
        <v>98.34</v>
      </c>
      <c r="J811" s="18">
        <v>25.89</v>
      </c>
      <c r="K811" s="18">
        <v>764.71</v>
      </c>
      <c r="L811" s="18">
        <v>56.84</v>
      </c>
      <c r="M811" s="18">
        <v>173.02</v>
      </c>
      <c r="O811" s="19">
        <f ca="1">IF('Stock Price'!$I$11="OK",B811/INDEX(B$5:B$1258,'Stock Price'!$I$9)-1,"")</f>
        <v>-9.2931445043238581E-2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-0.29481946624803768</v>
      </c>
      <c r="S811" s="19">
        <f ca="1">IF('Stock Price'!$I$11="OK",F811/INDEX(F$5:F$1258,'Stock Price'!$I$9)-1,"")</f>
        <v>-0.25246252676659542</v>
      </c>
      <c r="T811" s="19">
        <f ca="1">IF('Stock Price'!$I$11="OK",G811/INDEX(G$5:G$1258,'Stock Price'!$I$9)-1,"")</f>
        <v>-2.7110927152317887E-2</v>
      </c>
      <c r="U811" s="19">
        <f ca="1">IF('Stock Price'!$I$11="OK",H811/INDEX(H$5:H$1258,'Stock Price'!$I$9)-1,"")</f>
        <v>-0.58362395754359353</v>
      </c>
      <c r="V811" s="19">
        <f ca="1">IF('Stock Price'!$I$11="OK",I811/INDEX(I$5:I$1258,'Stock Price'!$I$9)-1,"")</f>
        <v>0.20514705882352957</v>
      </c>
      <c r="W811" s="19">
        <f ca="1">IF('Stock Price'!$I$11="OK",J811/INDEX(J$5:J$1258,'Stock Price'!$I$9)-1,"")</f>
        <v>-0.38823251417769378</v>
      </c>
      <c r="X811" s="19">
        <f ca="1">IF('Stock Price'!$I$11="OK",K811/INDEX(K$5:K$1258,'Stock Price'!$I$9)-1,"")</f>
        <v>2.3114363659983543</v>
      </c>
      <c r="Y811" s="19">
        <f ca="1">IF('Stock Price'!$I$11="OK",L811/INDEX(L$5:L$1258,'Stock Price'!$I$9)-1,"")</f>
        <v>-3.9053254437869778E-2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143.58000000000001</v>
      </c>
      <c r="C812" s="18">
        <v>96.77</v>
      </c>
      <c r="D812" s="18">
        <v>127.96</v>
      </c>
      <c r="E812" s="18">
        <v>33.43</v>
      </c>
      <c r="F812" s="18">
        <v>34.24</v>
      </c>
      <c r="G812" s="18">
        <v>47.5</v>
      </c>
      <c r="H812" s="18">
        <v>18.87</v>
      </c>
      <c r="I812" s="18">
        <v>99.52</v>
      </c>
      <c r="J812" s="18">
        <v>25.77</v>
      </c>
      <c r="K812" s="18">
        <v>757.54</v>
      </c>
      <c r="L812" s="18">
        <v>56.3</v>
      </c>
      <c r="M812" s="18">
        <v>171.52</v>
      </c>
      <c r="O812" s="19">
        <f ca="1">IF('Stock Price'!$I$11="OK",B812/INDEX(B$5:B$1258,'Stock Price'!$I$9)-1,"")</f>
        <v>-0.10026319087604962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-0.300261643118786</v>
      </c>
      <c r="S812" s="19">
        <f ca="1">IF('Stock Price'!$I$11="OK",F812/INDEX(F$5:F$1258,'Stock Price'!$I$9)-1,"")</f>
        <v>-0.26680942184154177</v>
      </c>
      <c r="T812" s="19">
        <f ca="1">IF('Stock Price'!$I$11="OK",G812/INDEX(G$5:G$1258,'Stock Price'!$I$9)-1,"")</f>
        <v>-1.6970198675496651E-2</v>
      </c>
      <c r="U812" s="19">
        <f ca="1">IF('Stock Price'!$I$11="OK",H812/INDEX(H$5:H$1258,'Stock Price'!$I$9)-1,"")</f>
        <v>-0.59124878154446003</v>
      </c>
      <c r="V812" s="19">
        <f ca="1">IF('Stock Price'!$I$11="OK",I812/INDEX(I$5:I$1258,'Stock Price'!$I$9)-1,"")</f>
        <v>0.21960784313725501</v>
      </c>
      <c r="W812" s="19">
        <f ca="1">IF('Stock Price'!$I$11="OK",J812/INDEX(J$5:J$1258,'Stock Price'!$I$9)-1,"")</f>
        <v>-0.39106805293005675</v>
      </c>
      <c r="X812" s="19">
        <f ca="1">IF('Stock Price'!$I$11="OK",K812/INDEX(K$5:K$1258,'Stock Price'!$I$9)-1,"")</f>
        <v>2.280387996362534</v>
      </c>
      <c r="Y812" s="19">
        <f ca="1">IF('Stock Price'!$I$11="OK",L812/INDEX(L$5:L$1258,'Stock Price'!$I$9)-1,"")</f>
        <v>-4.8182586644125114E-2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144.47</v>
      </c>
      <c r="C813" s="18">
        <v>97.11</v>
      </c>
      <c r="D813" s="18">
        <v>132.65</v>
      </c>
      <c r="E813" s="18">
        <v>33.6</v>
      </c>
      <c r="F813" s="18">
        <v>34.5</v>
      </c>
      <c r="G813" s="18">
        <v>47.71</v>
      </c>
      <c r="H813" s="18">
        <v>18.936</v>
      </c>
      <c r="I813" s="18">
        <v>98.05</v>
      </c>
      <c r="J813" s="18">
        <v>26.36</v>
      </c>
      <c r="K813" s="18">
        <v>767.76</v>
      </c>
      <c r="L813" s="18">
        <v>57.33</v>
      </c>
      <c r="M813" s="18">
        <v>175.58</v>
      </c>
      <c r="O813" s="19">
        <f ca="1">IF('Stock Price'!$I$11="OK",B813/INDEX(B$5:B$1258,'Stock Price'!$I$9)-1,"")</f>
        <v>-9.4686050883569406E-2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-0.29670329670329665</v>
      </c>
      <c r="S813" s="19">
        <f ca="1">IF('Stock Price'!$I$11="OK",F813/INDEX(F$5:F$1258,'Stock Price'!$I$9)-1,"")</f>
        <v>-0.26124197002141336</v>
      </c>
      <c r="T813" s="19">
        <f ca="1">IF('Stock Price'!$I$11="OK",G813/INDEX(G$5:G$1258,'Stock Price'!$I$9)-1,"")</f>
        <v>-1.2624172185430438E-2</v>
      </c>
      <c r="U813" s="19">
        <f ca="1">IF('Stock Price'!$I$11="OK",H813/INDEX(H$5:H$1258,'Stock Price'!$I$9)-1,"")</f>
        <v>-0.58981912704429762</v>
      </c>
      <c r="V813" s="19">
        <f ca="1">IF('Stock Price'!$I$11="OK",I813/INDEX(I$5:I$1258,'Stock Price'!$I$9)-1,"")</f>
        <v>0.20159313725490202</v>
      </c>
      <c r="W813" s="19">
        <f ca="1">IF('Stock Price'!$I$11="OK",J813/INDEX(J$5:J$1258,'Stock Price'!$I$9)-1,"")</f>
        <v>-0.37712665406427226</v>
      </c>
      <c r="X813" s="19">
        <f ca="1">IF('Stock Price'!$I$11="OK",K813/INDEX(K$5:K$1258,'Stock Price'!$I$9)-1,"")</f>
        <v>2.3246438314640798</v>
      </c>
      <c r="Y813" s="19">
        <f ca="1">IF('Stock Price'!$I$11="OK",L813/INDEX(L$5:L$1258,'Stock Price'!$I$9)-1,"")</f>
        <v>-3.0769230769230771E-2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145.27000000000001</v>
      </c>
      <c r="C814" s="18">
        <v>98.45</v>
      </c>
      <c r="D814" s="18">
        <v>130.91999999999999</v>
      </c>
      <c r="E814" s="18">
        <v>34.06</v>
      </c>
      <c r="F814" s="18">
        <v>34.89</v>
      </c>
      <c r="G814" s="18">
        <v>48.39</v>
      </c>
      <c r="H814" s="18">
        <v>18.89</v>
      </c>
      <c r="I814" s="18">
        <v>99.37</v>
      </c>
      <c r="J814" s="18">
        <v>26.71</v>
      </c>
      <c r="K814" s="18">
        <v>796.28</v>
      </c>
      <c r="L814" s="18">
        <v>57.58</v>
      </c>
      <c r="M814" s="18">
        <v>178.39</v>
      </c>
      <c r="O814" s="19">
        <f ca="1">IF('Stock Price'!$I$11="OK",B814/INDEX(B$5:B$1258,'Stock Price'!$I$9)-1,"")</f>
        <v>-8.9672891339766858E-2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-0.28707482993197275</v>
      </c>
      <c r="S814" s="19">
        <f ca="1">IF('Stock Price'!$I$11="OK",F814/INDEX(F$5:F$1258,'Stock Price'!$I$9)-1,"")</f>
        <v>-0.25289079229122058</v>
      </c>
      <c r="T814" s="19">
        <f ca="1">IF('Stock Price'!$I$11="OK",G814/INDEX(G$5:G$1258,'Stock Price'!$I$9)-1,"")</f>
        <v>1.4486754966887005E-3</v>
      </c>
      <c r="U814" s="19">
        <f ca="1">IF('Stock Price'!$I$11="OK",H814/INDEX(H$5:H$1258,'Stock Price'!$I$9)-1,"")</f>
        <v>-0.59081555290804721</v>
      </c>
      <c r="V814" s="19">
        <f ca="1">IF('Stock Price'!$I$11="OK",I814/INDEX(I$5:I$1258,'Stock Price'!$I$9)-1,"")</f>
        <v>0.21776960784313748</v>
      </c>
      <c r="W814" s="19">
        <f ca="1">IF('Stock Price'!$I$11="OK",J814/INDEX(J$5:J$1258,'Stock Price'!$I$9)-1,"")</f>
        <v>-0.36885633270321361</v>
      </c>
      <c r="X814" s="19">
        <f ca="1">IF('Stock Price'!$I$11="OK",K814/INDEX(K$5:K$1258,'Stock Price'!$I$9)-1,"")</f>
        <v>2.448144459359979</v>
      </c>
      <c r="Y814" s="19">
        <f ca="1">IF('Stock Price'!$I$11="OK",L814/INDEX(L$5:L$1258,'Stock Price'!$I$9)-1,"")</f>
        <v>-2.6542688081149679E-2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145.85</v>
      </c>
      <c r="C815" s="18">
        <v>98.35</v>
      </c>
      <c r="D815" s="18">
        <v>131.12</v>
      </c>
      <c r="E815" s="18">
        <v>34.03</v>
      </c>
      <c r="F815" s="18">
        <v>34.96</v>
      </c>
      <c r="G815" s="18">
        <v>48.29</v>
      </c>
      <c r="H815" s="18">
        <v>18.89</v>
      </c>
      <c r="I815" s="18">
        <v>99.45</v>
      </c>
      <c r="J815" s="18">
        <v>26.74</v>
      </c>
      <c r="K815" s="18">
        <v>795.67</v>
      </c>
      <c r="L815" s="18">
        <v>57.76</v>
      </c>
      <c r="M815" s="18">
        <v>180</v>
      </c>
      <c r="O815" s="19">
        <f ca="1">IF('Stock Price'!$I$11="OK",B815/INDEX(B$5:B$1258,'Stock Price'!$I$9)-1,"")</f>
        <v>-8.6038350670510244E-2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-0.28770277341705908</v>
      </c>
      <c r="S815" s="19">
        <f ca="1">IF('Stock Price'!$I$11="OK",F815/INDEX(F$5:F$1258,'Stock Price'!$I$9)-1,"")</f>
        <v>-0.25139186295503213</v>
      </c>
      <c r="T815" s="19">
        <f ca="1">IF('Stock Price'!$I$11="OK",G815/INDEX(G$5:G$1258,'Stock Price'!$I$9)-1,"")</f>
        <v>-6.2086092715230023E-4</v>
      </c>
      <c r="U815" s="19">
        <f ca="1">IF('Stock Price'!$I$11="OK",H815/INDEX(H$5:H$1258,'Stock Price'!$I$9)-1,"")</f>
        <v>-0.59081555290804721</v>
      </c>
      <c r="V815" s="19">
        <f ca="1">IF('Stock Price'!$I$11="OK",I815/INDEX(I$5:I$1258,'Stock Price'!$I$9)-1,"")</f>
        <v>0.21875000000000022</v>
      </c>
      <c r="W815" s="19">
        <f ca="1">IF('Stock Price'!$I$11="OK",J815/INDEX(J$5:J$1258,'Stock Price'!$I$9)-1,"")</f>
        <v>-0.36814744801512289</v>
      </c>
      <c r="X815" s="19">
        <f ca="1">IF('Stock Price'!$I$11="OK",K815/INDEX(K$5:K$1258,'Stock Price'!$I$9)-1,"")</f>
        <v>2.4455029662668339</v>
      </c>
      <c r="Y815" s="19">
        <f ca="1">IF('Stock Price'!$I$11="OK",L815/INDEX(L$5:L$1258,'Stock Price'!$I$9)-1,"")</f>
        <v>-2.349957734573116E-2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145.58000000000001</v>
      </c>
      <c r="C816" s="18">
        <v>98.4</v>
      </c>
      <c r="D816" s="18">
        <v>134.66</v>
      </c>
      <c r="E816" s="18">
        <v>34.119999999999997</v>
      </c>
      <c r="F816" s="18">
        <v>35</v>
      </c>
      <c r="G816" s="18">
        <v>48.43</v>
      </c>
      <c r="H816" s="18">
        <v>18.89</v>
      </c>
      <c r="I816" s="18">
        <v>99.87</v>
      </c>
      <c r="J816" s="18">
        <v>26.56</v>
      </c>
      <c r="K816" s="18">
        <v>794.14</v>
      </c>
      <c r="L816" s="18">
        <v>58</v>
      </c>
      <c r="M816" s="18">
        <v>179.2</v>
      </c>
      <c r="O816" s="19">
        <f ca="1">IF('Stock Price'!$I$11="OK",B816/INDEX(B$5:B$1258,'Stock Price'!$I$9)-1,"")</f>
        <v>-8.7730292016543365E-2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-0.2858189429618001</v>
      </c>
      <c r="S816" s="19">
        <f ca="1">IF('Stock Price'!$I$11="OK",F816/INDEX(F$5:F$1258,'Stock Price'!$I$9)-1,"")</f>
        <v>-0.25053533190578159</v>
      </c>
      <c r="T816" s="19">
        <f ca="1">IF('Stock Price'!$I$11="OK",G816/INDEX(G$5:G$1258,'Stock Price'!$I$9)-1,"")</f>
        <v>2.2764900662251009E-3</v>
      </c>
      <c r="U816" s="19">
        <f ca="1">IF('Stock Price'!$I$11="OK",H816/INDEX(H$5:H$1258,'Stock Price'!$I$9)-1,"")</f>
        <v>-0.59081555290804721</v>
      </c>
      <c r="V816" s="19">
        <f ca="1">IF('Stock Price'!$I$11="OK",I816/INDEX(I$5:I$1258,'Stock Price'!$I$9)-1,"")</f>
        <v>0.22389705882352962</v>
      </c>
      <c r="W816" s="19">
        <f ca="1">IF('Stock Price'!$I$11="OK",J816/INDEX(J$5:J$1258,'Stock Price'!$I$9)-1,"")</f>
        <v>-0.3724007561436673</v>
      </c>
      <c r="X816" s="19">
        <f ca="1">IF('Stock Price'!$I$11="OK",K816/INDEX(K$5:K$1258,'Stock Price'!$I$9)-1,"")</f>
        <v>2.4388775819512403</v>
      </c>
      <c r="Y816" s="19">
        <f ca="1">IF('Stock Price'!$I$11="OK",L816/INDEX(L$5:L$1258,'Stock Price'!$I$9)-1,"")</f>
        <v>-1.9442096365173245E-2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145.05000000000001</v>
      </c>
      <c r="C817" s="18">
        <v>98.39</v>
      </c>
      <c r="D817" s="18">
        <v>132</v>
      </c>
      <c r="E817" s="18">
        <v>34.08</v>
      </c>
      <c r="F817" s="18">
        <v>35.07</v>
      </c>
      <c r="G817" s="18">
        <v>48.73</v>
      </c>
      <c r="H817" s="18">
        <v>19.282</v>
      </c>
      <c r="I817" s="18">
        <v>99.7</v>
      </c>
      <c r="J817" s="18">
        <v>26.62</v>
      </c>
      <c r="K817" s="18">
        <v>783.17</v>
      </c>
      <c r="L817" s="18">
        <v>57.68</v>
      </c>
      <c r="M817" s="18">
        <v>178.01</v>
      </c>
      <c r="O817" s="19">
        <f ca="1">IF('Stock Price'!$I$11="OK",B817/INDEX(B$5:B$1258,'Stock Price'!$I$9)-1,"")</f>
        <v>-9.105151021431257E-2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-0.28665620094191524</v>
      </c>
      <c r="S817" s="19">
        <f ca="1">IF('Stock Price'!$I$11="OK",F817/INDEX(F$5:F$1258,'Stock Price'!$I$9)-1,"")</f>
        <v>-0.24903640256959314</v>
      </c>
      <c r="T817" s="19">
        <f ca="1">IF('Stock Price'!$I$11="OK",G817/INDEX(G$5:G$1258,'Stock Price'!$I$9)-1,"")</f>
        <v>8.4850993377483253E-3</v>
      </c>
      <c r="U817" s="19">
        <f ca="1">IF('Stock Price'!$I$11="OK",H817/INDEX(H$5:H$1258,'Stock Price'!$I$9)-1,"")</f>
        <v>-0.58232427163435507</v>
      </c>
      <c r="V817" s="19">
        <f ca="1">IF('Stock Price'!$I$11="OK",I817/INDEX(I$5:I$1258,'Stock Price'!$I$9)-1,"")</f>
        <v>0.22181372549019618</v>
      </c>
      <c r="W817" s="19">
        <f ca="1">IF('Stock Price'!$I$11="OK",J817/INDEX(J$5:J$1258,'Stock Price'!$I$9)-1,"")</f>
        <v>-0.37098298676748576</v>
      </c>
      <c r="X817" s="19">
        <f ca="1">IF('Stock Price'!$I$11="OK",K817/INDEX(K$5:K$1258,'Stock Price'!$I$9)-1,"")</f>
        <v>2.3913740094400899</v>
      </c>
      <c r="Y817" s="19">
        <f ca="1">IF('Stock Price'!$I$11="OK",L817/INDEX(L$5:L$1258,'Stock Price'!$I$9)-1,"")</f>
        <v>-2.4852071005917131E-2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143.34</v>
      </c>
      <c r="C818" s="18">
        <v>97.33</v>
      </c>
      <c r="D818" s="18">
        <v>130.19</v>
      </c>
      <c r="E818" s="18">
        <v>33.65</v>
      </c>
      <c r="F818" s="18">
        <v>35.159999999999997</v>
      </c>
      <c r="G818" s="18">
        <v>48.23</v>
      </c>
      <c r="H818" s="18">
        <v>19.314</v>
      </c>
      <c r="I818" s="18">
        <v>98.37</v>
      </c>
      <c r="J818" s="18">
        <v>26.42</v>
      </c>
      <c r="K818" s="18">
        <v>773.84</v>
      </c>
      <c r="L818" s="18">
        <v>56.06</v>
      </c>
      <c r="M818" s="18">
        <v>176.2</v>
      </c>
      <c r="O818" s="19">
        <f ca="1">IF('Stock Price'!$I$11="OK",B818/INDEX(B$5:B$1258,'Stock Price'!$I$9)-1,"")</f>
        <v>-0.10176713873919041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-0.29565672422815281</v>
      </c>
      <c r="S818" s="19">
        <f ca="1">IF('Stock Price'!$I$11="OK",F818/INDEX(F$5:F$1258,'Stock Price'!$I$9)-1,"")</f>
        <v>-0.24710920770877953</v>
      </c>
      <c r="T818" s="19">
        <f ca="1">IF('Stock Price'!$I$11="OK",G818/INDEX(G$5:G$1258,'Stock Price'!$I$9)-1,"")</f>
        <v>-1.8625827814570117E-3</v>
      </c>
      <c r="U818" s="19">
        <f ca="1">IF('Stock Price'!$I$11="OK",H818/INDEX(H$5:H$1258,'Stock Price'!$I$9)-1,"")</f>
        <v>-0.58163110581609445</v>
      </c>
      <c r="V818" s="19">
        <f ca="1">IF('Stock Price'!$I$11="OK",I818/INDEX(I$5:I$1258,'Stock Price'!$I$9)-1,"")</f>
        <v>0.20551470588235299</v>
      </c>
      <c r="W818" s="19">
        <f ca="1">IF('Stock Price'!$I$11="OK",J818/INDEX(J$5:J$1258,'Stock Price'!$I$9)-1,"")</f>
        <v>-0.37570888468809072</v>
      </c>
      <c r="X818" s="19">
        <f ca="1">IF('Stock Price'!$I$11="OK",K818/INDEX(K$5:K$1258,'Stock Price'!$I$9)-1,"")</f>
        <v>2.3509721560646084</v>
      </c>
      <c r="Y818" s="19">
        <f ca="1">IF('Stock Price'!$I$11="OK",L818/INDEX(L$5:L$1258,'Stock Price'!$I$9)-1,"")</f>
        <v>-5.2240067624682918E-2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144.62</v>
      </c>
      <c r="C819" s="18">
        <v>97.31</v>
      </c>
      <c r="D819" s="18">
        <v>130</v>
      </c>
      <c r="E819" s="18">
        <v>33.82</v>
      </c>
      <c r="F819" s="18">
        <v>34.880000000000003</v>
      </c>
      <c r="G819" s="18">
        <v>48.23</v>
      </c>
      <c r="H819" s="18">
        <v>19.314</v>
      </c>
      <c r="I819" s="18">
        <v>99.48</v>
      </c>
      <c r="J819" s="18">
        <v>26.53</v>
      </c>
      <c r="K819" s="18">
        <v>772</v>
      </c>
      <c r="L819" s="18">
        <v>56.56</v>
      </c>
      <c r="M819" s="18">
        <v>177.7</v>
      </c>
      <c r="O819" s="19">
        <f ca="1">IF('Stock Price'!$I$11="OK",B819/INDEX(B$5:B$1258,'Stock Price'!$I$9)-1,"")</f>
        <v>-9.37460834691064E-2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-0.29209837781266346</v>
      </c>
      <c r="S819" s="19">
        <f ca="1">IF('Stock Price'!$I$11="OK",F819/INDEX(F$5:F$1258,'Stock Price'!$I$9)-1,"")</f>
        <v>-0.25310492505353321</v>
      </c>
      <c r="T819" s="19">
        <f ca="1">IF('Stock Price'!$I$11="OK",G819/INDEX(G$5:G$1258,'Stock Price'!$I$9)-1,"")</f>
        <v>-1.8625827814570117E-3</v>
      </c>
      <c r="U819" s="19">
        <f ca="1">IF('Stock Price'!$I$11="OK",H819/INDEX(H$5:H$1258,'Stock Price'!$I$9)-1,"")</f>
        <v>-0.58163110581609445</v>
      </c>
      <c r="V819" s="19">
        <f ca="1">IF('Stock Price'!$I$11="OK",I819/INDEX(I$5:I$1258,'Stock Price'!$I$9)-1,"")</f>
        <v>0.21911764705882364</v>
      </c>
      <c r="W819" s="19">
        <f ca="1">IF('Stock Price'!$I$11="OK",J819/INDEX(J$5:J$1258,'Stock Price'!$I$9)-1,"")</f>
        <v>-0.37310964083175802</v>
      </c>
      <c r="X819" s="19">
        <f ca="1">IF('Stock Price'!$I$11="OK",K819/INDEX(K$5:K$1258,'Stock Price'!$I$9)-1,"")</f>
        <v>2.3430043736197117</v>
      </c>
      <c r="Y819" s="19">
        <f ca="1">IF('Stock Price'!$I$11="OK",L819/INDEX(L$5:L$1258,'Stock Price'!$I$9)-1,"")</f>
        <v>-4.3786982248520623E-2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144.02000000000001</v>
      </c>
      <c r="C820" s="18">
        <v>97.14</v>
      </c>
      <c r="D820" s="18">
        <v>133.91999999999999</v>
      </c>
      <c r="E820" s="18">
        <v>33.950000000000003</v>
      </c>
      <c r="F820" s="18">
        <v>34.94</v>
      </c>
      <c r="G820" s="18">
        <v>48.19</v>
      </c>
      <c r="H820" s="18">
        <v>19.388000000000002</v>
      </c>
      <c r="I820" s="18">
        <v>99.17</v>
      </c>
      <c r="J820" s="18">
        <v>26.61</v>
      </c>
      <c r="K820" s="18">
        <v>778.07</v>
      </c>
      <c r="L820" s="18">
        <v>56.79</v>
      </c>
      <c r="M820" s="18">
        <v>179.44</v>
      </c>
      <c r="O820" s="19">
        <f ca="1">IF('Stock Price'!$I$11="OK",B820/INDEX(B$5:B$1258,'Stock Price'!$I$9)-1,"")</f>
        <v>-9.7505953126958311E-2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-0.28937728937728935</v>
      </c>
      <c r="S820" s="19">
        <f ca="1">IF('Stock Price'!$I$11="OK",F820/INDEX(F$5:F$1258,'Stock Price'!$I$9)-1,"")</f>
        <v>-0.25182012847965751</v>
      </c>
      <c r="T820" s="19">
        <f ca="1">IF('Stock Price'!$I$11="OK",G820/INDEX(G$5:G$1258,'Stock Price'!$I$9)-1,"")</f>
        <v>-2.690397350993412E-3</v>
      </c>
      <c r="U820" s="19">
        <f ca="1">IF('Stock Price'!$I$11="OK",H820/INDEX(H$5:H$1258,'Stock Price'!$I$9)-1,"")</f>
        <v>-0.5800281598613668</v>
      </c>
      <c r="V820" s="19">
        <f ca="1">IF('Stock Price'!$I$11="OK",I820/INDEX(I$5:I$1258,'Stock Price'!$I$9)-1,"")</f>
        <v>0.2153186274509804</v>
      </c>
      <c r="W820" s="19">
        <f ca="1">IF('Stock Price'!$I$11="OK",J820/INDEX(J$5:J$1258,'Stock Price'!$I$9)-1,"")</f>
        <v>-0.37121928166351603</v>
      </c>
      <c r="X820" s="19">
        <f ca="1">IF('Stock Price'!$I$11="OK",K820/INDEX(K$5:K$1258,'Stock Price'!$I$9)-1,"")</f>
        <v>2.3692893950547784</v>
      </c>
      <c r="Y820" s="19">
        <f ca="1">IF('Stock Price'!$I$11="OK",L820/INDEX(L$5:L$1258,'Stock Price'!$I$9)-1,"")</f>
        <v>-3.9898562975485996E-2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144.19</v>
      </c>
      <c r="C821" s="18">
        <v>97.64</v>
      </c>
      <c r="D821" s="18">
        <v>131.25</v>
      </c>
      <c r="E821" s="18">
        <v>33.47</v>
      </c>
      <c r="F821" s="18">
        <v>35.18</v>
      </c>
      <c r="G821" s="18">
        <v>48.15</v>
      </c>
      <c r="H821" s="18">
        <v>18.989999999999998</v>
      </c>
      <c r="I821" s="18">
        <v>99.14</v>
      </c>
      <c r="J821" s="18">
        <v>26.59</v>
      </c>
      <c r="K821" s="18">
        <v>781.98</v>
      </c>
      <c r="L821" s="18">
        <v>56.57</v>
      </c>
      <c r="M821" s="18">
        <v>181.22</v>
      </c>
      <c r="O821" s="19">
        <f ca="1">IF('Stock Price'!$I$11="OK",B821/INDEX(B$5:B$1258,'Stock Price'!$I$9)-1,"")</f>
        <v>-9.6440656723900342E-2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-0.29942438513867087</v>
      </c>
      <c r="S821" s="19">
        <f ca="1">IF('Stock Price'!$I$11="OK",F821/INDEX(F$5:F$1258,'Stock Price'!$I$9)-1,"")</f>
        <v>-0.24668094218415426</v>
      </c>
      <c r="T821" s="19">
        <f ca="1">IF('Stock Price'!$I$11="OK",G821/INDEX(G$5:G$1258,'Stock Price'!$I$9)-1,"")</f>
        <v>-3.5182119205298124E-3</v>
      </c>
      <c r="U821" s="19">
        <f ca="1">IF('Stock Price'!$I$11="OK",H821/INDEX(H$5:H$1258,'Stock Price'!$I$9)-1,"")</f>
        <v>-0.5886494097259829</v>
      </c>
      <c r="V821" s="19">
        <f ca="1">IF('Stock Price'!$I$11="OK",I821/INDEX(I$5:I$1258,'Stock Price'!$I$9)-1,"")</f>
        <v>0.21495098039215699</v>
      </c>
      <c r="W821" s="19">
        <f ca="1">IF('Stock Price'!$I$11="OK",J821/INDEX(J$5:J$1258,'Stock Price'!$I$9)-1,"")</f>
        <v>-0.37169187145557658</v>
      </c>
      <c r="X821" s="19">
        <f ca="1">IF('Stock Price'!$I$11="OK",K821/INDEX(K$5:K$1258,'Stock Price'!$I$9)-1,"")</f>
        <v>2.386220932750184</v>
      </c>
      <c r="Y821" s="19">
        <f ca="1">IF('Stock Price'!$I$11="OK",L821/INDEX(L$5:L$1258,'Stock Price'!$I$9)-1,"")</f>
        <v>-4.3617920540997446E-2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143.66</v>
      </c>
      <c r="C822" s="18">
        <v>97.7</v>
      </c>
      <c r="D822" s="18">
        <v>130.38</v>
      </c>
      <c r="E822" s="18">
        <v>33.96</v>
      </c>
      <c r="F822" s="18">
        <v>35.520000000000003</v>
      </c>
      <c r="G822" s="18">
        <v>49.19</v>
      </c>
      <c r="H822" s="18">
        <v>19.72</v>
      </c>
      <c r="I822" s="18">
        <v>99.72</v>
      </c>
      <c r="J822" s="18">
        <v>26.89</v>
      </c>
      <c r="K822" s="18">
        <v>765.1</v>
      </c>
      <c r="L822" s="18">
        <v>56.68</v>
      </c>
      <c r="M822" s="18">
        <v>180.1</v>
      </c>
      <c r="O822" s="19">
        <f ca="1">IF('Stock Price'!$I$11="OK",B822/INDEX(B$5:B$1258,'Stock Price'!$I$9)-1,"")</f>
        <v>-9.9761874921669436E-2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-0.28916797488226054</v>
      </c>
      <c r="S822" s="19">
        <f ca="1">IF('Stock Price'!$I$11="OK",F822/INDEX(F$5:F$1258,'Stock Price'!$I$9)-1,"")</f>
        <v>-0.23940042826552466</v>
      </c>
      <c r="T822" s="19">
        <f ca="1">IF('Stock Price'!$I$11="OK",G822/INDEX(G$5:G$1258,'Stock Price'!$I$9)-1,"")</f>
        <v>1.8004966887417151E-2</v>
      </c>
      <c r="U822" s="19">
        <f ca="1">IF('Stock Price'!$I$11="OK",H822/INDEX(H$5:H$1258,'Stock Price'!$I$9)-1,"")</f>
        <v>-0.57283656449691334</v>
      </c>
      <c r="V822" s="19">
        <f ca="1">IF('Stock Price'!$I$11="OK",I822/INDEX(I$5:I$1258,'Stock Price'!$I$9)-1,"")</f>
        <v>0.22205882352941186</v>
      </c>
      <c r="W822" s="19">
        <f ca="1">IF('Stock Price'!$I$11="OK",J822/INDEX(J$5:J$1258,'Stock Price'!$I$9)-1,"")</f>
        <v>-0.3646030245746692</v>
      </c>
      <c r="X822" s="19">
        <f ca="1">IF('Stock Price'!$I$11="OK",K822/INDEX(K$5:K$1258,'Stock Price'!$I$9)-1,"")</f>
        <v>2.3131251894513487</v>
      </c>
      <c r="Y822" s="19">
        <f ca="1">IF('Stock Price'!$I$11="OK",L822/INDEX(L$5:L$1258,'Stock Price'!$I$9)-1,"")</f>
        <v>-4.1758241758241721E-2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146.22999999999999</v>
      </c>
      <c r="C823" s="18">
        <v>98.98</v>
      </c>
      <c r="D823" s="18">
        <v>131.88</v>
      </c>
      <c r="E823" s="18">
        <v>34.090000000000003</v>
      </c>
      <c r="F823" s="18">
        <v>36.450000000000003</v>
      </c>
      <c r="G823" s="18">
        <v>49.87</v>
      </c>
      <c r="H823" s="18">
        <v>19.786000000000001</v>
      </c>
      <c r="I823" s="18">
        <v>101.02</v>
      </c>
      <c r="J823" s="18">
        <v>27.13</v>
      </c>
      <c r="K823" s="18">
        <v>773.29</v>
      </c>
      <c r="L823" s="18">
        <v>57.14</v>
      </c>
      <c r="M823" s="18">
        <v>179.53</v>
      </c>
      <c r="O823" s="19">
        <f ca="1">IF('Stock Price'!$I$11="OK",B823/INDEX(B$5:B$1258,'Stock Price'!$I$9)-1,"")</f>
        <v>-8.3657099887204045E-2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-0.28644688644688632</v>
      </c>
      <c r="S823" s="19">
        <f ca="1">IF('Stock Price'!$I$11="OK",F823/INDEX(F$5:F$1258,'Stock Price'!$I$9)-1,"")</f>
        <v>-0.21948608137044967</v>
      </c>
      <c r="T823" s="19">
        <f ca="1">IF('Stock Price'!$I$11="OK",G823/INDEX(G$5:G$1258,'Stock Price'!$I$9)-1,"")</f>
        <v>3.20778145695364E-2</v>
      </c>
      <c r="U823" s="19">
        <f ca="1">IF('Stock Price'!$I$11="OK",H823/INDEX(H$5:H$1258,'Stock Price'!$I$9)-1,"")</f>
        <v>-0.5714069099967507</v>
      </c>
      <c r="V823" s="19">
        <f ca="1">IF('Stock Price'!$I$11="OK",I823/INDEX(I$5:I$1258,'Stock Price'!$I$9)-1,"")</f>
        <v>0.23799019607843142</v>
      </c>
      <c r="W823" s="19">
        <f ca="1">IF('Stock Price'!$I$11="OK",J823/INDEX(J$5:J$1258,'Stock Price'!$I$9)-1,"")</f>
        <v>-0.35893194706994336</v>
      </c>
      <c r="X823" s="19">
        <f ca="1">IF('Stock Price'!$I$11="OK",K823/INDEX(K$5:K$1258,'Stock Price'!$I$9)-1,"")</f>
        <v>2.3485904819642314</v>
      </c>
      <c r="Y823" s="19">
        <f ca="1">IF('Stock Price'!$I$11="OK",L823/INDEX(L$5:L$1258,'Stock Price'!$I$9)-1,"")</f>
        <v>-3.3981403212172356E-2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142.27000000000001</v>
      </c>
      <c r="C824" s="18">
        <v>100.22</v>
      </c>
      <c r="D824" s="18">
        <v>132.66</v>
      </c>
      <c r="E824" s="18">
        <v>33.75</v>
      </c>
      <c r="F824" s="18">
        <v>36.700000000000003</v>
      </c>
      <c r="G824" s="18">
        <v>49.23</v>
      </c>
      <c r="H824" s="18">
        <v>19.666</v>
      </c>
      <c r="I824" s="18">
        <v>99.85</v>
      </c>
      <c r="J824" s="18">
        <v>26.86</v>
      </c>
      <c r="K824" s="18">
        <v>787.22</v>
      </c>
      <c r="L824" s="18">
        <v>56.81</v>
      </c>
      <c r="M824" s="18">
        <v>178.5</v>
      </c>
      <c r="O824" s="19">
        <f ca="1">IF('Stock Price'!$I$11="OK",B824/INDEX(B$5:B$1258,'Stock Price'!$I$9)-1,"")</f>
        <v>-0.10847223962902619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-0.29356357927786492</v>
      </c>
      <c r="S824" s="19">
        <f ca="1">IF('Stock Price'!$I$11="OK",F824/INDEX(F$5:F$1258,'Stock Price'!$I$9)-1,"")</f>
        <v>-0.21413276231263378</v>
      </c>
      <c r="T824" s="19">
        <f ca="1">IF('Stock Price'!$I$11="OK",G824/INDEX(G$5:G$1258,'Stock Price'!$I$9)-1,"")</f>
        <v>1.8832781456953551E-2</v>
      </c>
      <c r="U824" s="19">
        <f ca="1">IF('Stock Price'!$I$11="OK",H824/INDEX(H$5:H$1258,'Stock Price'!$I$9)-1,"")</f>
        <v>-0.57400628181522795</v>
      </c>
      <c r="V824" s="19">
        <f ca="1">IF('Stock Price'!$I$11="OK",I824/INDEX(I$5:I$1258,'Stock Price'!$I$9)-1,"")</f>
        <v>0.22365196078431371</v>
      </c>
      <c r="W824" s="19">
        <f ca="1">IF('Stock Price'!$I$11="OK",J824/INDEX(J$5:J$1258,'Stock Price'!$I$9)-1,"")</f>
        <v>-0.36531190926275992</v>
      </c>
      <c r="X824" s="19">
        <f ca="1">IF('Stock Price'!$I$11="OK",K824/INDEX(K$5:K$1258,'Stock Price'!$I$9)-1,"")</f>
        <v>2.4089117914519553</v>
      </c>
      <c r="Y824" s="19">
        <f ca="1">IF('Stock Price'!$I$11="OK",L824/INDEX(L$5:L$1258,'Stock Price'!$I$9)-1,"")</f>
        <v>-3.9560439560439531E-2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142.06</v>
      </c>
      <c r="C825" s="18">
        <v>99.08</v>
      </c>
      <c r="D825" s="18">
        <v>135.5</v>
      </c>
      <c r="E825" s="18">
        <v>33.090000000000003</v>
      </c>
      <c r="F825" s="18">
        <v>36.46</v>
      </c>
      <c r="G825" s="18">
        <v>48.73</v>
      </c>
      <c r="H825" s="18">
        <v>19.981999999999999</v>
      </c>
      <c r="I825" s="18">
        <v>99.25</v>
      </c>
      <c r="J825" s="18">
        <v>26.72</v>
      </c>
      <c r="K825" s="18">
        <v>799.9</v>
      </c>
      <c r="L825" s="18">
        <v>55.83</v>
      </c>
      <c r="M825" s="18">
        <v>175.17</v>
      </c>
      <c r="O825" s="19">
        <f ca="1">IF('Stock Price'!$I$11="OK",B825/INDEX(B$5:B$1258,'Stock Price'!$I$9)-1,"")</f>
        <v>-0.10978819400927442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-0.30737833594976438</v>
      </c>
      <c r="S825" s="19">
        <f ca="1">IF('Stock Price'!$I$11="OK",F825/INDEX(F$5:F$1258,'Stock Price'!$I$9)-1,"")</f>
        <v>-0.21927194860813704</v>
      </c>
      <c r="T825" s="19">
        <f ca="1">IF('Stock Price'!$I$11="OK",G825/INDEX(G$5:G$1258,'Stock Price'!$I$9)-1,"")</f>
        <v>8.4850993377483253E-3</v>
      </c>
      <c r="U825" s="19">
        <f ca="1">IF('Stock Price'!$I$11="OK",H825/INDEX(H$5:H$1258,'Stock Price'!$I$9)-1,"")</f>
        <v>-0.56716126935990463</v>
      </c>
      <c r="V825" s="19">
        <f ca="1">IF('Stock Price'!$I$11="OK",I825/INDEX(I$5:I$1258,'Stock Price'!$I$9)-1,"")</f>
        <v>0.21629901960784315</v>
      </c>
      <c r="W825" s="19">
        <f ca="1">IF('Stock Price'!$I$11="OK",J825/INDEX(J$5:J$1258,'Stock Price'!$I$9)-1,"")</f>
        <v>-0.36862003780718344</v>
      </c>
      <c r="X825" s="19">
        <f ca="1">IF('Stock Price'!$I$11="OK",K825/INDEX(K$5:K$1258,'Stock Price'!$I$9)-1,"")</f>
        <v>2.463820205257004</v>
      </c>
      <c r="Y825" s="19">
        <f ca="1">IF('Stock Price'!$I$11="OK",L825/INDEX(L$5:L$1258,'Stock Price'!$I$9)-1,"")</f>
        <v>-5.6128486897717655E-2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144.47</v>
      </c>
      <c r="C826" s="18">
        <v>99.27</v>
      </c>
      <c r="D826" s="18">
        <v>131.27430000000001</v>
      </c>
      <c r="E826" s="18">
        <v>32.700000000000003</v>
      </c>
      <c r="F826" s="18">
        <v>36.19</v>
      </c>
      <c r="G826" s="18">
        <v>48.61</v>
      </c>
      <c r="H826" s="18">
        <v>20.035</v>
      </c>
      <c r="I826" s="18">
        <v>100.98</v>
      </c>
      <c r="J826" s="18">
        <v>26.8</v>
      </c>
      <c r="K826" s="18">
        <v>797.48</v>
      </c>
      <c r="L826" s="18">
        <v>55.36</v>
      </c>
      <c r="M826" s="18">
        <v>176.74</v>
      </c>
      <c r="O826" s="19">
        <f ca="1">IF('Stock Price'!$I$11="OK",B826/INDEX(B$5:B$1258,'Stock Price'!$I$9)-1,"")</f>
        <v>-9.4686050883569406E-2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-0.31554160125588693</v>
      </c>
      <c r="S826" s="19">
        <f ca="1">IF('Stock Price'!$I$11="OK",F826/INDEX(F$5:F$1258,'Stock Price'!$I$9)-1,"")</f>
        <v>-0.2250535331905783</v>
      </c>
      <c r="T826" s="19">
        <f ca="1">IF('Stock Price'!$I$11="OK",G826/INDEX(G$5:G$1258,'Stock Price'!$I$9)-1,"")</f>
        <v>6.0016556291391243E-3</v>
      </c>
      <c r="U826" s="19">
        <f ca="1">IF('Stock Price'!$I$11="OK",H826/INDEX(H$5:H$1258,'Stock Price'!$I$9)-1,"")</f>
        <v>-0.5660132134734106</v>
      </c>
      <c r="V826" s="19">
        <f ca="1">IF('Stock Price'!$I$11="OK",I826/INDEX(I$5:I$1258,'Stock Price'!$I$9)-1,"")</f>
        <v>0.23750000000000004</v>
      </c>
      <c r="W826" s="19">
        <f ca="1">IF('Stock Price'!$I$11="OK",J826/INDEX(J$5:J$1258,'Stock Price'!$I$9)-1,"")</f>
        <v>-0.36672967863894135</v>
      </c>
      <c r="X826" s="19">
        <f ca="1">IF('Stock Price'!$I$11="OK",K826/INDEX(K$5:K$1258,'Stock Price'!$I$9)-1,"")</f>
        <v>2.4533408392153464</v>
      </c>
      <c r="Y826" s="19">
        <f ca="1">IF('Stock Price'!$I$11="OK",L826/INDEX(L$5:L$1258,'Stock Price'!$I$9)-1,"")</f>
        <v>-6.4074387151310197E-2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144.75</v>
      </c>
      <c r="C827" s="18">
        <v>99.37</v>
      </c>
      <c r="D827" s="18">
        <v>132.52000000000001</v>
      </c>
      <c r="E827" s="18">
        <v>32.08</v>
      </c>
      <c r="F827" s="18">
        <v>36.14</v>
      </c>
      <c r="G827" s="18">
        <v>48.45</v>
      </c>
      <c r="H827" s="18">
        <v>19.602</v>
      </c>
      <c r="I827" s="18">
        <v>99.65</v>
      </c>
      <c r="J827" s="18">
        <v>26.41</v>
      </c>
      <c r="K827" s="18">
        <v>744.91</v>
      </c>
      <c r="L827" s="18">
        <v>55.74</v>
      </c>
      <c r="M827" s="18">
        <v>175.55</v>
      </c>
      <c r="O827" s="19">
        <f ca="1">IF('Stock Price'!$I$11="OK",B827/INDEX(B$5:B$1258,'Stock Price'!$I$9)-1,"")</f>
        <v>-9.2931445043238581E-2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-0.32851909994767137</v>
      </c>
      <c r="S827" s="19">
        <f ca="1">IF('Stock Price'!$I$11="OK",F827/INDEX(F$5:F$1258,'Stock Price'!$I$9)-1,"")</f>
        <v>-0.22612419700214137</v>
      </c>
      <c r="T827" s="19">
        <f ca="1">IF('Stock Price'!$I$11="OK",G827/INDEX(G$5:G$1258,'Stock Price'!$I$9)-1,"")</f>
        <v>2.6903973509935231E-3</v>
      </c>
      <c r="U827" s="19">
        <f ca="1">IF('Stock Price'!$I$11="OK",H827/INDEX(H$5:H$1258,'Stock Price'!$I$9)-1,"")</f>
        <v>-0.57539261345174908</v>
      </c>
      <c r="V827" s="19">
        <f ca="1">IF('Stock Price'!$I$11="OK",I827/INDEX(I$5:I$1258,'Stock Price'!$I$9)-1,"")</f>
        <v>0.22120098039215708</v>
      </c>
      <c r="W827" s="19">
        <f ca="1">IF('Stock Price'!$I$11="OK",J827/INDEX(J$5:J$1258,'Stock Price'!$I$9)-1,"")</f>
        <v>-0.37594517958412099</v>
      </c>
      <c r="X827" s="19">
        <f ca="1">IF('Stock Price'!$I$11="OK",K827/INDEX(K$5:K$1258,'Stock Price'!$I$9)-1,"")</f>
        <v>2.2256960983847915</v>
      </c>
      <c r="Y827" s="19">
        <f ca="1">IF('Stock Price'!$I$11="OK",L827/INDEX(L$5:L$1258,'Stock Price'!$I$9)-1,"")</f>
        <v>-5.7650042265426804E-2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144.97</v>
      </c>
      <c r="C828" s="18">
        <v>99.07</v>
      </c>
      <c r="D828" s="18">
        <v>129.75989999999999</v>
      </c>
      <c r="E828" s="18">
        <v>32.799999999999997</v>
      </c>
      <c r="F828" s="18">
        <v>36.5</v>
      </c>
      <c r="G828" s="18">
        <v>49.37</v>
      </c>
      <c r="H828" s="18">
        <v>20.73</v>
      </c>
      <c r="I828" s="18">
        <v>100.09</v>
      </c>
      <c r="J828" s="18">
        <v>26.22</v>
      </c>
      <c r="K828" s="18">
        <v>746.74</v>
      </c>
      <c r="L828" s="18">
        <v>55.91</v>
      </c>
      <c r="M828" s="18">
        <v>171.35</v>
      </c>
      <c r="O828" s="19">
        <f ca="1">IF('Stock Price'!$I$11="OK",B828/INDEX(B$5:B$1258,'Stock Price'!$I$9)-1,"")</f>
        <v>-9.1552826168692869E-2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-0.31344845630559925</v>
      </c>
      <c r="S828" s="19">
        <f ca="1">IF('Stock Price'!$I$11="OK",F828/INDEX(F$5:F$1258,'Stock Price'!$I$9)-1,"")</f>
        <v>-0.2184154175588866</v>
      </c>
      <c r="T828" s="19">
        <f ca="1">IF('Stock Price'!$I$11="OK",G828/INDEX(G$5:G$1258,'Stock Price'!$I$9)-1,"")</f>
        <v>2.1730132450331174E-2</v>
      </c>
      <c r="U828" s="19">
        <f ca="1">IF('Stock Price'!$I$11="OK",H828/INDEX(H$5:H$1258,'Stock Price'!$I$9)-1,"")</f>
        <v>-0.55095851835806342</v>
      </c>
      <c r="V828" s="19">
        <f ca="1">IF('Stock Price'!$I$11="OK",I828/INDEX(I$5:I$1258,'Stock Price'!$I$9)-1,"")</f>
        <v>0.22659313725490215</v>
      </c>
      <c r="W828" s="19">
        <f ca="1">IF('Stock Price'!$I$11="OK",J828/INDEX(J$5:J$1258,'Stock Price'!$I$9)-1,"")</f>
        <v>-0.38043478260869568</v>
      </c>
      <c r="X828" s="19">
        <f ca="1">IF('Stock Price'!$I$11="OK",K828/INDEX(K$5:K$1258,'Stock Price'!$I$9)-1,"")</f>
        <v>2.2336205776642273</v>
      </c>
      <c r="Y828" s="19">
        <f ca="1">IF('Stock Price'!$I$11="OK",L828/INDEX(L$5:L$1258,'Stock Price'!$I$9)-1,"")</f>
        <v>-5.4775993237531684E-2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147.77000000000001</v>
      </c>
      <c r="C829" s="18">
        <v>97.86</v>
      </c>
      <c r="D829" s="18">
        <v>132.13</v>
      </c>
      <c r="E829" s="18">
        <v>33.44</v>
      </c>
      <c r="F829" s="18">
        <v>36.67</v>
      </c>
      <c r="G829" s="18">
        <v>50.74</v>
      </c>
      <c r="H829" s="18">
        <v>20.74</v>
      </c>
      <c r="I829" s="18">
        <v>100.7</v>
      </c>
      <c r="J829" s="18">
        <v>26.49</v>
      </c>
      <c r="K829" s="18">
        <v>757.6</v>
      </c>
      <c r="L829" s="18">
        <v>56.38</v>
      </c>
      <c r="M829" s="18">
        <v>173.7</v>
      </c>
      <c r="O829" s="19">
        <f ca="1">IF('Stock Price'!$I$11="OK",B829/INDEX(B$5:B$1258,'Stock Price'!$I$9)-1,"")</f>
        <v>-7.4006767765384174E-2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-0.30005232862375719</v>
      </c>
      <c r="S829" s="19">
        <f ca="1">IF('Stock Price'!$I$11="OK",F829/INDEX(F$5:F$1258,'Stock Price'!$I$9)-1,"")</f>
        <v>-0.21477516059957169</v>
      </c>
      <c r="T829" s="19">
        <f ca="1">IF('Stock Price'!$I$11="OK",G829/INDEX(G$5:G$1258,'Stock Price'!$I$9)-1,"")</f>
        <v>5.0082781456953773E-2</v>
      </c>
      <c r="U829" s="19">
        <f ca="1">IF('Stock Price'!$I$11="OK",H829/INDEX(H$5:H$1258,'Stock Price'!$I$9)-1,"")</f>
        <v>-0.55074190403985712</v>
      </c>
      <c r="V829" s="19">
        <f ca="1">IF('Stock Price'!$I$11="OK",I829/INDEX(I$5:I$1258,'Stock Price'!$I$9)-1,"")</f>
        <v>0.23406862745098045</v>
      </c>
      <c r="W829" s="19">
        <f ca="1">IF('Stock Price'!$I$11="OK",J829/INDEX(J$5:J$1258,'Stock Price'!$I$9)-1,"")</f>
        <v>-0.37405482041587901</v>
      </c>
      <c r="X829" s="19">
        <f ca="1">IF('Stock Price'!$I$11="OK",K829/INDEX(K$5:K$1258,'Stock Price'!$I$9)-1,"")</f>
        <v>2.2806478153553025</v>
      </c>
      <c r="Y829" s="19">
        <f ca="1">IF('Stock Price'!$I$11="OK",L829/INDEX(L$5:L$1258,'Stock Price'!$I$9)-1,"")</f>
        <v>-4.6830092983939031E-2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147.03</v>
      </c>
      <c r="C830" s="18">
        <v>97.53</v>
      </c>
      <c r="D830" s="18">
        <v>134.97999999999999</v>
      </c>
      <c r="E830" s="18">
        <v>33.43</v>
      </c>
      <c r="F830" s="18">
        <v>36.35</v>
      </c>
      <c r="G830" s="18">
        <v>50.74</v>
      </c>
      <c r="H830" s="18">
        <v>21.145</v>
      </c>
      <c r="I830" s="18">
        <v>97.92</v>
      </c>
      <c r="J830" s="18">
        <v>26.3</v>
      </c>
      <c r="K830" s="18">
        <v>725.72</v>
      </c>
      <c r="L830" s="18">
        <v>56.29</v>
      </c>
      <c r="M830" s="18">
        <v>171.56</v>
      </c>
      <c r="O830" s="19">
        <f ca="1">IF('Stock Price'!$I$11="OK",B830/INDEX(B$5:B$1258,'Stock Price'!$I$9)-1,"")</f>
        <v>-7.8643940343401497E-2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-0.300261643118786</v>
      </c>
      <c r="S830" s="19">
        <f ca="1">IF('Stock Price'!$I$11="OK",F830/INDEX(F$5:F$1258,'Stock Price'!$I$9)-1,"")</f>
        <v>-0.22162740899357602</v>
      </c>
      <c r="T830" s="19">
        <f ca="1">IF('Stock Price'!$I$11="OK",G830/INDEX(G$5:G$1258,'Stock Price'!$I$9)-1,"")</f>
        <v>5.0082781456953773E-2</v>
      </c>
      <c r="U830" s="19">
        <f ca="1">IF('Stock Price'!$I$11="OK",H830/INDEX(H$5:H$1258,'Stock Price'!$I$9)-1,"")</f>
        <v>-0.54196902415249648</v>
      </c>
      <c r="V830" s="19">
        <f ca="1">IF('Stock Price'!$I$11="OK",I830/INDEX(I$5:I$1258,'Stock Price'!$I$9)-1,"")</f>
        <v>0.20000000000000018</v>
      </c>
      <c r="W830" s="19">
        <f ca="1">IF('Stock Price'!$I$11="OK",J830/INDEX(J$5:J$1258,'Stock Price'!$I$9)-1,"")</f>
        <v>-0.37854442344045369</v>
      </c>
      <c r="X830" s="19">
        <f ca="1">IF('Stock Price'!$I$11="OK",K830/INDEX(K$5:K$1258,'Stock Price'!$I$9)-1,"")</f>
        <v>2.1425973238643743</v>
      </c>
      <c r="Y830" s="19">
        <f ca="1">IF('Stock Price'!$I$11="OK",L830/INDEX(L$5:L$1258,'Stock Price'!$I$9)-1,"")</f>
        <v>-4.8351648351648291E-2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148.15</v>
      </c>
      <c r="C831" s="18">
        <v>99.73</v>
      </c>
      <c r="D831" s="18">
        <v>135.79</v>
      </c>
      <c r="E831" s="18">
        <v>33.78</v>
      </c>
      <c r="F831" s="18">
        <v>37.46</v>
      </c>
      <c r="G831" s="18">
        <v>51.69</v>
      </c>
      <c r="H831" s="18">
        <v>21.44</v>
      </c>
      <c r="I831" s="18">
        <v>96.24</v>
      </c>
      <c r="J831" s="18">
        <v>26.64</v>
      </c>
      <c r="K831" s="18">
        <v>742.35</v>
      </c>
      <c r="L831" s="18">
        <v>57.04</v>
      </c>
      <c r="M831" s="18">
        <v>172.61</v>
      </c>
      <c r="O831" s="19">
        <f ca="1">IF('Stock Price'!$I$11="OK",B831/INDEX(B$5:B$1258,'Stock Price'!$I$9)-1,"")</f>
        <v>-7.1625516982077975E-2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-0.29293563579277859</v>
      </c>
      <c r="S831" s="19">
        <f ca="1">IF('Stock Price'!$I$11="OK",F831/INDEX(F$5:F$1258,'Stock Price'!$I$9)-1,"")</f>
        <v>-0.19785867237687371</v>
      </c>
      <c r="T831" s="19">
        <f ca="1">IF('Stock Price'!$I$11="OK",G831/INDEX(G$5:G$1258,'Stock Price'!$I$9)-1,"")</f>
        <v>6.9743377483443725E-2</v>
      </c>
      <c r="U831" s="19">
        <f ca="1">IF('Stock Price'!$I$11="OK",H831/INDEX(H$5:H$1258,'Stock Price'!$I$9)-1,"")</f>
        <v>-0.53557890176540668</v>
      </c>
      <c r="V831" s="19">
        <f ca="1">IF('Stock Price'!$I$11="OK",I831/INDEX(I$5:I$1258,'Stock Price'!$I$9)-1,"")</f>
        <v>0.17941176470588238</v>
      </c>
      <c r="W831" s="19">
        <f ca="1">IF('Stock Price'!$I$11="OK",J831/INDEX(J$5:J$1258,'Stock Price'!$I$9)-1,"")</f>
        <v>-0.37051039697542532</v>
      </c>
      <c r="X831" s="19">
        <f ca="1">IF('Stock Price'!$I$11="OK",K831/INDEX(K$5:K$1258,'Stock Price'!$I$9)-1,"")</f>
        <v>2.2146104880266746</v>
      </c>
      <c r="Y831" s="19">
        <f ca="1">IF('Stock Price'!$I$11="OK",L831/INDEX(L$5:L$1258,'Stock Price'!$I$9)-1,"")</f>
        <v>-3.5672020287404904E-2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145.27000000000001</v>
      </c>
      <c r="C832" s="18">
        <v>98.17</v>
      </c>
      <c r="D832" s="18">
        <v>138.06</v>
      </c>
      <c r="E832" s="18">
        <v>33.43</v>
      </c>
      <c r="F832" s="18">
        <v>37.85</v>
      </c>
      <c r="G832" s="18">
        <v>51.51</v>
      </c>
      <c r="H832" s="18">
        <v>20.984999999999999</v>
      </c>
      <c r="I832" s="18">
        <v>95.68</v>
      </c>
      <c r="J832" s="18">
        <v>26.01</v>
      </c>
      <c r="K832" s="18">
        <v>753.98</v>
      </c>
      <c r="L832" s="18">
        <v>57.09</v>
      </c>
      <c r="M832" s="18">
        <v>169.2</v>
      </c>
      <c r="O832" s="19">
        <f ca="1">IF('Stock Price'!$I$11="OK",B832/INDEX(B$5:B$1258,'Stock Price'!$I$9)-1,"")</f>
        <v>-8.9672891339766858E-2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-0.300261643118786</v>
      </c>
      <c r="S832" s="19">
        <f ca="1">IF('Stock Price'!$I$11="OK",F832/INDEX(F$5:F$1258,'Stock Price'!$I$9)-1,"")</f>
        <v>-0.18950749464668093</v>
      </c>
      <c r="T832" s="19">
        <f ca="1">IF('Stock Price'!$I$11="OK",G832/INDEX(G$5:G$1258,'Stock Price'!$I$9)-1,"")</f>
        <v>6.6018211920529701E-2</v>
      </c>
      <c r="U832" s="19">
        <f ca="1">IF('Stock Price'!$I$11="OK",H832/INDEX(H$5:H$1258,'Stock Price'!$I$9)-1,"")</f>
        <v>-0.54543485324379937</v>
      </c>
      <c r="V832" s="19">
        <f ca="1">IF('Stock Price'!$I$11="OK",I832/INDEX(I$5:I$1258,'Stock Price'!$I$9)-1,"")</f>
        <v>0.17254901960784341</v>
      </c>
      <c r="W832" s="19">
        <f ca="1">IF('Stock Price'!$I$11="OK",J832/INDEX(J$5:J$1258,'Stock Price'!$I$9)-1,"")</f>
        <v>-0.3853969754253308</v>
      </c>
      <c r="X832" s="19">
        <f ca="1">IF('Stock Price'!$I$11="OK",K832/INDEX(K$5:K$1258,'Stock Price'!$I$9)-1,"")</f>
        <v>2.2649720694582776</v>
      </c>
      <c r="Y832" s="19">
        <f ca="1">IF('Stock Price'!$I$11="OK",L832/INDEX(L$5:L$1258,'Stock Price'!$I$9)-1,"")</f>
        <v>-3.4826711749788575E-2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146.63999999999999</v>
      </c>
      <c r="C833" s="18">
        <v>100.03</v>
      </c>
      <c r="D833" s="18">
        <v>135.53989999999999</v>
      </c>
      <c r="E833" s="18">
        <v>34.049999999999997</v>
      </c>
      <c r="F833" s="18">
        <v>38.07</v>
      </c>
      <c r="G833" s="18">
        <v>51.98</v>
      </c>
      <c r="H833" s="18">
        <v>21.074999999999999</v>
      </c>
      <c r="I833" s="18">
        <v>96.63</v>
      </c>
      <c r="J833" s="18">
        <v>26.44</v>
      </c>
      <c r="K833" s="18">
        <v>766.6</v>
      </c>
      <c r="L833" s="18">
        <v>59.14</v>
      </c>
      <c r="M833" s="18">
        <v>170.67</v>
      </c>
      <c r="O833" s="19">
        <f ca="1">IF('Stock Price'!$I$11="OK",B833/INDEX(B$5:B$1258,'Stock Price'!$I$9)-1,"")</f>
        <v>-8.1087855621005289E-2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-0.28728414442700156</v>
      </c>
      <c r="S833" s="19">
        <f ca="1">IF('Stock Price'!$I$11="OK",F833/INDEX(F$5:F$1258,'Stock Price'!$I$9)-1,"")</f>
        <v>-0.18479657387580306</v>
      </c>
      <c r="T833" s="19">
        <f ca="1">IF('Stock Price'!$I$11="OK",G833/INDEX(G$5:G$1258,'Stock Price'!$I$9)-1,"")</f>
        <v>7.5745033112582627E-2</v>
      </c>
      <c r="U833" s="19">
        <f ca="1">IF('Stock Price'!$I$11="OK",H833/INDEX(H$5:H$1258,'Stock Price'!$I$9)-1,"")</f>
        <v>-0.54348532437994157</v>
      </c>
      <c r="V833" s="19">
        <f ca="1">IF('Stock Price'!$I$11="OK",I833/INDEX(I$5:I$1258,'Stock Price'!$I$9)-1,"")</f>
        <v>0.18419117647058836</v>
      </c>
      <c r="W833" s="19">
        <f ca="1">IF('Stock Price'!$I$11="OK",J833/INDEX(J$5:J$1258,'Stock Price'!$I$9)-1,"")</f>
        <v>-0.37523629489603016</v>
      </c>
      <c r="X833" s="19">
        <f ca="1">IF('Stock Price'!$I$11="OK",K833/INDEX(K$5:K$1258,'Stock Price'!$I$9)-1,"")</f>
        <v>2.3196206642705581</v>
      </c>
      <c r="Y833" s="19">
        <f ca="1">IF('Stock Price'!$I$11="OK",L833/INDEX(L$5:L$1258,'Stock Price'!$I$9)-1,"")</f>
        <v>-1.6906170752317706E-4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146.82</v>
      </c>
      <c r="C834" s="18">
        <v>99.97</v>
      </c>
      <c r="D834" s="18">
        <v>137.946</v>
      </c>
      <c r="E834" s="18">
        <v>34.270000000000003</v>
      </c>
      <c r="F834" s="18">
        <v>38.049999999999997</v>
      </c>
      <c r="G834" s="18">
        <v>52.48</v>
      </c>
      <c r="H834" s="18">
        <v>20.895</v>
      </c>
      <c r="I834" s="18">
        <v>95.55</v>
      </c>
      <c r="J834" s="18">
        <v>26.09</v>
      </c>
      <c r="K834" s="18">
        <v>785.41</v>
      </c>
      <c r="L834" s="18">
        <v>59.67</v>
      </c>
      <c r="M834" s="18">
        <v>170.3</v>
      </c>
      <c r="O834" s="19">
        <f ca="1">IF('Stock Price'!$I$11="OK",B834/INDEX(B$5:B$1258,'Stock Price'!$I$9)-1,"")</f>
        <v>-7.9959894723649727E-2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-0.28267922553636826</v>
      </c>
      <c r="S834" s="19">
        <f ca="1">IF('Stock Price'!$I$11="OK",F834/INDEX(F$5:F$1258,'Stock Price'!$I$9)-1,"")</f>
        <v>-0.18522483940042833</v>
      </c>
      <c r="T834" s="19">
        <f ca="1">IF('Stock Price'!$I$11="OK",G834/INDEX(G$5:G$1258,'Stock Price'!$I$9)-1,"")</f>
        <v>8.6092715231788075E-2</v>
      </c>
      <c r="U834" s="19">
        <f ca="1">IF('Stock Price'!$I$11="OK",H834/INDEX(H$5:H$1258,'Stock Price'!$I$9)-1,"")</f>
        <v>-0.54738438210765739</v>
      </c>
      <c r="V834" s="19">
        <f ca="1">IF('Stock Price'!$I$11="OK",I834/INDEX(I$5:I$1258,'Stock Price'!$I$9)-1,"")</f>
        <v>0.17095588235294112</v>
      </c>
      <c r="W834" s="19">
        <f ca="1">IF('Stock Price'!$I$11="OK",J834/INDEX(J$5:J$1258,'Stock Price'!$I$9)-1,"")</f>
        <v>-0.38350661625708882</v>
      </c>
      <c r="X834" s="19">
        <f ca="1">IF('Stock Price'!$I$11="OK",K834/INDEX(K$5:K$1258,'Stock Price'!$I$9)-1,"")</f>
        <v>2.4010739185034424</v>
      </c>
      <c r="Y834" s="19">
        <f ca="1">IF('Stock Price'!$I$11="OK",L834/INDEX(L$5:L$1258,'Stock Price'!$I$9)-1,"")</f>
        <v>8.79120879120876E-3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152.88999999999999</v>
      </c>
      <c r="C835" s="18">
        <v>103.41</v>
      </c>
      <c r="D835" s="18">
        <v>138.91999999999999</v>
      </c>
      <c r="E835" s="18">
        <v>35.5</v>
      </c>
      <c r="F835" s="18">
        <v>39.1</v>
      </c>
      <c r="G835" s="18">
        <v>53.34</v>
      </c>
      <c r="H835" s="18">
        <v>21.445</v>
      </c>
      <c r="I835" s="18">
        <v>97.94</v>
      </c>
      <c r="J835" s="18">
        <v>26.86</v>
      </c>
      <c r="K835" s="18">
        <v>808.17</v>
      </c>
      <c r="L835" s="18">
        <v>60.6</v>
      </c>
      <c r="M835" s="18">
        <v>176.9</v>
      </c>
      <c r="O835" s="19">
        <f ca="1">IF('Stock Price'!$I$11="OK",B835/INDEX(B$5:B$1258,'Stock Price'!$I$9)-1,"")</f>
        <v>-4.1922546685048467E-2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-0.25693354264782831</v>
      </c>
      <c r="S835" s="19">
        <f ca="1">IF('Stock Price'!$I$11="OK",F835/INDEX(F$5:F$1258,'Stock Price'!$I$9)-1,"")</f>
        <v>-0.16274089935760172</v>
      </c>
      <c r="T835" s="19">
        <f ca="1">IF('Stock Price'!$I$11="OK",G835/INDEX(G$5:G$1258,'Stock Price'!$I$9)-1,"")</f>
        <v>0.10389072847682135</v>
      </c>
      <c r="U835" s="19">
        <f ca="1">IF('Stock Price'!$I$11="OK",H835/INDEX(H$5:H$1258,'Stock Price'!$I$9)-1,"")</f>
        <v>-0.53547059460630342</v>
      </c>
      <c r="V835" s="19">
        <f ca="1">IF('Stock Price'!$I$11="OK",I835/INDEX(I$5:I$1258,'Stock Price'!$I$9)-1,"")</f>
        <v>0.20024509803921564</v>
      </c>
      <c r="W835" s="19">
        <f ca="1">IF('Stock Price'!$I$11="OK",J835/INDEX(J$5:J$1258,'Stock Price'!$I$9)-1,"")</f>
        <v>-0.36531190926275992</v>
      </c>
      <c r="X835" s="19">
        <f ca="1">IF('Stock Price'!$I$11="OK",K835/INDEX(K$5:K$1258,'Stock Price'!$I$9)-1,"")</f>
        <v>2.499631923093578</v>
      </c>
      <c r="Y835" s="19">
        <f ca="1">IF('Stock Price'!$I$11="OK",L835/INDEX(L$5:L$1258,'Stock Price'!$I$9)-1,"")</f>
        <v>2.4513947590870666E-2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150.38</v>
      </c>
      <c r="C836" s="18">
        <v>101.84</v>
      </c>
      <c r="D836" s="18">
        <v>137.21</v>
      </c>
      <c r="E836" s="18">
        <v>35.1</v>
      </c>
      <c r="F836" s="18">
        <v>38.94</v>
      </c>
      <c r="G836" s="18">
        <v>52.97</v>
      </c>
      <c r="H836" s="18">
        <v>21.495000000000001</v>
      </c>
      <c r="I836" s="18">
        <v>97.45</v>
      </c>
      <c r="J836" s="18">
        <v>26.75</v>
      </c>
      <c r="K836" s="18">
        <v>804.99</v>
      </c>
      <c r="L836" s="18">
        <v>58.76</v>
      </c>
      <c r="M836" s="18">
        <v>174.81</v>
      </c>
      <c r="O836" s="19">
        <f ca="1">IF('Stock Price'!$I$11="OK",B836/INDEX(B$5:B$1258,'Stock Price'!$I$9)-1,"")</f>
        <v>-5.7651334753728634E-2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-0.26530612244897955</v>
      </c>
      <c r="S836" s="19">
        <f ca="1">IF('Stock Price'!$I$11="OK",F836/INDEX(F$5:F$1258,'Stock Price'!$I$9)-1,"")</f>
        <v>-0.166167023554604</v>
      </c>
      <c r="T836" s="19">
        <f ca="1">IF('Stock Price'!$I$11="OK",G836/INDEX(G$5:G$1258,'Stock Price'!$I$9)-1,"")</f>
        <v>9.6233443708609201E-2</v>
      </c>
      <c r="U836" s="19">
        <f ca="1">IF('Stock Price'!$I$11="OK",H836/INDEX(H$5:H$1258,'Stock Price'!$I$9)-1,"")</f>
        <v>-0.53438752301527126</v>
      </c>
      <c r="V836" s="19">
        <f ca="1">IF('Stock Price'!$I$11="OK",I836/INDEX(I$5:I$1258,'Stock Price'!$I$9)-1,"")</f>
        <v>0.19424019607843146</v>
      </c>
      <c r="W836" s="19">
        <f ca="1">IF('Stock Price'!$I$11="OK",J836/INDEX(J$5:J$1258,'Stock Price'!$I$9)-1,"")</f>
        <v>-0.36791115311909262</v>
      </c>
      <c r="X836" s="19">
        <f ca="1">IF('Stock Price'!$I$11="OK",K836/INDEX(K$5:K$1258,'Stock Price'!$I$9)-1,"")</f>
        <v>2.4858615164768545</v>
      </c>
      <c r="Y836" s="19">
        <f ca="1">IF('Stock Price'!$I$11="OK",L836/INDEX(L$5:L$1258,'Stock Price'!$I$9)-1,"")</f>
        <v>-6.59340659340657E-3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151.15</v>
      </c>
      <c r="C837" s="18">
        <v>102.93</v>
      </c>
      <c r="D837" s="18">
        <v>139.31989999999999</v>
      </c>
      <c r="E837" s="18">
        <v>35.06</v>
      </c>
      <c r="F837" s="18">
        <v>38.86</v>
      </c>
      <c r="G837" s="18">
        <v>52.15</v>
      </c>
      <c r="H837" s="18">
        <v>21.54</v>
      </c>
      <c r="I837" s="18">
        <v>98.28</v>
      </c>
      <c r="J837" s="18">
        <v>26.62</v>
      </c>
      <c r="K837" s="18">
        <v>804.08</v>
      </c>
      <c r="L837" s="18">
        <v>59.05</v>
      </c>
      <c r="M837" s="18">
        <v>175.26</v>
      </c>
      <c r="O837" s="19">
        <f ca="1">IF('Stock Price'!$I$11="OK",B837/INDEX(B$5:B$1258,'Stock Price'!$I$9)-1,"")</f>
        <v>-5.2826168692818642E-2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-0.26614338042909469</v>
      </c>
      <c r="S837" s="19">
        <f ca="1">IF('Stock Price'!$I$11="OK",F837/INDEX(F$5:F$1258,'Stock Price'!$I$9)-1,"")</f>
        <v>-0.16788008565310497</v>
      </c>
      <c r="T837" s="19">
        <f ca="1">IF('Stock Price'!$I$11="OK",G837/INDEX(G$5:G$1258,'Stock Price'!$I$9)-1,"")</f>
        <v>7.926324503311255E-2</v>
      </c>
      <c r="U837" s="19">
        <f ca="1">IF('Stock Price'!$I$11="OK",H837/INDEX(H$5:H$1258,'Stock Price'!$I$9)-1,"")</f>
        <v>-0.53341275858334236</v>
      </c>
      <c r="V837" s="19">
        <f ca="1">IF('Stock Price'!$I$11="OK",I837/INDEX(I$5:I$1258,'Stock Price'!$I$9)-1,"")</f>
        <v>0.20441176470588251</v>
      </c>
      <c r="W837" s="19">
        <f ca="1">IF('Stock Price'!$I$11="OK",J837/INDEX(J$5:J$1258,'Stock Price'!$I$9)-1,"")</f>
        <v>-0.37098298676748576</v>
      </c>
      <c r="X837" s="19">
        <f ca="1">IF('Stock Price'!$I$11="OK",K837/INDEX(K$5:K$1258,'Stock Price'!$I$9)-1,"")</f>
        <v>2.4819209284198678</v>
      </c>
      <c r="Y837" s="19">
        <f ca="1">IF('Stock Price'!$I$11="OK",L837/INDEX(L$5:L$1258,'Stock Price'!$I$9)-1,"")</f>
        <v>-1.6906170752324368E-3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152.87</v>
      </c>
      <c r="C838" s="18">
        <v>104.75</v>
      </c>
      <c r="D838" s="18">
        <v>141.03989999999999</v>
      </c>
      <c r="E838" s="18">
        <v>35.36</v>
      </c>
      <c r="F838" s="18">
        <v>39.840000000000003</v>
      </c>
      <c r="G838" s="18">
        <v>54.15</v>
      </c>
      <c r="H838" s="18">
        <v>21.86</v>
      </c>
      <c r="I838" s="18">
        <v>98.95</v>
      </c>
      <c r="J838" s="18">
        <v>26.91</v>
      </c>
      <c r="K838" s="18">
        <v>823.23</v>
      </c>
      <c r="L838" s="18">
        <v>59.14</v>
      </c>
      <c r="M838" s="18">
        <v>175.65</v>
      </c>
      <c r="O838" s="19">
        <f ca="1">IF('Stock Price'!$I$11="OK",B838/INDEX(B$5:B$1258,'Stock Price'!$I$9)-1,"")</f>
        <v>-4.204787567364332E-2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-0.25986394557823134</v>
      </c>
      <c r="S838" s="19">
        <f ca="1">IF('Stock Price'!$I$11="OK",F838/INDEX(F$5:F$1258,'Stock Price'!$I$9)-1,"")</f>
        <v>-0.14689507494646681</v>
      </c>
      <c r="T838" s="19">
        <f ca="1">IF('Stock Price'!$I$11="OK",G838/INDEX(G$5:G$1258,'Stock Price'!$I$9)-1,"")</f>
        <v>0.12065397350993368</v>
      </c>
      <c r="U838" s="19">
        <f ca="1">IF('Stock Price'!$I$11="OK",H838/INDEX(H$5:H$1258,'Stock Price'!$I$9)-1,"")</f>
        <v>-0.52648110040073648</v>
      </c>
      <c r="V838" s="19">
        <f ca="1">IF('Stock Price'!$I$11="OK",I838/INDEX(I$5:I$1258,'Stock Price'!$I$9)-1,"")</f>
        <v>0.21262254901960786</v>
      </c>
      <c r="W838" s="19">
        <f ca="1">IF('Stock Price'!$I$11="OK",J838/INDEX(J$5:J$1258,'Stock Price'!$I$9)-1,"")</f>
        <v>-0.36413043478260865</v>
      </c>
      <c r="X838" s="19">
        <f ca="1">IF('Stock Price'!$I$11="OK",K838/INDEX(K$5:K$1258,'Stock Price'!$I$9)-1,"")</f>
        <v>2.5648464902784394</v>
      </c>
      <c r="Y838" s="19">
        <f ca="1">IF('Stock Price'!$I$11="OK",L838/INDEX(L$5:L$1258,'Stock Price'!$I$9)-1,"")</f>
        <v>-1.6906170752317706E-4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152.15</v>
      </c>
      <c r="C839" s="18">
        <v>104.72</v>
      </c>
      <c r="D839" s="18">
        <v>140.72</v>
      </c>
      <c r="E839" s="18">
        <v>35.270000000000003</v>
      </c>
      <c r="F839" s="18">
        <v>39.25</v>
      </c>
      <c r="G839" s="18">
        <v>54.34</v>
      </c>
      <c r="H839" s="18">
        <v>21.64</v>
      </c>
      <c r="I839" s="18">
        <v>98.82</v>
      </c>
      <c r="J839" s="18">
        <v>26.52</v>
      </c>
      <c r="K839" s="18">
        <v>811.08</v>
      </c>
      <c r="L839" s="18">
        <v>58.95</v>
      </c>
      <c r="M839" s="18">
        <v>183.9</v>
      </c>
      <c r="O839" s="19">
        <f ca="1">IF('Stock Price'!$I$11="OK",B839/INDEX(B$5:B$1258,'Stock Price'!$I$9)-1,"")</f>
        <v>-4.6559719263065569E-2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-0.2617477760334902</v>
      </c>
      <c r="S839" s="19">
        <f ca="1">IF('Stock Price'!$I$11="OK",F839/INDEX(F$5:F$1258,'Stock Price'!$I$9)-1,"")</f>
        <v>-0.1595289079229123</v>
      </c>
      <c r="T839" s="19">
        <f ca="1">IF('Stock Price'!$I$11="OK",G839/INDEX(G$5:G$1258,'Stock Price'!$I$9)-1,"")</f>
        <v>0.1245860927152318</v>
      </c>
      <c r="U839" s="19">
        <f ca="1">IF('Stock Price'!$I$11="OK",H839/INDEX(H$5:H$1258,'Stock Price'!$I$9)-1,"")</f>
        <v>-0.53124661540127804</v>
      </c>
      <c r="V839" s="19">
        <f ca="1">IF('Stock Price'!$I$11="OK",I839/INDEX(I$5:I$1258,'Stock Price'!$I$9)-1,"")</f>
        <v>0.2110294117647058</v>
      </c>
      <c r="W839" s="19">
        <f ca="1">IF('Stock Price'!$I$11="OK",J839/INDEX(J$5:J$1258,'Stock Price'!$I$9)-1,"")</f>
        <v>-0.37334593572778829</v>
      </c>
      <c r="X839" s="19">
        <f ca="1">IF('Stock Price'!$I$11="OK",K839/INDEX(K$5:K$1258,'Stock Price'!$I$9)-1,"")</f>
        <v>2.5122331442428441</v>
      </c>
      <c r="Y839" s="19">
        <f ca="1">IF('Stock Price'!$I$11="OK",L839/INDEX(L$5:L$1258,'Stock Price'!$I$9)-1,"")</f>
        <v>-3.3812341504648735E-3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151.87</v>
      </c>
      <c r="C840" s="18">
        <v>105.48</v>
      </c>
      <c r="D840" s="18">
        <v>141.9</v>
      </c>
      <c r="E840" s="18">
        <v>34.9</v>
      </c>
      <c r="F840" s="18">
        <v>39.32</v>
      </c>
      <c r="G840" s="18">
        <v>53.35</v>
      </c>
      <c r="H840" s="18">
        <v>21.01</v>
      </c>
      <c r="I840" s="18">
        <v>99.79</v>
      </c>
      <c r="J840" s="18">
        <v>26.2</v>
      </c>
      <c r="K840" s="18">
        <v>810.43</v>
      </c>
      <c r="L840" s="18">
        <v>59.95</v>
      </c>
      <c r="M840" s="18">
        <v>190.14</v>
      </c>
      <c r="O840" s="19">
        <f ca="1">IF('Stock Price'!$I$11="OK",B840/INDEX(B$5:B$1258,'Stock Price'!$I$9)-1,"")</f>
        <v>-4.8314325103396505E-2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-0.26949241234955523</v>
      </c>
      <c r="S840" s="19">
        <f ca="1">IF('Stock Price'!$I$11="OK",F840/INDEX(F$5:F$1258,'Stock Price'!$I$9)-1,"")</f>
        <v>-0.15802997858672385</v>
      </c>
      <c r="T840" s="19">
        <f ca="1">IF('Stock Price'!$I$11="OK",G840/INDEX(G$5:G$1258,'Stock Price'!$I$9)-1,"")</f>
        <v>0.10409768211920523</v>
      </c>
      <c r="U840" s="19">
        <f ca="1">IF('Stock Price'!$I$11="OK",H840/INDEX(H$5:H$1258,'Stock Price'!$I$9)-1,"")</f>
        <v>-0.54489331744828329</v>
      </c>
      <c r="V840" s="19">
        <f ca="1">IF('Stock Price'!$I$11="OK",I840/INDEX(I$5:I$1258,'Stock Price'!$I$9)-1,"")</f>
        <v>0.22291666666666687</v>
      </c>
      <c r="W840" s="19">
        <f ca="1">IF('Stock Price'!$I$11="OK",J840/INDEX(J$5:J$1258,'Stock Price'!$I$9)-1,"")</f>
        <v>-0.38090737240075612</v>
      </c>
      <c r="X840" s="19">
        <f ca="1">IF('Stock Price'!$I$11="OK",K840/INDEX(K$5:K$1258,'Stock Price'!$I$9)-1,"")</f>
        <v>2.5094184384878533</v>
      </c>
      <c r="Y840" s="19">
        <f ca="1">IF('Stock Price'!$I$11="OK",L840/INDEX(L$5:L$1258,'Stock Price'!$I$9)-1,"")</f>
        <v>1.3524936601859716E-2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153.49</v>
      </c>
      <c r="C841" s="18">
        <v>105.47</v>
      </c>
      <c r="D841" s="18">
        <v>139.54</v>
      </c>
      <c r="E841" s="18">
        <v>34.840000000000003</v>
      </c>
      <c r="F841" s="18">
        <v>39.619999999999997</v>
      </c>
      <c r="G841" s="18">
        <v>53.5</v>
      </c>
      <c r="H841" s="18">
        <v>21.22</v>
      </c>
      <c r="I841" s="18">
        <v>90.74</v>
      </c>
      <c r="J841" s="18">
        <v>25.87</v>
      </c>
      <c r="K841" s="18">
        <v>826.07</v>
      </c>
      <c r="L841" s="18">
        <v>59.12</v>
      </c>
      <c r="M841" s="18">
        <v>189.95</v>
      </c>
      <c r="O841" s="19">
        <f ca="1">IF('Stock Price'!$I$11="OK",B841/INDEX(B$5:B$1258,'Stock Price'!$I$9)-1,"")</f>
        <v>-3.8162677027196446E-2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-0.27074829931972777</v>
      </c>
      <c r="S841" s="19">
        <f ca="1">IF('Stock Price'!$I$11="OK",F841/INDEX(F$5:F$1258,'Stock Price'!$I$9)-1,"")</f>
        <v>-0.1516059957173449</v>
      </c>
      <c r="T841" s="19">
        <f ca="1">IF('Stock Price'!$I$11="OK",G841/INDEX(G$5:G$1258,'Stock Price'!$I$9)-1,"")</f>
        <v>0.10720198675496695</v>
      </c>
      <c r="U841" s="19">
        <f ca="1">IF('Stock Price'!$I$11="OK",H841/INDEX(H$5:H$1258,'Stock Price'!$I$9)-1,"")</f>
        <v>-0.54034441676594824</v>
      </c>
      <c r="V841" s="19">
        <f ca="1">IF('Stock Price'!$I$11="OK",I841/INDEX(I$5:I$1258,'Stock Price'!$I$9)-1,"")</f>
        <v>0.11200980392156867</v>
      </c>
      <c r="W841" s="19">
        <f ca="1">IF('Stock Price'!$I$11="OK",J841/INDEX(J$5:J$1258,'Stock Price'!$I$9)-1,"")</f>
        <v>-0.38870510396975422</v>
      </c>
      <c r="X841" s="19">
        <f ca="1">IF('Stock Price'!$I$11="OK",K841/INDEX(K$5:K$1258,'Stock Price'!$I$9)-1,"")</f>
        <v>2.5771445892694755</v>
      </c>
      <c r="Y841" s="19">
        <f ca="1">IF('Stock Price'!$I$11="OK",L841/INDEX(L$5:L$1258,'Stock Price'!$I$9)-1,"")</f>
        <v>-5.0718512256975323E-4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154.69</v>
      </c>
      <c r="C842" s="18">
        <v>109.81</v>
      </c>
      <c r="D842" s="18">
        <v>134.66999999999999</v>
      </c>
      <c r="E842" s="18">
        <v>37.700000000000003</v>
      </c>
      <c r="F842" s="18">
        <v>40.53</v>
      </c>
      <c r="G842" s="18">
        <v>53.5</v>
      </c>
      <c r="H842" s="18">
        <v>21.04</v>
      </c>
      <c r="I842" s="18">
        <v>89.67</v>
      </c>
      <c r="J842" s="18">
        <v>26.44</v>
      </c>
      <c r="K842" s="18">
        <v>842.18</v>
      </c>
      <c r="L842" s="18">
        <v>59.71</v>
      </c>
      <c r="M842" s="18">
        <v>191.75</v>
      </c>
      <c r="O842" s="19">
        <f ca="1">IF('Stock Price'!$I$11="OK",B842/INDEX(B$5:B$1258,'Stock Price'!$I$9)-1,"")</f>
        <v>-3.0642937711492735E-2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-0.2108843537414965</v>
      </c>
      <c r="S842" s="19">
        <f ca="1">IF('Stock Price'!$I$11="OK",F842/INDEX(F$5:F$1258,'Stock Price'!$I$9)-1,"")</f>
        <v>-0.13211991434689507</v>
      </c>
      <c r="T842" s="19">
        <f ca="1">IF('Stock Price'!$I$11="OK",G842/INDEX(G$5:G$1258,'Stock Price'!$I$9)-1,"")</f>
        <v>0.10720198675496695</v>
      </c>
      <c r="U842" s="19">
        <f ca="1">IF('Stock Price'!$I$11="OK",H842/INDEX(H$5:H$1258,'Stock Price'!$I$9)-1,"")</f>
        <v>-0.54424347449366406</v>
      </c>
      <c r="V842" s="19">
        <f ca="1">IF('Stock Price'!$I$11="OK",I842/INDEX(I$5:I$1258,'Stock Price'!$I$9)-1,"")</f>
        <v>9.8897058823529616E-2</v>
      </c>
      <c r="W842" s="19">
        <f ca="1">IF('Stock Price'!$I$11="OK",J842/INDEX(J$5:J$1258,'Stock Price'!$I$9)-1,"")</f>
        <v>-0.37523629489603016</v>
      </c>
      <c r="X842" s="19">
        <f ca="1">IF('Stock Price'!$I$11="OK",K842/INDEX(K$5:K$1258,'Stock Price'!$I$9)-1,"")</f>
        <v>2.6469059888277831</v>
      </c>
      <c r="Y842" s="19">
        <f ca="1">IF('Stock Price'!$I$11="OK",L842/INDEX(L$5:L$1258,'Stock Price'!$I$9)-1,"")</f>
        <v>9.4674556213019123E-3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153.51</v>
      </c>
      <c r="C843" s="18">
        <v>106.98</v>
      </c>
      <c r="D843" s="18">
        <v>151.5</v>
      </c>
      <c r="E843" s="18">
        <v>36.380000000000003</v>
      </c>
      <c r="F843" s="18">
        <v>39.61</v>
      </c>
      <c r="G843" s="18">
        <v>52.87</v>
      </c>
      <c r="H843" s="18">
        <v>21.22</v>
      </c>
      <c r="I843" s="18">
        <v>88.05</v>
      </c>
      <c r="J843" s="18">
        <v>25.83</v>
      </c>
      <c r="K843" s="18">
        <v>870.37</v>
      </c>
      <c r="L843" s="18">
        <v>57.42</v>
      </c>
      <c r="M843" s="18">
        <v>192.97</v>
      </c>
      <c r="O843" s="19">
        <f ca="1">IF('Stock Price'!$I$11="OK",B843/INDEX(B$5:B$1258,'Stock Price'!$I$9)-1,"")</f>
        <v>-3.8037348038601482E-2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-0.23851386708529554</v>
      </c>
      <c r="S843" s="19">
        <f ca="1">IF('Stock Price'!$I$11="OK",F843/INDEX(F$5:F$1258,'Stock Price'!$I$9)-1,"")</f>
        <v>-0.15182012847965742</v>
      </c>
      <c r="T843" s="19">
        <f ca="1">IF('Stock Price'!$I$11="OK",G843/INDEX(G$5:G$1258,'Stock Price'!$I$9)-1,"")</f>
        <v>9.41639072847682E-2</v>
      </c>
      <c r="U843" s="19">
        <f ca="1">IF('Stock Price'!$I$11="OK",H843/INDEX(H$5:H$1258,'Stock Price'!$I$9)-1,"")</f>
        <v>-0.54034441676594824</v>
      </c>
      <c r="V843" s="19">
        <f ca="1">IF('Stock Price'!$I$11="OK",I843/INDEX(I$5:I$1258,'Stock Price'!$I$9)-1,"")</f>
        <v>7.9044117647058876E-2</v>
      </c>
      <c r="W843" s="19">
        <f ca="1">IF('Stock Price'!$I$11="OK",J843/INDEX(J$5:J$1258,'Stock Price'!$I$9)-1,"")</f>
        <v>-0.38965028355387532</v>
      </c>
      <c r="X843" s="19">
        <f ca="1">IF('Stock Price'!$I$11="OK",K843/INDEX(K$5:K$1258,'Stock Price'!$I$9)-1,"")</f>
        <v>2.7689776122634564</v>
      </c>
      <c r="Y843" s="19">
        <f ca="1">IF('Stock Price'!$I$11="OK",L843/INDEX(L$5:L$1258,'Stock Price'!$I$9)-1,"")</f>
        <v>-2.9247675401521511E-2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153.12</v>
      </c>
      <c r="C844" s="18">
        <v>106.26</v>
      </c>
      <c r="D844" s="18">
        <v>142.84989999999999</v>
      </c>
      <c r="E844" s="18">
        <v>36.04</v>
      </c>
      <c r="F844" s="18">
        <v>39.770000000000003</v>
      </c>
      <c r="G844" s="18">
        <v>53.35</v>
      </c>
      <c r="H844" s="18">
        <v>20.945</v>
      </c>
      <c r="I844" s="18">
        <v>87.28</v>
      </c>
      <c r="J844" s="18">
        <v>25.74</v>
      </c>
      <c r="K844" s="18">
        <v>878.31</v>
      </c>
      <c r="L844" s="18">
        <v>56.85</v>
      </c>
      <c r="M844" s="18">
        <v>190.6</v>
      </c>
      <c r="O844" s="19">
        <f ca="1">IF('Stock Price'!$I$11="OK",B844/INDEX(B$5:B$1258,'Stock Price'!$I$9)-1,"")</f>
        <v>-4.0481263316205052E-2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-0.24563055991627425</v>
      </c>
      <c r="S844" s="19">
        <f ca="1">IF('Stock Price'!$I$11="OK",F844/INDEX(F$5:F$1258,'Stock Price'!$I$9)-1,"")</f>
        <v>-0.14839400428265526</v>
      </c>
      <c r="T844" s="19">
        <f ca="1">IF('Stock Price'!$I$11="OK",G844/INDEX(G$5:G$1258,'Stock Price'!$I$9)-1,"")</f>
        <v>0.10409768211920523</v>
      </c>
      <c r="U844" s="19">
        <f ca="1">IF('Stock Price'!$I$11="OK",H844/INDEX(H$5:H$1258,'Stock Price'!$I$9)-1,"")</f>
        <v>-0.54630131051662512</v>
      </c>
      <c r="V844" s="19">
        <f ca="1">IF('Stock Price'!$I$11="OK",I844/INDEX(I$5:I$1258,'Stock Price'!$I$9)-1,"")</f>
        <v>6.9607843137255099E-2</v>
      </c>
      <c r="W844" s="19">
        <f ca="1">IF('Stock Price'!$I$11="OK",J844/INDEX(J$5:J$1258,'Stock Price'!$I$9)-1,"")</f>
        <v>-0.39177693761814747</v>
      </c>
      <c r="X844" s="19">
        <f ca="1">IF('Stock Price'!$I$11="OK",K844/INDEX(K$5:K$1258,'Stock Price'!$I$9)-1,"")</f>
        <v>2.8033603256398041</v>
      </c>
      <c r="Y844" s="19">
        <f ca="1">IF('Stock Price'!$I$11="OK",L844/INDEX(L$5:L$1258,'Stock Price'!$I$9)-1,"")</f>
        <v>-3.888419273034649E-2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154.24</v>
      </c>
      <c r="C845" s="18">
        <v>106.85</v>
      </c>
      <c r="D845" s="18">
        <v>149.16</v>
      </c>
      <c r="E845" s="18">
        <v>36.47</v>
      </c>
      <c r="F845" s="18">
        <v>39.880000000000003</v>
      </c>
      <c r="G845" s="18">
        <v>53.28</v>
      </c>
      <c r="H845" s="18">
        <v>21.02</v>
      </c>
      <c r="I845" s="18">
        <v>86.4</v>
      </c>
      <c r="J845" s="18">
        <v>25.87</v>
      </c>
      <c r="K845" s="18">
        <v>868.88</v>
      </c>
      <c r="L845" s="18">
        <v>55.53</v>
      </c>
      <c r="M845" s="18">
        <v>190.34</v>
      </c>
      <c r="O845" s="19">
        <f ca="1">IF('Stock Price'!$I$11="OK",B845/INDEX(B$5:B$1258,'Stock Price'!$I$9)-1,"")</f>
        <v>-3.3462839954881529E-2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-0.23663003663003668</v>
      </c>
      <c r="S845" s="19">
        <f ca="1">IF('Stock Price'!$I$11="OK",F845/INDEX(F$5:F$1258,'Stock Price'!$I$9)-1,"")</f>
        <v>-0.14603854389721627</v>
      </c>
      <c r="T845" s="19">
        <f ca="1">IF('Stock Price'!$I$11="OK",G845/INDEX(G$5:G$1258,'Stock Price'!$I$9)-1,"")</f>
        <v>0.10264900662251653</v>
      </c>
      <c r="U845" s="19">
        <f ca="1">IF('Stock Price'!$I$11="OK",H845/INDEX(H$5:H$1258,'Stock Price'!$I$9)-1,"")</f>
        <v>-0.54467670313007688</v>
      </c>
      <c r="V845" s="19">
        <f ca="1">IF('Stock Price'!$I$11="OK",I845/INDEX(I$5:I$1258,'Stock Price'!$I$9)-1,"")</f>
        <v>5.8823529411764941E-2</v>
      </c>
      <c r="W845" s="19">
        <f ca="1">IF('Stock Price'!$I$11="OK",J845/INDEX(J$5:J$1258,'Stock Price'!$I$9)-1,"")</f>
        <v>-0.38870510396975422</v>
      </c>
      <c r="X845" s="19">
        <f ca="1">IF('Stock Price'!$I$11="OK",K845/INDEX(K$5:K$1258,'Stock Price'!$I$9)-1,"")</f>
        <v>2.7625254406097084</v>
      </c>
      <c r="Y845" s="19">
        <f ca="1">IF('Stock Price'!$I$11="OK",L845/INDEX(L$5:L$1258,'Stock Price'!$I$9)-1,"")</f>
        <v>-6.1200338123414966E-2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156.13</v>
      </c>
      <c r="C846" s="18">
        <v>107.75</v>
      </c>
      <c r="D846" s="18">
        <v>142.077</v>
      </c>
      <c r="E846" s="18">
        <v>36.07</v>
      </c>
      <c r="F846" s="18">
        <v>39.43</v>
      </c>
      <c r="G846" s="18">
        <v>53.9</v>
      </c>
      <c r="H846" s="18">
        <v>20.73</v>
      </c>
      <c r="I846" s="18">
        <v>86.54</v>
      </c>
      <c r="J846" s="18">
        <v>25.53</v>
      </c>
      <c r="K846" s="18">
        <v>865</v>
      </c>
      <c r="L846" s="18">
        <v>55.94</v>
      </c>
      <c r="M846" s="18">
        <v>191.83</v>
      </c>
      <c r="O846" s="19">
        <f ca="1">IF('Stock Price'!$I$11="OK",B846/INDEX(B$5:B$1258,'Stock Price'!$I$9)-1,"")</f>
        <v>-2.1619250532648349E-2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-0.24500261643118781</v>
      </c>
      <c r="S846" s="19">
        <f ca="1">IF('Stock Price'!$I$11="OK",F846/INDEX(F$5:F$1258,'Stock Price'!$I$9)-1,"")</f>
        <v>-0.15567451820128486</v>
      </c>
      <c r="T846" s="19">
        <f ca="1">IF('Stock Price'!$I$11="OK",G846/INDEX(G$5:G$1258,'Stock Price'!$I$9)-1,"")</f>
        <v>0.11548013245033117</v>
      </c>
      <c r="U846" s="19">
        <f ca="1">IF('Stock Price'!$I$11="OK",H846/INDEX(H$5:H$1258,'Stock Price'!$I$9)-1,"")</f>
        <v>-0.55095851835806342</v>
      </c>
      <c r="V846" s="19">
        <f ca="1">IF('Stock Price'!$I$11="OK",I846/INDEX(I$5:I$1258,'Stock Price'!$I$9)-1,"")</f>
        <v>6.0539215686274739E-2</v>
      </c>
      <c r="W846" s="19">
        <f ca="1">IF('Stock Price'!$I$11="OK",J846/INDEX(J$5:J$1258,'Stock Price'!$I$9)-1,"")</f>
        <v>-0.39673913043478259</v>
      </c>
      <c r="X846" s="19">
        <f ca="1">IF('Stock Price'!$I$11="OK",K846/INDEX(K$5:K$1258,'Stock Price'!$I$9)-1,"")</f>
        <v>2.7457238124106871</v>
      </c>
      <c r="Y846" s="19">
        <f ca="1">IF('Stock Price'!$I$11="OK",L846/INDEX(L$5:L$1258,'Stock Price'!$I$9)-1,"")</f>
        <v>-5.4268808114961931E-2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155.26</v>
      </c>
      <c r="C847" s="18">
        <v>107</v>
      </c>
      <c r="D847" s="18">
        <v>146.43</v>
      </c>
      <c r="E847" s="18">
        <v>36.130000000000003</v>
      </c>
      <c r="F847" s="18">
        <v>40.229999999999997</v>
      </c>
      <c r="G847" s="18">
        <v>54.56</v>
      </c>
      <c r="H847" s="18">
        <v>20.98</v>
      </c>
      <c r="I847" s="18">
        <v>85.67</v>
      </c>
      <c r="J847" s="18">
        <v>25.47</v>
      </c>
      <c r="K847" s="18">
        <v>872.97</v>
      </c>
      <c r="L847" s="18">
        <v>56.15</v>
      </c>
      <c r="M847" s="18">
        <v>193</v>
      </c>
      <c r="O847" s="19">
        <f ca="1">IF('Stock Price'!$I$11="OK",B847/INDEX(B$5:B$1258,'Stock Price'!$I$9)-1,"")</f>
        <v>-2.7071061536533492E-2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-0.24374672946101505</v>
      </c>
      <c r="S847" s="19">
        <f ca="1">IF('Stock Price'!$I$11="OK",F847/INDEX(F$5:F$1258,'Stock Price'!$I$9)-1,"")</f>
        <v>-0.13854389721627425</v>
      </c>
      <c r="T847" s="19">
        <f ca="1">IF('Stock Price'!$I$11="OK",G847/INDEX(G$5:G$1258,'Stock Price'!$I$9)-1,"")</f>
        <v>0.12913907284768222</v>
      </c>
      <c r="U847" s="19">
        <f ca="1">IF('Stock Price'!$I$11="OK",H847/INDEX(H$5:H$1258,'Stock Price'!$I$9)-1,"")</f>
        <v>-0.54554316040290263</v>
      </c>
      <c r="V847" s="19">
        <f ca="1">IF('Stock Price'!$I$11="OK",I847/INDEX(I$5:I$1258,'Stock Price'!$I$9)-1,"")</f>
        <v>4.9877450980392313E-2</v>
      </c>
      <c r="W847" s="19">
        <f ca="1">IF('Stock Price'!$I$11="OK",J847/INDEX(J$5:J$1258,'Stock Price'!$I$9)-1,"")</f>
        <v>-0.39815689981096414</v>
      </c>
      <c r="X847" s="19">
        <f ca="1">IF('Stock Price'!$I$11="OK",K847/INDEX(K$5:K$1258,'Stock Price'!$I$9)-1,"")</f>
        <v>2.780236435283419</v>
      </c>
      <c r="Y847" s="19">
        <f ca="1">IF('Stock Price'!$I$11="OK",L847/INDEX(L$5:L$1258,'Stock Price'!$I$9)-1,"")</f>
        <v>-5.0718512256973769E-2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157.25</v>
      </c>
      <c r="C848" s="18">
        <v>107.71</v>
      </c>
      <c r="D848" s="18">
        <v>148.935</v>
      </c>
      <c r="E848" s="18">
        <v>36.549999999999997</v>
      </c>
      <c r="F848" s="18">
        <v>41.29</v>
      </c>
      <c r="G848" s="18">
        <v>53.99</v>
      </c>
      <c r="H848" s="18">
        <v>21.62</v>
      </c>
      <c r="I848" s="18">
        <v>84.42</v>
      </c>
      <c r="J848" s="18">
        <v>25.64</v>
      </c>
      <c r="K848" s="18">
        <v>871.86</v>
      </c>
      <c r="L848" s="18">
        <v>55.97</v>
      </c>
      <c r="M848" s="18">
        <v>193.45</v>
      </c>
      <c r="O848" s="19">
        <f ca="1">IF('Stock Price'!$I$11="OK",B848/INDEX(B$5:B$1258,'Stock Price'!$I$9)-1,"")</f>
        <v>-1.4600827171324826E-2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-0.23495552066980641</v>
      </c>
      <c r="S848" s="19">
        <f ca="1">IF('Stock Price'!$I$11="OK",F848/INDEX(F$5:F$1258,'Stock Price'!$I$9)-1,"")</f>
        <v>-0.115845824411135</v>
      </c>
      <c r="T848" s="19">
        <f ca="1">IF('Stock Price'!$I$11="OK",G848/INDEX(G$5:G$1258,'Stock Price'!$I$9)-1,"")</f>
        <v>0.11734271523178808</v>
      </c>
      <c r="U848" s="19">
        <f ca="1">IF('Stock Price'!$I$11="OK",H848/INDEX(H$5:H$1258,'Stock Price'!$I$9)-1,"")</f>
        <v>-0.53167984403769086</v>
      </c>
      <c r="V848" s="19">
        <f ca="1">IF('Stock Price'!$I$11="OK",I848/INDEX(I$5:I$1258,'Stock Price'!$I$9)-1,"")</f>
        <v>3.4558823529411864E-2</v>
      </c>
      <c r="W848" s="19">
        <f ca="1">IF('Stock Price'!$I$11="OK",J848/INDEX(J$5:J$1258,'Stock Price'!$I$9)-1,"")</f>
        <v>-0.39413988657844989</v>
      </c>
      <c r="X848" s="19">
        <f ca="1">IF('Stock Price'!$I$11="OK",K848/INDEX(K$5:K$1258,'Stock Price'!$I$9)-1,"")</f>
        <v>2.7754297839172044</v>
      </c>
      <c r="Y848" s="19">
        <f ca="1">IF('Stock Price'!$I$11="OK",L848/INDEX(L$5:L$1258,'Stock Price'!$I$9)-1,"")</f>
        <v>-5.3761622992392177E-2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156.15</v>
      </c>
      <c r="C849" s="18">
        <v>105.43</v>
      </c>
      <c r="D849" s="18">
        <v>148.71</v>
      </c>
      <c r="E849" s="18">
        <v>36.17</v>
      </c>
      <c r="F849" s="18">
        <v>41.05</v>
      </c>
      <c r="G849" s="18">
        <v>54.5</v>
      </c>
      <c r="H849" s="18">
        <v>21.375</v>
      </c>
      <c r="I849" s="18">
        <v>83.01</v>
      </c>
      <c r="J849" s="18">
        <v>25.53</v>
      </c>
      <c r="K849" s="18">
        <v>844.27</v>
      </c>
      <c r="L849" s="18">
        <v>53.9</v>
      </c>
      <c r="M849" s="18">
        <v>192.87</v>
      </c>
      <c r="O849" s="19">
        <f ca="1">IF('Stock Price'!$I$11="OK",B849/INDEX(B$5:B$1258,'Stock Price'!$I$9)-1,"")</f>
        <v>-2.1493921544053163E-2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-0.24290947148090003</v>
      </c>
      <c r="S849" s="19">
        <f ca="1">IF('Stock Price'!$I$11="OK",F849/INDEX(F$5:F$1258,'Stock Price'!$I$9)-1,"")</f>
        <v>-0.12098501070663825</v>
      </c>
      <c r="T849" s="19">
        <f ca="1">IF('Stock Price'!$I$11="OK",G849/INDEX(G$5:G$1258,'Stock Price'!$I$9)-1,"")</f>
        <v>0.1278973509933774</v>
      </c>
      <c r="U849" s="19">
        <f ca="1">IF('Stock Price'!$I$11="OK",H849/INDEX(H$5:H$1258,'Stock Price'!$I$9)-1,"")</f>
        <v>-0.53698689483374851</v>
      </c>
      <c r="V849" s="19">
        <f ca="1">IF('Stock Price'!$I$11="OK",I849/INDEX(I$5:I$1258,'Stock Price'!$I$9)-1,"")</f>
        <v>1.7279411764705932E-2</v>
      </c>
      <c r="W849" s="19">
        <f ca="1">IF('Stock Price'!$I$11="OK",J849/INDEX(J$5:J$1258,'Stock Price'!$I$9)-1,"")</f>
        <v>-0.39673913043478259</v>
      </c>
      <c r="X849" s="19">
        <f ca="1">IF('Stock Price'!$I$11="OK",K849/INDEX(K$5:K$1258,'Stock Price'!$I$9)-1,"")</f>
        <v>2.6559563504092147</v>
      </c>
      <c r="Y849" s="19">
        <f ca="1">IF('Stock Price'!$I$11="OK",L849/INDEX(L$5:L$1258,'Stock Price'!$I$9)-1,"")</f>
        <v>-8.8757396449704151E-2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154.99</v>
      </c>
      <c r="C850" s="18">
        <v>106.61</v>
      </c>
      <c r="D850" s="18">
        <v>147.94489999999999</v>
      </c>
      <c r="E850" s="18">
        <v>36.61</v>
      </c>
      <c r="F850" s="18">
        <v>40.85</v>
      </c>
      <c r="G850" s="18">
        <v>53.95</v>
      </c>
      <c r="H850" s="18">
        <v>21.64</v>
      </c>
      <c r="I850" s="18">
        <v>83.29</v>
      </c>
      <c r="J850" s="18">
        <v>25.56</v>
      </c>
      <c r="K850" s="18">
        <v>857.2</v>
      </c>
      <c r="L850" s="18">
        <v>54.43</v>
      </c>
      <c r="M850" s="18">
        <v>196.25</v>
      </c>
      <c r="O850" s="19">
        <f ca="1">IF('Stock Price'!$I$11="OK",B850/INDEX(B$5:B$1258,'Stock Price'!$I$9)-1,"")</f>
        <v>-2.8763002882566724E-2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-0.23369963369963365</v>
      </c>
      <c r="S850" s="19">
        <f ca="1">IF('Stock Price'!$I$11="OK",F850/INDEX(F$5:F$1258,'Stock Price'!$I$9)-1,"")</f>
        <v>-0.12526766595289085</v>
      </c>
      <c r="T850" s="19">
        <f ca="1">IF('Stock Price'!$I$11="OK",G850/INDEX(G$5:G$1258,'Stock Price'!$I$9)-1,"")</f>
        <v>0.11651490066225167</v>
      </c>
      <c r="U850" s="19">
        <f ca="1">IF('Stock Price'!$I$11="OK",H850/INDEX(H$5:H$1258,'Stock Price'!$I$9)-1,"")</f>
        <v>-0.53124661540127804</v>
      </c>
      <c r="V850" s="19">
        <f ca="1">IF('Stock Price'!$I$11="OK",I850/INDEX(I$5:I$1258,'Stock Price'!$I$9)-1,"")</f>
        <v>2.0710784313725528E-2</v>
      </c>
      <c r="W850" s="19">
        <f ca="1">IF('Stock Price'!$I$11="OK",J850/INDEX(J$5:J$1258,'Stock Price'!$I$9)-1,"")</f>
        <v>-0.39603024574669188</v>
      </c>
      <c r="X850" s="19">
        <f ca="1">IF('Stock Price'!$I$11="OK",K850/INDEX(K$5:K$1258,'Stock Price'!$I$9)-1,"")</f>
        <v>2.7119473433507992</v>
      </c>
      <c r="Y850" s="19">
        <f ca="1">IF('Stock Price'!$I$11="OK",L850/INDEX(L$5:L$1258,'Stock Price'!$I$9)-1,"")</f>
        <v>-7.9797125950972103E-2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157.88999999999999</v>
      </c>
      <c r="C851" s="18">
        <v>106.91</v>
      </c>
      <c r="D851" s="18">
        <v>144.82990000000001</v>
      </c>
      <c r="E851" s="18">
        <v>36.54</v>
      </c>
      <c r="F851" s="18">
        <v>40.68</v>
      </c>
      <c r="G851" s="18">
        <v>53.6</v>
      </c>
      <c r="H851" s="18">
        <v>21.3</v>
      </c>
      <c r="I851" s="18">
        <v>85.6</v>
      </c>
      <c r="J851" s="18">
        <v>25.89</v>
      </c>
      <c r="K851" s="18">
        <v>867.05</v>
      </c>
      <c r="L851" s="18">
        <v>54.98</v>
      </c>
      <c r="M851" s="18">
        <v>197.35</v>
      </c>
      <c r="O851" s="19">
        <f ca="1">IF('Stock Price'!$I$11="OK",B851/INDEX(B$5:B$1258,'Stock Price'!$I$9)-1,"")</f>
        <v>-1.0590299536282877E-2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-0.23516483516483511</v>
      </c>
      <c r="S851" s="19">
        <f ca="1">IF('Stock Price'!$I$11="OK",F851/INDEX(F$5:F$1258,'Stock Price'!$I$9)-1,"")</f>
        <v>-0.12890792291220565</v>
      </c>
      <c r="T851" s="19">
        <f ca="1">IF('Stock Price'!$I$11="OK",G851/INDEX(G$5:G$1258,'Stock Price'!$I$9)-1,"")</f>
        <v>0.10927152317880795</v>
      </c>
      <c r="U851" s="19">
        <f ca="1">IF('Stock Price'!$I$11="OK",H851/INDEX(H$5:H$1258,'Stock Price'!$I$9)-1,"")</f>
        <v>-0.53861150222029675</v>
      </c>
      <c r="V851" s="19">
        <f ca="1">IF('Stock Price'!$I$11="OK",I851/INDEX(I$5:I$1258,'Stock Price'!$I$9)-1,"")</f>
        <v>4.9019607843137303E-2</v>
      </c>
      <c r="W851" s="19">
        <f ca="1">IF('Stock Price'!$I$11="OK",J851/INDEX(J$5:J$1258,'Stock Price'!$I$9)-1,"")</f>
        <v>-0.38823251417769378</v>
      </c>
      <c r="X851" s="19">
        <f ca="1">IF('Stock Price'!$I$11="OK",K851/INDEX(K$5:K$1258,'Stock Price'!$I$9)-1,"")</f>
        <v>2.7546009613302731</v>
      </c>
      <c r="Y851" s="19">
        <f ca="1">IF('Stock Price'!$I$11="OK",L851/INDEX(L$5:L$1258,'Stock Price'!$I$9)-1,"")</f>
        <v>-7.049873203719359E-2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159.68</v>
      </c>
      <c r="C852" s="18">
        <v>107.31</v>
      </c>
      <c r="D852" s="18">
        <v>145.47499999999999</v>
      </c>
      <c r="E852" s="18">
        <v>36.96</v>
      </c>
      <c r="F852" s="18">
        <v>41.15</v>
      </c>
      <c r="G852" s="18">
        <v>54.13</v>
      </c>
      <c r="H852" s="18">
        <v>21.675000000000001</v>
      </c>
      <c r="I852" s="18">
        <v>87.68</v>
      </c>
      <c r="J852" s="18">
        <v>25.9</v>
      </c>
      <c r="K852" s="18">
        <v>873.12</v>
      </c>
      <c r="L852" s="18">
        <v>55.79</v>
      </c>
      <c r="M852" s="18">
        <v>200.88</v>
      </c>
      <c r="O852" s="19">
        <f ca="1">IF('Stock Price'!$I$11="OK",B852/INDEX(B$5:B$1258,'Stock Price'!$I$9)-1,"")</f>
        <v>6.2664494297526296E-4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-0.22637362637362635</v>
      </c>
      <c r="S852" s="19">
        <f ca="1">IF('Stock Price'!$I$11="OK",F852/INDEX(F$5:F$1258,'Stock Price'!$I$9)-1,"")</f>
        <v>-0.1188436830835119</v>
      </c>
      <c r="T852" s="19">
        <f ca="1">IF('Stock Price'!$I$11="OK",G852/INDEX(G$5:G$1258,'Stock Price'!$I$9)-1,"")</f>
        <v>0.1202400662251657</v>
      </c>
      <c r="U852" s="19">
        <f ca="1">IF('Stock Price'!$I$11="OK",H852/INDEX(H$5:H$1258,'Stock Price'!$I$9)-1,"")</f>
        <v>-0.53048846528755544</v>
      </c>
      <c r="V852" s="19">
        <f ca="1">IF('Stock Price'!$I$11="OK",I852/INDEX(I$5:I$1258,'Stock Price'!$I$9)-1,"")</f>
        <v>7.4509803921568807E-2</v>
      </c>
      <c r="W852" s="19">
        <f ca="1">IF('Stock Price'!$I$11="OK",J852/INDEX(J$5:J$1258,'Stock Price'!$I$9)-1,"")</f>
        <v>-0.3879962192816635</v>
      </c>
      <c r="X852" s="19">
        <f ca="1">IF('Stock Price'!$I$11="OK",K852/INDEX(K$5:K$1258,'Stock Price'!$I$9)-1,"")</f>
        <v>2.7808859827653403</v>
      </c>
      <c r="Y852" s="19">
        <f ca="1">IF('Stock Price'!$I$11="OK",L852/INDEX(L$5:L$1258,'Stock Price'!$I$9)-1,"")</f>
        <v>-5.6804733727810697E-2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162.30000000000001</v>
      </c>
      <c r="C853" s="18">
        <v>109.35</v>
      </c>
      <c r="D853" s="18">
        <v>142.4</v>
      </c>
      <c r="E853" s="18">
        <v>36.64</v>
      </c>
      <c r="F853" s="18">
        <v>41.42</v>
      </c>
      <c r="G853" s="18">
        <v>54.46</v>
      </c>
      <c r="H853" s="18">
        <v>22.05</v>
      </c>
      <c r="I853" s="18">
        <v>89.5</v>
      </c>
      <c r="J853" s="18">
        <v>26.3</v>
      </c>
      <c r="K853" s="18">
        <v>873.68</v>
      </c>
      <c r="L853" s="18">
        <v>55.83</v>
      </c>
      <c r="M853" s="18">
        <v>202.08</v>
      </c>
      <c r="O853" s="19">
        <f ca="1">IF('Stock Price'!$I$11="OK",B853/INDEX(B$5:B$1258,'Stock Price'!$I$9)-1,"")</f>
        <v>1.7044742448928396E-2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-0.23307169021454732</v>
      </c>
      <c r="S853" s="19">
        <f ca="1">IF('Stock Price'!$I$11="OK",F853/INDEX(F$5:F$1258,'Stock Price'!$I$9)-1,"")</f>
        <v>-0.11306209850107063</v>
      </c>
      <c r="T853" s="19">
        <f ca="1">IF('Stock Price'!$I$11="OK",G853/INDEX(G$5:G$1258,'Stock Price'!$I$9)-1,"")</f>
        <v>0.127069536423841</v>
      </c>
      <c r="U853" s="19">
        <f ca="1">IF('Stock Price'!$I$11="OK",H853/INDEX(H$5:H$1258,'Stock Price'!$I$9)-1,"")</f>
        <v>-0.52236542835481425</v>
      </c>
      <c r="V853" s="19">
        <f ca="1">IF('Stock Price'!$I$11="OK",I853/INDEX(I$5:I$1258,'Stock Price'!$I$9)-1,"")</f>
        <v>9.6813725490196179E-2</v>
      </c>
      <c r="W853" s="19">
        <f ca="1">IF('Stock Price'!$I$11="OK",J853/INDEX(J$5:J$1258,'Stock Price'!$I$9)-1,"")</f>
        <v>-0.37854442344045369</v>
      </c>
      <c r="X853" s="19">
        <f ca="1">IF('Stock Price'!$I$11="OK",K853/INDEX(K$5:K$1258,'Stock Price'!$I$9)-1,"")</f>
        <v>2.7833109600311778</v>
      </c>
      <c r="Y853" s="19">
        <f ca="1">IF('Stock Price'!$I$11="OK",L853/INDEX(L$5:L$1258,'Stock Price'!$I$9)-1,"")</f>
        <v>-5.6128486897717655E-2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163.74</v>
      </c>
      <c r="C854" s="18">
        <v>109.22</v>
      </c>
      <c r="D854" s="18">
        <v>148.01</v>
      </c>
      <c r="E854" s="18">
        <v>37.08</v>
      </c>
      <c r="F854" s="18">
        <v>41.51</v>
      </c>
      <c r="G854" s="18">
        <v>53.75</v>
      </c>
      <c r="H854" s="18">
        <v>22.274999999999999</v>
      </c>
      <c r="I854" s="18">
        <v>91.27</v>
      </c>
      <c r="J854" s="18">
        <v>26.65</v>
      </c>
      <c r="K854" s="18">
        <v>881.4</v>
      </c>
      <c r="L854" s="18">
        <v>57.88</v>
      </c>
      <c r="M854" s="18">
        <v>204.08</v>
      </c>
      <c r="O854" s="19">
        <f ca="1">IF('Stock Price'!$I$11="OK",B854/INDEX(B$5:B$1258,'Stock Price'!$I$9)-1,"")</f>
        <v>2.6068429627772893E-2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-0.22386185243328105</v>
      </c>
      <c r="S854" s="19">
        <f ca="1">IF('Stock Price'!$I$11="OK",F854/INDEX(F$5:F$1258,'Stock Price'!$I$9)-1,"")</f>
        <v>-0.11113490364025702</v>
      </c>
      <c r="T854" s="19">
        <f ca="1">IF('Stock Price'!$I$11="OK",G854/INDEX(G$5:G$1258,'Stock Price'!$I$9)-1,"")</f>
        <v>0.11237582781456945</v>
      </c>
      <c r="U854" s="19">
        <f ca="1">IF('Stock Price'!$I$11="OK",H854/INDEX(H$5:H$1258,'Stock Price'!$I$9)-1,"")</f>
        <v>-0.51749160619516954</v>
      </c>
      <c r="V854" s="19">
        <f ca="1">IF('Stock Price'!$I$11="OK",I854/INDEX(I$5:I$1258,'Stock Price'!$I$9)-1,"")</f>
        <v>0.11850490196078445</v>
      </c>
      <c r="W854" s="19">
        <f ca="1">IF('Stock Price'!$I$11="OK",J854/INDEX(J$5:J$1258,'Stock Price'!$I$9)-1,"")</f>
        <v>-0.37027410207939515</v>
      </c>
      <c r="X854" s="19">
        <f ca="1">IF('Stock Price'!$I$11="OK",K854/INDEX(K$5:K$1258,'Stock Price'!$I$9)-1,"")</f>
        <v>2.8167410037673752</v>
      </c>
      <c r="Y854" s="19">
        <f ca="1">IF('Stock Price'!$I$11="OK",L854/INDEX(L$5:L$1258,'Stock Price'!$I$9)-1,"")</f>
        <v>-2.1470836855452147E-2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166.09</v>
      </c>
      <c r="C855" s="18">
        <v>109.62</v>
      </c>
      <c r="D855" s="18">
        <v>151.21</v>
      </c>
      <c r="E855" s="18">
        <v>38.36</v>
      </c>
      <c r="F855" s="18">
        <v>41.79</v>
      </c>
      <c r="G855" s="18">
        <v>54.89</v>
      </c>
      <c r="H855" s="18">
        <v>22.64</v>
      </c>
      <c r="I855" s="18">
        <v>91.43</v>
      </c>
      <c r="J855" s="18">
        <v>26.74</v>
      </c>
      <c r="K855" s="18">
        <v>901.8</v>
      </c>
      <c r="L855" s="18">
        <v>58.21</v>
      </c>
      <c r="M855" s="18">
        <v>204.14</v>
      </c>
      <c r="O855" s="19">
        <f ca="1">IF('Stock Price'!$I$11="OK",B855/INDEX(B$5:B$1258,'Stock Price'!$I$9)-1,"")</f>
        <v>4.0794585787692572E-2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-0.19706959706959704</v>
      </c>
      <c r="S855" s="19">
        <f ca="1">IF('Stock Price'!$I$11="OK",F855/INDEX(F$5:F$1258,'Stock Price'!$I$9)-1,"")</f>
        <v>-0.10513918629550334</v>
      </c>
      <c r="T855" s="19">
        <f ca="1">IF('Stock Price'!$I$11="OK",G855/INDEX(G$5:G$1258,'Stock Price'!$I$9)-1,"")</f>
        <v>0.13596854304635753</v>
      </c>
      <c r="U855" s="19">
        <f ca="1">IF('Stock Price'!$I$11="OK",H855/INDEX(H$5:H$1258,'Stock Price'!$I$9)-1,"")</f>
        <v>-0.50958518358063465</v>
      </c>
      <c r="V855" s="19">
        <f ca="1">IF('Stock Price'!$I$11="OK",I855/INDEX(I$5:I$1258,'Stock Price'!$I$9)-1,"")</f>
        <v>0.12046568627450993</v>
      </c>
      <c r="W855" s="19">
        <f ca="1">IF('Stock Price'!$I$11="OK",J855/INDEX(J$5:J$1258,'Stock Price'!$I$9)-1,"")</f>
        <v>-0.36814744801512289</v>
      </c>
      <c r="X855" s="19">
        <f ca="1">IF('Stock Price'!$I$11="OK",K855/INDEX(K$5:K$1258,'Stock Price'!$I$9)-1,"")</f>
        <v>2.9050794613086213</v>
      </c>
      <c r="Y855" s="19">
        <f ca="1">IF('Stock Price'!$I$11="OK",L855/INDEX(L$5:L$1258,'Stock Price'!$I$9)-1,"")</f>
        <v>-1.5891800507185083E-2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163.08000000000001</v>
      </c>
      <c r="C856" s="18">
        <v>108.02</v>
      </c>
      <c r="D856" s="18">
        <v>155.65</v>
      </c>
      <c r="E856" s="18">
        <v>37.4</v>
      </c>
      <c r="F856" s="18">
        <v>42.04</v>
      </c>
      <c r="G856" s="18">
        <v>54.95</v>
      </c>
      <c r="H856" s="18">
        <v>23.035</v>
      </c>
      <c r="I856" s="18">
        <v>89.38</v>
      </c>
      <c r="J856" s="18">
        <v>26.42</v>
      </c>
      <c r="K856" s="18">
        <v>915.01</v>
      </c>
      <c r="L856" s="18">
        <v>57.38</v>
      </c>
      <c r="M856" s="18">
        <v>203.01</v>
      </c>
      <c r="O856" s="19">
        <f ca="1">IF('Stock Price'!$I$11="OK",B856/INDEX(B$5:B$1258,'Stock Price'!$I$9)-1,"")</f>
        <v>2.1932573004135758E-2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-0.21716378859236007</v>
      </c>
      <c r="S856" s="19">
        <f ca="1">IF('Stock Price'!$I$11="OK",F856/INDEX(F$5:F$1258,'Stock Price'!$I$9)-1,"")</f>
        <v>-9.9785867237687453E-2</v>
      </c>
      <c r="T856" s="19">
        <f ca="1">IF('Stock Price'!$I$11="OK",G856/INDEX(G$5:G$1258,'Stock Price'!$I$9)-1,"")</f>
        <v>0.13721026490066235</v>
      </c>
      <c r="U856" s="19">
        <f ca="1">IF('Stock Price'!$I$11="OK",H856/INDEX(H$5:H$1258,'Stock Price'!$I$9)-1,"")</f>
        <v>-0.50102891801148053</v>
      </c>
      <c r="V856" s="19">
        <f ca="1">IF('Stock Price'!$I$11="OK",I856/INDEX(I$5:I$1258,'Stock Price'!$I$9)-1,"")</f>
        <v>9.5343137254902066E-2</v>
      </c>
      <c r="W856" s="19">
        <f ca="1">IF('Stock Price'!$I$11="OK",J856/INDEX(J$5:J$1258,'Stock Price'!$I$9)-1,"")</f>
        <v>-0.37570888468809072</v>
      </c>
      <c r="X856" s="19">
        <f ca="1">IF('Stock Price'!$I$11="OK",K856/INDEX(K$5:K$1258,'Stock Price'!$I$9)-1,"")</f>
        <v>2.9622829428831245</v>
      </c>
      <c r="Y856" s="19">
        <f ca="1">IF('Stock Price'!$I$11="OK",L856/INDEX(L$5:L$1258,'Stock Price'!$I$9)-1,"")</f>
        <v>-2.9923922231614442E-2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163.72999999999999</v>
      </c>
      <c r="C857" s="18">
        <v>108.92</v>
      </c>
      <c r="D857" s="18">
        <v>150.46</v>
      </c>
      <c r="E857" s="18">
        <v>37.299999999999997</v>
      </c>
      <c r="F857" s="18">
        <v>41.44</v>
      </c>
      <c r="G857" s="18">
        <v>54.14</v>
      </c>
      <c r="H857" s="18">
        <v>22.745000000000001</v>
      </c>
      <c r="I857" s="18">
        <v>90.58</v>
      </c>
      <c r="J857" s="18">
        <v>26.1</v>
      </c>
      <c r="K857" s="18">
        <v>905.16</v>
      </c>
      <c r="L857" s="18">
        <v>58.8</v>
      </c>
      <c r="M857" s="18">
        <v>205.02</v>
      </c>
      <c r="O857" s="19">
        <f ca="1">IF('Stock Price'!$I$11="OK",B857/INDEX(B$5:B$1258,'Stock Price'!$I$9)-1,"")</f>
        <v>2.60057651334753E-2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-0.21925693354264786</v>
      </c>
      <c r="S857" s="19">
        <f ca="1">IF('Stock Price'!$I$11="OK",F857/INDEX(F$5:F$1258,'Stock Price'!$I$9)-1,"")</f>
        <v>-0.11263383297644547</v>
      </c>
      <c r="T857" s="19">
        <f ca="1">IF('Stock Price'!$I$11="OK",G857/INDEX(G$5:G$1258,'Stock Price'!$I$9)-1,"")</f>
        <v>0.12044701986754958</v>
      </c>
      <c r="U857" s="19">
        <f ca="1">IF('Stock Price'!$I$11="OK",H857/INDEX(H$5:H$1258,'Stock Price'!$I$9)-1,"")</f>
        <v>-0.50731073323946707</v>
      </c>
      <c r="V857" s="19">
        <f ca="1">IF('Stock Price'!$I$11="OK",I857/INDEX(I$5:I$1258,'Stock Price'!$I$9)-1,"")</f>
        <v>0.11004901960784319</v>
      </c>
      <c r="W857" s="19">
        <f ca="1">IF('Stock Price'!$I$11="OK",J857/INDEX(J$5:J$1258,'Stock Price'!$I$9)-1,"")</f>
        <v>-0.38327032136105854</v>
      </c>
      <c r="X857" s="19">
        <f ca="1">IF('Stock Price'!$I$11="OK",K857/INDEX(K$5:K$1258,'Stock Price'!$I$9)-1,"")</f>
        <v>2.9196293249036502</v>
      </c>
      <c r="Y857" s="19">
        <f ca="1">IF('Stock Price'!$I$11="OK",L857/INDEX(L$5:L$1258,'Stock Price'!$I$9)-1,"")</f>
        <v>-5.9171597633136397E-3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165.02</v>
      </c>
      <c r="C858" s="18">
        <v>109.05</v>
      </c>
      <c r="D858" s="18">
        <v>150.46</v>
      </c>
      <c r="E858" s="18">
        <v>37.590000000000003</v>
      </c>
      <c r="F858" s="18">
        <v>41.74</v>
      </c>
      <c r="G858" s="18">
        <v>54.47</v>
      </c>
      <c r="H858" s="18">
        <v>22.71</v>
      </c>
      <c r="I858" s="18">
        <v>92.25</v>
      </c>
      <c r="J858" s="18">
        <v>26.43</v>
      </c>
      <c r="K858" s="18">
        <v>920.63</v>
      </c>
      <c r="L858" s="18">
        <v>59.62</v>
      </c>
      <c r="M858" s="18">
        <v>209.03</v>
      </c>
      <c r="O858" s="19">
        <f ca="1">IF('Stock Price'!$I$11="OK",B858/INDEX(B$5:B$1258,'Stock Price'!$I$9)-1,"")</f>
        <v>3.4089484897856792E-2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-0.2131868131868131</v>
      </c>
      <c r="S858" s="19">
        <f ca="1">IF('Stock Price'!$I$11="OK",F858/INDEX(F$5:F$1258,'Stock Price'!$I$9)-1,"")</f>
        <v>-0.10620985010706641</v>
      </c>
      <c r="T858" s="19">
        <f ca="1">IF('Stock Price'!$I$11="OK",G858/INDEX(G$5:G$1258,'Stock Price'!$I$9)-1,"")</f>
        <v>0.1272764900662251</v>
      </c>
      <c r="U858" s="19">
        <f ca="1">IF('Stock Price'!$I$11="OK",H858/INDEX(H$5:H$1258,'Stock Price'!$I$9)-1,"")</f>
        <v>-0.50806888335318967</v>
      </c>
      <c r="V858" s="19">
        <f ca="1">IF('Stock Price'!$I$11="OK",I858/INDEX(I$5:I$1258,'Stock Price'!$I$9)-1,"")</f>
        <v>0.13051470588235303</v>
      </c>
      <c r="W858" s="19">
        <f ca="1">IF('Stock Price'!$I$11="OK",J858/INDEX(J$5:J$1258,'Stock Price'!$I$9)-1,"")</f>
        <v>-0.37547258979206055</v>
      </c>
      <c r="X858" s="19">
        <f ca="1">IF('Stock Price'!$I$11="OK",K858/INDEX(K$5:K$1258,'Stock Price'!$I$9)-1,"")</f>
        <v>2.9866193218724288</v>
      </c>
      <c r="Y858" s="19">
        <f ca="1">IF('Stock Price'!$I$11="OK",L858/INDEX(L$5:L$1258,'Stock Price'!$I$9)-1,"")</f>
        <v>7.9459002535926526E-3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167.28</v>
      </c>
      <c r="C859" s="18">
        <v>110.62</v>
      </c>
      <c r="D859" s="18">
        <v>151.16</v>
      </c>
      <c r="E859" s="18">
        <v>37.950000000000003</v>
      </c>
      <c r="F859" s="18">
        <v>41.83</v>
      </c>
      <c r="G859" s="18">
        <v>56.52</v>
      </c>
      <c r="H859" s="18">
        <v>24</v>
      </c>
      <c r="I859" s="18">
        <v>93.15</v>
      </c>
      <c r="J859" s="18">
        <v>26.25</v>
      </c>
      <c r="K859" s="18">
        <v>929.72</v>
      </c>
      <c r="L859" s="18">
        <v>59.87</v>
      </c>
      <c r="M859" s="18">
        <v>211.48</v>
      </c>
      <c r="O859" s="19">
        <f ca="1">IF('Stock Price'!$I$11="OK",B859/INDEX(B$5:B$1258,'Stock Price'!$I$9)-1,"")</f>
        <v>4.8251660609098801E-2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-0.20565149136577698</v>
      </c>
      <c r="S859" s="19">
        <f ca="1">IF('Stock Price'!$I$11="OK",F859/INDEX(F$5:F$1258,'Stock Price'!$I$9)-1,"")</f>
        <v>-0.1042826552462528</v>
      </c>
      <c r="T859" s="19">
        <f ca="1">IF('Stock Price'!$I$11="OK",G859/INDEX(G$5:G$1258,'Stock Price'!$I$9)-1,"")</f>
        <v>0.16970198675496695</v>
      </c>
      <c r="U859" s="19">
        <f ca="1">IF('Stock Price'!$I$11="OK",H859/INDEX(H$5:H$1258,'Stock Price'!$I$9)-1,"")</f>
        <v>-0.48012563630455973</v>
      </c>
      <c r="V859" s="19">
        <f ca="1">IF('Stock Price'!$I$11="OK",I859/INDEX(I$5:I$1258,'Stock Price'!$I$9)-1,"")</f>
        <v>0.14154411764705888</v>
      </c>
      <c r="W859" s="19">
        <f ca="1">IF('Stock Price'!$I$11="OK",J859/INDEX(J$5:J$1258,'Stock Price'!$I$9)-1,"")</f>
        <v>-0.37972589792060496</v>
      </c>
      <c r="X859" s="19">
        <f ca="1">IF('Stock Price'!$I$11="OK",K859/INDEX(K$5:K$1258,'Stock Price'!$I$9)-1,"")</f>
        <v>3.0259818992768368</v>
      </c>
      <c r="Y859" s="19">
        <f ca="1">IF('Stock Price'!$I$11="OK",L859/INDEX(L$5:L$1258,'Stock Price'!$I$9)-1,"")</f>
        <v>1.2172442941673633E-2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165.42</v>
      </c>
      <c r="C860" s="18">
        <v>111.42</v>
      </c>
      <c r="D860" s="18">
        <v>153.16</v>
      </c>
      <c r="E860" s="18">
        <v>38.43</v>
      </c>
      <c r="F860" s="18">
        <v>42.51</v>
      </c>
      <c r="G860" s="18">
        <v>57.7</v>
      </c>
      <c r="H860" s="18">
        <v>23.52</v>
      </c>
      <c r="I860" s="18">
        <v>92.56</v>
      </c>
      <c r="J860" s="18">
        <v>25.75</v>
      </c>
      <c r="K860" s="18">
        <v>911.06</v>
      </c>
      <c r="L860" s="18">
        <v>59.44</v>
      </c>
      <c r="M860" s="18">
        <v>207.76</v>
      </c>
      <c r="O860" s="19">
        <f ca="1">IF('Stock Price'!$I$11="OK",B860/INDEX(B$5:B$1258,'Stock Price'!$I$9)-1,"")</f>
        <v>3.6596064669758066E-2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-0.19560439560439558</v>
      </c>
      <c r="S860" s="19">
        <f ca="1">IF('Stock Price'!$I$11="OK",F860/INDEX(F$5:F$1258,'Stock Price'!$I$9)-1,"")</f>
        <v>-8.9721627408993698E-2</v>
      </c>
      <c r="T860" s="19">
        <f ca="1">IF('Stock Price'!$I$11="OK",G860/INDEX(G$5:G$1258,'Stock Price'!$I$9)-1,"")</f>
        <v>0.19412251655629142</v>
      </c>
      <c r="U860" s="19">
        <f ca="1">IF('Stock Price'!$I$11="OK",H860/INDEX(H$5:H$1258,'Stock Price'!$I$9)-1,"")</f>
        <v>-0.4905231235784685</v>
      </c>
      <c r="V860" s="19">
        <f ca="1">IF('Stock Price'!$I$11="OK",I860/INDEX(I$5:I$1258,'Stock Price'!$I$9)-1,"")</f>
        <v>0.13431372549019627</v>
      </c>
      <c r="W860" s="19">
        <f ca="1">IF('Stock Price'!$I$11="OK",J860/INDEX(J$5:J$1258,'Stock Price'!$I$9)-1,"")</f>
        <v>-0.39154064272211719</v>
      </c>
      <c r="X860" s="19">
        <f ca="1">IF('Stock Price'!$I$11="OK",K860/INDEX(K$5:K$1258,'Stock Price'!$I$9)-1,"")</f>
        <v>2.9451781925258733</v>
      </c>
      <c r="Y860" s="19">
        <f ca="1">IF('Stock Price'!$I$11="OK",L860/INDEX(L$5:L$1258,'Stock Price'!$I$9)-1,"")</f>
        <v>4.9027895181741332E-3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165.12</v>
      </c>
      <c r="C861" s="18">
        <v>111.88</v>
      </c>
      <c r="D861" s="18">
        <v>157.58000000000001</v>
      </c>
      <c r="E861" s="18">
        <v>38.81</v>
      </c>
      <c r="F861" s="18">
        <v>42.48</v>
      </c>
      <c r="G861" s="18">
        <v>59.15</v>
      </c>
      <c r="H861" s="18">
        <v>24.49</v>
      </c>
      <c r="I861" s="18">
        <v>93.19</v>
      </c>
      <c r="J861" s="18">
        <v>25.94</v>
      </c>
      <c r="K861" s="18">
        <v>929.72</v>
      </c>
      <c r="L861" s="18">
        <v>59.82</v>
      </c>
      <c r="M861" s="18">
        <v>211.54</v>
      </c>
      <c r="O861" s="19">
        <f ca="1">IF('Stock Price'!$I$11="OK",B861/INDEX(B$5:B$1258,'Stock Price'!$I$9)-1,"")</f>
        <v>3.4716129840832055E-2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-0.18765044479330184</v>
      </c>
      <c r="S861" s="19">
        <f ca="1">IF('Stock Price'!$I$11="OK",F861/INDEX(F$5:F$1258,'Stock Price'!$I$9)-1,"")</f>
        <v>-9.0364025695931605E-2</v>
      </c>
      <c r="T861" s="19">
        <f ca="1">IF('Stock Price'!$I$11="OK",G861/INDEX(G$5:G$1258,'Stock Price'!$I$9)-1,"")</f>
        <v>0.22413079470198682</v>
      </c>
      <c r="U861" s="19">
        <f ca="1">IF('Stock Price'!$I$11="OK",H861/INDEX(H$5:H$1258,'Stock Price'!$I$9)-1,"")</f>
        <v>-0.46951153471244456</v>
      </c>
      <c r="V861" s="19">
        <f ca="1">IF('Stock Price'!$I$11="OK",I861/INDEX(I$5:I$1258,'Stock Price'!$I$9)-1,"")</f>
        <v>0.14203431372549025</v>
      </c>
      <c r="W861" s="19">
        <f ca="1">IF('Stock Price'!$I$11="OK",J861/INDEX(J$5:J$1258,'Stock Price'!$I$9)-1,"")</f>
        <v>-0.38705103969754251</v>
      </c>
      <c r="X861" s="19">
        <f ca="1">IF('Stock Price'!$I$11="OK",K861/INDEX(K$5:K$1258,'Stock Price'!$I$9)-1,"")</f>
        <v>3.0259818992768368</v>
      </c>
      <c r="Y861" s="19">
        <f ca="1">IF('Stock Price'!$I$11="OK",L861/INDEX(L$5:L$1258,'Stock Price'!$I$9)-1,"")</f>
        <v>1.1327134404057526E-2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165.83</v>
      </c>
      <c r="C862" s="18">
        <v>112.87</v>
      </c>
      <c r="D862" s="18">
        <v>149.25</v>
      </c>
      <c r="E862" s="18">
        <v>39.299999999999997</v>
      </c>
      <c r="F862" s="18">
        <v>43.05</v>
      </c>
      <c r="G862" s="18">
        <v>59.42</v>
      </c>
      <c r="H862" s="18">
        <v>24.855</v>
      </c>
      <c r="I862" s="18">
        <v>94</v>
      </c>
      <c r="J862" s="18">
        <v>26.24</v>
      </c>
      <c r="K862" s="18">
        <v>912.76</v>
      </c>
      <c r="L862" s="18">
        <v>60.18</v>
      </c>
      <c r="M862" s="18">
        <v>210.75</v>
      </c>
      <c r="O862" s="19">
        <f ca="1">IF('Stock Price'!$I$11="OK",B862/INDEX(B$5:B$1258,'Stock Price'!$I$9)-1,"")</f>
        <v>3.9165308935956933E-2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-0.17739403453689173</v>
      </c>
      <c r="S862" s="19">
        <f ca="1">IF('Stock Price'!$I$11="OK",F862/INDEX(F$5:F$1258,'Stock Price'!$I$9)-1,"")</f>
        <v>-7.8158458244111495E-2</v>
      </c>
      <c r="T862" s="19">
        <f ca="1">IF('Stock Price'!$I$11="OK",G862/INDEX(G$5:G$1258,'Stock Price'!$I$9)-1,"")</f>
        <v>0.22971854304635775</v>
      </c>
      <c r="U862" s="19">
        <f ca="1">IF('Stock Price'!$I$11="OK",H862/INDEX(H$5:H$1258,'Stock Price'!$I$9)-1,"")</f>
        <v>-0.46160511209790966</v>
      </c>
      <c r="V862" s="19">
        <f ca="1">IF('Stock Price'!$I$11="OK",I862/INDEX(I$5:I$1258,'Stock Price'!$I$9)-1,"")</f>
        <v>0.15196078431372562</v>
      </c>
      <c r="W862" s="19">
        <f ca="1">IF('Stock Price'!$I$11="OK",J862/INDEX(J$5:J$1258,'Stock Price'!$I$9)-1,"")</f>
        <v>-0.37996219281663524</v>
      </c>
      <c r="X862" s="19">
        <f ca="1">IF('Stock Price'!$I$11="OK",K862/INDEX(K$5:K$1258,'Stock Price'!$I$9)-1,"")</f>
        <v>2.9525397306543106</v>
      </c>
      <c r="Y862" s="19">
        <f ca="1">IF('Stock Price'!$I$11="OK",L862/INDEX(L$5:L$1258,'Stock Price'!$I$9)-1,"")</f>
        <v>1.7413355874894343E-2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166.69</v>
      </c>
      <c r="C863" s="18">
        <v>115.57</v>
      </c>
      <c r="D863" s="18">
        <v>149.25</v>
      </c>
      <c r="E863" s="18">
        <v>40.049999999999997</v>
      </c>
      <c r="F863" s="18">
        <v>43.89</v>
      </c>
      <c r="G863" s="18">
        <v>59.25</v>
      </c>
      <c r="H863" s="18">
        <v>23.25</v>
      </c>
      <c r="I863" s="18">
        <v>94.65</v>
      </c>
      <c r="J863" s="18">
        <v>26.73</v>
      </c>
      <c r="K863" s="18">
        <v>869.58</v>
      </c>
      <c r="L863" s="18">
        <v>61.09</v>
      </c>
      <c r="M863" s="18">
        <v>214.29</v>
      </c>
      <c r="O863" s="19">
        <f ca="1">IF('Stock Price'!$I$11="OK",B863/INDEX(B$5:B$1258,'Stock Price'!$I$9)-1,"")</f>
        <v>4.4554455445544372E-2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-0.16169544740973318</v>
      </c>
      <c r="S863" s="19">
        <f ca="1">IF('Stock Price'!$I$11="OK",F863/INDEX(F$5:F$1258,'Stock Price'!$I$9)-1,"")</f>
        <v>-6.0171306209850117E-2</v>
      </c>
      <c r="T863" s="19">
        <f ca="1">IF('Stock Price'!$I$11="OK",G863/INDEX(G$5:G$1258,'Stock Price'!$I$9)-1,"")</f>
        <v>0.22620033112582782</v>
      </c>
      <c r="U863" s="19">
        <f ca="1">IF('Stock Price'!$I$11="OK",H863/INDEX(H$5:H$1258,'Stock Price'!$I$9)-1,"")</f>
        <v>-0.49637171017004222</v>
      </c>
      <c r="V863" s="19">
        <f ca="1">IF('Stock Price'!$I$11="OK",I863/INDEX(I$5:I$1258,'Stock Price'!$I$9)-1,"")</f>
        <v>0.1599264705882355</v>
      </c>
      <c r="W863" s="19">
        <f ca="1">IF('Stock Price'!$I$11="OK",J863/INDEX(J$5:J$1258,'Stock Price'!$I$9)-1,"")</f>
        <v>-0.36838374291115317</v>
      </c>
      <c r="X863" s="19">
        <f ca="1">IF('Stock Price'!$I$11="OK",K863/INDEX(K$5:K$1258,'Stock Price'!$I$9)-1,"")</f>
        <v>2.7655566621920062</v>
      </c>
      <c r="Y863" s="19">
        <f ca="1">IF('Stock Price'!$I$11="OK",L863/INDEX(L$5:L$1258,'Stock Price'!$I$9)-1,"")</f>
        <v>3.2797971259509895E-2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167.7</v>
      </c>
      <c r="C864" s="18">
        <v>115.47</v>
      </c>
      <c r="D864" s="18">
        <v>154.22</v>
      </c>
      <c r="E864" s="18">
        <v>40.32</v>
      </c>
      <c r="F864" s="18">
        <v>43.06</v>
      </c>
      <c r="G864" s="18">
        <v>59.35</v>
      </c>
      <c r="H864" s="18">
        <v>23.555</v>
      </c>
      <c r="I864" s="18">
        <v>95.23</v>
      </c>
      <c r="J864" s="18">
        <v>26.64</v>
      </c>
      <c r="K864" s="18">
        <v>829.76</v>
      </c>
      <c r="L864" s="18">
        <v>63.11</v>
      </c>
      <c r="M864" s="18">
        <v>216.66</v>
      </c>
      <c r="O864" s="19">
        <f ca="1">IF('Stock Price'!$I$11="OK",B864/INDEX(B$5:B$1258,'Stock Price'!$I$9)-1,"")</f>
        <v>5.0883569369595039E-2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-0.15604395604395604</v>
      </c>
      <c r="S864" s="19">
        <f ca="1">IF('Stock Price'!$I$11="OK",F864/INDEX(F$5:F$1258,'Stock Price'!$I$9)-1,"")</f>
        <v>-7.7944325481798749E-2</v>
      </c>
      <c r="T864" s="19">
        <f ca="1">IF('Stock Price'!$I$11="OK",G864/INDEX(G$5:G$1258,'Stock Price'!$I$9)-1,"")</f>
        <v>0.22826986754966883</v>
      </c>
      <c r="U864" s="19">
        <f ca="1">IF('Stock Price'!$I$11="OK",H864/INDEX(H$5:H$1258,'Stock Price'!$I$9)-1,"")</f>
        <v>-0.48976497346474601</v>
      </c>
      <c r="V864" s="19">
        <f ca="1">IF('Stock Price'!$I$11="OK",I864/INDEX(I$5:I$1258,'Stock Price'!$I$9)-1,"")</f>
        <v>0.16703431372549038</v>
      </c>
      <c r="W864" s="19">
        <f ca="1">IF('Stock Price'!$I$11="OK",J864/INDEX(J$5:J$1258,'Stock Price'!$I$9)-1,"")</f>
        <v>-0.37051039697542532</v>
      </c>
      <c r="X864" s="19">
        <f ca="1">IF('Stock Price'!$I$11="OK",K864/INDEX(K$5:K$1258,'Stock Price'!$I$9)-1,"")</f>
        <v>2.5931234573247304</v>
      </c>
      <c r="Y864" s="19">
        <f ca="1">IF('Stock Price'!$I$11="OK",L864/INDEX(L$5:L$1258,'Stock Price'!$I$9)-1,"")</f>
        <v>6.6948436179205428E-2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165.86</v>
      </c>
      <c r="C865" s="18">
        <v>111.35</v>
      </c>
      <c r="D865" s="18">
        <v>154.22</v>
      </c>
      <c r="E865" s="18">
        <v>39.5</v>
      </c>
      <c r="F865" s="18">
        <v>42</v>
      </c>
      <c r="G865" s="18">
        <v>58.74</v>
      </c>
      <c r="H865" s="18">
        <v>23.64</v>
      </c>
      <c r="I865" s="18">
        <v>94.73</v>
      </c>
      <c r="J865" s="18">
        <v>25.99</v>
      </c>
      <c r="K865" s="18">
        <v>824.06</v>
      </c>
      <c r="L865" s="18">
        <v>61.51</v>
      </c>
      <c r="M865" s="18">
        <v>213.59</v>
      </c>
      <c r="O865" s="19">
        <f ca="1">IF('Stock Price'!$I$11="OK",B865/INDEX(B$5:B$1258,'Stock Price'!$I$9)-1,"")</f>
        <v>3.935330241884949E-2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-0.17320774463631605</v>
      </c>
      <c r="S865" s="19">
        <f ca="1">IF('Stock Price'!$I$11="OK",F865/INDEX(F$5:F$1258,'Stock Price'!$I$9)-1,"")</f>
        <v>-0.100642398286938</v>
      </c>
      <c r="T865" s="19">
        <f ca="1">IF('Stock Price'!$I$11="OK",G865/INDEX(G$5:G$1258,'Stock Price'!$I$9)-1,"")</f>
        <v>0.2156456953642385</v>
      </c>
      <c r="U865" s="19">
        <f ca="1">IF('Stock Price'!$I$11="OK",H865/INDEX(H$5:H$1258,'Stock Price'!$I$9)-1,"")</f>
        <v>-0.48792375175999136</v>
      </c>
      <c r="V865" s="19">
        <f ca="1">IF('Stock Price'!$I$11="OK",I865/INDEX(I$5:I$1258,'Stock Price'!$I$9)-1,"")</f>
        <v>0.16090686274509824</v>
      </c>
      <c r="W865" s="19">
        <f ca="1">IF('Stock Price'!$I$11="OK",J865/INDEX(J$5:J$1258,'Stock Price'!$I$9)-1,"")</f>
        <v>-0.38586956521739135</v>
      </c>
      <c r="X865" s="19">
        <f ca="1">IF('Stock Price'!$I$11="OK",K865/INDEX(K$5:K$1258,'Stock Price'!$I$9)-1,"")</f>
        <v>2.5684406530117347</v>
      </c>
      <c r="Y865" s="19">
        <f ca="1">IF('Stock Price'!$I$11="OK",L865/INDEX(L$5:L$1258,'Stock Price'!$I$9)-1,"")</f>
        <v>3.9898562975485996E-2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162.85</v>
      </c>
      <c r="C866" s="18">
        <v>108.64</v>
      </c>
      <c r="D866" s="18">
        <v>149.4</v>
      </c>
      <c r="E866" s="18">
        <v>38.880000000000003</v>
      </c>
      <c r="F866" s="18">
        <v>43.56</v>
      </c>
      <c r="G866" s="18">
        <v>57.69</v>
      </c>
      <c r="H866" s="18">
        <v>23</v>
      </c>
      <c r="I866" s="18">
        <v>93.35</v>
      </c>
      <c r="J866" s="18">
        <v>25.71</v>
      </c>
      <c r="K866" s="18">
        <v>821.86</v>
      </c>
      <c r="L866" s="18">
        <v>59.81</v>
      </c>
      <c r="M866" s="18">
        <v>212.06</v>
      </c>
      <c r="O866" s="19">
        <f ca="1">IF('Stock Price'!$I$11="OK",B866/INDEX(B$5:B$1258,'Stock Price'!$I$9)-1,"")</f>
        <v>2.0491289635292453E-2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-0.18618524332810038</v>
      </c>
      <c r="S866" s="19">
        <f ca="1">IF('Stock Price'!$I$11="OK",F866/INDEX(F$5:F$1258,'Stock Price'!$I$9)-1,"")</f>
        <v>-6.7237687366167087E-2</v>
      </c>
      <c r="T866" s="19">
        <f ca="1">IF('Stock Price'!$I$11="OK",G866/INDEX(G$5:G$1258,'Stock Price'!$I$9)-1,"")</f>
        <v>0.19391556291390732</v>
      </c>
      <c r="U866" s="19">
        <f ca="1">IF('Stock Price'!$I$11="OK",H866/INDEX(H$5:H$1258,'Stock Price'!$I$9)-1,"")</f>
        <v>-0.50178706812520302</v>
      </c>
      <c r="V866" s="19">
        <f ca="1">IF('Stock Price'!$I$11="OK",I866/INDEX(I$5:I$1258,'Stock Price'!$I$9)-1,"")</f>
        <v>0.14399509803921573</v>
      </c>
      <c r="W866" s="19">
        <f ca="1">IF('Stock Price'!$I$11="OK",J866/INDEX(J$5:J$1258,'Stock Price'!$I$9)-1,"")</f>
        <v>-0.39248582230623819</v>
      </c>
      <c r="X866" s="19">
        <f ca="1">IF('Stock Price'!$I$11="OK",K866/INDEX(K$5:K$1258,'Stock Price'!$I$9)-1,"")</f>
        <v>2.5589139566102284</v>
      </c>
      <c r="Y866" s="19">
        <f ca="1">IF('Stock Price'!$I$11="OK",L866/INDEX(L$5:L$1258,'Stock Price'!$I$9)-1,"")</f>
        <v>1.1158072696534349E-2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162.99</v>
      </c>
      <c r="C867" s="18">
        <v>109.11</v>
      </c>
      <c r="D867" s="18">
        <v>154.46</v>
      </c>
      <c r="E867" s="18">
        <v>39.229999999999997</v>
      </c>
      <c r="F867" s="18">
        <v>42.86</v>
      </c>
      <c r="G867" s="18">
        <v>57.75</v>
      </c>
      <c r="H867" s="18">
        <v>22.9</v>
      </c>
      <c r="I867" s="18">
        <v>94.71</v>
      </c>
      <c r="J867" s="18">
        <v>25.6</v>
      </c>
      <c r="K867" s="18">
        <v>801.65</v>
      </c>
      <c r="L867" s="18">
        <v>60.28</v>
      </c>
      <c r="M867" s="18">
        <v>211.55</v>
      </c>
      <c r="O867" s="19">
        <f ca="1">IF('Stock Price'!$I$11="OK",B867/INDEX(B$5:B$1258,'Stock Price'!$I$9)-1,"")</f>
        <v>2.1368592555458088E-2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-0.17885923600209319</v>
      </c>
      <c r="S867" s="19">
        <f ca="1">IF('Stock Price'!$I$11="OK",F867/INDEX(F$5:F$1258,'Stock Price'!$I$9)-1,"")</f>
        <v>-8.2226980728051458E-2</v>
      </c>
      <c r="T867" s="19">
        <f ca="1">IF('Stock Price'!$I$11="OK",G867/INDEX(G$5:G$1258,'Stock Price'!$I$9)-1,"")</f>
        <v>0.19515728476821192</v>
      </c>
      <c r="U867" s="19">
        <f ca="1">IF('Stock Price'!$I$11="OK",H867/INDEX(H$5:H$1258,'Stock Price'!$I$9)-1,"")</f>
        <v>-0.50395321130726745</v>
      </c>
      <c r="V867" s="19">
        <f ca="1">IF('Stock Price'!$I$11="OK",I867/INDEX(I$5:I$1258,'Stock Price'!$I$9)-1,"")</f>
        <v>0.16066176470588234</v>
      </c>
      <c r="W867" s="19">
        <f ca="1">IF('Stock Price'!$I$11="OK",J867/INDEX(J$5:J$1258,'Stock Price'!$I$9)-1,"")</f>
        <v>-0.39508506616257089</v>
      </c>
      <c r="X867" s="19">
        <f ca="1">IF('Stock Price'!$I$11="OK",K867/INDEX(K$5:K$1258,'Stock Price'!$I$9)-1,"")</f>
        <v>2.4713982592127484</v>
      </c>
      <c r="Y867" s="19">
        <f ca="1">IF('Stock Price'!$I$11="OK",L867/INDEX(L$5:L$1258,'Stock Price'!$I$9)-1,"")</f>
        <v>1.910397295012678E-2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162.81</v>
      </c>
      <c r="C868" s="18">
        <v>109.06</v>
      </c>
      <c r="D868" s="18">
        <v>153.56</v>
      </c>
      <c r="E868" s="18">
        <v>39.49</v>
      </c>
      <c r="F868" s="18">
        <v>43.26</v>
      </c>
      <c r="G868" s="18">
        <v>57.75</v>
      </c>
      <c r="H868" s="18">
        <v>23.285</v>
      </c>
      <c r="I868" s="18">
        <v>94.57</v>
      </c>
      <c r="J868" s="18">
        <v>25.72</v>
      </c>
      <c r="K868" s="18">
        <v>813.48</v>
      </c>
      <c r="L868" s="18">
        <v>59.01</v>
      </c>
      <c r="M868" s="18">
        <v>211.77</v>
      </c>
      <c r="O868" s="19">
        <f ca="1">IF('Stock Price'!$I$11="OK",B868/INDEX(B$5:B$1258,'Stock Price'!$I$9)-1,"")</f>
        <v>2.0240631658102526E-2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-0.17341705913134475</v>
      </c>
      <c r="S868" s="19">
        <f ca="1">IF('Stock Price'!$I$11="OK",F868/INDEX(F$5:F$1258,'Stock Price'!$I$9)-1,"")</f>
        <v>-7.3661670235546151E-2</v>
      </c>
      <c r="T868" s="19">
        <f ca="1">IF('Stock Price'!$I$11="OK",G868/INDEX(G$5:G$1258,'Stock Price'!$I$9)-1,"")</f>
        <v>0.19515728476821192</v>
      </c>
      <c r="U868" s="19">
        <f ca="1">IF('Stock Price'!$I$11="OK",H868/INDEX(H$5:H$1258,'Stock Price'!$I$9)-1,"")</f>
        <v>-0.49561356005631974</v>
      </c>
      <c r="V868" s="19">
        <f ca="1">IF('Stock Price'!$I$11="OK",I868/INDEX(I$5:I$1258,'Stock Price'!$I$9)-1,"")</f>
        <v>0.15894607843137254</v>
      </c>
      <c r="W868" s="19">
        <f ca="1">IF('Stock Price'!$I$11="OK",J868/INDEX(J$5:J$1258,'Stock Price'!$I$9)-1,"")</f>
        <v>-0.39224952741020802</v>
      </c>
      <c r="X868" s="19">
        <f ca="1">IF('Stock Price'!$I$11="OK",K868/INDEX(K$5:K$1258,'Stock Price'!$I$9)-1,"")</f>
        <v>2.5226259039535788</v>
      </c>
      <c r="Y868" s="19">
        <f ca="1">IF('Stock Price'!$I$11="OK",L868/INDEX(L$5:L$1258,'Stock Price'!$I$9)-1,"")</f>
        <v>-2.3668639053254781E-3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162.84</v>
      </c>
      <c r="C869" s="18">
        <v>112.22</v>
      </c>
      <c r="D869" s="18">
        <v>154.97999999999999</v>
      </c>
      <c r="E869" s="18">
        <v>40.25</v>
      </c>
      <c r="F869" s="18">
        <v>44.24</v>
      </c>
      <c r="G869" s="18">
        <v>58.92</v>
      </c>
      <c r="H869" s="18">
        <v>23.79</v>
      </c>
      <c r="I869" s="18">
        <v>94.79</v>
      </c>
      <c r="J869" s="18">
        <v>26.05</v>
      </c>
      <c r="K869" s="18">
        <v>824.76</v>
      </c>
      <c r="L869" s="18">
        <v>59.99</v>
      </c>
      <c r="M869" s="18">
        <v>214.47</v>
      </c>
      <c r="O869" s="19">
        <f ca="1">IF('Stock Price'!$I$11="OK",B869/INDEX(B$5:B$1258,'Stock Price'!$I$9)-1,"")</f>
        <v>2.0428625140995083E-2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-0.1575091575091575</v>
      </c>
      <c r="S869" s="19">
        <f ca="1">IF('Stock Price'!$I$11="OK",F869/INDEX(F$5:F$1258,'Stock Price'!$I$9)-1,"")</f>
        <v>-5.2676659528907988E-2</v>
      </c>
      <c r="T869" s="19">
        <f ca="1">IF('Stock Price'!$I$11="OK",G869/INDEX(G$5:G$1258,'Stock Price'!$I$9)-1,"")</f>
        <v>0.2193708609271523</v>
      </c>
      <c r="U869" s="19">
        <f ca="1">IF('Stock Price'!$I$11="OK",H869/INDEX(H$5:H$1258,'Stock Price'!$I$9)-1,"")</f>
        <v>-0.48467453698689489</v>
      </c>
      <c r="V869" s="19">
        <f ca="1">IF('Stock Price'!$I$11="OK",I869/INDEX(I$5:I$1258,'Stock Price'!$I$9)-1,"")</f>
        <v>0.1616421568627453</v>
      </c>
      <c r="W869" s="19">
        <f ca="1">IF('Stock Price'!$I$11="OK",J869/INDEX(J$5:J$1258,'Stock Price'!$I$9)-1,"")</f>
        <v>-0.38445179584120981</v>
      </c>
      <c r="X869" s="19">
        <f ca="1">IF('Stock Price'!$I$11="OK",K869/INDEX(K$5:K$1258,'Stock Price'!$I$9)-1,"")</f>
        <v>2.5714718745940326</v>
      </c>
      <c r="Y869" s="19">
        <f ca="1">IF('Stock Price'!$I$11="OK",L869/INDEX(L$5:L$1258,'Stock Price'!$I$9)-1,"")</f>
        <v>1.4201183431952646E-2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164.25</v>
      </c>
      <c r="C870" s="18">
        <v>112.22</v>
      </c>
      <c r="D870" s="18">
        <v>153.21</v>
      </c>
      <c r="E870" s="18">
        <v>40.39</v>
      </c>
      <c r="F870" s="18">
        <v>44.06</v>
      </c>
      <c r="G870" s="18">
        <v>59.11</v>
      </c>
      <c r="H870" s="18">
        <v>24.76</v>
      </c>
      <c r="I870" s="18">
        <v>94.72</v>
      </c>
      <c r="J870" s="18">
        <v>26.31</v>
      </c>
      <c r="K870" s="18">
        <v>822.51</v>
      </c>
      <c r="L870" s="18">
        <v>59.9</v>
      </c>
      <c r="M870" s="18">
        <v>213.85</v>
      </c>
      <c r="O870" s="19">
        <f ca="1">IF('Stock Price'!$I$11="OK",B870/INDEX(B$5:B$1258,'Stock Price'!$I$9)-1,"")</f>
        <v>2.9264318836946801E-2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-0.15457875457875458</v>
      </c>
      <c r="S870" s="19">
        <f ca="1">IF('Stock Price'!$I$11="OK",F870/INDEX(F$5:F$1258,'Stock Price'!$I$9)-1,"")</f>
        <v>-5.6531049250535315E-2</v>
      </c>
      <c r="T870" s="19">
        <f ca="1">IF('Stock Price'!$I$11="OK",G870/INDEX(G$5:G$1258,'Stock Price'!$I$9)-1,"")</f>
        <v>0.2233029801324502</v>
      </c>
      <c r="U870" s="19">
        <f ca="1">IF('Stock Price'!$I$11="OK",H870/INDEX(H$5:H$1258,'Stock Price'!$I$9)-1,"")</f>
        <v>-0.46366294812087072</v>
      </c>
      <c r="V870" s="19">
        <f ca="1">IF('Stock Price'!$I$11="OK",I870/INDEX(I$5:I$1258,'Stock Price'!$I$9)-1,"")</f>
        <v>0.16078431372549029</v>
      </c>
      <c r="W870" s="19">
        <f ca="1">IF('Stock Price'!$I$11="OK",J870/INDEX(J$5:J$1258,'Stock Price'!$I$9)-1,"")</f>
        <v>-0.37830812854442353</v>
      </c>
      <c r="X870" s="19">
        <f ca="1">IF('Stock Price'!$I$11="OK",K870/INDEX(K$5:K$1258,'Stock Price'!$I$9)-1,"")</f>
        <v>2.5617286623652187</v>
      </c>
      <c r="Y870" s="19">
        <f ca="1">IF('Stock Price'!$I$11="OK",L870/INDEX(L$5:L$1258,'Stock Price'!$I$9)-1,"")</f>
        <v>1.2679628064243387E-2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162.99</v>
      </c>
      <c r="C871" s="18">
        <v>111.56</v>
      </c>
      <c r="D871" s="18">
        <v>154.19999999999999</v>
      </c>
      <c r="E871" s="18">
        <v>39.549999999999997</v>
      </c>
      <c r="F871" s="18">
        <v>43.36</v>
      </c>
      <c r="G871" s="18">
        <v>58.6</v>
      </c>
      <c r="H871" s="18">
        <v>24.385000000000002</v>
      </c>
      <c r="I871" s="18">
        <v>94.02</v>
      </c>
      <c r="J871" s="18">
        <v>26.21</v>
      </c>
      <c r="K871" s="18">
        <v>837.01</v>
      </c>
      <c r="L871" s="18">
        <v>60.08</v>
      </c>
      <c r="M871" s="18">
        <v>212.25</v>
      </c>
      <c r="O871" s="19">
        <f ca="1">IF('Stock Price'!$I$11="OK",B871/INDEX(B$5:B$1258,'Stock Price'!$I$9)-1,"")</f>
        <v>2.1368592555458088E-2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-0.17216117216117222</v>
      </c>
      <c r="S871" s="19">
        <f ca="1">IF('Stock Price'!$I$11="OK",F871/INDEX(F$5:F$1258,'Stock Price'!$I$9)-1,"")</f>
        <v>-7.1520342612419796E-2</v>
      </c>
      <c r="T871" s="19">
        <f ca="1">IF('Stock Price'!$I$11="OK",G871/INDEX(G$5:G$1258,'Stock Price'!$I$9)-1,"")</f>
        <v>0.21274834437086088</v>
      </c>
      <c r="U871" s="19">
        <f ca="1">IF('Stock Price'!$I$11="OK",H871/INDEX(H$5:H$1258,'Stock Price'!$I$9)-1,"")</f>
        <v>-0.47178598505361202</v>
      </c>
      <c r="V871" s="19">
        <f ca="1">IF('Stock Price'!$I$11="OK",I871/INDEX(I$5:I$1258,'Stock Price'!$I$9)-1,"")</f>
        <v>0.1522058823529413</v>
      </c>
      <c r="W871" s="19">
        <f ca="1">IF('Stock Price'!$I$11="OK",J871/INDEX(J$5:J$1258,'Stock Price'!$I$9)-1,"")</f>
        <v>-0.38067107750472584</v>
      </c>
      <c r="X871" s="19">
        <f ca="1">IF('Stock Price'!$I$11="OK",K871/INDEX(K$5:K$1258,'Stock Price'!$I$9)-1,"")</f>
        <v>2.6245182522842416</v>
      </c>
      <c r="Y871" s="19">
        <f ca="1">IF('Stock Price'!$I$11="OK",L871/INDEX(L$5:L$1258,'Stock Price'!$I$9)-1,"")</f>
        <v>1.5722738799661906E-2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163.02000000000001</v>
      </c>
      <c r="C872" s="18">
        <v>113.21</v>
      </c>
      <c r="D872" s="18">
        <v>154.63999999999999</v>
      </c>
      <c r="E872" s="18">
        <v>39.409999999999997</v>
      </c>
      <c r="F872" s="18">
        <v>43.42</v>
      </c>
      <c r="G872" s="18">
        <v>57.79</v>
      </c>
      <c r="H872" s="18">
        <v>23.995000000000001</v>
      </c>
      <c r="I872" s="18">
        <v>94.73</v>
      </c>
      <c r="J872" s="18">
        <v>26.19</v>
      </c>
      <c r="K872" s="18">
        <v>842.57</v>
      </c>
      <c r="L872" s="18">
        <v>60.42</v>
      </c>
      <c r="M872" s="18">
        <v>211.96</v>
      </c>
      <c r="O872" s="19">
        <f ca="1">IF('Stock Price'!$I$11="OK",B872/INDEX(B$5:B$1258,'Stock Price'!$I$9)-1,"")</f>
        <v>2.1556586038350645E-2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-0.17509157509157514</v>
      </c>
      <c r="S872" s="19">
        <f ca="1">IF('Stock Price'!$I$11="OK",F872/INDEX(F$5:F$1258,'Stock Price'!$I$9)-1,"")</f>
        <v>-7.0235546038543872E-2</v>
      </c>
      <c r="T872" s="19">
        <f ca="1">IF('Stock Price'!$I$11="OK",G872/INDEX(G$5:G$1258,'Stock Price'!$I$9)-1,"")</f>
        <v>0.19598509933774833</v>
      </c>
      <c r="U872" s="19">
        <f ca="1">IF('Stock Price'!$I$11="OK",H872/INDEX(H$5:H$1258,'Stock Price'!$I$9)-1,"")</f>
        <v>-0.48023394346366288</v>
      </c>
      <c r="V872" s="19">
        <f ca="1">IF('Stock Price'!$I$11="OK",I872/INDEX(I$5:I$1258,'Stock Price'!$I$9)-1,"")</f>
        <v>0.16090686274509824</v>
      </c>
      <c r="W872" s="19">
        <f ca="1">IF('Stock Price'!$I$11="OK",J872/INDEX(J$5:J$1258,'Stock Price'!$I$9)-1,"")</f>
        <v>-0.38114366729678639</v>
      </c>
      <c r="X872" s="19">
        <f ca="1">IF('Stock Price'!$I$11="OK",K872/INDEX(K$5:K$1258,'Stock Price'!$I$9)-1,"")</f>
        <v>2.6485948122807779</v>
      </c>
      <c r="Y872" s="19">
        <f ca="1">IF('Stock Price'!$I$11="OK",L872/INDEX(L$5:L$1258,'Stock Price'!$I$9)-1,"")</f>
        <v>2.1470836855452369E-2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163.63</v>
      </c>
      <c r="C873" s="18">
        <v>112.13</v>
      </c>
      <c r="D873" s="18">
        <v>153.41999999999999</v>
      </c>
      <c r="E873" s="18">
        <v>39.24</v>
      </c>
      <c r="F873" s="18">
        <v>43.7</v>
      </c>
      <c r="G873" s="18">
        <v>56.9</v>
      </c>
      <c r="H873" s="18">
        <v>24.08</v>
      </c>
      <c r="I873" s="18">
        <v>93.11</v>
      </c>
      <c r="J873" s="18">
        <v>26.28</v>
      </c>
      <c r="K873" s="18">
        <v>837.57</v>
      </c>
      <c r="L873" s="18">
        <v>61.07</v>
      </c>
      <c r="M873" s="18">
        <v>210.01</v>
      </c>
      <c r="O873" s="19">
        <f ca="1">IF('Stock Price'!$I$11="OK",B873/INDEX(B$5:B$1258,'Stock Price'!$I$9)-1,"")</f>
        <v>2.5379120190500037E-2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-0.17864992150706427</v>
      </c>
      <c r="S873" s="19">
        <f ca="1">IF('Stock Price'!$I$11="OK",F873/INDEX(F$5:F$1258,'Stock Price'!$I$9)-1,"")</f>
        <v>-6.4239828693790191E-2</v>
      </c>
      <c r="T873" s="19">
        <f ca="1">IF('Stock Price'!$I$11="OK",G873/INDEX(G$5:G$1258,'Stock Price'!$I$9)-1,"")</f>
        <v>0.17756622516556297</v>
      </c>
      <c r="U873" s="19">
        <f ca="1">IF('Stock Price'!$I$11="OK",H873/INDEX(H$5:H$1258,'Stock Price'!$I$9)-1,"")</f>
        <v>-0.47839272175890835</v>
      </c>
      <c r="V873" s="19">
        <f ca="1">IF('Stock Price'!$I$11="OK",I873/INDEX(I$5:I$1258,'Stock Price'!$I$9)-1,"")</f>
        <v>0.1410539215686275</v>
      </c>
      <c r="W873" s="19">
        <f ca="1">IF('Stock Price'!$I$11="OK",J873/INDEX(J$5:J$1258,'Stock Price'!$I$9)-1,"")</f>
        <v>-0.37901701323251413</v>
      </c>
      <c r="X873" s="19">
        <f ca="1">IF('Stock Price'!$I$11="OK",K873/INDEX(K$5:K$1258,'Stock Price'!$I$9)-1,"")</f>
        <v>2.6269432295500801</v>
      </c>
      <c r="Y873" s="19">
        <f ca="1">IF('Stock Price'!$I$11="OK",L873/INDEX(L$5:L$1258,'Stock Price'!$I$9)-1,"")</f>
        <v>3.2459847844463319E-2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163.29</v>
      </c>
      <c r="C874" s="18">
        <v>111.09</v>
      </c>
      <c r="D874" s="18">
        <v>143.4135</v>
      </c>
      <c r="E874" s="18">
        <v>38.57</v>
      </c>
      <c r="F874" s="18">
        <v>42.91</v>
      </c>
      <c r="G874" s="18">
        <v>55.93</v>
      </c>
      <c r="H874" s="18">
        <v>22.41</v>
      </c>
      <c r="I874" s="18">
        <v>92.31</v>
      </c>
      <c r="J874" s="18">
        <v>26.14</v>
      </c>
      <c r="K874" s="18">
        <v>864.9</v>
      </c>
      <c r="L874" s="18">
        <v>61.05</v>
      </c>
      <c r="M874" s="18">
        <v>209.17</v>
      </c>
      <c r="O874" s="19">
        <f ca="1">IF('Stock Price'!$I$11="OK",B874/INDEX(B$5:B$1258,'Stock Price'!$I$9)-1,"")</f>
        <v>2.3248527384383877E-2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-0.19267399267399266</v>
      </c>
      <c r="S874" s="19">
        <f ca="1">IF('Stock Price'!$I$11="OK",F874/INDEX(F$5:F$1258,'Stock Price'!$I$9)-1,"")</f>
        <v>-8.1156316916488391E-2</v>
      </c>
      <c r="T874" s="19">
        <f ca="1">IF('Stock Price'!$I$11="OK",G874/INDEX(G$5:G$1258,'Stock Price'!$I$9)-1,"")</f>
        <v>0.1574917218543046</v>
      </c>
      <c r="U874" s="19">
        <f ca="1">IF('Stock Price'!$I$11="OK",H874/INDEX(H$5:H$1258,'Stock Price'!$I$9)-1,"")</f>
        <v>-0.51456731289938262</v>
      </c>
      <c r="V874" s="19">
        <f ca="1">IF('Stock Price'!$I$11="OK",I874/INDEX(I$5:I$1258,'Stock Price'!$I$9)-1,"")</f>
        <v>0.13125000000000009</v>
      </c>
      <c r="W874" s="19">
        <f ca="1">IF('Stock Price'!$I$11="OK",J874/INDEX(J$5:J$1258,'Stock Price'!$I$9)-1,"")</f>
        <v>-0.38232514177693766</v>
      </c>
      <c r="X874" s="19">
        <f ca="1">IF('Stock Price'!$I$11="OK",K874/INDEX(K$5:K$1258,'Stock Price'!$I$9)-1,"")</f>
        <v>2.7452907807560729</v>
      </c>
      <c r="Y874" s="19">
        <f ca="1">IF('Stock Price'!$I$11="OK",L874/INDEX(L$5:L$1258,'Stock Price'!$I$9)-1,"")</f>
        <v>3.2121724429416743E-2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161.02000000000001</v>
      </c>
      <c r="C875" s="18">
        <v>110.38</v>
      </c>
      <c r="D875" s="18">
        <v>147.55000000000001</v>
      </c>
      <c r="E875" s="18">
        <v>38.58</v>
      </c>
      <c r="F875" s="18">
        <v>43.38</v>
      </c>
      <c r="G875" s="18">
        <v>55.45</v>
      </c>
      <c r="H875" s="18">
        <v>23.57</v>
      </c>
      <c r="I875" s="18">
        <v>87.87</v>
      </c>
      <c r="J875" s="18">
        <v>25.55</v>
      </c>
      <c r="K875" s="18">
        <v>852.35</v>
      </c>
      <c r="L875" s="18">
        <v>59.19</v>
      </c>
      <c r="M875" s="18">
        <v>201.34</v>
      </c>
      <c r="O875" s="19">
        <f ca="1">IF('Stock Price'!$I$11="OK",B875/INDEX(B$5:B$1258,'Stock Price'!$I$9)-1,"")</f>
        <v>9.0236871788444972E-3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-0.19246467817896395</v>
      </c>
      <c r="S875" s="19">
        <f ca="1">IF('Stock Price'!$I$11="OK",F875/INDEX(F$5:F$1258,'Stock Price'!$I$9)-1,"")</f>
        <v>-7.1092077087794414E-2</v>
      </c>
      <c r="T875" s="19">
        <f ca="1">IF('Stock Price'!$I$11="OK",G875/INDEX(G$5:G$1258,'Stock Price'!$I$9)-1,"")</f>
        <v>0.14755794701986757</v>
      </c>
      <c r="U875" s="19">
        <f ca="1">IF('Stock Price'!$I$11="OK",H875/INDEX(H$5:H$1258,'Stock Price'!$I$9)-1,"")</f>
        <v>-0.48944005198743634</v>
      </c>
      <c r="V875" s="19">
        <f ca="1">IF('Stock Price'!$I$11="OK",I875/INDEX(I$5:I$1258,'Stock Price'!$I$9)-1,"")</f>
        <v>7.6838235294117707E-2</v>
      </c>
      <c r="W875" s="19">
        <f ca="1">IF('Stock Price'!$I$11="OK",J875/INDEX(J$5:J$1258,'Stock Price'!$I$9)-1,"")</f>
        <v>-0.39626654064272215</v>
      </c>
      <c r="X875" s="19">
        <f ca="1">IF('Stock Price'!$I$11="OK",K875/INDEX(K$5:K$1258,'Stock Price'!$I$9)-1,"")</f>
        <v>2.6909453081020223</v>
      </c>
      <c r="Y875" s="19">
        <f ca="1">IF('Stock Price'!$I$11="OK",L875/INDEX(L$5:L$1258,'Stock Price'!$I$9)-1,"")</f>
        <v>6.762468300929303E-4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161.72</v>
      </c>
      <c r="C876" s="18">
        <v>110.14</v>
      </c>
      <c r="D876" s="18">
        <v>143.4</v>
      </c>
      <c r="E876" s="18">
        <v>38.31</v>
      </c>
      <c r="F876" s="18">
        <v>42.63</v>
      </c>
      <c r="G876" s="18">
        <v>54.5</v>
      </c>
      <c r="H876" s="18">
        <v>22.785</v>
      </c>
      <c r="I876" s="18">
        <v>88.11</v>
      </c>
      <c r="J876" s="18">
        <v>25.21</v>
      </c>
      <c r="K876" s="18">
        <v>826.76</v>
      </c>
      <c r="L876" s="18">
        <v>59.21</v>
      </c>
      <c r="M876" s="18">
        <v>201.3</v>
      </c>
      <c r="O876" s="19">
        <f ca="1">IF('Stock Price'!$I$11="OK",B876/INDEX(B$5:B$1258,'Stock Price'!$I$9)-1,"")</f>
        <v>1.341020177967156E-2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-0.19811616954474087</v>
      </c>
      <c r="S876" s="19">
        <f ca="1">IF('Stock Price'!$I$11="OK",F876/INDEX(F$5:F$1258,'Stock Price'!$I$9)-1,"")</f>
        <v>-8.7152034261241962E-2</v>
      </c>
      <c r="T876" s="19">
        <f ca="1">IF('Stock Price'!$I$11="OK",G876/INDEX(G$5:G$1258,'Stock Price'!$I$9)-1,"")</f>
        <v>0.1278973509933774</v>
      </c>
      <c r="U876" s="19">
        <f ca="1">IF('Stock Price'!$I$11="OK",H876/INDEX(H$5:H$1258,'Stock Price'!$I$9)-1,"")</f>
        <v>-0.50644427596664143</v>
      </c>
      <c r="V876" s="19">
        <f ca="1">IF('Stock Price'!$I$11="OK",I876/INDEX(I$5:I$1258,'Stock Price'!$I$9)-1,"")</f>
        <v>7.9779411764705932E-2</v>
      </c>
      <c r="W876" s="19">
        <f ca="1">IF('Stock Price'!$I$11="OK",J876/INDEX(J$5:J$1258,'Stock Price'!$I$9)-1,"")</f>
        <v>-0.40430056710775042</v>
      </c>
      <c r="X876" s="19">
        <f ca="1">IF('Stock Price'!$I$11="OK",K876/INDEX(K$5:K$1258,'Stock Price'!$I$9)-1,"")</f>
        <v>2.5801325076863115</v>
      </c>
      <c r="Y876" s="19">
        <f ca="1">IF('Stock Price'!$I$11="OK",L876/INDEX(L$5:L$1258,'Stock Price'!$I$9)-1,"")</f>
        <v>1.0143702451395065E-3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163.13</v>
      </c>
      <c r="C877" s="18">
        <v>111.4</v>
      </c>
      <c r="D877" s="18">
        <v>140.1</v>
      </c>
      <c r="E877" s="18">
        <v>38.520000000000003</v>
      </c>
      <c r="F877" s="18">
        <v>42.35</v>
      </c>
      <c r="G877" s="18">
        <v>54.91</v>
      </c>
      <c r="H877" s="18">
        <v>22.67</v>
      </c>
      <c r="I877" s="18">
        <v>87.6</v>
      </c>
      <c r="J877" s="18">
        <v>25.01</v>
      </c>
      <c r="K877" s="18">
        <v>821.67</v>
      </c>
      <c r="L877" s="18">
        <v>58.9</v>
      </c>
      <c r="M877" s="18">
        <v>202.72</v>
      </c>
      <c r="O877" s="19">
        <f ca="1">IF('Stock Price'!$I$11="OK",B877/INDEX(B$5:B$1258,'Stock Price'!$I$9)-1,"")</f>
        <v>2.2245895475623501E-2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-0.19372056514913649</v>
      </c>
      <c r="S877" s="19">
        <f ca="1">IF('Stock Price'!$I$11="OK",F877/INDEX(F$5:F$1258,'Stock Price'!$I$9)-1,"")</f>
        <v>-9.3147751605995754E-2</v>
      </c>
      <c r="T877" s="19">
        <f ca="1">IF('Stock Price'!$I$11="OK",G877/INDEX(G$5:G$1258,'Stock Price'!$I$9)-1,"")</f>
        <v>0.13638245033112573</v>
      </c>
      <c r="U877" s="19">
        <f ca="1">IF('Stock Price'!$I$11="OK",H877/INDEX(H$5:H$1258,'Stock Price'!$I$9)-1,"")</f>
        <v>-0.50893534062601531</v>
      </c>
      <c r="V877" s="19">
        <f ca="1">IF('Stock Price'!$I$11="OK",I877/INDEX(I$5:I$1258,'Stock Price'!$I$9)-1,"")</f>
        <v>7.3529411764705843E-2</v>
      </c>
      <c r="W877" s="19">
        <f ca="1">IF('Stock Price'!$I$11="OK",J877/INDEX(J$5:J$1258,'Stock Price'!$I$9)-1,"")</f>
        <v>-0.40902646502835538</v>
      </c>
      <c r="X877" s="19">
        <f ca="1">IF('Stock Price'!$I$11="OK",K877/INDEX(K$5:K$1258,'Stock Price'!$I$9)-1,"")</f>
        <v>2.5580911964664614</v>
      </c>
      <c r="Y877" s="19">
        <f ca="1">IF('Stock Price'!$I$11="OK",L877/INDEX(L$5:L$1258,'Stock Price'!$I$9)-1,"")</f>
        <v>-4.2265426880812029E-3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163.71</v>
      </c>
      <c r="C878" s="18">
        <v>112.57</v>
      </c>
      <c r="D878" s="18">
        <v>147.47</v>
      </c>
      <c r="E878" s="18">
        <v>38.74</v>
      </c>
      <c r="F878" s="18">
        <v>41.92</v>
      </c>
      <c r="G878" s="18">
        <v>55.82</v>
      </c>
      <c r="H878" s="18">
        <v>22.57</v>
      </c>
      <c r="I878" s="18">
        <v>89.23</v>
      </c>
      <c r="J878" s="18">
        <v>25.21</v>
      </c>
      <c r="K878" s="18">
        <v>822.51</v>
      </c>
      <c r="L878" s="18">
        <v>60.02</v>
      </c>
      <c r="M878" s="18">
        <v>205.29</v>
      </c>
      <c r="O878" s="19">
        <f ca="1">IF('Stock Price'!$I$11="OK",B878/INDEX(B$5:B$1258,'Stock Price'!$I$9)-1,"")</f>
        <v>2.5880436144880337E-2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-0.1891156462585033</v>
      </c>
      <c r="S878" s="19">
        <f ca="1">IF('Stock Price'!$I$11="OK",F878/INDEX(F$5:F$1258,'Stock Price'!$I$9)-1,"")</f>
        <v>-0.10235546038543897</v>
      </c>
      <c r="T878" s="19">
        <f ca="1">IF('Stock Price'!$I$11="OK",G878/INDEX(G$5:G$1258,'Stock Price'!$I$9)-1,"")</f>
        <v>0.1552152317880795</v>
      </c>
      <c r="U878" s="19">
        <f ca="1">IF('Stock Price'!$I$11="OK",H878/INDEX(H$5:H$1258,'Stock Price'!$I$9)-1,"")</f>
        <v>-0.51110148380807963</v>
      </c>
      <c r="V878" s="19">
        <f ca="1">IF('Stock Price'!$I$11="OK",I878/INDEX(I$5:I$1258,'Stock Price'!$I$9)-1,"")</f>
        <v>9.3504901960784537E-2</v>
      </c>
      <c r="W878" s="19">
        <f ca="1">IF('Stock Price'!$I$11="OK",J878/INDEX(J$5:J$1258,'Stock Price'!$I$9)-1,"")</f>
        <v>-0.40430056710775042</v>
      </c>
      <c r="X878" s="19">
        <f ca="1">IF('Stock Price'!$I$11="OK",K878/INDEX(K$5:K$1258,'Stock Price'!$I$9)-1,"")</f>
        <v>2.5617286623652187</v>
      </c>
      <c r="Y878" s="19">
        <f ca="1">IF('Stock Price'!$I$11="OK",L878/INDEX(L$5:L$1258,'Stock Price'!$I$9)-1,"")</f>
        <v>1.47083685545224E-2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165.84</v>
      </c>
      <c r="C879" s="18">
        <v>111.48</v>
      </c>
      <c r="D879" s="18">
        <v>147.36000000000001</v>
      </c>
      <c r="E879" s="18">
        <v>38.74</v>
      </c>
      <c r="F879" s="18">
        <v>41.15</v>
      </c>
      <c r="G879" s="18">
        <v>55.46</v>
      </c>
      <c r="H879" s="18">
        <v>22.07</v>
      </c>
      <c r="I879" s="18">
        <v>89.76</v>
      </c>
      <c r="J879" s="18">
        <v>25.34</v>
      </c>
      <c r="K879" s="18">
        <v>825.91</v>
      </c>
      <c r="L879" s="18">
        <v>60.99</v>
      </c>
      <c r="M879" s="18">
        <v>209.52</v>
      </c>
      <c r="O879" s="19">
        <f ca="1">IF('Stock Price'!$I$11="OK",B879/INDEX(B$5:B$1258,'Stock Price'!$I$9)-1,"")</f>
        <v>3.9227973430254304E-2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-0.1891156462585033</v>
      </c>
      <c r="S879" s="19">
        <f ca="1">IF('Stock Price'!$I$11="OK",F879/INDEX(F$5:F$1258,'Stock Price'!$I$9)-1,"")</f>
        <v>-0.1188436830835119</v>
      </c>
      <c r="T879" s="19">
        <f ca="1">IF('Stock Price'!$I$11="OK",G879/INDEX(G$5:G$1258,'Stock Price'!$I$9)-1,"")</f>
        <v>0.14776490066225167</v>
      </c>
      <c r="U879" s="19">
        <f ca="1">IF('Stock Price'!$I$11="OK",H879/INDEX(H$5:H$1258,'Stock Price'!$I$9)-1,"")</f>
        <v>-0.52193219971840144</v>
      </c>
      <c r="V879" s="19">
        <f ca="1">IF('Stock Price'!$I$11="OK",I879/INDEX(I$5:I$1258,'Stock Price'!$I$9)-1,"")</f>
        <v>0.10000000000000009</v>
      </c>
      <c r="W879" s="19">
        <f ca="1">IF('Stock Price'!$I$11="OK",J879/INDEX(J$5:J$1258,'Stock Price'!$I$9)-1,"")</f>
        <v>-0.40122873345935728</v>
      </c>
      <c r="X879" s="19">
        <f ca="1">IF('Stock Price'!$I$11="OK",K879/INDEX(K$5:K$1258,'Stock Price'!$I$9)-1,"")</f>
        <v>2.5764517386220929</v>
      </c>
      <c r="Y879" s="19">
        <f ca="1">IF('Stock Price'!$I$11="OK",L879/INDEX(L$5:L$1258,'Stock Price'!$I$9)-1,"")</f>
        <v>3.1107354184277236E-2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153.25</v>
      </c>
      <c r="C880" s="18">
        <v>109.61</v>
      </c>
      <c r="D880" s="18">
        <v>148.12</v>
      </c>
      <c r="E880" s="18">
        <v>37.869999999999997</v>
      </c>
      <c r="F880" s="18">
        <v>41.08</v>
      </c>
      <c r="G880" s="18">
        <v>54.34</v>
      </c>
      <c r="H880" s="18">
        <v>22.315000000000001</v>
      </c>
      <c r="I880" s="18">
        <v>87.12</v>
      </c>
      <c r="J880" s="18">
        <v>24.54</v>
      </c>
      <c r="K880" s="18">
        <v>805.23</v>
      </c>
      <c r="L880" s="18">
        <v>59.55</v>
      </c>
      <c r="M880" s="18">
        <v>206.27</v>
      </c>
      <c r="O880" s="19">
        <f ca="1">IF('Stock Price'!$I$11="OK",B880/INDEX(B$5:B$1258,'Stock Price'!$I$9)-1,"")</f>
        <v>-3.9666624890337232E-2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-0.20732600732600737</v>
      </c>
      <c r="S880" s="19">
        <f ca="1">IF('Stock Price'!$I$11="OK",F880/INDEX(F$5:F$1258,'Stock Price'!$I$9)-1,"")</f>
        <v>-0.12034261241970035</v>
      </c>
      <c r="T880" s="19">
        <f ca="1">IF('Stock Price'!$I$11="OK",G880/INDEX(G$5:G$1258,'Stock Price'!$I$9)-1,"")</f>
        <v>0.1245860927152318</v>
      </c>
      <c r="U880" s="19">
        <f ca="1">IF('Stock Price'!$I$11="OK",H880/INDEX(H$5:H$1258,'Stock Price'!$I$9)-1,"")</f>
        <v>-0.51662514892234368</v>
      </c>
      <c r="V880" s="19">
        <f ca="1">IF('Stock Price'!$I$11="OK",I880/INDEX(I$5:I$1258,'Stock Price'!$I$9)-1,"")</f>
        <v>6.7647058823529616E-2</v>
      </c>
      <c r="W880" s="19">
        <f ca="1">IF('Stock Price'!$I$11="OK",J880/INDEX(J$5:J$1258,'Stock Price'!$I$9)-1,"")</f>
        <v>-0.42013232514177701</v>
      </c>
      <c r="X880" s="19">
        <f ca="1">IF('Stock Price'!$I$11="OK",K880/INDEX(K$5:K$1258,'Stock Price'!$I$9)-1,"")</f>
        <v>2.4869007924479281</v>
      </c>
      <c r="Y880" s="19">
        <f ca="1">IF('Stock Price'!$I$11="OK",L880/INDEX(L$5:L$1258,'Stock Price'!$I$9)-1,"")</f>
        <v>6.762468300929747E-3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155.36000000000001</v>
      </c>
      <c r="C881" s="18">
        <v>110.77</v>
      </c>
      <c r="D881" s="18">
        <v>147.375</v>
      </c>
      <c r="E881" s="18">
        <v>37.64</v>
      </c>
      <c r="F881" s="18">
        <v>39.369999999999997</v>
      </c>
      <c r="G881" s="18">
        <v>53.95</v>
      </c>
      <c r="H881" s="18">
        <v>21.425000000000001</v>
      </c>
      <c r="I881" s="18">
        <v>86.6</v>
      </c>
      <c r="J881" s="18">
        <v>24.7</v>
      </c>
      <c r="K881" s="18">
        <v>818.22</v>
      </c>
      <c r="L881" s="18">
        <v>59.6</v>
      </c>
      <c r="M881" s="18">
        <v>205.19</v>
      </c>
      <c r="O881" s="19">
        <f ca="1">IF('Stock Price'!$I$11="OK",B881/INDEX(B$5:B$1258,'Stock Price'!$I$9)-1,"")</f>
        <v>-2.6444416593558118E-2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-0.21214024071166926</v>
      </c>
      <c r="S881" s="19">
        <f ca="1">IF('Stock Price'!$I$11="OK",F881/INDEX(F$5:F$1258,'Stock Price'!$I$9)-1,"")</f>
        <v>-0.15695931477516067</v>
      </c>
      <c r="T881" s="19">
        <f ca="1">IF('Stock Price'!$I$11="OK",G881/INDEX(G$5:G$1258,'Stock Price'!$I$9)-1,"")</f>
        <v>0.11651490066225167</v>
      </c>
      <c r="U881" s="19">
        <f ca="1">IF('Stock Price'!$I$11="OK",H881/INDEX(H$5:H$1258,'Stock Price'!$I$9)-1,"")</f>
        <v>-0.53590382324271624</v>
      </c>
      <c r="V881" s="19">
        <f ca="1">IF('Stock Price'!$I$11="OK",I881/INDEX(I$5:I$1258,'Stock Price'!$I$9)-1,"")</f>
        <v>6.1274509803921573E-2</v>
      </c>
      <c r="W881" s="19">
        <f ca="1">IF('Stock Price'!$I$11="OK",J881/INDEX(J$5:J$1258,'Stock Price'!$I$9)-1,"")</f>
        <v>-0.41635160680529304</v>
      </c>
      <c r="X881" s="19">
        <f ca="1">IF('Stock Price'!$I$11="OK",K881/INDEX(K$5:K$1258,'Stock Price'!$I$9)-1,"")</f>
        <v>2.5431516043822802</v>
      </c>
      <c r="Y881" s="19">
        <f ca="1">IF('Stock Price'!$I$11="OK",L881/INDEX(L$5:L$1258,'Stock Price'!$I$9)-1,"")</f>
        <v>7.6077768385460764E-3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159.82</v>
      </c>
      <c r="C882" s="18">
        <v>112.26</v>
      </c>
      <c r="D882" s="18">
        <v>150.84</v>
      </c>
      <c r="E882" s="18">
        <v>39.01</v>
      </c>
      <c r="F882" s="18">
        <v>40.020000000000003</v>
      </c>
      <c r="G882" s="18">
        <v>54.62</v>
      </c>
      <c r="H882" s="18">
        <v>21.265000000000001</v>
      </c>
      <c r="I882" s="18">
        <v>86.39</v>
      </c>
      <c r="J882" s="18">
        <v>24.29</v>
      </c>
      <c r="K882" s="18">
        <v>789.09</v>
      </c>
      <c r="L882" s="18">
        <v>57.82</v>
      </c>
      <c r="M882" s="18">
        <v>201.64</v>
      </c>
      <c r="O882" s="19">
        <f ca="1">IF('Stock Price'!$I$11="OK",B882/INDEX(B$5:B$1258,'Stock Price'!$I$9)-1,"")</f>
        <v>1.5039478631406755E-3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-0.18346415489272638</v>
      </c>
      <c r="S882" s="19">
        <f ca="1">IF('Stock Price'!$I$11="OK",F882/INDEX(F$5:F$1258,'Stock Price'!$I$9)-1,"")</f>
        <v>-0.14304068522483937</v>
      </c>
      <c r="T882" s="19">
        <f ca="1">IF('Stock Price'!$I$11="OK",G882/INDEX(G$5:G$1258,'Stock Price'!$I$9)-1,"")</f>
        <v>0.1303807947019866</v>
      </c>
      <c r="U882" s="19">
        <f ca="1">IF('Stock Price'!$I$11="OK",H882/INDEX(H$5:H$1258,'Stock Price'!$I$9)-1,"")</f>
        <v>-0.53936965233401923</v>
      </c>
      <c r="V882" s="19">
        <f ca="1">IF('Stock Price'!$I$11="OK",I882/INDEX(I$5:I$1258,'Stock Price'!$I$9)-1,"")</f>
        <v>5.8700980392156987E-2</v>
      </c>
      <c r="W882" s="19">
        <f ca="1">IF('Stock Price'!$I$11="OK",J882/INDEX(J$5:J$1258,'Stock Price'!$I$9)-1,"")</f>
        <v>-0.42603969754253312</v>
      </c>
      <c r="X882" s="19">
        <f ca="1">IF('Stock Price'!$I$11="OK",K882/INDEX(K$5:K$1258,'Stock Price'!$I$9)-1,"")</f>
        <v>2.4170094833932363</v>
      </c>
      <c r="Y882" s="19">
        <f ca="1">IF('Stock Price'!$I$11="OK",L882/INDEX(L$5:L$1258,'Stock Price'!$I$9)-1,"")</f>
        <v>-2.2485207100591653E-2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153.24</v>
      </c>
      <c r="C883" s="18">
        <v>105.85</v>
      </c>
      <c r="D883" s="18">
        <v>136.63990000000001</v>
      </c>
      <c r="E883" s="18">
        <v>36.53</v>
      </c>
      <c r="F883" s="18">
        <v>37.65</v>
      </c>
      <c r="G883" s="18">
        <v>51.98</v>
      </c>
      <c r="H883" s="18">
        <v>20.094999999999999</v>
      </c>
      <c r="I883" s="18">
        <v>81.47</v>
      </c>
      <c r="J883" s="18">
        <v>22.97</v>
      </c>
      <c r="K883" s="18">
        <v>738.21</v>
      </c>
      <c r="L883" s="18">
        <v>55.3</v>
      </c>
      <c r="M883" s="18">
        <v>186.96</v>
      </c>
      <c r="O883" s="19">
        <f ca="1">IF('Stock Price'!$I$11="OK",B883/INDEX(B$5:B$1258,'Stock Price'!$I$9)-1,"")</f>
        <v>-3.9729289384634714E-2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-0.23537414965986392</v>
      </c>
      <c r="S883" s="19">
        <f ca="1">IF('Stock Price'!$I$11="OK",F883/INDEX(F$5:F$1258,'Stock Price'!$I$9)-1,"")</f>
        <v>-0.19379014989293375</v>
      </c>
      <c r="T883" s="19">
        <f ca="1">IF('Stock Price'!$I$11="OK",G883/INDEX(G$5:G$1258,'Stock Price'!$I$9)-1,"")</f>
        <v>7.5745033112582627E-2</v>
      </c>
      <c r="U883" s="19">
        <f ca="1">IF('Stock Price'!$I$11="OK",H883/INDEX(H$5:H$1258,'Stock Price'!$I$9)-1,"")</f>
        <v>-0.56471352756417204</v>
      </c>
      <c r="V883" s="19">
        <f ca="1">IF('Stock Price'!$I$11="OK",I883/INDEX(I$5:I$1258,'Stock Price'!$I$9)-1,"")</f>
        <v>-1.5931372549019551E-3</v>
      </c>
      <c r="W883" s="19">
        <f ca="1">IF('Stock Price'!$I$11="OK",J883/INDEX(J$5:J$1258,'Stock Price'!$I$9)-1,"")</f>
        <v>-0.45723062381852553</v>
      </c>
      <c r="X883" s="19">
        <f ca="1">IF('Stock Price'!$I$11="OK",K883/INDEX(K$5:K$1258,'Stock Price'!$I$9)-1,"")</f>
        <v>2.1966829775256573</v>
      </c>
      <c r="Y883" s="19">
        <f ca="1">IF('Stock Price'!$I$11="OK",L883/INDEX(L$5:L$1258,'Stock Price'!$I$9)-1,"")</f>
        <v>-6.5088757396449703E-2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150.62</v>
      </c>
      <c r="C884" s="18">
        <v>102.87</v>
      </c>
      <c r="D884" s="18">
        <v>129.91489999999999</v>
      </c>
      <c r="E884" s="18">
        <v>34.840000000000003</v>
      </c>
      <c r="F884" s="18">
        <v>36</v>
      </c>
      <c r="G884" s="18">
        <v>50.76</v>
      </c>
      <c r="H884" s="18">
        <v>19.832000000000001</v>
      </c>
      <c r="I884" s="18">
        <v>81.180000000000007</v>
      </c>
      <c r="J884" s="18">
        <v>22.63</v>
      </c>
      <c r="K884" s="18">
        <v>723.73</v>
      </c>
      <c r="L884" s="18">
        <v>55.19</v>
      </c>
      <c r="M884" s="18">
        <v>186.55</v>
      </c>
      <c r="O884" s="19">
        <f ca="1">IF('Stock Price'!$I$11="OK",B884/INDEX(B$5:B$1258,'Stock Price'!$I$9)-1,"")</f>
        <v>-5.6147386890587847E-2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-0.27074829931972777</v>
      </c>
      <c r="S884" s="19">
        <f ca="1">IF('Stock Price'!$I$11="OK",F884/INDEX(F$5:F$1258,'Stock Price'!$I$9)-1,"")</f>
        <v>-0.22912205567451827</v>
      </c>
      <c r="T884" s="19">
        <f ca="1">IF('Stock Price'!$I$11="OK",G884/INDEX(G$5:G$1258,'Stock Price'!$I$9)-1,"")</f>
        <v>5.0496688741721751E-2</v>
      </c>
      <c r="U884" s="19">
        <f ca="1">IF('Stock Price'!$I$11="OK",H884/INDEX(H$5:H$1258,'Stock Price'!$I$9)-1,"")</f>
        <v>-0.57041048413300111</v>
      </c>
      <c r="V884" s="19">
        <f ca="1">IF('Stock Price'!$I$11="OK",I884/INDEX(I$5:I$1258,'Stock Price'!$I$9)-1,"")</f>
        <v>-5.1470588235292825E-3</v>
      </c>
      <c r="W884" s="19">
        <f ca="1">IF('Stock Price'!$I$11="OK",J884/INDEX(J$5:J$1258,'Stock Price'!$I$9)-1,"")</f>
        <v>-0.4652646502835539</v>
      </c>
      <c r="X884" s="19">
        <f ca="1">IF('Stock Price'!$I$11="OK",K884/INDEX(K$5:K$1258,'Stock Price'!$I$9)-1,"")</f>
        <v>2.1339799939375568</v>
      </c>
      <c r="Y884" s="19">
        <f ca="1">IF('Stock Price'!$I$11="OK",L884/INDEX(L$5:L$1258,'Stock Price'!$I$9)-1,"")</f>
        <v>-6.6948436179205428E-2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150</v>
      </c>
      <c r="C885" s="18">
        <v>101.96</v>
      </c>
      <c r="D885" s="18">
        <v>132.4</v>
      </c>
      <c r="E885" s="18">
        <v>34.130000000000003</v>
      </c>
      <c r="F885" s="18">
        <v>35.9</v>
      </c>
      <c r="G885" s="18">
        <v>49.86</v>
      </c>
      <c r="H885" s="18">
        <v>20.405000000000001</v>
      </c>
      <c r="I885" s="18">
        <v>78.95</v>
      </c>
      <c r="J885" s="18">
        <v>21.84</v>
      </c>
      <c r="K885" s="18">
        <v>726.24</v>
      </c>
      <c r="L885" s="18">
        <v>53.07</v>
      </c>
      <c r="M885" s="18">
        <v>175.67</v>
      </c>
      <c r="O885" s="19">
        <f ca="1">IF('Stock Price'!$I$11="OK",B885/INDEX(B$5:B$1258,'Stock Price'!$I$9)-1,"")</f>
        <v>-6.0032585537034833E-2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-0.28560962846677129</v>
      </c>
      <c r="S885" s="19">
        <f ca="1">IF('Stock Price'!$I$11="OK",F885/INDEX(F$5:F$1258,'Stock Price'!$I$9)-1,"")</f>
        <v>-0.23126338329764462</v>
      </c>
      <c r="T885" s="19">
        <f ca="1">IF('Stock Price'!$I$11="OK",G885/INDEX(G$5:G$1258,'Stock Price'!$I$9)-1,"")</f>
        <v>3.18708609271523E-2</v>
      </c>
      <c r="U885" s="19">
        <f ca="1">IF('Stock Price'!$I$11="OK",H885/INDEX(H$5:H$1258,'Stock Price'!$I$9)-1,"")</f>
        <v>-0.55799848369977245</v>
      </c>
      <c r="V885" s="19">
        <f ca="1">IF('Stock Price'!$I$11="OK",I885/INDEX(I$5:I$1258,'Stock Price'!$I$9)-1,"")</f>
        <v>-3.2475490196078316E-2</v>
      </c>
      <c r="W885" s="19">
        <f ca="1">IF('Stock Price'!$I$11="OK",J885/INDEX(J$5:J$1258,'Stock Price'!$I$9)-1,"")</f>
        <v>-0.48393194706994325</v>
      </c>
      <c r="X885" s="19">
        <f ca="1">IF('Stock Price'!$I$11="OK",K885/INDEX(K$5:K$1258,'Stock Price'!$I$9)-1,"")</f>
        <v>2.1448490884683671</v>
      </c>
      <c r="Y885" s="19">
        <f ca="1">IF('Stock Price'!$I$11="OK",L885/INDEX(L$5:L$1258,'Stock Price'!$I$9)-1,"")</f>
        <v>-0.10278951817413351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150.97</v>
      </c>
      <c r="C886" s="18">
        <v>103.85</v>
      </c>
      <c r="D886" s="18">
        <v>129.16</v>
      </c>
      <c r="E886" s="18">
        <v>34.479999999999997</v>
      </c>
      <c r="F886" s="18">
        <v>37.1</v>
      </c>
      <c r="G886" s="18">
        <v>51.21</v>
      </c>
      <c r="H886" s="18">
        <v>19.468</v>
      </c>
      <c r="I886" s="18">
        <v>81.91</v>
      </c>
      <c r="J886" s="18">
        <v>22.49</v>
      </c>
      <c r="K886" s="18">
        <v>753.71</v>
      </c>
      <c r="L886" s="18">
        <v>53.74</v>
      </c>
      <c r="M886" s="18">
        <v>179.84</v>
      </c>
      <c r="O886" s="19">
        <f ca="1">IF('Stock Price'!$I$11="OK",B886/INDEX(B$5:B$1258,'Stock Price'!$I$9)-1,"")</f>
        <v>-5.3954129590174316E-2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-0.27828362114076399</v>
      </c>
      <c r="S886" s="19">
        <f ca="1">IF('Stock Price'!$I$11="OK",F886/INDEX(F$5:F$1258,'Stock Price'!$I$9)-1,"")</f>
        <v>-0.20556745182012848</v>
      </c>
      <c r="T886" s="19">
        <f ca="1">IF('Stock Price'!$I$11="OK",G886/INDEX(G$5:G$1258,'Stock Price'!$I$9)-1,"")</f>
        <v>5.9809602649006699E-2</v>
      </c>
      <c r="U886" s="19">
        <f ca="1">IF('Stock Price'!$I$11="OK",H886/INDEX(H$5:H$1258,'Stock Price'!$I$9)-1,"")</f>
        <v>-0.5782952453157153</v>
      </c>
      <c r="V886" s="19">
        <f ca="1">IF('Stock Price'!$I$11="OK",I886/INDEX(I$5:I$1258,'Stock Price'!$I$9)-1,"")</f>
        <v>3.7990196078432348E-3</v>
      </c>
      <c r="W886" s="19">
        <f ca="1">IF('Stock Price'!$I$11="OK",J886/INDEX(J$5:J$1258,'Stock Price'!$I$9)-1,"")</f>
        <v>-0.46857277882797732</v>
      </c>
      <c r="X886" s="19">
        <f ca="1">IF('Stock Price'!$I$11="OK",K886/INDEX(K$5:K$1258,'Stock Price'!$I$9)-1,"")</f>
        <v>2.2638028839908197</v>
      </c>
      <c r="Y886" s="19">
        <f ca="1">IF('Stock Price'!$I$11="OK",L886/INDEX(L$5:L$1258,'Stock Price'!$I$9)-1,"")</f>
        <v>-9.1462383770075983E-2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148.69</v>
      </c>
      <c r="C887" s="18">
        <v>103.4</v>
      </c>
      <c r="D887" s="18">
        <v>128.91</v>
      </c>
      <c r="E887" s="18">
        <v>33.6</v>
      </c>
      <c r="F887" s="18">
        <v>36.86</v>
      </c>
      <c r="G887" s="18">
        <v>49.66</v>
      </c>
      <c r="H887" s="18">
        <v>19.891999999999999</v>
      </c>
      <c r="I887" s="18">
        <v>77.55</v>
      </c>
      <c r="J887" s="18">
        <v>21.59</v>
      </c>
      <c r="K887" s="18">
        <v>720.91</v>
      </c>
      <c r="L887" s="18">
        <v>50.46</v>
      </c>
      <c r="M887" s="18">
        <v>174.2</v>
      </c>
      <c r="O887" s="19">
        <f ca="1">IF('Stock Price'!$I$11="OK",B887/INDEX(B$5:B$1258,'Stock Price'!$I$9)-1,"")</f>
        <v>-6.8241634290011399E-2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-0.29670329670329665</v>
      </c>
      <c r="S887" s="19">
        <f ca="1">IF('Stock Price'!$I$11="OK",F887/INDEX(F$5:F$1258,'Stock Price'!$I$9)-1,"")</f>
        <v>-0.21070663811563173</v>
      </c>
      <c r="T887" s="19">
        <f ca="1">IF('Stock Price'!$I$11="OK",G887/INDEX(G$5:G$1258,'Stock Price'!$I$9)-1,"")</f>
        <v>2.7731788079470077E-2</v>
      </c>
      <c r="U887" s="19">
        <f ca="1">IF('Stock Price'!$I$11="OK",H887/INDEX(H$5:H$1258,'Stock Price'!$I$9)-1,"")</f>
        <v>-0.56911079822376265</v>
      </c>
      <c r="V887" s="19">
        <f ca="1">IF('Stock Price'!$I$11="OK",I887/INDEX(I$5:I$1258,'Stock Price'!$I$9)-1,"")</f>
        <v>-4.9632352941176405E-2</v>
      </c>
      <c r="W887" s="19">
        <f ca="1">IF('Stock Price'!$I$11="OK",J887/INDEX(J$5:J$1258,'Stock Price'!$I$9)-1,"")</f>
        <v>-0.48983931947069947</v>
      </c>
      <c r="X887" s="19">
        <f ca="1">IF('Stock Price'!$I$11="OK",K887/INDEX(K$5:K$1258,'Stock Price'!$I$9)-1,"")</f>
        <v>2.121768501277443</v>
      </c>
      <c r="Y887" s="19">
        <f ca="1">IF('Stock Price'!$I$11="OK",L887/INDEX(L$5:L$1258,'Stock Price'!$I$9)-1,"")</f>
        <v>-0.14691462383770071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151.72999999999999</v>
      </c>
      <c r="C888" s="18">
        <v>107.52</v>
      </c>
      <c r="D888" s="18">
        <v>132.68</v>
      </c>
      <c r="E888" s="18">
        <v>34.64</v>
      </c>
      <c r="F888" s="18">
        <v>38.1</v>
      </c>
      <c r="G888" s="18">
        <v>51.5</v>
      </c>
      <c r="H888" s="18">
        <v>20.16</v>
      </c>
      <c r="I888" s="18">
        <v>79.180000000000007</v>
      </c>
      <c r="J888" s="18">
        <v>21.91</v>
      </c>
      <c r="K888" s="18">
        <v>732.41</v>
      </c>
      <c r="L888" s="18">
        <v>50.71</v>
      </c>
      <c r="M888" s="18">
        <v>175.05</v>
      </c>
      <c r="O888" s="19">
        <f ca="1">IF('Stock Price'!$I$11="OK",B888/INDEX(B$5:B$1258,'Stock Price'!$I$9)-1,"")</f>
        <v>-4.9191628023562028E-2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-0.27493458922030345</v>
      </c>
      <c r="S888" s="19">
        <f ca="1">IF('Stock Price'!$I$11="OK",F888/INDEX(F$5:F$1258,'Stock Price'!$I$9)-1,"")</f>
        <v>-0.18415417558886515</v>
      </c>
      <c r="T888" s="19">
        <f ca="1">IF('Stock Price'!$I$11="OK",G888/INDEX(G$5:G$1258,'Stock Price'!$I$9)-1,"")</f>
        <v>6.5811258278145601E-2</v>
      </c>
      <c r="U888" s="19">
        <f ca="1">IF('Stock Price'!$I$11="OK",H888/INDEX(H$5:H$1258,'Stock Price'!$I$9)-1,"")</f>
        <v>-0.56330553449583021</v>
      </c>
      <c r="V888" s="19">
        <f ca="1">IF('Stock Price'!$I$11="OK",I888/INDEX(I$5:I$1258,'Stock Price'!$I$9)-1,"")</f>
        <v>-2.9656862745097934E-2</v>
      </c>
      <c r="W888" s="19">
        <f ca="1">IF('Stock Price'!$I$11="OK",J888/INDEX(J$5:J$1258,'Stock Price'!$I$9)-1,"")</f>
        <v>-0.48227788279773154</v>
      </c>
      <c r="X888" s="19">
        <f ca="1">IF('Stock Price'!$I$11="OK",K888/INDEX(K$5:K$1258,'Stock Price'!$I$9)-1,"")</f>
        <v>2.1715671415580475</v>
      </c>
      <c r="Y888" s="19">
        <f ca="1">IF('Stock Price'!$I$11="OK",L888/INDEX(L$5:L$1258,'Stock Price'!$I$9)-1,"")</f>
        <v>-0.14268808114961962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154.36000000000001</v>
      </c>
      <c r="C889" s="18">
        <v>109.46</v>
      </c>
      <c r="D889" s="18">
        <v>131.31</v>
      </c>
      <c r="E889" s="18">
        <v>35.28</v>
      </c>
      <c r="F889" s="18">
        <v>38.270000000000003</v>
      </c>
      <c r="G889" s="18">
        <v>51.84</v>
      </c>
      <c r="H889" s="18">
        <v>20.89</v>
      </c>
      <c r="I889" s="18">
        <v>79.17</v>
      </c>
      <c r="J889" s="18">
        <v>22.12</v>
      </c>
      <c r="K889" s="18">
        <v>754.35</v>
      </c>
      <c r="L889" s="18">
        <v>51.34</v>
      </c>
      <c r="M889" s="18">
        <v>179.1</v>
      </c>
      <c r="O889" s="19">
        <f ca="1">IF('Stock Price'!$I$11="OK",B889/INDEX(B$5:B$1258,'Stock Price'!$I$9)-1,"")</f>
        <v>-3.2710866023311191E-2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-0.2615384615384615</v>
      </c>
      <c r="S889" s="19">
        <f ca="1">IF('Stock Price'!$I$11="OK",F889/INDEX(F$5:F$1258,'Stock Price'!$I$9)-1,"")</f>
        <v>-0.18051391862955035</v>
      </c>
      <c r="T889" s="19">
        <f ca="1">IF('Stock Price'!$I$11="OK",G889/INDEX(G$5:G$1258,'Stock Price'!$I$9)-1,"")</f>
        <v>7.2847682119205448E-2</v>
      </c>
      <c r="U889" s="19">
        <f ca="1">IF('Stock Price'!$I$11="OK",H889/INDEX(H$5:H$1258,'Stock Price'!$I$9)-1,"")</f>
        <v>-0.54749268926676053</v>
      </c>
      <c r="V889" s="19">
        <f ca="1">IF('Stock Price'!$I$11="OK",I889/INDEX(I$5:I$1258,'Stock Price'!$I$9)-1,"")</f>
        <v>-2.9779411764705777E-2</v>
      </c>
      <c r="W889" s="19">
        <f ca="1">IF('Stock Price'!$I$11="OK",J889/INDEX(J$5:J$1258,'Stock Price'!$I$9)-1,"")</f>
        <v>-0.47731568998109641</v>
      </c>
      <c r="X889" s="19">
        <f ca="1">IF('Stock Price'!$I$11="OK",K889/INDEX(K$5:K$1258,'Stock Price'!$I$9)-1,"")</f>
        <v>2.2665742865803491</v>
      </c>
      <c r="Y889" s="19">
        <f ca="1">IF('Stock Price'!$I$11="OK",L889/INDEX(L$5:L$1258,'Stock Price'!$I$9)-1,"")</f>
        <v>-0.13203719357565502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153.62</v>
      </c>
      <c r="C890" s="18">
        <v>109.93</v>
      </c>
      <c r="D890" s="18">
        <v>134.22</v>
      </c>
      <c r="E890" s="18">
        <v>35.68</v>
      </c>
      <c r="F890" s="18">
        <v>38.5</v>
      </c>
      <c r="G890" s="18">
        <v>50.6</v>
      </c>
      <c r="H890" s="18">
        <v>20.824999999999999</v>
      </c>
      <c r="I890" s="18">
        <v>78.39</v>
      </c>
      <c r="J890" s="18">
        <v>22.44</v>
      </c>
      <c r="K890" s="18">
        <v>757.18</v>
      </c>
      <c r="L890" s="18">
        <v>50</v>
      </c>
      <c r="M890" s="18">
        <v>176.8</v>
      </c>
      <c r="O890" s="19">
        <f ca="1">IF('Stock Price'!$I$11="OK",B890/INDEX(B$5:B$1258,'Stock Price'!$I$9)-1,"")</f>
        <v>-3.7348038601328515E-2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-0.25316588173731025</v>
      </c>
      <c r="S890" s="19">
        <f ca="1">IF('Stock Price'!$I$11="OK",F890/INDEX(F$5:F$1258,'Stock Price'!$I$9)-1,"")</f>
        <v>-0.17558886509635985</v>
      </c>
      <c r="T890" s="19">
        <f ca="1">IF('Stock Price'!$I$11="OK",G890/INDEX(G$5:G$1258,'Stock Price'!$I$9)-1,"")</f>
        <v>4.718543046357615E-2</v>
      </c>
      <c r="U890" s="19">
        <f ca="1">IF('Stock Price'!$I$11="OK",H890/INDEX(H$5:H$1258,'Stock Price'!$I$9)-1,"")</f>
        <v>-0.54890068233510236</v>
      </c>
      <c r="V890" s="19">
        <f ca="1">IF('Stock Price'!$I$11="OK",I890/INDEX(I$5:I$1258,'Stock Price'!$I$9)-1,"")</f>
        <v>-3.9338235294117618E-2</v>
      </c>
      <c r="W890" s="19">
        <f ca="1">IF('Stock Price'!$I$11="OK",J890/INDEX(J$5:J$1258,'Stock Price'!$I$9)-1,"")</f>
        <v>-0.46975425330812848</v>
      </c>
      <c r="X890" s="19">
        <f ca="1">IF('Stock Price'!$I$11="OK",K890/INDEX(K$5:K$1258,'Stock Price'!$I$9)-1,"")</f>
        <v>2.2788290824059234</v>
      </c>
      <c r="Y890" s="19">
        <f ca="1">IF('Stock Price'!$I$11="OK",L890/INDEX(L$5:L$1258,'Stock Price'!$I$9)-1,"")</f>
        <v>-0.15469146238377007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153.91</v>
      </c>
      <c r="C891" s="18">
        <v>109.58</v>
      </c>
      <c r="D891" s="18">
        <v>134.08000000000001</v>
      </c>
      <c r="E891" s="18">
        <v>35.369999999999997</v>
      </c>
      <c r="F891" s="18">
        <v>38.58</v>
      </c>
      <c r="G891" s="18">
        <v>50.56</v>
      </c>
      <c r="H891" s="18">
        <v>20.954999999999998</v>
      </c>
      <c r="I891" s="18">
        <v>76.459999999999994</v>
      </c>
      <c r="J891" s="18">
        <v>22.04</v>
      </c>
      <c r="K891" s="18">
        <v>734.9</v>
      </c>
      <c r="L891" s="18">
        <v>49.36</v>
      </c>
      <c r="M891" s="18">
        <v>171.68</v>
      </c>
      <c r="O891" s="19">
        <f ca="1">IF('Stock Price'!$I$11="OK",B891/INDEX(B$5:B$1258,'Stock Price'!$I$9)-1,"")</f>
        <v>-3.5530768266700208E-2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-0.25965463108320253</v>
      </c>
      <c r="S891" s="19">
        <f ca="1">IF('Stock Price'!$I$11="OK",F891/INDEX(F$5:F$1258,'Stock Price'!$I$9)-1,"")</f>
        <v>-0.17387580299785876</v>
      </c>
      <c r="T891" s="19">
        <f ca="1">IF('Stock Price'!$I$11="OK",G891/INDEX(G$5:G$1258,'Stock Price'!$I$9)-1,"")</f>
        <v>4.635761589403975E-2</v>
      </c>
      <c r="U891" s="19">
        <f ca="1">IF('Stock Price'!$I$11="OK",H891/INDEX(H$5:H$1258,'Stock Price'!$I$9)-1,"")</f>
        <v>-0.54608469619841871</v>
      </c>
      <c r="V891" s="19">
        <f ca="1">IF('Stock Price'!$I$11="OK",I891/INDEX(I$5:I$1258,'Stock Price'!$I$9)-1,"")</f>
        <v>-6.2990196078431371E-2</v>
      </c>
      <c r="W891" s="19">
        <f ca="1">IF('Stock Price'!$I$11="OK",J891/INDEX(J$5:J$1258,'Stock Price'!$I$9)-1,"")</f>
        <v>-0.4792060491493384</v>
      </c>
      <c r="X891" s="19">
        <f ca="1">IF('Stock Price'!$I$11="OK",K891/INDEX(K$5:K$1258,'Stock Price'!$I$9)-1,"")</f>
        <v>2.182349629757935</v>
      </c>
      <c r="Y891" s="19">
        <f ca="1">IF('Stock Price'!$I$11="OK",L891/INDEX(L$5:L$1258,'Stock Price'!$I$9)-1,"")</f>
        <v>-0.16551141166525785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157.47</v>
      </c>
      <c r="C892" s="18">
        <v>110.86</v>
      </c>
      <c r="D892" s="18">
        <v>139.80000000000001</v>
      </c>
      <c r="E892" s="18">
        <v>35.93</v>
      </c>
      <c r="F892" s="18">
        <v>38.9</v>
      </c>
      <c r="G892" s="18">
        <v>50.9</v>
      </c>
      <c r="H892" s="18">
        <v>21.03</v>
      </c>
      <c r="I892" s="18">
        <v>78</v>
      </c>
      <c r="J892" s="18">
        <v>22.14</v>
      </c>
      <c r="K892" s="18">
        <v>839.96</v>
      </c>
      <c r="L892" s="18">
        <v>49.23</v>
      </c>
      <c r="M892" s="18">
        <v>172.99</v>
      </c>
      <c r="O892" s="19">
        <f ca="1">IF('Stock Price'!$I$11="OK",B892/INDEX(B$5:B$1258,'Stock Price'!$I$9)-1,"")</f>
        <v>-1.3222208296779114E-2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-0.24793301936159073</v>
      </c>
      <c r="S892" s="19">
        <f ca="1">IF('Stock Price'!$I$11="OK",F892/INDEX(F$5:F$1258,'Stock Price'!$I$9)-1,"")</f>
        <v>-0.16702355460385443</v>
      </c>
      <c r="T892" s="19">
        <f ca="1">IF('Stock Price'!$I$11="OK",G892/INDEX(G$5:G$1258,'Stock Price'!$I$9)-1,"")</f>
        <v>5.3394039735099375E-2</v>
      </c>
      <c r="U892" s="19">
        <f ca="1">IF('Stock Price'!$I$11="OK",H892/INDEX(H$5:H$1258,'Stock Price'!$I$9)-1,"")</f>
        <v>-0.54446008881187047</v>
      </c>
      <c r="V892" s="19">
        <f ca="1">IF('Stock Price'!$I$11="OK",I892/INDEX(I$5:I$1258,'Stock Price'!$I$9)-1,"")</f>
        <v>-4.4117647058823484E-2</v>
      </c>
      <c r="W892" s="19">
        <f ca="1">IF('Stock Price'!$I$11="OK",J892/INDEX(J$5:J$1258,'Stock Price'!$I$9)-1,"")</f>
        <v>-0.47684310018903586</v>
      </c>
      <c r="X892" s="19">
        <f ca="1">IF('Stock Price'!$I$11="OK",K892/INDEX(K$5:K$1258,'Stock Price'!$I$9)-1,"")</f>
        <v>2.6372926860953538</v>
      </c>
      <c r="Y892" s="19">
        <f ca="1">IF('Stock Price'!$I$11="OK",L892/INDEX(L$5:L$1258,'Stock Price'!$I$9)-1,"")</f>
        <v>-0.16770921386306004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156.91999999999999</v>
      </c>
      <c r="C893" s="18">
        <v>110.54</v>
      </c>
      <c r="D893" s="18">
        <v>132.38</v>
      </c>
      <c r="E893" s="18">
        <v>36.450000000000003</v>
      </c>
      <c r="F893" s="18">
        <v>38.799999999999997</v>
      </c>
      <c r="G893" s="18">
        <v>50.93</v>
      </c>
      <c r="H893" s="18">
        <v>21.03</v>
      </c>
      <c r="I893" s="18">
        <v>77.849999999999994</v>
      </c>
      <c r="J893" s="18">
        <v>22.04</v>
      </c>
      <c r="K893" s="18">
        <v>818.02</v>
      </c>
      <c r="L893" s="18">
        <v>48.94</v>
      </c>
      <c r="M893" s="18">
        <v>170.16</v>
      </c>
      <c r="O893" s="19">
        <f ca="1">IF('Stock Price'!$I$11="OK",B893/INDEX(B$5:B$1258,'Stock Price'!$I$9)-1,"")</f>
        <v>-1.6668755483143394E-2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-0.23704866562009408</v>
      </c>
      <c r="S893" s="19">
        <f ca="1">IF('Stock Price'!$I$11="OK",F893/INDEX(F$5:F$1258,'Stock Price'!$I$9)-1,"")</f>
        <v>-0.16916488222698089</v>
      </c>
      <c r="T893" s="19">
        <f ca="1">IF('Stock Price'!$I$11="OK",G893/INDEX(G$5:G$1258,'Stock Price'!$I$9)-1,"")</f>
        <v>5.4014900662251675E-2</v>
      </c>
      <c r="U893" s="19">
        <f ca="1">IF('Stock Price'!$I$11="OK",H893/INDEX(H$5:H$1258,'Stock Price'!$I$9)-1,"")</f>
        <v>-0.54446008881187047</v>
      </c>
      <c r="V893" s="19">
        <f ca="1">IF('Stock Price'!$I$11="OK",I893/INDEX(I$5:I$1258,'Stock Price'!$I$9)-1,"")</f>
        <v>-4.5955882352941124E-2</v>
      </c>
      <c r="W893" s="19">
        <f ca="1">IF('Stock Price'!$I$11="OK",J893/INDEX(J$5:J$1258,'Stock Price'!$I$9)-1,"")</f>
        <v>-0.4792060491493384</v>
      </c>
      <c r="X893" s="19">
        <f ca="1">IF('Stock Price'!$I$11="OK",K893/INDEX(K$5:K$1258,'Stock Price'!$I$9)-1,"")</f>
        <v>2.5422855410730523</v>
      </c>
      <c r="Y893" s="19">
        <f ca="1">IF('Stock Price'!$I$11="OK",L893/INDEX(L$5:L$1258,'Stock Price'!$I$9)-1,"")</f>
        <v>-0.17261200338123417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157.75</v>
      </c>
      <c r="C894" s="18">
        <v>111.41</v>
      </c>
      <c r="D894" s="18">
        <v>129.15</v>
      </c>
      <c r="E894" s="18">
        <v>36.630000000000003</v>
      </c>
      <c r="F894" s="18">
        <v>38.979999999999997</v>
      </c>
      <c r="G894" s="18">
        <v>51.85</v>
      </c>
      <c r="H894" s="18">
        <v>21.484999999999999</v>
      </c>
      <c r="I894" s="18">
        <v>78.97</v>
      </c>
      <c r="J894" s="18">
        <v>22.53</v>
      </c>
      <c r="K894" s="18">
        <v>827.54</v>
      </c>
      <c r="L894" s="18">
        <v>49.82</v>
      </c>
      <c r="M894" s="18">
        <v>173.78</v>
      </c>
      <c r="O894" s="19">
        <f ca="1">IF('Stock Price'!$I$11="OK",B894/INDEX(B$5:B$1258,'Stock Price'!$I$9)-1,"")</f>
        <v>-1.1467602456448289E-2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-0.23328100470957602</v>
      </c>
      <c r="S894" s="19">
        <f ca="1">IF('Stock Price'!$I$11="OK",F894/INDEX(F$5:F$1258,'Stock Price'!$I$9)-1,"")</f>
        <v>-0.16531049250535346</v>
      </c>
      <c r="T894" s="19">
        <f ca="1">IF('Stock Price'!$I$11="OK",G894/INDEX(G$5:G$1258,'Stock Price'!$I$9)-1,"")</f>
        <v>7.3054635761589326E-2</v>
      </c>
      <c r="U894" s="19">
        <f ca="1">IF('Stock Price'!$I$11="OK",H894/INDEX(H$5:H$1258,'Stock Price'!$I$9)-1,"")</f>
        <v>-0.53460413733347778</v>
      </c>
      <c r="V894" s="19">
        <f ca="1">IF('Stock Price'!$I$11="OK",I894/INDEX(I$5:I$1258,'Stock Price'!$I$9)-1,"")</f>
        <v>-3.2230392156862742E-2</v>
      </c>
      <c r="W894" s="19">
        <f ca="1">IF('Stock Price'!$I$11="OK",J894/INDEX(J$5:J$1258,'Stock Price'!$I$9)-1,"")</f>
        <v>-0.46762759924385633</v>
      </c>
      <c r="X894" s="19">
        <f ca="1">IF('Stock Price'!$I$11="OK",K894/INDEX(K$5:K$1258,'Stock Price'!$I$9)-1,"")</f>
        <v>2.5835101545923003</v>
      </c>
      <c r="Y894" s="19">
        <f ca="1">IF('Stock Price'!$I$11="OK",L894/INDEX(L$5:L$1258,'Stock Price'!$I$9)-1,"")</f>
        <v>-0.15773457311918848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155.38</v>
      </c>
      <c r="C895" s="18">
        <v>110.13</v>
      </c>
      <c r="D895" s="18">
        <v>135.75</v>
      </c>
      <c r="E895" s="18">
        <v>37.03</v>
      </c>
      <c r="F895" s="18">
        <v>39.14</v>
      </c>
      <c r="G895" s="18">
        <v>53.02</v>
      </c>
      <c r="H895" s="18">
        <v>22.105</v>
      </c>
      <c r="I895" s="18">
        <v>78.739999999999995</v>
      </c>
      <c r="J895" s="18">
        <v>22.39</v>
      </c>
      <c r="K895" s="18">
        <v>829.42</v>
      </c>
      <c r="L895" s="18">
        <v>48.53</v>
      </c>
      <c r="M895" s="18">
        <v>177.05</v>
      </c>
      <c r="O895" s="19">
        <f ca="1">IF('Stock Price'!$I$11="OK",B895/INDEX(B$5:B$1258,'Stock Price'!$I$9)-1,"")</f>
        <v>-2.6319087604963154E-2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-0.22490842490842489</v>
      </c>
      <c r="S895" s="19">
        <f ca="1">IF('Stock Price'!$I$11="OK",F895/INDEX(F$5:F$1258,'Stock Price'!$I$9)-1,"")</f>
        <v>-0.16188436830835118</v>
      </c>
      <c r="T895" s="19">
        <f ca="1">IF('Stock Price'!$I$11="OK",G895/INDEX(G$5:G$1258,'Stock Price'!$I$9)-1,"")</f>
        <v>9.7268211920529923E-2</v>
      </c>
      <c r="U895" s="19">
        <f ca="1">IF('Stock Price'!$I$11="OK",H895/INDEX(H$5:H$1258,'Stock Price'!$I$9)-1,"")</f>
        <v>-0.52117404960467884</v>
      </c>
      <c r="V895" s="19">
        <f ca="1">IF('Stock Price'!$I$11="OK",I895/INDEX(I$5:I$1258,'Stock Price'!$I$9)-1,"")</f>
        <v>-3.5049019607843124E-2</v>
      </c>
      <c r="W895" s="19">
        <f ca="1">IF('Stock Price'!$I$11="OK",J895/INDEX(J$5:J$1258,'Stock Price'!$I$9)-1,"")</f>
        <v>-0.47093572778827975</v>
      </c>
      <c r="X895" s="19">
        <f ca="1">IF('Stock Price'!$I$11="OK",K895/INDEX(K$5:K$1258,'Stock Price'!$I$9)-1,"")</f>
        <v>2.5916511496990426</v>
      </c>
      <c r="Y895" s="19">
        <f ca="1">IF('Stock Price'!$I$11="OK",L895/INDEX(L$5:L$1258,'Stock Price'!$I$9)-1,"")</f>
        <v>-0.1795435333896872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154.93</v>
      </c>
      <c r="C896" s="18">
        <v>111.17</v>
      </c>
      <c r="D896" s="18">
        <v>137.24</v>
      </c>
      <c r="E896" s="18">
        <v>37.5</v>
      </c>
      <c r="F896" s="18">
        <v>39.75</v>
      </c>
      <c r="G896" s="18">
        <v>53.54</v>
      </c>
      <c r="H896" s="18">
        <v>22.48</v>
      </c>
      <c r="I896" s="18">
        <v>79.84</v>
      </c>
      <c r="J896" s="18">
        <v>22.78</v>
      </c>
      <c r="K896" s="18">
        <v>859.73</v>
      </c>
      <c r="L896" s="18">
        <v>48.69</v>
      </c>
      <c r="M896" s="18">
        <v>180.37</v>
      </c>
      <c r="O896" s="19">
        <f ca="1">IF('Stock Price'!$I$11="OK",B896/INDEX(B$5:B$1258,'Stock Price'!$I$9)-1,"")</f>
        <v>-2.9138989848351948E-2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-0.21507064364207218</v>
      </c>
      <c r="S896" s="19">
        <f ca="1">IF('Stock Price'!$I$11="OK",F896/INDEX(F$5:F$1258,'Stock Price'!$I$9)-1,"")</f>
        <v>-0.14882226980728053</v>
      </c>
      <c r="T896" s="19">
        <f ca="1">IF('Stock Price'!$I$11="OK",G896/INDEX(G$5:G$1258,'Stock Price'!$I$9)-1,"")</f>
        <v>0.10802980132450335</v>
      </c>
      <c r="U896" s="19">
        <f ca="1">IF('Stock Price'!$I$11="OK",H896/INDEX(H$5:H$1258,'Stock Price'!$I$9)-1,"")</f>
        <v>-0.51305101267193765</v>
      </c>
      <c r="V896" s="19">
        <f ca="1">IF('Stock Price'!$I$11="OK",I896/INDEX(I$5:I$1258,'Stock Price'!$I$9)-1,"")</f>
        <v>-2.1568627450980316E-2</v>
      </c>
      <c r="W896" s="19">
        <f ca="1">IF('Stock Price'!$I$11="OK",J896/INDEX(J$5:J$1258,'Stock Price'!$I$9)-1,"")</f>
        <v>-0.46172022684310021</v>
      </c>
      <c r="X896" s="19">
        <f ca="1">IF('Stock Price'!$I$11="OK",K896/INDEX(K$5:K$1258,'Stock Price'!$I$9)-1,"")</f>
        <v>2.7229030442125319</v>
      </c>
      <c r="Y896" s="19">
        <f ca="1">IF('Stock Price'!$I$11="OK",L896/INDEX(L$5:L$1258,'Stock Price'!$I$9)-1,"")</f>
        <v>-0.17683854606931537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154.58000000000001</v>
      </c>
      <c r="C897" s="18">
        <v>112.14</v>
      </c>
      <c r="D897" s="18">
        <v>134.75</v>
      </c>
      <c r="E897" s="18">
        <v>37.43</v>
      </c>
      <c r="F897" s="18">
        <v>39.520000000000003</v>
      </c>
      <c r="G897" s="18">
        <v>52.32</v>
      </c>
      <c r="H897" s="18">
        <v>22.99</v>
      </c>
      <c r="I897" s="18">
        <v>82.74</v>
      </c>
      <c r="J897" s="18">
        <v>22.92</v>
      </c>
      <c r="K897" s="18">
        <v>884.54</v>
      </c>
      <c r="L897" s="18">
        <v>47.9</v>
      </c>
      <c r="M897" s="18">
        <v>186.06</v>
      </c>
      <c r="O897" s="19">
        <f ca="1">IF('Stock Price'!$I$11="OK",B897/INDEX(B$5:B$1258,'Stock Price'!$I$9)-1,"")</f>
        <v>-3.133224714876548E-2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-0.21653584510727364</v>
      </c>
      <c r="S897" s="19">
        <f ca="1">IF('Stock Price'!$I$11="OK",F897/INDEX(F$5:F$1258,'Stock Price'!$I$9)-1,"")</f>
        <v>-0.15374732334047103</v>
      </c>
      <c r="T897" s="19">
        <f ca="1">IF('Stock Price'!$I$11="OK",G897/INDEX(G$5:G$1258,'Stock Price'!$I$9)-1,"")</f>
        <v>8.2781456953642474E-2</v>
      </c>
      <c r="U897" s="19">
        <f ca="1">IF('Stock Price'!$I$11="OK",H897/INDEX(H$5:H$1258,'Stock Price'!$I$9)-1,"")</f>
        <v>-0.50200368244340954</v>
      </c>
      <c r="V897" s="19">
        <f ca="1">IF('Stock Price'!$I$11="OK",I897/INDEX(I$5:I$1258,'Stock Price'!$I$9)-1,"")</f>
        <v>1.3970588235294068E-2</v>
      </c>
      <c r="W897" s="19">
        <f ca="1">IF('Stock Price'!$I$11="OK",J897/INDEX(J$5:J$1258,'Stock Price'!$I$9)-1,"")</f>
        <v>-0.45841209829867668</v>
      </c>
      <c r="X897" s="19">
        <f ca="1">IF('Stock Price'!$I$11="OK",K897/INDEX(K$5:K$1258,'Stock Price'!$I$9)-1,"")</f>
        <v>2.830338197722253</v>
      </c>
      <c r="Y897" s="19">
        <f ca="1">IF('Stock Price'!$I$11="OK",L897/INDEX(L$5:L$1258,'Stock Price'!$I$9)-1,"")</f>
        <v>-0.19019442096365169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155.35</v>
      </c>
      <c r="C898" s="18">
        <v>112.63</v>
      </c>
      <c r="D898" s="18">
        <v>138.75989999999999</v>
      </c>
      <c r="E898" s="18">
        <v>38.06</v>
      </c>
      <c r="F898" s="18">
        <v>40.51</v>
      </c>
      <c r="G898" s="18">
        <v>52.76</v>
      </c>
      <c r="H898" s="18">
        <v>22.98</v>
      </c>
      <c r="I898" s="18">
        <v>83.19</v>
      </c>
      <c r="J898" s="18">
        <v>23.05</v>
      </c>
      <c r="K898" s="18">
        <v>877.29</v>
      </c>
      <c r="L898" s="18">
        <v>48.46</v>
      </c>
      <c r="M898" s="18">
        <v>192.34</v>
      </c>
      <c r="O898" s="19">
        <f ca="1">IF('Stock Price'!$I$11="OK",B898/INDEX(B$5:B$1258,'Stock Price'!$I$9)-1,"")</f>
        <v>-2.6507081087855711E-2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-0.20334903192046039</v>
      </c>
      <c r="S898" s="19">
        <f ca="1">IF('Stock Price'!$I$11="OK",F898/INDEX(F$5:F$1258,'Stock Price'!$I$9)-1,"")</f>
        <v>-0.13254817987152046</v>
      </c>
      <c r="T898" s="19">
        <f ca="1">IF('Stock Price'!$I$11="OK",G898/INDEX(G$5:G$1258,'Stock Price'!$I$9)-1,"")</f>
        <v>9.1887417218543099E-2</v>
      </c>
      <c r="U898" s="19">
        <f ca="1">IF('Stock Price'!$I$11="OK",H898/INDEX(H$5:H$1258,'Stock Price'!$I$9)-1,"")</f>
        <v>-0.50222029676161595</v>
      </c>
      <c r="V898" s="19">
        <f ca="1">IF('Stock Price'!$I$11="OK",I898/INDEX(I$5:I$1258,'Stock Price'!$I$9)-1,"")</f>
        <v>1.9485294117647101E-2</v>
      </c>
      <c r="W898" s="19">
        <f ca="1">IF('Stock Price'!$I$11="OK",J898/INDEX(J$5:J$1258,'Stock Price'!$I$9)-1,"")</f>
        <v>-0.45534026465028354</v>
      </c>
      <c r="X898" s="19">
        <f ca="1">IF('Stock Price'!$I$11="OK",K898/INDEX(K$5:K$1258,'Stock Price'!$I$9)-1,"")</f>
        <v>2.7989434027627418</v>
      </c>
      <c r="Y898" s="19">
        <f ca="1">IF('Stock Price'!$I$11="OK",L898/INDEX(L$5:L$1258,'Stock Price'!$I$9)-1,"")</f>
        <v>-0.18072696534234989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155.91</v>
      </c>
      <c r="C899" s="18">
        <v>113.45</v>
      </c>
      <c r="D899" s="18">
        <v>144.94</v>
      </c>
      <c r="E899" s="18">
        <v>38.97</v>
      </c>
      <c r="F899" s="18">
        <v>40.659999999999997</v>
      </c>
      <c r="G899" s="18">
        <v>53.72</v>
      </c>
      <c r="H899" s="18">
        <v>23.17</v>
      </c>
      <c r="I899" s="18">
        <v>84.71</v>
      </c>
      <c r="J899" s="18">
        <v>23.79</v>
      </c>
      <c r="K899" s="18">
        <v>885.2</v>
      </c>
      <c r="L899" s="18">
        <v>49.22</v>
      </c>
      <c r="M899" s="18">
        <v>193.51</v>
      </c>
      <c r="O899" s="19">
        <f ca="1">IF('Stock Price'!$I$11="OK",B899/INDEX(B$5:B$1258,'Stock Price'!$I$9)-1,"")</f>
        <v>-2.2997869407193949E-2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-0.18430141287284141</v>
      </c>
      <c r="S899" s="19">
        <f ca="1">IF('Stock Price'!$I$11="OK",F899/INDEX(F$5:F$1258,'Stock Price'!$I$9)-1,"")</f>
        <v>-0.12933618843683092</v>
      </c>
      <c r="T899" s="19">
        <f ca="1">IF('Stock Price'!$I$11="OK",G899/INDEX(G$5:G$1258,'Stock Price'!$I$9)-1,"")</f>
        <v>0.11175496688741715</v>
      </c>
      <c r="U899" s="19">
        <f ca="1">IF('Stock Price'!$I$11="OK",H899/INDEX(H$5:H$1258,'Stock Price'!$I$9)-1,"")</f>
        <v>-0.49810462471569361</v>
      </c>
      <c r="V899" s="19">
        <f ca="1">IF('Stock Price'!$I$11="OK",I899/INDEX(I$5:I$1258,'Stock Price'!$I$9)-1,"")</f>
        <v>3.8112745098039191E-2</v>
      </c>
      <c r="W899" s="19">
        <f ca="1">IF('Stock Price'!$I$11="OK",J899/INDEX(J$5:J$1258,'Stock Price'!$I$9)-1,"")</f>
        <v>-0.43785444234404536</v>
      </c>
      <c r="X899" s="19">
        <f ca="1">IF('Stock Price'!$I$11="OK",K899/INDEX(K$5:K$1258,'Stock Price'!$I$9)-1,"")</f>
        <v>2.8331962066427057</v>
      </c>
      <c r="Y899" s="19">
        <f ca="1">IF('Stock Price'!$I$11="OK",L899/INDEX(L$5:L$1258,'Stock Price'!$I$9)-1,"")</f>
        <v>-0.16787827557058321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156.31</v>
      </c>
      <c r="C900" s="18">
        <v>113.49</v>
      </c>
      <c r="D900" s="18">
        <v>145.63999999999999</v>
      </c>
      <c r="E900" s="18">
        <v>39.85</v>
      </c>
      <c r="F900" s="18">
        <v>40.770000000000003</v>
      </c>
      <c r="G900" s="18">
        <v>54.95</v>
      </c>
      <c r="H900" s="18">
        <v>23.03</v>
      </c>
      <c r="I900" s="18">
        <v>85.2</v>
      </c>
      <c r="J900" s="18">
        <v>24.41</v>
      </c>
      <c r="K900" s="18">
        <v>898.95</v>
      </c>
      <c r="L900" s="18">
        <v>50.2</v>
      </c>
      <c r="M900" s="18">
        <v>195.1</v>
      </c>
      <c r="O900" s="19">
        <f ca="1">IF('Stock Price'!$I$11="OK",B900/INDEX(B$5:B$1258,'Stock Price'!$I$9)-1,"")</f>
        <v>-2.0491289635292675E-2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-0.16588173731030864</v>
      </c>
      <c r="S900" s="19">
        <f ca="1">IF('Stock Price'!$I$11="OK",F900/INDEX(F$5:F$1258,'Stock Price'!$I$9)-1,"")</f>
        <v>-0.12698072805139182</v>
      </c>
      <c r="T900" s="19">
        <f ca="1">IF('Stock Price'!$I$11="OK",G900/INDEX(G$5:G$1258,'Stock Price'!$I$9)-1,"")</f>
        <v>0.13721026490066235</v>
      </c>
      <c r="U900" s="19">
        <f ca="1">IF('Stock Price'!$I$11="OK",H900/INDEX(H$5:H$1258,'Stock Price'!$I$9)-1,"")</f>
        <v>-0.50113722517058368</v>
      </c>
      <c r="V900" s="19">
        <f ca="1">IF('Stock Price'!$I$11="OK",I900/INDEX(I$5:I$1258,'Stock Price'!$I$9)-1,"")</f>
        <v>4.4117647058823595E-2</v>
      </c>
      <c r="W900" s="19">
        <f ca="1">IF('Stock Price'!$I$11="OK",J900/INDEX(J$5:J$1258,'Stock Price'!$I$9)-1,"")</f>
        <v>-0.42320415879017015</v>
      </c>
      <c r="X900" s="19">
        <f ca="1">IF('Stock Price'!$I$11="OK",K900/INDEX(K$5:K$1258,'Stock Price'!$I$9)-1,"")</f>
        <v>2.8927380591521241</v>
      </c>
      <c r="Y900" s="19">
        <f ca="1">IF('Stock Price'!$I$11="OK",L900/INDEX(L$5:L$1258,'Stock Price'!$I$9)-1,"")</f>
        <v>-0.15131022823330509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154.46</v>
      </c>
      <c r="C901" s="18">
        <v>111.33</v>
      </c>
      <c r="D901" s="18">
        <v>140.63</v>
      </c>
      <c r="E901" s="18">
        <v>38.75</v>
      </c>
      <c r="F901" s="18">
        <v>39.58</v>
      </c>
      <c r="G901" s="18">
        <v>54.1</v>
      </c>
      <c r="H901" s="18">
        <v>23.03</v>
      </c>
      <c r="I901" s="18">
        <v>83.26</v>
      </c>
      <c r="J901" s="18">
        <v>23.93</v>
      </c>
      <c r="K901" s="18">
        <v>794.1</v>
      </c>
      <c r="L901" s="18">
        <v>49.61</v>
      </c>
      <c r="M901" s="18">
        <v>193.34</v>
      </c>
      <c r="O901" s="19">
        <f ca="1">IF('Stock Price'!$I$11="OK",B901/INDEX(B$5:B$1258,'Stock Price'!$I$9)-1,"")</f>
        <v>-3.2084221080335928E-2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-0.1889063317634746</v>
      </c>
      <c r="S901" s="19">
        <f ca="1">IF('Stock Price'!$I$11="OK",F901/INDEX(F$5:F$1258,'Stock Price'!$I$9)-1,"")</f>
        <v>-0.15246252676659533</v>
      </c>
      <c r="T901" s="19">
        <f ca="1">IF('Stock Price'!$I$11="OK",G901/INDEX(G$5:G$1258,'Stock Price'!$I$9)-1,"")</f>
        <v>0.11961920529801318</v>
      </c>
      <c r="U901" s="19">
        <f ca="1">IF('Stock Price'!$I$11="OK",H901/INDEX(H$5:H$1258,'Stock Price'!$I$9)-1,"")</f>
        <v>-0.50113722517058368</v>
      </c>
      <c r="V901" s="19">
        <f ca="1">IF('Stock Price'!$I$11="OK",I901/INDEX(I$5:I$1258,'Stock Price'!$I$9)-1,"")</f>
        <v>2.0343137254902111E-2</v>
      </c>
      <c r="W901" s="19">
        <f ca="1">IF('Stock Price'!$I$11="OK",J901/INDEX(J$5:J$1258,'Stock Price'!$I$9)-1,"")</f>
        <v>-0.43454631379962194</v>
      </c>
      <c r="X901" s="19">
        <f ca="1">IF('Stock Price'!$I$11="OK",K901/INDEX(K$5:K$1258,'Stock Price'!$I$9)-1,"")</f>
        <v>2.438704369289395</v>
      </c>
      <c r="Y901" s="19">
        <f ca="1">IF('Stock Price'!$I$11="OK",L901/INDEX(L$5:L$1258,'Stock Price'!$I$9)-1,"")</f>
        <v>-0.16128486897717664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156.12</v>
      </c>
      <c r="C902" s="18">
        <v>114.29</v>
      </c>
      <c r="D902" s="18">
        <v>146.74</v>
      </c>
      <c r="E902" s="18">
        <v>39.07</v>
      </c>
      <c r="F902" s="18">
        <v>41.08</v>
      </c>
      <c r="G902" s="18">
        <v>55.44</v>
      </c>
      <c r="H902" s="18">
        <v>23.88</v>
      </c>
      <c r="I902" s="18">
        <v>83.18</v>
      </c>
      <c r="J902" s="18">
        <v>24.2</v>
      </c>
      <c r="K902" s="18">
        <v>823.62</v>
      </c>
      <c r="L902" s="18">
        <v>50.57</v>
      </c>
      <c r="M902" s="18">
        <v>198.47</v>
      </c>
      <c r="O902" s="19">
        <f ca="1">IF('Stock Price'!$I$11="OK",B902/INDEX(B$5:B$1258,'Stock Price'!$I$9)-1,"")</f>
        <v>-2.1681915026945831E-2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-0.18220826792255362</v>
      </c>
      <c r="S902" s="19">
        <f ca="1">IF('Stock Price'!$I$11="OK",F902/INDEX(F$5:F$1258,'Stock Price'!$I$9)-1,"")</f>
        <v>-0.12034261241970035</v>
      </c>
      <c r="T902" s="19">
        <f ca="1">IF('Stock Price'!$I$11="OK",G902/INDEX(G$5:G$1258,'Stock Price'!$I$9)-1,"")</f>
        <v>0.14735099337748347</v>
      </c>
      <c r="U902" s="19">
        <f ca="1">IF('Stock Price'!$I$11="OK",H902/INDEX(H$5:H$1258,'Stock Price'!$I$9)-1,"")</f>
        <v>-0.48272500812303698</v>
      </c>
      <c r="V902" s="19">
        <f ca="1">IF('Stock Price'!$I$11="OK",I902/INDEX(I$5:I$1258,'Stock Price'!$I$9)-1,"")</f>
        <v>1.9362745098039369E-2</v>
      </c>
      <c r="W902" s="19">
        <f ca="1">IF('Stock Price'!$I$11="OK",J902/INDEX(J$5:J$1258,'Stock Price'!$I$9)-1,"")</f>
        <v>-0.42816635160680527</v>
      </c>
      <c r="X902" s="19">
        <f ca="1">IF('Stock Price'!$I$11="OK",K902/INDEX(K$5:K$1258,'Stock Price'!$I$9)-1,"")</f>
        <v>2.5665353137314337</v>
      </c>
      <c r="Y902" s="19">
        <f ca="1">IF('Stock Price'!$I$11="OK",L902/INDEX(L$5:L$1258,'Stock Price'!$I$9)-1,"")</f>
        <v>-0.14505494505494498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155</v>
      </c>
      <c r="C903" s="18">
        <v>113.08</v>
      </c>
      <c r="D903" s="18">
        <v>145.96</v>
      </c>
      <c r="E903" s="18">
        <v>38.85</v>
      </c>
      <c r="F903" s="18">
        <v>41.33</v>
      </c>
      <c r="G903" s="18">
        <v>54.59</v>
      </c>
      <c r="H903" s="18">
        <v>24.2</v>
      </c>
      <c r="I903" s="18">
        <v>82.84</v>
      </c>
      <c r="J903" s="18">
        <v>23.87</v>
      </c>
      <c r="K903" s="18">
        <v>821.46</v>
      </c>
      <c r="L903" s="18">
        <v>50.06</v>
      </c>
      <c r="M903" s="18">
        <v>196.07</v>
      </c>
      <c r="O903" s="19">
        <f ca="1">IF('Stock Price'!$I$11="OK",B903/INDEX(B$5:B$1258,'Stock Price'!$I$9)-1,"")</f>
        <v>-2.8700338388269242E-2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-0.1868131868131867</v>
      </c>
      <c r="S903" s="19">
        <f ca="1">IF('Stock Price'!$I$11="OK",F903/INDEX(F$5:F$1258,'Stock Price'!$I$9)-1,"")</f>
        <v>-0.11498929336188446</v>
      </c>
      <c r="T903" s="19">
        <f ca="1">IF('Stock Price'!$I$11="OK",G903/INDEX(G$5:G$1258,'Stock Price'!$I$9)-1,"")</f>
        <v>0.12975993377483452</v>
      </c>
      <c r="U903" s="19">
        <f ca="1">IF('Stock Price'!$I$11="OK",H903/INDEX(H$5:H$1258,'Stock Price'!$I$9)-1,"")</f>
        <v>-0.4757933499404311</v>
      </c>
      <c r="V903" s="19">
        <f ca="1">IF('Stock Price'!$I$11="OK",I903/INDEX(I$5:I$1258,'Stock Price'!$I$9)-1,"")</f>
        <v>1.5196078431372717E-2</v>
      </c>
      <c r="W903" s="19">
        <f ca="1">IF('Stock Price'!$I$11="OK",J903/INDEX(J$5:J$1258,'Stock Price'!$I$9)-1,"")</f>
        <v>-0.43596408317580337</v>
      </c>
      <c r="X903" s="19">
        <f ca="1">IF('Stock Price'!$I$11="OK",K903/INDEX(K$5:K$1258,'Stock Price'!$I$9)-1,"")</f>
        <v>2.5571818299917726</v>
      </c>
      <c r="Y903" s="19">
        <f ca="1">IF('Stock Price'!$I$11="OK",L903/INDEX(L$5:L$1258,'Stock Price'!$I$9)-1,"")</f>
        <v>-0.15367709213863057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154.47</v>
      </c>
      <c r="C904" s="18">
        <v>110.55</v>
      </c>
      <c r="D904" s="18">
        <v>138.94</v>
      </c>
      <c r="E904" s="18">
        <v>37.5</v>
      </c>
      <c r="F904" s="18">
        <v>40.700000000000003</v>
      </c>
      <c r="G904" s="18">
        <v>53.15</v>
      </c>
      <c r="H904" s="18">
        <v>24.05</v>
      </c>
      <c r="I904" s="18">
        <v>79.040000000000006</v>
      </c>
      <c r="J904" s="18">
        <v>22.88</v>
      </c>
      <c r="K904" s="18">
        <v>775.12</v>
      </c>
      <c r="L904" s="18">
        <v>47.57</v>
      </c>
      <c r="M904" s="18">
        <v>187.15</v>
      </c>
      <c r="O904" s="19">
        <f ca="1">IF('Stock Price'!$I$11="OK",B904/INDEX(B$5:B$1258,'Stock Price'!$I$9)-1,"")</f>
        <v>-3.2021556586038447E-2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-0.21507064364207218</v>
      </c>
      <c r="S904" s="19">
        <f ca="1">IF('Stock Price'!$I$11="OK",F904/INDEX(F$5:F$1258,'Stock Price'!$I$9)-1,"")</f>
        <v>-0.12847965738758027</v>
      </c>
      <c r="T904" s="19">
        <f ca="1">IF('Stock Price'!$I$11="OK",G904/INDEX(G$5:G$1258,'Stock Price'!$I$9)-1,"")</f>
        <v>9.9958609271523224E-2</v>
      </c>
      <c r="U904" s="19">
        <f ca="1">IF('Stock Price'!$I$11="OK",H904/INDEX(H$5:H$1258,'Stock Price'!$I$9)-1,"")</f>
        <v>-0.47904256471352757</v>
      </c>
      <c r="V904" s="19">
        <f ca="1">IF('Stock Price'!$I$11="OK",I904/INDEX(I$5:I$1258,'Stock Price'!$I$9)-1,"")</f>
        <v>-3.1372549019607732E-2</v>
      </c>
      <c r="W904" s="19">
        <f ca="1">IF('Stock Price'!$I$11="OK",J904/INDEX(J$5:J$1258,'Stock Price'!$I$9)-1,"")</f>
        <v>-0.45935727788279779</v>
      </c>
      <c r="X904" s="19">
        <f ca="1">IF('Stock Price'!$I$11="OK",K904/INDEX(K$5:K$1258,'Stock Price'!$I$9)-1,"")</f>
        <v>2.3565149612436667</v>
      </c>
      <c r="Y904" s="19">
        <f ca="1">IF('Stock Price'!$I$11="OK",L904/INDEX(L$5:L$1258,'Stock Price'!$I$9)-1,"")</f>
        <v>-0.19577345731191886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157.30000000000001</v>
      </c>
      <c r="C905" s="18">
        <v>111.7</v>
      </c>
      <c r="D905" s="18">
        <v>138.66</v>
      </c>
      <c r="E905" s="18">
        <v>37.17</v>
      </c>
      <c r="F905" s="18">
        <v>40.33</v>
      </c>
      <c r="G905" s="18">
        <v>52.27</v>
      </c>
      <c r="H905" s="18">
        <v>23.44</v>
      </c>
      <c r="I905" s="18">
        <v>79.12</v>
      </c>
      <c r="J905" s="18">
        <v>22.79</v>
      </c>
      <c r="K905" s="18">
        <v>776.72</v>
      </c>
      <c r="L905" s="18">
        <v>47.62</v>
      </c>
      <c r="M905" s="18">
        <v>188.09</v>
      </c>
      <c r="O905" s="19">
        <f ca="1">IF('Stock Price'!$I$11="OK",B905/INDEX(B$5:B$1258,'Stock Price'!$I$9)-1,"")</f>
        <v>-1.4287504699837084E-2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-0.22197802197802197</v>
      </c>
      <c r="S905" s="19">
        <f ca="1">IF('Stock Price'!$I$11="OK",F905/INDEX(F$5:F$1258,'Stock Price'!$I$9)-1,"")</f>
        <v>-0.13640256959314789</v>
      </c>
      <c r="T905" s="19">
        <f ca="1">IF('Stock Price'!$I$11="OK",G905/INDEX(G$5:G$1258,'Stock Price'!$I$9)-1,"")</f>
        <v>8.1746688741721973E-2</v>
      </c>
      <c r="U905" s="19">
        <f ca="1">IF('Stock Price'!$I$11="OK",H905/INDEX(H$5:H$1258,'Stock Price'!$I$9)-1,"")</f>
        <v>-0.49225603812412</v>
      </c>
      <c r="V905" s="19">
        <f ca="1">IF('Stock Price'!$I$11="OK",I905/INDEX(I$5:I$1258,'Stock Price'!$I$9)-1,"")</f>
        <v>-3.039215686274499E-2</v>
      </c>
      <c r="W905" s="19">
        <f ca="1">IF('Stock Price'!$I$11="OK",J905/INDEX(J$5:J$1258,'Stock Price'!$I$9)-1,"")</f>
        <v>-0.46148393194706994</v>
      </c>
      <c r="X905" s="19">
        <f ca="1">IF('Stock Price'!$I$11="OK",K905/INDEX(K$5:K$1258,'Stock Price'!$I$9)-1,"")</f>
        <v>2.3634434677174903</v>
      </c>
      <c r="Y905" s="19">
        <f ca="1">IF('Stock Price'!$I$11="OK",L905/INDEX(L$5:L$1258,'Stock Price'!$I$9)-1,"")</f>
        <v>-0.19492814877430265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155.66</v>
      </c>
      <c r="C906" s="18">
        <v>110.13</v>
      </c>
      <c r="D906" s="18">
        <v>134.09989999999999</v>
      </c>
      <c r="E906" s="18">
        <v>36.869999999999997</v>
      </c>
      <c r="F906" s="18">
        <v>39.11</v>
      </c>
      <c r="G906" s="18">
        <v>52.13</v>
      </c>
      <c r="H906" s="18">
        <v>23.42</v>
      </c>
      <c r="I906" s="18">
        <v>77.650000000000006</v>
      </c>
      <c r="J906" s="18">
        <v>22.97</v>
      </c>
      <c r="K906" s="18">
        <v>751.45</v>
      </c>
      <c r="L906" s="18">
        <v>46.88</v>
      </c>
      <c r="M906" s="18">
        <v>185.58</v>
      </c>
      <c r="O906" s="19">
        <f ca="1">IF('Stock Price'!$I$11="OK",B906/INDEX(B$5:B$1258,'Stock Price'!$I$9)-1,"")</f>
        <v>-2.4564481764632218E-2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-0.22825745682888543</v>
      </c>
      <c r="S906" s="19">
        <f ca="1">IF('Stock Price'!$I$11="OK",F906/INDEX(F$5:F$1258,'Stock Price'!$I$9)-1,"")</f>
        <v>-0.1625267665952892</v>
      </c>
      <c r="T906" s="19">
        <f ca="1">IF('Stock Price'!$I$11="OK",G906/INDEX(G$5:G$1258,'Stock Price'!$I$9)-1,"")</f>
        <v>7.884933774834435E-2</v>
      </c>
      <c r="U906" s="19">
        <f ca="1">IF('Stock Price'!$I$11="OK",H906/INDEX(H$5:H$1258,'Stock Price'!$I$9)-1,"")</f>
        <v>-0.49268926676053282</v>
      </c>
      <c r="V906" s="19">
        <f ca="1">IF('Stock Price'!$I$11="OK",I906/INDEX(I$5:I$1258,'Stock Price'!$I$9)-1,"")</f>
        <v>-4.8406862745097867E-2</v>
      </c>
      <c r="W906" s="19">
        <f ca="1">IF('Stock Price'!$I$11="OK",J906/INDEX(J$5:J$1258,'Stock Price'!$I$9)-1,"")</f>
        <v>-0.45723062381852553</v>
      </c>
      <c r="X906" s="19">
        <f ca="1">IF('Stock Price'!$I$11="OK",K906/INDEX(K$5:K$1258,'Stock Price'!$I$9)-1,"")</f>
        <v>2.2540163685965444</v>
      </c>
      <c r="Y906" s="19">
        <f ca="1">IF('Stock Price'!$I$11="OK",L906/INDEX(L$5:L$1258,'Stock Price'!$I$9)-1,"")</f>
        <v>-0.20743871513102274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154.22</v>
      </c>
      <c r="C907" s="18">
        <v>108.7</v>
      </c>
      <c r="D907" s="18">
        <v>135.22</v>
      </c>
      <c r="E907" s="18">
        <v>36.619999999999997</v>
      </c>
      <c r="F907" s="18">
        <v>38.369999999999997</v>
      </c>
      <c r="G907" s="18">
        <v>49.9</v>
      </c>
      <c r="H907" s="18">
        <v>24.045000000000002</v>
      </c>
      <c r="I907" s="18">
        <v>75.97</v>
      </c>
      <c r="J907" s="18">
        <v>22.28</v>
      </c>
      <c r="K907" s="18">
        <v>734.57</v>
      </c>
      <c r="L907" s="18">
        <v>46.45</v>
      </c>
      <c r="M907" s="18">
        <v>184.6</v>
      </c>
      <c r="O907" s="19">
        <f ca="1">IF('Stock Price'!$I$11="OK",B907/INDEX(B$5:B$1258,'Stock Price'!$I$9)-1,"")</f>
        <v>-3.3588168943476715E-2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-0.23349031920460495</v>
      </c>
      <c r="S907" s="19">
        <f ca="1">IF('Stock Price'!$I$11="OK",F907/INDEX(F$5:F$1258,'Stock Price'!$I$9)-1,"")</f>
        <v>-0.17837259100642411</v>
      </c>
      <c r="T907" s="19">
        <f ca="1">IF('Stock Price'!$I$11="OK",G907/INDEX(G$5:G$1258,'Stock Price'!$I$9)-1,"")</f>
        <v>3.2698675496688701E-2</v>
      </c>
      <c r="U907" s="19">
        <f ca="1">IF('Stock Price'!$I$11="OK",H907/INDEX(H$5:H$1258,'Stock Price'!$I$9)-1,"")</f>
        <v>-0.47915087187263072</v>
      </c>
      <c r="V907" s="19">
        <f ca="1">IF('Stock Price'!$I$11="OK",I907/INDEX(I$5:I$1258,'Stock Price'!$I$9)-1,"")</f>
        <v>-6.8995098039215663E-2</v>
      </c>
      <c r="W907" s="19">
        <f ca="1">IF('Stock Price'!$I$11="OK",J907/INDEX(J$5:J$1258,'Stock Price'!$I$9)-1,"")</f>
        <v>-0.47353497164461245</v>
      </c>
      <c r="X907" s="19">
        <f ca="1">IF('Stock Price'!$I$11="OK",K907/INDEX(K$5:K$1258,'Stock Price'!$I$9)-1,"")</f>
        <v>2.1809206252977096</v>
      </c>
      <c r="Y907" s="19">
        <f ca="1">IF('Stock Price'!$I$11="OK",L907/INDEX(L$5:L$1258,'Stock Price'!$I$9)-1,"")</f>
        <v>-0.21470836855452236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154.13999999999999</v>
      </c>
      <c r="C908" s="18">
        <v>108.95</v>
      </c>
      <c r="D908" s="18">
        <v>135.36000000000001</v>
      </c>
      <c r="E908" s="18">
        <v>37.369999999999997</v>
      </c>
      <c r="F908" s="18">
        <v>39.35</v>
      </c>
      <c r="G908" s="18">
        <v>51.06</v>
      </c>
      <c r="H908" s="18">
        <v>24.06</v>
      </c>
      <c r="I908" s="18">
        <v>80.430000000000007</v>
      </c>
      <c r="J908" s="18">
        <v>23.09</v>
      </c>
      <c r="K908" s="18">
        <v>755.57</v>
      </c>
      <c r="L908" s="18">
        <v>48.18</v>
      </c>
      <c r="M908" s="18">
        <v>190.07</v>
      </c>
      <c r="O908" s="19">
        <f ca="1">IF('Stock Price'!$I$11="OK",B908/INDEX(B$5:B$1258,'Stock Price'!$I$9)-1,"")</f>
        <v>-3.4089484897857014E-2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-0.2177917320774464</v>
      </c>
      <c r="S908" s="19">
        <f ca="1">IF('Stock Price'!$I$11="OK",F908/INDEX(F$5:F$1258,'Stock Price'!$I$9)-1,"")</f>
        <v>-0.15738758029978583</v>
      </c>
      <c r="T908" s="19">
        <f ca="1">IF('Stock Price'!$I$11="OK",G908/INDEX(G$5:G$1258,'Stock Price'!$I$9)-1,"")</f>
        <v>5.6705298013244976E-2</v>
      </c>
      <c r="U908" s="19">
        <f ca="1">IF('Stock Price'!$I$11="OK",H908/INDEX(H$5:H$1258,'Stock Price'!$I$9)-1,"")</f>
        <v>-0.47882595039532116</v>
      </c>
      <c r="V908" s="19">
        <f ca="1">IF('Stock Price'!$I$11="OK",I908/INDEX(I$5:I$1258,'Stock Price'!$I$9)-1,"")</f>
        <v>-1.4338235294117485E-2</v>
      </c>
      <c r="W908" s="19">
        <f ca="1">IF('Stock Price'!$I$11="OK",J908/INDEX(J$5:J$1258,'Stock Price'!$I$9)-1,"")</f>
        <v>-0.45439508506616255</v>
      </c>
      <c r="X908" s="19">
        <f ca="1">IF('Stock Price'!$I$11="OK",K908/INDEX(K$5:K$1258,'Stock Price'!$I$9)-1,"")</f>
        <v>2.2718572727666393</v>
      </c>
      <c r="Y908" s="19">
        <f ca="1">IF('Stock Price'!$I$11="OK",L908/INDEX(L$5:L$1258,'Stock Price'!$I$9)-1,"")</f>
        <v>-0.18546069315300084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148.44</v>
      </c>
      <c r="C909" s="18">
        <v>106.83</v>
      </c>
      <c r="D909" s="18">
        <v>135.36000000000001</v>
      </c>
      <c r="E909" s="18">
        <v>36.35</v>
      </c>
      <c r="F909" s="18">
        <v>38.340000000000003</v>
      </c>
      <c r="G909" s="18">
        <v>49.96</v>
      </c>
      <c r="H909" s="18">
        <v>24.74</v>
      </c>
      <c r="I909" s="18">
        <v>76.63</v>
      </c>
      <c r="J909" s="18">
        <v>22.87</v>
      </c>
      <c r="K909" s="18">
        <v>746.06</v>
      </c>
      <c r="L909" s="18">
        <v>46.59</v>
      </c>
      <c r="M909" s="18">
        <v>188</v>
      </c>
      <c r="O909" s="19">
        <f ca="1">IF('Stock Price'!$I$11="OK",B909/INDEX(B$5:B$1258,'Stock Price'!$I$9)-1,"")</f>
        <v>-6.9808246647449668E-2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-0.23914181057038197</v>
      </c>
      <c r="S909" s="19">
        <f ca="1">IF('Stock Price'!$I$11="OK",F909/INDEX(F$5:F$1258,'Stock Price'!$I$9)-1,"")</f>
        <v>-0.1790149892933619</v>
      </c>
      <c r="T909" s="19">
        <f ca="1">IF('Stock Price'!$I$11="OK",G909/INDEX(G$5:G$1258,'Stock Price'!$I$9)-1,"")</f>
        <v>3.3940397350993301E-2</v>
      </c>
      <c r="U909" s="19">
        <f ca="1">IF('Stock Price'!$I$11="OK",H909/INDEX(H$5:H$1258,'Stock Price'!$I$9)-1,"")</f>
        <v>-0.46409617675728365</v>
      </c>
      <c r="V909" s="19">
        <f ca="1">IF('Stock Price'!$I$11="OK",I909/INDEX(I$5:I$1258,'Stock Price'!$I$9)-1,"")</f>
        <v>-6.0906862745098045E-2</v>
      </c>
      <c r="W909" s="19">
        <f ca="1">IF('Stock Price'!$I$11="OK",J909/INDEX(J$5:J$1258,'Stock Price'!$I$9)-1,"")</f>
        <v>-0.45959357277882795</v>
      </c>
      <c r="X909" s="19">
        <f ca="1">IF('Stock Price'!$I$11="OK",K909/INDEX(K$5:K$1258,'Stock Price'!$I$9)-1,"")</f>
        <v>2.2306759624128523</v>
      </c>
      <c r="Y909" s="19">
        <f ca="1">IF('Stock Price'!$I$11="OK",L909/INDEX(L$5:L$1258,'Stock Price'!$I$9)-1,"")</f>
        <v>-0.21234150464919688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146.36000000000001</v>
      </c>
      <c r="C910" s="18">
        <v>104.99</v>
      </c>
      <c r="D910" s="18">
        <v>135.36000000000001</v>
      </c>
      <c r="E910" s="18">
        <v>36.22</v>
      </c>
      <c r="F910" s="18">
        <v>37.340000000000003</v>
      </c>
      <c r="G910" s="18">
        <v>49.21</v>
      </c>
      <c r="H910" s="18">
        <v>22.17</v>
      </c>
      <c r="I910" s="18">
        <v>73.47</v>
      </c>
      <c r="J910" s="18">
        <v>22.02</v>
      </c>
      <c r="K910" s="18">
        <v>715.56</v>
      </c>
      <c r="L910" s="18">
        <v>44.12</v>
      </c>
      <c r="M910" s="18">
        <v>177.44</v>
      </c>
      <c r="O910" s="19">
        <f ca="1">IF('Stock Price'!$I$11="OK",B910/INDEX(B$5:B$1258,'Stock Price'!$I$9)-1,"")</f>
        <v>-8.2842461461336003E-2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-0.24186289900575619</v>
      </c>
      <c r="S910" s="19">
        <f ca="1">IF('Stock Price'!$I$11="OK",F910/INDEX(F$5:F$1258,'Stock Price'!$I$9)-1,"")</f>
        <v>-0.20042826552462523</v>
      </c>
      <c r="T910" s="19">
        <f ca="1">IF('Stock Price'!$I$11="OK",G910/INDEX(G$5:G$1258,'Stock Price'!$I$9)-1,"")</f>
        <v>1.8418874172185351E-2</v>
      </c>
      <c r="U910" s="19">
        <f ca="1">IF('Stock Price'!$I$11="OK",H910/INDEX(H$5:H$1258,'Stock Price'!$I$9)-1,"")</f>
        <v>-0.51976605653633701</v>
      </c>
      <c r="V910" s="19">
        <f ca="1">IF('Stock Price'!$I$11="OK",I910/INDEX(I$5:I$1258,'Stock Price'!$I$9)-1,"")</f>
        <v>-9.963235294117645E-2</v>
      </c>
      <c r="W910" s="19">
        <f ca="1">IF('Stock Price'!$I$11="OK",J910/INDEX(J$5:J$1258,'Stock Price'!$I$9)-1,"")</f>
        <v>-0.47967863894139884</v>
      </c>
      <c r="X910" s="19">
        <f ca="1">IF('Stock Price'!$I$11="OK",K910/INDEX(K$5:K$1258,'Stock Price'!$I$9)-1,"")</f>
        <v>2.0986013077555965</v>
      </c>
      <c r="Y910" s="19">
        <f ca="1">IF('Stock Price'!$I$11="OK",L910/INDEX(L$5:L$1258,'Stock Price'!$I$9)-1,"")</f>
        <v>-0.25409974640743871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149.61000000000001</v>
      </c>
      <c r="C911" s="18">
        <v>108.46</v>
      </c>
      <c r="D911" s="18">
        <v>135.88</v>
      </c>
      <c r="E911" s="18">
        <v>37.57</v>
      </c>
      <c r="F911" s="18">
        <v>38.4</v>
      </c>
      <c r="G911" s="18">
        <v>50.86</v>
      </c>
      <c r="H911" s="18">
        <v>22.864999999999998</v>
      </c>
      <c r="I911" s="18">
        <v>74.8</v>
      </c>
      <c r="J911" s="18">
        <v>22.6</v>
      </c>
      <c r="K911" s="18">
        <v>733.29</v>
      </c>
      <c r="L911" s="18">
        <v>45.81</v>
      </c>
      <c r="M911" s="18">
        <v>181.68</v>
      </c>
      <c r="O911" s="19">
        <f ca="1">IF('Stock Price'!$I$11="OK",B911/INDEX(B$5:B$1258,'Stock Price'!$I$9)-1,"")</f>
        <v>-6.2476500814638403E-2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-0.21360544217687072</v>
      </c>
      <c r="S911" s="19">
        <f ca="1">IF('Stock Price'!$I$11="OK",F911/INDEX(F$5:F$1258,'Stock Price'!$I$9)-1,"")</f>
        <v>-0.1777301927194862</v>
      </c>
      <c r="T911" s="19">
        <f ca="1">IF('Stock Price'!$I$11="OK",G911/INDEX(G$5:G$1258,'Stock Price'!$I$9)-1,"")</f>
        <v>5.2566225165562974E-2</v>
      </c>
      <c r="U911" s="19">
        <f ca="1">IF('Stock Price'!$I$11="OK",H911/INDEX(H$5:H$1258,'Stock Price'!$I$9)-1,"")</f>
        <v>-0.50471136142098993</v>
      </c>
      <c r="V911" s="19">
        <f ca="1">IF('Stock Price'!$I$11="OK",I911/INDEX(I$5:I$1258,'Stock Price'!$I$9)-1,"")</f>
        <v>-8.3333333333333259E-2</v>
      </c>
      <c r="W911" s="19">
        <f ca="1">IF('Stock Price'!$I$11="OK",J911/INDEX(J$5:J$1258,'Stock Price'!$I$9)-1,"")</f>
        <v>-0.46597353497164462</v>
      </c>
      <c r="X911" s="19">
        <f ca="1">IF('Stock Price'!$I$11="OK",K911/INDEX(K$5:K$1258,'Stock Price'!$I$9)-1,"")</f>
        <v>2.1753778201186504</v>
      </c>
      <c r="Y911" s="19">
        <f ca="1">IF('Stock Price'!$I$11="OK",L911/INDEX(L$5:L$1258,'Stock Price'!$I$9)-1,"")</f>
        <v>-0.22552831783601013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151.33000000000001</v>
      </c>
      <c r="C912" s="18">
        <v>109.59</v>
      </c>
      <c r="D912" s="18">
        <v>134.46</v>
      </c>
      <c r="E912" s="18">
        <v>37.64</v>
      </c>
      <c r="F912" s="18">
        <v>39.03</v>
      </c>
      <c r="G912" s="18">
        <v>51.68</v>
      </c>
      <c r="H912" s="18">
        <v>22.87</v>
      </c>
      <c r="I912" s="18">
        <v>76.06</v>
      </c>
      <c r="J912" s="18">
        <v>22.83</v>
      </c>
      <c r="K912" s="18">
        <v>757.39</v>
      </c>
      <c r="L912" s="18">
        <v>46.75</v>
      </c>
      <c r="M912" s="18">
        <v>184.02</v>
      </c>
      <c r="O912" s="19">
        <f ca="1">IF('Stock Price'!$I$11="OK",B912/INDEX(B$5:B$1258,'Stock Price'!$I$9)-1,"")</f>
        <v>-5.169820779546308E-2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-0.21214024071166926</v>
      </c>
      <c r="S912" s="19">
        <f ca="1">IF('Stock Price'!$I$11="OK",F912/INDEX(F$5:F$1258,'Stock Price'!$I$9)-1,"")</f>
        <v>-0.16423982869379017</v>
      </c>
      <c r="T912" s="19">
        <f ca="1">IF('Stock Price'!$I$11="OK",G912/INDEX(G$5:G$1258,'Stock Price'!$I$9)-1,"")</f>
        <v>6.9536423841059625E-2</v>
      </c>
      <c r="U912" s="19">
        <f ca="1">IF('Stock Price'!$I$11="OK",H912/INDEX(H$5:H$1258,'Stock Price'!$I$9)-1,"")</f>
        <v>-0.50460305426188667</v>
      </c>
      <c r="V912" s="19">
        <f ca="1">IF('Stock Price'!$I$11="OK",I912/INDEX(I$5:I$1258,'Stock Price'!$I$9)-1,"")</f>
        <v>-6.7892156862744968E-2</v>
      </c>
      <c r="W912" s="19">
        <f ca="1">IF('Stock Price'!$I$11="OK",J912/INDEX(J$5:J$1258,'Stock Price'!$I$9)-1,"")</f>
        <v>-0.46053875236294906</v>
      </c>
      <c r="X912" s="19">
        <f ca="1">IF('Stock Price'!$I$11="OK",K912/INDEX(K$5:K$1258,'Stock Price'!$I$9)-1,"")</f>
        <v>2.2797384488806132</v>
      </c>
      <c r="Y912" s="19">
        <f ca="1">IF('Stock Price'!$I$11="OK",L912/INDEX(L$5:L$1258,'Stock Price'!$I$9)-1,"")</f>
        <v>-0.20963651732882504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152.49</v>
      </c>
      <c r="C913" s="18">
        <v>110.71</v>
      </c>
      <c r="D913" s="18">
        <v>141</v>
      </c>
      <c r="E913" s="18">
        <v>37.96</v>
      </c>
      <c r="F913" s="18">
        <v>39.270000000000003</v>
      </c>
      <c r="G913" s="18">
        <v>52.28</v>
      </c>
      <c r="H913" s="18">
        <v>22.914999999999999</v>
      </c>
      <c r="I913" s="18">
        <v>77.23</v>
      </c>
      <c r="J913" s="18">
        <v>23</v>
      </c>
      <c r="K913" s="18">
        <v>755.11</v>
      </c>
      <c r="L913" s="18">
        <v>47.22</v>
      </c>
      <c r="M913" s="18">
        <v>185.71</v>
      </c>
      <c r="O913" s="19">
        <f ca="1">IF('Stock Price'!$I$11="OK",B913/INDEX(B$5:B$1258,'Stock Price'!$I$9)-1,"")</f>
        <v>-4.4429126456949519E-2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-0.20544217687074828</v>
      </c>
      <c r="S913" s="19">
        <f ca="1">IF('Stock Price'!$I$11="OK",F913/INDEX(F$5:F$1258,'Stock Price'!$I$9)-1,"")</f>
        <v>-0.15910064239828692</v>
      </c>
      <c r="T913" s="19">
        <f ca="1">IF('Stock Price'!$I$11="OK",G913/INDEX(G$5:G$1258,'Stock Price'!$I$9)-1,"")</f>
        <v>8.1953642384106073E-2</v>
      </c>
      <c r="U913" s="19">
        <f ca="1">IF('Stock Price'!$I$11="OK",H913/INDEX(H$5:H$1258,'Stock Price'!$I$9)-1,"")</f>
        <v>-0.50362828982995778</v>
      </c>
      <c r="V913" s="19">
        <f ca="1">IF('Stock Price'!$I$11="OK",I913/INDEX(I$5:I$1258,'Stock Price'!$I$9)-1,"")</f>
        <v>-5.3553921568627372E-2</v>
      </c>
      <c r="W913" s="19">
        <f ca="1">IF('Stock Price'!$I$11="OK",J913/INDEX(J$5:J$1258,'Stock Price'!$I$9)-1,"")</f>
        <v>-0.45652173913043481</v>
      </c>
      <c r="X913" s="19">
        <f ca="1">IF('Stock Price'!$I$11="OK",K913/INDEX(K$5:K$1258,'Stock Price'!$I$9)-1,"")</f>
        <v>2.269865327155415</v>
      </c>
      <c r="Y913" s="19">
        <f ca="1">IF('Stock Price'!$I$11="OK",L913/INDEX(L$5:L$1258,'Stock Price'!$I$9)-1,"")</f>
        <v>-0.2016906170752325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153.66</v>
      </c>
      <c r="C914" s="18">
        <v>112.28</v>
      </c>
      <c r="D914" s="18">
        <v>138.68</v>
      </c>
      <c r="E914" s="18">
        <v>38.4</v>
      </c>
      <c r="F914" s="18">
        <v>39.71</v>
      </c>
      <c r="G914" s="18">
        <v>52.89</v>
      </c>
      <c r="H914" s="18">
        <v>23.43</v>
      </c>
      <c r="I914" s="18">
        <v>77.97</v>
      </c>
      <c r="J914" s="18">
        <v>23.52</v>
      </c>
      <c r="K914" s="18">
        <v>747.01</v>
      </c>
      <c r="L914" s="18">
        <v>47.87</v>
      </c>
      <c r="M914" s="18">
        <v>184.85</v>
      </c>
      <c r="O914" s="19">
        <f ca="1">IF('Stock Price'!$I$11="OK",B914/INDEX(B$5:B$1258,'Stock Price'!$I$9)-1,"")</f>
        <v>-3.7097380624138476E-2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-0.1962323390894819</v>
      </c>
      <c r="S914" s="19">
        <f ca="1">IF('Stock Price'!$I$11="OK",F914/INDEX(F$5:F$1258,'Stock Price'!$I$9)-1,"")</f>
        <v>-0.14967880085653107</v>
      </c>
      <c r="T914" s="19">
        <f ca="1">IF('Stock Price'!$I$11="OK",G914/INDEX(G$5:G$1258,'Stock Price'!$I$9)-1,"")</f>
        <v>9.45778145695364E-2</v>
      </c>
      <c r="U914" s="19">
        <f ca="1">IF('Stock Price'!$I$11="OK",H914/INDEX(H$5:H$1258,'Stock Price'!$I$9)-1,"")</f>
        <v>-0.49247265244232641</v>
      </c>
      <c r="V914" s="19">
        <f ca="1">IF('Stock Price'!$I$11="OK",I914/INDEX(I$5:I$1258,'Stock Price'!$I$9)-1,"")</f>
        <v>-4.4485294117647012E-2</v>
      </c>
      <c r="W914" s="19">
        <f ca="1">IF('Stock Price'!$I$11="OK",J914/INDEX(J$5:J$1258,'Stock Price'!$I$9)-1,"")</f>
        <v>-0.44423440453686203</v>
      </c>
      <c r="X914" s="19">
        <f ca="1">IF('Stock Price'!$I$11="OK",K914/INDEX(K$5:K$1258,'Stock Price'!$I$9)-1,"")</f>
        <v>2.2347897631316846</v>
      </c>
      <c r="Y914" s="19">
        <f ca="1">IF('Stock Price'!$I$11="OK",L914/INDEX(L$5:L$1258,'Stock Price'!$I$9)-1,"")</f>
        <v>-0.19070160608622144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153.18</v>
      </c>
      <c r="C915" s="18">
        <v>112.78</v>
      </c>
      <c r="D915" s="18">
        <v>138.24</v>
      </c>
      <c r="E915" s="18">
        <v>38.54</v>
      </c>
      <c r="F915" s="18">
        <v>39.39</v>
      </c>
      <c r="G915" s="18">
        <v>52.9</v>
      </c>
      <c r="H915" s="18">
        <v>23.715</v>
      </c>
      <c r="I915" s="18">
        <v>76.98</v>
      </c>
      <c r="J915" s="18">
        <v>23.04</v>
      </c>
      <c r="K915" s="18">
        <v>724.95</v>
      </c>
      <c r="L915" s="18">
        <v>47</v>
      </c>
      <c r="M915" s="18">
        <v>181.8</v>
      </c>
      <c r="O915" s="19">
        <f ca="1">IF('Stock Price'!$I$11="OK",B915/INDEX(B$5:B$1258,'Stock Price'!$I$9)-1,"")</f>
        <v>-4.0105276350419938E-2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-0.19330193615907898</v>
      </c>
      <c r="S915" s="19">
        <f ca="1">IF('Stock Price'!$I$11="OK",F915/INDEX(F$5:F$1258,'Stock Price'!$I$9)-1,"")</f>
        <v>-0.1565310492505354</v>
      </c>
      <c r="T915" s="19">
        <f ca="1">IF('Stock Price'!$I$11="OK",G915/INDEX(G$5:G$1258,'Stock Price'!$I$9)-1,"")</f>
        <v>9.47847682119205E-2</v>
      </c>
      <c r="U915" s="19">
        <f ca="1">IF('Stock Price'!$I$11="OK",H915/INDEX(H$5:H$1258,'Stock Price'!$I$9)-1,"")</f>
        <v>-0.48629914437344313</v>
      </c>
      <c r="V915" s="19">
        <f ca="1">IF('Stock Price'!$I$11="OK",I915/INDEX(I$5:I$1258,'Stock Price'!$I$9)-1,"")</f>
        <v>-5.6617647058823439E-2</v>
      </c>
      <c r="W915" s="19">
        <f ca="1">IF('Stock Price'!$I$11="OK",J915/INDEX(J$5:J$1258,'Stock Price'!$I$9)-1,"")</f>
        <v>-0.45557655954631382</v>
      </c>
      <c r="X915" s="19">
        <f ca="1">IF('Stock Price'!$I$11="OK",K915/INDEX(K$5:K$1258,'Stock Price'!$I$9)-1,"")</f>
        <v>2.139262980123847</v>
      </c>
      <c r="Y915" s="19">
        <f ca="1">IF('Stock Price'!$I$11="OK",L915/INDEX(L$5:L$1258,'Stock Price'!$I$9)-1,"")</f>
        <v>-0.20540997464074384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152.61000000000001</v>
      </c>
      <c r="C916" s="18">
        <v>112.5</v>
      </c>
      <c r="D916" s="18">
        <v>141.12</v>
      </c>
      <c r="E916" s="18">
        <v>38.92</v>
      </c>
      <c r="F916" s="18">
        <v>39.08</v>
      </c>
      <c r="G916" s="18">
        <v>52.51</v>
      </c>
      <c r="H916" s="18">
        <v>24.36</v>
      </c>
      <c r="I916" s="18">
        <v>77.84</v>
      </c>
      <c r="J916" s="18">
        <v>23.04</v>
      </c>
      <c r="K916" s="18">
        <v>715.2</v>
      </c>
      <c r="L916" s="18">
        <v>47.03</v>
      </c>
      <c r="M916" s="18">
        <v>182.54</v>
      </c>
      <c r="O916" s="19">
        <f ca="1">IF('Stock Price'!$I$11="OK",B916/INDEX(B$5:B$1258,'Stock Price'!$I$9)-1,"")</f>
        <v>-4.367715252537907E-2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-0.18534798534798524</v>
      </c>
      <c r="S916" s="19">
        <f ca="1">IF('Stock Price'!$I$11="OK",F916/INDEX(F$5:F$1258,'Stock Price'!$I$9)-1,"")</f>
        <v>-0.1631691648822271</v>
      </c>
      <c r="T916" s="19">
        <f ca="1">IF('Stock Price'!$I$11="OK",G916/INDEX(G$5:G$1258,'Stock Price'!$I$9)-1,"")</f>
        <v>8.6713576158940375E-2</v>
      </c>
      <c r="U916" s="19">
        <f ca="1">IF('Stock Price'!$I$11="OK",H916/INDEX(H$5:H$1258,'Stock Price'!$I$9)-1,"")</f>
        <v>-0.4723275208491281</v>
      </c>
      <c r="V916" s="19">
        <f ca="1">IF('Stock Price'!$I$11="OK",I916/INDEX(I$5:I$1258,'Stock Price'!$I$9)-1,"")</f>
        <v>-4.6078431372548856E-2</v>
      </c>
      <c r="W916" s="19">
        <f ca="1">IF('Stock Price'!$I$11="OK",J916/INDEX(J$5:J$1258,'Stock Price'!$I$9)-1,"")</f>
        <v>-0.45557655954631382</v>
      </c>
      <c r="X916" s="19">
        <f ca="1">IF('Stock Price'!$I$11="OK",K916/INDEX(K$5:K$1258,'Stock Price'!$I$9)-1,"")</f>
        <v>2.0970423937989868</v>
      </c>
      <c r="Y916" s="19">
        <f ca="1">IF('Stock Price'!$I$11="OK",L916/INDEX(L$5:L$1258,'Stock Price'!$I$9)-1,"")</f>
        <v>-0.20490278951817409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152.94</v>
      </c>
      <c r="C917" s="18">
        <v>112.75</v>
      </c>
      <c r="D917" s="18">
        <v>143.25</v>
      </c>
      <c r="E917" s="18">
        <v>38.659999999999997</v>
      </c>
      <c r="F917" s="18">
        <v>39.67</v>
      </c>
      <c r="G917" s="18">
        <v>51.98</v>
      </c>
      <c r="H917" s="18">
        <v>24.475000000000001</v>
      </c>
      <c r="I917" s="18">
        <v>77.58</v>
      </c>
      <c r="J917" s="18">
        <v>23.32</v>
      </c>
      <c r="K917" s="18">
        <v>713.71</v>
      </c>
      <c r="L917" s="18">
        <v>46.85</v>
      </c>
      <c r="M917" s="18">
        <v>183.26</v>
      </c>
      <c r="O917" s="19">
        <f ca="1">IF('Stock Price'!$I$11="OK",B917/INDEX(B$5:B$1258,'Stock Price'!$I$9)-1,"")</f>
        <v>-4.1609224213560725E-2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-0.19079016221873368</v>
      </c>
      <c r="S917" s="19">
        <f ca="1">IF('Stock Price'!$I$11="OK",F917/INDEX(F$5:F$1258,'Stock Price'!$I$9)-1,"")</f>
        <v>-0.15053533190578161</v>
      </c>
      <c r="T917" s="19">
        <f ca="1">IF('Stock Price'!$I$11="OK",G917/INDEX(G$5:G$1258,'Stock Price'!$I$9)-1,"")</f>
        <v>7.5745033112582627E-2</v>
      </c>
      <c r="U917" s="19">
        <f ca="1">IF('Stock Price'!$I$11="OK",H917/INDEX(H$5:H$1258,'Stock Price'!$I$9)-1,"")</f>
        <v>-0.46983645618975411</v>
      </c>
      <c r="V917" s="19">
        <f ca="1">IF('Stock Price'!$I$11="OK",I917/INDEX(I$5:I$1258,'Stock Price'!$I$9)-1,"")</f>
        <v>-4.9264705882352877E-2</v>
      </c>
      <c r="W917" s="19">
        <f ca="1">IF('Stock Price'!$I$11="OK",J917/INDEX(J$5:J$1258,'Stock Price'!$I$9)-1,"")</f>
        <v>-0.44896030245746688</v>
      </c>
      <c r="X917" s="19">
        <f ca="1">IF('Stock Price'!$I$11="OK",K917/INDEX(K$5:K$1258,'Stock Price'!$I$9)-1,"")</f>
        <v>2.0905902221452388</v>
      </c>
      <c r="Y917" s="19">
        <f ca="1">IF('Stock Price'!$I$11="OK",L917/INDEX(L$5:L$1258,'Stock Price'!$I$9)-1,"")</f>
        <v>-0.2079459002535925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153.25</v>
      </c>
      <c r="C918" s="18">
        <v>113.21</v>
      </c>
      <c r="D918" s="18">
        <v>143.97499999999999</v>
      </c>
      <c r="E918" s="18">
        <v>39.44</v>
      </c>
      <c r="F918" s="18">
        <v>39.51</v>
      </c>
      <c r="G918" s="18">
        <v>52.39</v>
      </c>
      <c r="H918" s="18">
        <v>24.93</v>
      </c>
      <c r="I918" s="18">
        <v>77.59</v>
      </c>
      <c r="J918" s="18">
        <v>23.61</v>
      </c>
      <c r="K918" s="18">
        <v>725.22</v>
      </c>
      <c r="L918" s="18">
        <v>46.89</v>
      </c>
      <c r="M918" s="18">
        <v>185.72</v>
      </c>
      <c r="O918" s="19">
        <f ca="1">IF('Stock Price'!$I$11="OK",B918/INDEX(B$5:B$1258,'Stock Price'!$I$9)-1,"")</f>
        <v>-3.9666624890337232E-2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-0.17446363160648881</v>
      </c>
      <c r="S918" s="19">
        <f ca="1">IF('Stock Price'!$I$11="OK",F918/INDEX(F$5:F$1258,'Stock Price'!$I$9)-1,"")</f>
        <v>-0.15396145610278378</v>
      </c>
      <c r="T918" s="19">
        <f ca="1">IF('Stock Price'!$I$11="OK",G918/INDEX(G$5:G$1258,'Stock Price'!$I$9)-1,"")</f>
        <v>8.4230132450331174E-2</v>
      </c>
      <c r="U918" s="19">
        <f ca="1">IF('Stock Price'!$I$11="OK",H918/INDEX(H$5:H$1258,'Stock Price'!$I$9)-1,"")</f>
        <v>-0.45998050471136143</v>
      </c>
      <c r="V918" s="19">
        <f ca="1">IF('Stock Price'!$I$11="OK",I918/INDEX(I$5:I$1258,'Stock Price'!$I$9)-1,"")</f>
        <v>-4.9142156862745034E-2</v>
      </c>
      <c r="W918" s="19">
        <f ca="1">IF('Stock Price'!$I$11="OK",J918/INDEX(J$5:J$1258,'Stock Price'!$I$9)-1,"")</f>
        <v>-0.44210775047258977</v>
      </c>
      <c r="X918" s="19">
        <f ca="1">IF('Stock Price'!$I$11="OK",K918/INDEX(K$5:K$1258,'Stock Price'!$I$9)-1,"")</f>
        <v>2.1404321655913048</v>
      </c>
      <c r="Y918" s="19">
        <f ca="1">IF('Stock Price'!$I$11="OK",L918/INDEX(L$5:L$1258,'Stock Price'!$I$9)-1,"")</f>
        <v>-0.20726965342349957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152.43</v>
      </c>
      <c r="C919" s="18">
        <v>111.87</v>
      </c>
      <c r="D919" s="18">
        <v>143.97499999999999</v>
      </c>
      <c r="E919" s="18">
        <v>39.18</v>
      </c>
      <c r="F919" s="18">
        <v>39.270000000000003</v>
      </c>
      <c r="G919" s="18">
        <v>51.99</v>
      </c>
      <c r="H919" s="18">
        <v>24.67</v>
      </c>
      <c r="I919" s="18">
        <v>76.17</v>
      </c>
      <c r="J919" s="18">
        <v>23.18</v>
      </c>
      <c r="K919" s="18">
        <v>719.39</v>
      </c>
      <c r="L919" s="18">
        <v>46.97</v>
      </c>
      <c r="M919" s="18">
        <v>183.09</v>
      </c>
      <c r="O919" s="19">
        <f ca="1">IF('Stock Price'!$I$11="OK",B919/INDEX(B$5:B$1258,'Stock Price'!$I$9)-1,"")</f>
        <v>-4.4805113422734744E-2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-0.17990580847723703</v>
      </c>
      <c r="S919" s="19">
        <f ca="1">IF('Stock Price'!$I$11="OK",F919/INDEX(F$5:F$1258,'Stock Price'!$I$9)-1,"")</f>
        <v>-0.15910064239828692</v>
      </c>
      <c r="T919" s="19">
        <f ca="1">IF('Stock Price'!$I$11="OK",G919/INDEX(G$5:G$1258,'Stock Price'!$I$9)-1,"")</f>
        <v>7.5951986754966949E-2</v>
      </c>
      <c r="U919" s="19">
        <f ca="1">IF('Stock Price'!$I$11="OK",H919/INDEX(H$5:H$1258,'Stock Price'!$I$9)-1,"")</f>
        <v>-0.46561247698472863</v>
      </c>
      <c r="V919" s="19">
        <f ca="1">IF('Stock Price'!$I$11="OK",I919/INDEX(I$5:I$1258,'Stock Price'!$I$9)-1,"")</f>
        <v>-6.6544117647058698E-2</v>
      </c>
      <c r="W919" s="19">
        <f ca="1">IF('Stock Price'!$I$11="OK",J919/INDEX(J$5:J$1258,'Stock Price'!$I$9)-1,"")</f>
        <v>-0.4522684310018904</v>
      </c>
      <c r="X919" s="19">
        <f ca="1">IF('Stock Price'!$I$11="OK",K919/INDEX(K$5:K$1258,'Stock Price'!$I$9)-1,"")</f>
        <v>2.1151864201273112</v>
      </c>
      <c r="Y919" s="19">
        <f ca="1">IF('Stock Price'!$I$11="OK",L919/INDEX(L$5:L$1258,'Stock Price'!$I$9)-1,"")</f>
        <v>-0.2059171597633136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153.58000000000001</v>
      </c>
      <c r="C920" s="18">
        <v>112.58</v>
      </c>
      <c r="D920" s="18">
        <v>143.1</v>
      </c>
      <c r="E920" s="18">
        <v>40</v>
      </c>
      <c r="F920" s="18">
        <v>39.53</v>
      </c>
      <c r="G920" s="18">
        <v>52.35</v>
      </c>
      <c r="H920" s="18">
        <v>24.725000000000001</v>
      </c>
      <c r="I920" s="18">
        <v>76.400000000000006</v>
      </c>
      <c r="J920" s="18">
        <v>23.45</v>
      </c>
      <c r="K920" s="18">
        <v>722.57</v>
      </c>
      <c r="L920" s="18">
        <v>47.85</v>
      </c>
      <c r="M920" s="18">
        <v>185.62</v>
      </c>
      <c r="O920" s="19">
        <f ca="1">IF('Stock Price'!$I$11="OK",B920/INDEX(B$5:B$1258,'Stock Price'!$I$9)-1,"")</f>
        <v>-3.7598696578518553E-2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-0.16274201988487702</v>
      </c>
      <c r="S920" s="19">
        <f ca="1">IF('Stock Price'!$I$11="OK",F920/INDEX(F$5:F$1258,'Stock Price'!$I$9)-1,"")</f>
        <v>-0.15353319057815851</v>
      </c>
      <c r="T920" s="19">
        <f ca="1">IF('Stock Price'!$I$11="OK",G920/INDEX(G$5:G$1258,'Stock Price'!$I$9)-1,"")</f>
        <v>8.3402317880794774E-2</v>
      </c>
      <c r="U920" s="19">
        <f ca="1">IF('Stock Price'!$I$11="OK",H920/INDEX(H$5:H$1258,'Stock Price'!$I$9)-1,"")</f>
        <v>-0.46442109823459332</v>
      </c>
      <c r="V920" s="19">
        <f ca="1">IF('Stock Price'!$I$11="OK",I920/INDEX(I$5:I$1258,'Stock Price'!$I$9)-1,"")</f>
        <v>-6.3725490196078316E-2</v>
      </c>
      <c r="W920" s="19">
        <f ca="1">IF('Stock Price'!$I$11="OK",J920/INDEX(J$5:J$1258,'Stock Price'!$I$9)-1,"")</f>
        <v>-0.44588846880907373</v>
      </c>
      <c r="X920" s="19">
        <f ca="1">IF('Stock Price'!$I$11="OK",K920/INDEX(K$5:K$1258,'Stock Price'!$I$9)-1,"")</f>
        <v>2.1289568267440351</v>
      </c>
      <c r="Y920" s="19">
        <f ca="1">IF('Stock Price'!$I$11="OK",L920/INDEX(L$5:L$1258,'Stock Price'!$I$9)-1,"")</f>
        <v>-0.19103972950126791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155.21</v>
      </c>
      <c r="C921" s="18">
        <v>115.76</v>
      </c>
      <c r="D921" s="18">
        <v>141.5</v>
      </c>
      <c r="E921" s="18">
        <v>41.03</v>
      </c>
      <c r="F921" s="18">
        <v>40.299999999999997</v>
      </c>
      <c r="G921" s="18">
        <v>49.37</v>
      </c>
      <c r="H921" s="18">
        <v>24.734999999999999</v>
      </c>
      <c r="I921" s="18">
        <v>76.84</v>
      </c>
      <c r="J921" s="18">
        <v>23.49</v>
      </c>
      <c r="K921" s="18">
        <v>737.67</v>
      </c>
      <c r="L921" s="18">
        <v>48.28</v>
      </c>
      <c r="M921" s="18">
        <v>186.11</v>
      </c>
      <c r="O921" s="19">
        <f ca="1">IF('Stock Price'!$I$11="OK",B921/INDEX(B$5:B$1258,'Stock Price'!$I$9)-1,"")</f>
        <v>-2.7384384008021123E-2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-0.14118262689691252</v>
      </c>
      <c r="S921" s="19">
        <f ca="1">IF('Stock Price'!$I$11="OK",F921/INDEX(F$5:F$1258,'Stock Price'!$I$9)-1,"")</f>
        <v>-0.1370449678800858</v>
      </c>
      <c r="T921" s="19">
        <f ca="1">IF('Stock Price'!$I$11="OK",G921/INDEX(G$5:G$1258,'Stock Price'!$I$9)-1,"")</f>
        <v>2.1730132450331174E-2</v>
      </c>
      <c r="U921" s="19">
        <f ca="1">IF('Stock Price'!$I$11="OK",H921/INDEX(H$5:H$1258,'Stock Price'!$I$9)-1,"")</f>
        <v>-0.46420448391638691</v>
      </c>
      <c r="V921" s="19">
        <f ca="1">IF('Stock Price'!$I$11="OK",I921/INDEX(I$5:I$1258,'Stock Price'!$I$9)-1,"")</f>
        <v>-5.8333333333333237E-2</v>
      </c>
      <c r="W921" s="19">
        <f ca="1">IF('Stock Price'!$I$11="OK",J921/INDEX(J$5:J$1258,'Stock Price'!$I$9)-1,"")</f>
        <v>-0.44494328922495274</v>
      </c>
      <c r="X921" s="19">
        <f ca="1">IF('Stock Price'!$I$11="OK",K921/INDEX(K$5:K$1258,'Stock Price'!$I$9)-1,"")</f>
        <v>2.1943446065907417</v>
      </c>
      <c r="Y921" s="19">
        <f ca="1">IF('Stock Price'!$I$11="OK",L921/INDEX(L$5:L$1258,'Stock Price'!$I$9)-1,"")</f>
        <v>-0.1837700760777683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155.4</v>
      </c>
      <c r="C922" s="18">
        <v>116.7</v>
      </c>
      <c r="D922" s="18">
        <v>142.5</v>
      </c>
      <c r="E922" s="18">
        <v>41.66</v>
      </c>
      <c r="F922" s="18">
        <v>40.68</v>
      </c>
      <c r="G922" s="18">
        <v>49.19</v>
      </c>
      <c r="H922" s="18">
        <v>25.14</v>
      </c>
      <c r="I922" s="18">
        <v>76.25</v>
      </c>
      <c r="J922" s="18">
        <v>23.46</v>
      </c>
      <c r="K922" s="18">
        <v>747.12</v>
      </c>
      <c r="L922" s="18">
        <v>48.79</v>
      </c>
      <c r="M922" s="18">
        <v>186.99</v>
      </c>
      <c r="O922" s="19">
        <f ca="1">IF('Stock Price'!$I$11="OK",B922/INDEX(B$5:B$1258,'Stock Price'!$I$9)-1,"")</f>
        <v>-2.6193758616367968E-2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-0.12799581371009949</v>
      </c>
      <c r="S922" s="19">
        <f ca="1">IF('Stock Price'!$I$11="OK",F922/INDEX(F$5:F$1258,'Stock Price'!$I$9)-1,"")</f>
        <v>-0.12890792291220565</v>
      </c>
      <c r="T922" s="19">
        <f ca="1">IF('Stock Price'!$I$11="OK",G922/INDEX(G$5:G$1258,'Stock Price'!$I$9)-1,"")</f>
        <v>1.8004966887417151E-2</v>
      </c>
      <c r="U922" s="19">
        <f ca="1">IF('Stock Price'!$I$11="OK",H922/INDEX(H$5:H$1258,'Stock Price'!$I$9)-1,"")</f>
        <v>-0.45543160402902627</v>
      </c>
      <c r="V922" s="19">
        <f ca="1">IF('Stock Price'!$I$11="OK",I922/INDEX(I$5:I$1258,'Stock Price'!$I$9)-1,"")</f>
        <v>-6.5563725490196068E-2</v>
      </c>
      <c r="W922" s="19">
        <f ca="1">IF('Stock Price'!$I$11="OK",J922/INDEX(J$5:J$1258,'Stock Price'!$I$9)-1,"")</f>
        <v>-0.44565217391304346</v>
      </c>
      <c r="X922" s="19">
        <f ca="1">IF('Stock Price'!$I$11="OK",K922/INDEX(K$5:K$1258,'Stock Price'!$I$9)-1,"")</f>
        <v>2.2352660979517602</v>
      </c>
      <c r="Y922" s="19">
        <f ca="1">IF('Stock Price'!$I$11="OK",L922/INDEX(L$5:L$1258,'Stock Price'!$I$9)-1,"")</f>
        <v>-0.17514792899408282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154.41999999999999</v>
      </c>
      <c r="C923" s="18">
        <v>115.94</v>
      </c>
      <c r="D923" s="18">
        <v>142.47999999999999</v>
      </c>
      <c r="E923" s="18">
        <v>40.46</v>
      </c>
      <c r="F923" s="18">
        <v>39.979999999999997</v>
      </c>
      <c r="G923" s="18">
        <v>49.19</v>
      </c>
      <c r="H923" s="18">
        <v>24.96</v>
      </c>
      <c r="I923" s="18">
        <v>77.14</v>
      </c>
      <c r="J923" s="18">
        <v>23.35</v>
      </c>
      <c r="K923" s="18">
        <v>750.78</v>
      </c>
      <c r="L923" s="18">
        <v>48.09</v>
      </c>
      <c r="M923" s="18">
        <v>187.25</v>
      </c>
      <c r="O923" s="19">
        <f ca="1">IF('Stock Price'!$I$11="OK",B923/INDEX(B$5:B$1258,'Stock Price'!$I$9)-1,"")</f>
        <v>-3.2334879057526189E-2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-0.15311355311355312</v>
      </c>
      <c r="S923" s="19">
        <f ca="1">IF('Stock Price'!$I$11="OK",F923/INDEX(F$5:F$1258,'Stock Price'!$I$9)-1,"")</f>
        <v>-0.14389721627409002</v>
      </c>
      <c r="T923" s="19">
        <f ca="1">IF('Stock Price'!$I$11="OK",G923/INDEX(G$5:G$1258,'Stock Price'!$I$9)-1,"")</f>
        <v>1.8004966887417151E-2</v>
      </c>
      <c r="U923" s="19">
        <f ca="1">IF('Stock Price'!$I$11="OK",H923/INDEX(H$5:H$1258,'Stock Price'!$I$9)-1,"")</f>
        <v>-0.45933066175674209</v>
      </c>
      <c r="V923" s="19">
        <f ca="1">IF('Stock Price'!$I$11="OK",I923/INDEX(I$5:I$1258,'Stock Price'!$I$9)-1,"")</f>
        <v>-5.4656862745097956E-2</v>
      </c>
      <c r="W923" s="19">
        <f ca="1">IF('Stock Price'!$I$11="OK",J923/INDEX(J$5:J$1258,'Stock Price'!$I$9)-1,"")</f>
        <v>-0.44825141776937616</v>
      </c>
      <c r="X923" s="19">
        <f ca="1">IF('Stock Price'!$I$11="OK",K923/INDEX(K$5:K$1258,'Stock Price'!$I$9)-1,"")</f>
        <v>2.2511150565106308</v>
      </c>
      <c r="Y923" s="19">
        <f ca="1">IF('Stock Price'!$I$11="OK",L923/INDEX(L$5:L$1258,'Stock Price'!$I$9)-1,"")</f>
        <v>-0.18698224852070999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153.22</v>
      </c>
      <c r="C924" s="18">
        <v>116.94</v>
      </c>
      <c r="D924" s="18">
        <v>145.625</v>
      </c>
      <c r="E924" s="18">
        <v>40.799999999999997</v>
      </c>
      <c r="F924" s="18">
        <v>40.799999999999997</v>
      </c>
      <c r="G924" s="18">
        <v>49.5</v>
      </c>
      <c r="H924" s="18">
        <v>25.32</v>
      </c>
      <c r="I924" s="18">
        <v>78.27</v>
      </c>
      <c r="J924" s="18">
        <v>23.39</v>
      </c>
      <c r="K924" s="18">
        <v>765.84</v>
      </c>
      <c r="L924" s="18">
        <v>47.95</v>
      </c>
      <c r="M924" s="18">
        <v>187.34</v>
      </c>
      <c r="O924" s="19">
        <f ca="1">IF('Stock Price'!$I$11="OK",B924/INDEX(B$5:B$1258,'Stock Price'!$I$9)-1,"")</f>
        <v>-3.9854618373229789E-2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-0.14599686028257464</v>
      </c>
      <c r="S924" s="19">
        <f ca="1">IF('Stock Price'!$I$11="OK",F924/INDEX(F$5:F$1258,'Stock Price'!$I$9)-1,"")</f>
        <v>-0.12633832976445403</v>
      </c>
      <c r="T924" s="19">
        <f ca="1">IF('Stock Price'!$I$11="OK",G924/INDEX(G$5:G$1258,'Stock Price'!$I$9)-1,"")</f>
        <v>2.4420529801324475E-2</v>
      </c>
      <c r="U924" s="19">
        <f ca="1">IF('Stock Price'!$I$11="OK",H924/INDEX(H$5:H$1258,'Stock Price'!$I$9)-1,"")</f>
        <v>-0.45153254630131046</v>
      </c>
      <c r="V924" s="19">
        <f ca="1">IF('Stock Price'!$I$11="OK",I924/INDEX(I$5:I$1258,'Stock Price'!$I$9)-1,"")</f>
        <v>-4.0808823529411731E-2</v>
      </c>
      <c r="W924" s="19">
        <f ca="1">IF('Stock Price'!$I$11="OK",J924/INDEX(J$5:J$1258,'Stock Price'!$I$9)-1,"")</f>
        <v>-0.44730623818525517</v>
      </c>
      <c r="X924" s="19">
        <f ca="1">IF('Stock Price'!$I$11="OK",K924/INDEX(K$5:K$1258,'Stock Price'!$I$9)-1,"")</f>
        <v>2.3163296236954922</v>
      </c>
      <c r="Y924" s="19">
        <f ca="1">IF('Stock Price'!$I$11="OK",L924/INDEX(L$5:L$1258,'Stock Price'!$I$9)-1,"")</f>
        <v>-0.18934911242603547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153.66</v>
      </c>
      <c r="C925" s="18">
        <v>117.79</v>
      </c>
      <c r="D925" s="18">
        <v>142.75</v>
      </c>
      <c r="E925" s="18">
        <v>41.15</v>
      </c>
      <c r="F925" s="18">
        <v>40.76</v>
      </c>
      <c r="G925" s="18">
        <v>49.76</v>
      </c>
      <c r="H925" s="18">
        <v>26.43</v>
      </c>
      <c r="I925" s="18">
        <v>77.62</v>
      </c>
      <c r="J925" s="18">
        <v>23.12</v>
      </c>
      <c r="K925" s="18">
        <v>765.68</v>
      </c>
      <c r="L925" s="18">
        <v>47.84</v>
      </c>
      <c r="M925" s="18">
        <v>187.47</v>
      </c>
      <c r="O925" s="19">
        <f ca="1">IF('Stock Price'!$I$11="OK",B925/INDEX(B$5:B$1258,'Stock Price'!$I$9)-1,"")</f>
        <v>-3.7097380624138476E-2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-0.13867085295656723</v>
      </c>
      <c r="S925" s="19">
        <f ca="1">IF('Stock Price'!$I$11="OK",F925/INDEX(F$5:F$1258,'Stock Price'!$I$9)-1,"")</f>
        <v>-0.12719486081370457</v>
      </c>
      <c r="T925" s="19">
        <f ca="1">IF('Stock Price'!$I$11="OK",G925/INDEX(G$5:G$1258,'Stock Price'!$I$9)-1,"")</f>
        <v>2.9801324503311299E-2</v>
      </c>
      <c r="U925" s="19">
        <f ca="1">IF('Stock Price'!$I$11="OK",H925/INDEX(H$5:H$1258,'Stock Price'!$I$9)-1,"")</f>
        <v>-0.42748835698039644</v>
      </c>
      <c r="V925" s="19">
        <f ca="1">IF('Stock Price'!$I$11="OK",I925/INDEX(I$5:I$1258,'Stock Price'!$I$9)-1,"")</f>
        <v>-4.8774509803921395E-2</v>
      </c>
      <c r="W925" s="19">
        <f ca="1">IF('Stock Price'!$I$11="OK",J925/INDEX(J$5:J$1258,'Stock Price'!$I$9)-1,"")</f>
        <v>-0.45368620037807184</v>
      </c>
      <c r="X925" s="19">
        <f ca="1">IF('Stock Price'!$I$11="OK",K925/INDEX(K$5:K$1258,'Stock Price'!$I$9)-1,"")</f>
        <v>2.3156367730481096</v>
      </c>
      <c r="Y925" s="19">
        <f ca="1">IF('Stock Price'!$I$11="OK",L925/INDEX(L$5:L$1258,'Stock Price'!$I$9)-1,"")</f>
        <v>-0.19120879120879108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155.03</v>
      </c>
      <c r="C926" s="18">
        <v>118.02</v>
      </c>
      <c r="D926" s="18">
        <v>144.31989999999999</v>
      </c>
      <c r="E926" s="18">
        <v>41.2</v>
      </c>
      <c r="F926" s="18">
        <v>40.86</v>
      </c>
      <c r="G926" s="18">
        <v>50.47</v>
      </c>
      <c r="H926" s="18">
        <v>26.434999999999999</v>
      </c>
      <c r="I926" s="18">
        <v>78.97</v>
      </c>
      <c r="J926" s="18">
        <v>23.35</v>
      </c>
      <c r="K926" s="18">
        <v>769.88</v>
      </c>
      <c r="L926" s="18">
        <v>48.41</v>
      </c>
      <c r="M926" s="18">
        <v>189.83</v>
      </c>
      <c r="O926" s="19">
        <f ca="1">IF('Stock Price'!$I$11="OK",B926/INDEX(B$5:B$1258,'Stock Price'!$I$9)-1,"")</f>
        <v>-2.8512344905376685E-2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-0.13762428048142328</v>
      </c>
      <c r="S926" s="19">
        <f ca="1">IF('Stock Price'!$I$11="OK",F926/INDEX(F$5:F$1258,'Stock Price'!$I$9)-1,"")</f>
        <v>-0.12505353319057821</v>
      </c>
      <c r="T926" s="19">
        <f ca="1">IF('Stock Price'!$I$11="OK",G926/INDEX(G$5:G$1258,'Stock Price'!$I$9)-1,"")</f>
        <v>4.4495033112582849E-2</v>
      </c>
      <c r="U926" s="19">
        <f ca="1">IF('Stock Price'!$I$11="OK",H926/INDEX(H$5:H$1258,'Stock Price'!$I$9)-1,"")</f>
        <v>-0.42738004982129318</v>
      </c>
      <c r="V926" s="19">
        <f ca="1">IF('Stock Price'!$I$11="OK",I926/INDEX(I$5:I$1258,'Stock Price'!$I$9)-1,"")</f>
        <v>-3.2230392156862742E-2</v>
      </c>
      <c r="W926" s="19">
        <f ca="1">IF('Stock Price'!$I$11="OK",J926/INDEX(J$5:J$1258,'Stock Price'!$I$9)-1,"")</f>
        <v>-0.44825141776937616</v>
      </c>
      <c r="X926" s="19">
        <f ca="1">IF('Stock Price'!$I$11="OK",K926/INDEX(K$5:K$1258,'Stock Price'!$I$9)-1,"")</f>
        <v>2.3338241025418958</v>
      </c>
      <c r="Y926" s="19">
        <f ca="1">IF('Stock Price'!$I$11="OK",L926/INDEX(L$5:L$1258,'Stock Price'!$I$9)-1,"")</f>
        <v>-0.18157227387996622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155.22999999999999</v>
      </c>
      <c r="C927" s="18">
        <v>118.02</v>
      </c>
      <c r="D927" s="18">
        <v>146.52000000000001</v>
      </c>
      <c r="E927" s="18">
        <v>40.86</v>
      </c>
      <c r="F927" s="18">
        <v>40.85</v>
      </c>
      <c r="G927" s="18">
        <v>49.75</v>
      </c>
      <c r="H927" s="18">
        <v>26.484999999999999</v>
      </c>
      <c r="I927" s="18">
        <v>79.33</v>
      </c>
      <c r="J927" s="18">
        <v>23.97</v>
      </c>
      <c r="K927" s="18">
        <v>773.71</v>
      </c>
      <c r="L927" s="18">
        <v>49</v>
      </c>
      <c r="M927" s="18">
        <v>189.16</v>
      </c>
      <c r="O927" s="19">
        <f ca="1">IF('Stock Price'!$I$11="OK",B927/INDEX(B$5:B$1258,'Stock Price'!$I$9)-1,"")</f>
        <v>-2.7259055019426159E-2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-0.14474097331240188</v>
      </c>
      <c r="S927" s="19">
        <f ca="1">IF('Stock Price'!$I$11="OK",F927/INDEX(F$5:F$1258,'Stock Price'!$I$9)-1,"")</f>
        <v>-0.12526766595289085</v>
      </c>
      <c r="T927" s="19">
        <f ca="1">IF('Stock Price'!$I$11="OK",G927/INDEX(G$5:G$1258,'Stock Price'!$I$9)-1,"")</f>
        <v>2.9594370860927199E-2</v>
      </c>
      <c r="U927" s="19">
        <f ca="1">IF('Stock Price'!$I$11="OK",H927/INDEX(H$5:H$1258,'Stock Price'!$I$9)-1,"")</f>
        <v>-0.42629697823026103</v>
      </c>
      <c r="V927" s="19">
        <f ca="1">IF('Stock Price'!$I$11="OK",I927/INDEX(I$5:I$1258,'Stock Price'!$I$9)-1,"")</f>
        <v>-2.7818627450980293E-2</v>
      </c>
      <c r="W927" s="19">
        <f ca="1">IF('Stock Price'!$I$11="OK",J927/INDEX(J$5:J$1258,'Stock Price'!$I$9)-1,"")</f>
        <v>-0.43360113421550095</v>
      </c>
      <c r="X927" s="19">
        <f ca="1">IF('Stock Price'!$I$11="OK",K927/INDEX(K$5:K$1258,'Stock Price'!$I$9)-1,"")</f>
        <v>2.3504092149136104</v>
      </c>
      <c r="Y927" s="19">
        <f ca="1">IF('Stock Price'!$I$11="OK",L927/INDEX(L$5:L$1258,'Stock Price'!$I$9)-1,"")</f>
        <v>-0.17159763313609466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156.44999999999999</v>
      </c>
      <c r="C928" s="18">
        <v>118.58</v>
      </c>
      <c r="D928" s="18">
        <v>146.625</v>
      </c>
      <c r="E928" s="18">
        <v>41.3</v>
      </c>
      <c r="F928" s="18">
        <v>41.07</v>
      </c>
      <c r="G928" s="18">
        <v>49.88</v>
      </c>
      <c r="H928" s="18">
        <v>26.745000000000001</v>
      </c>
      <c r="I928" s="18">
        <v>81.349999999999994</v>
      </c>
      <c r="J928" s="18">
        <v>24.3</v>
      </c>
      <c r="K928" s="18">
        <v>807.19</v>
      </c>
      <c r="L928" s="18">
        <v>49.97</v>
      </c>
      <c r="M928" s="18">
        <v>189.5</v>
      </c>
      <c r="O928" s="19">
        <f ca="1">IF('Stock Price'!$I$11="OK",B928/INDEX(B$5:B$1258,'Stock Price'!$I$9)-1,"")</f>
        <v>-1.9613986715127374E-2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-0.1355311355311356</v>
      </c>
      <c r="S928" s="19">
        <f ca="1">IF('Stock Price'!$I$11="OK",F928/INDEX(F$5:F$1258,'Stock Price'!$I$9)-1,"")</f>
        <v>-0.12055674518201287</v>
      </c>
      <c r="T928" s="19">
        <f ca="1">IF('Stock Price'!$I$11="OK",G928/INDEX(G$5:G$1258,'Stock Price'!$I$9)-1,"")</f>
        <v>3.22847682119205E-2</v>
      </c>
      <c r="U928" s="19">
        <f ca="1">IF('Stock Price'!$I$11="OK",H928/INDEX(H$5:H$1258,'Stock Price'!$I$9)-1,"")</f>
        <v>-0.42066500595689371</v>
      </c>
      <c r="V928" s="19">
        <f ca="1">IF('Stock Price'!$I$11="OK",I928/INDEX(I$5:I$1258,'Stock Price'!$I$9)-1,"")</f>
        <v>-3.0637254901960675E-3</v>
      </c>
      <c r="W928" s="19">
        <f ca="1">IF('Stock Price'!$I$11="OK",J928/INDEX(J$5:J$1258,'Stock Price'!$I$9)-1,"")</f>
        <v>-0.42580340264650285</v>
      </c>
      <c r="X928" s="19">
        <f ca="1">IF('Stock Price'!$I$11="OK",K928/INDEX(K$5:K$1258,'Stock Price'!$I$9)-1,"")</f>
        <v>2.4953882128783613</v>
      </c>
      <c r="Y928" s="19">
        <f ca="1">IF('Stock Price'!$I$11="OK",L928/INDEX(L$5:L$1258,'Stock Price'!$I$9)-1,"")</f>
        <v>-0.15519864750633983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155.26</v>
      </c>
      <c r="C929" s="18">
        <v>118.07</v>
      </c>
      <c r="D929" s="18">
        <v>148.215</v>
      </c>
      <c r="E929" s="18">
        <v>41.62</v>
      </c>
      <c r="F929" s="18">
        <v>41.09</v>
      </c>
      <c r="G929" s="18">
        <v>49.7</v>
      </c>
      <c r="H929" s="18">
        <v>27.754999999999999</v>
      </c>
      <c r="I929" s="18">
        <v>80.319999999999993</v>
      </c>
      <c r="J929" s="18">
        <v>24.48</v>
      </c>
      <c r="K929" s="18">
        <v>808.61</v>
      </c>
      <c r="L929" s="18">
        <v>50.16</v>
      </c>
      <c r="M929" s="18">
        <v>191.5</v>
      </c>
      <c r="O929" s="19">
        <f ca="1">IF('Stock Price'!$I$11="OK",B929/INDEX(B$5:B$1258,'Stock Price'!$I$9)-1,"")</f>
        <v>-2.7071061536533492E-2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-0.12883307169021463</v>
      </c>
      <c r="S929" s="19">
        <f ca="1">IF('Stock Price'!$I$11="OK",F929/INDEX(F$5:F$1258,'Stock Price'!$I$9)-1,"")</f>
        <v>-0.1201284796573876</v>
      </c>
      <c r="T929" s="19">
        <f ca="1">IF('Stock Price'!$I$11="OK",G929/INDEX(G$5:G$1258,'Stock Price'!$I$9)-1,"")</f>
        <v>2.8559602649006699E-2</v>
      </c>
      <c r="U929" s="19">
        <f ca="1">IF('Stock Price'!$I$11="OK",H929/INDEX(H$5:H$1258,'Stock Price'!$I$9)-1,"")</f>
        <v>-0.39878695981804402</v>
      </c>
      <c r="V929" s="19">
        <f ca="1">IF('Stock Price'!$I$11="OK",I929/INDEX(I$5:I$1258,'Stock Price'!$I$9)-1,"")</f>
        <v>-1.5686274509803977E-2</v>
      </c>
      <c r="W929" s="19">
        <f ca="1">IF('Stock Price'!$I$11="OK",J929/INDEX(J$5:J$1258,'Stock Price'!$I$9)-1,"")</f>
        <v>-0.42155009451795844</v>
      </c>
      <c r="X929" s="19">
        <f ca="1">IF('Stock Price'!$I$11="OK",K929/INDEX(K$5:K$1258,'Stock Price'!$I$9)-1,"")</f>
        <v>2.5015372623738794</v>
      </c>
      <c r="Y929" s="19">
        <f ca="1">IF('Stock Price'!$I$11="OK",L929/INDEX(L$5:L$1258,'Stock Price'!$I$9)-1,"")</f>
        <v>-0.15198647506339813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156.66</v>
      </c>
      <c r="C930" s="18">
        <v>120.77</v>
      </c>
      <c r="D930" s="18">
        <v>150.10489999999999</v>
      </c>
      <c r="E930" s="18">
        <v>42.49</v>
      </c>
      <c r="F930" s="18">
        <v>41.95</v>
      </c>
      <c r="G930" s="18">
        <v>50.83</v>
      </c>
      <c r="H930" s="18">
        <v>27.82</v>
      </c>
      <c r="I930" s="18">
        <v>81.819999999999993</v>
      </c>
      <c r="J930" s="18">
        <v>24.84</v>
      </c>
      <c r="K930" s="18">
        <v>812.03</v>
      </c>
      <c r="L930" s="18">
        <v>50.69</v>
      </c>
      <c r="M930" s="18">
        <v>192.42</v>
      </c>
      <c r="O930" s="19">
        <f ca="1">IF('Stock Price'!$I$11="OK",B930/INDEX(B$5:B$1258,'Stock Price'!$I$9)-1,"")</f>
        <v>-1.8298032334879144E-2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-0.11062271062271056</v>
      </c>
      <c r="S930" s="19">
        <f ca="1">IF('Stock Price'!$I$11="OK",F930/INDEX(F$5:F$1258,'Stock Price'!$I$9)-1,"")</f>
        <v>-0.10171306209850106</v>
      </c>
      <c r="T930" s="19">
        <f ca="1">IF('Stock Price'!$I$11="OK",G930/INDEX(G$5:G$1258,'Stock Price'!$I$9)-1,"")</f>
        <v>5.1945364238410452E-2</v>
      </c>
      <c r="U930" s="19">
        <f ca="1">IF('Stock Price'!$I$11="OK",H930/INDEX(H$5:H$1258,'Stock Price'!$I$9)-1,"")</f>
        <v>-0.39737896674970219</v>
      </c>
      <c r="V930" s="19">
        <f ca="1">IF('Stock Price'!$I$11="OK",I930/INDEX(I$5:I$1258,'Stock Price'!$I$9)-1,"")</f>
        <v>2.6960784313725394E-3</v>
      </c>
      <c r="W930" s="19">
        <f ca="1">IF('Stock Price'!$I$11="OK",J930/INDEX(J$5:J$1258,'Stock Price'!$I$9)-1,"")</f>
        <v>-0.41304347826086962</v>
      </c>
      <c r="X930" s="19">
        <f ca="1">IF('Stock Price'!$I$11="OK",K930/INDEX(K$5:K$1258,'Stock Price'!$I$9)-1,"")</f>
        <v>2.5163469449616764</v>
      </c>
      <c r="Y930" s="19">
        <f ca="1">IF('Stock Price'!$I$11="OK",L930/INDEX(L$5:L$1258,'Stock Price'!$I$9)-1,"")</f>
        <v>-0.14302620456466608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157.1</v>
      </c>
      <c r="C931" s="18">
        <v>119.45</v>
      </c>
      <c r="D931" s="18">
        <v>148.03989999999999</v>
      </c>
      <c r="E931" s="18">
        <v>40.86</v>
      </c>
      <c r="F931" s="18">
        <v>41.32</v>
      </c>
      <c r="G931" s="18">
        <v>49.67</v>
      </c>
      <c r="H931" s="18">
        <v>27.48</v>
      </c>
      <c r="I931" s="18">
        <v>81.709999999999994</v>
      </c>
      <c r="J931" s="18">
        <v>24.54</v>
      </c>
      <c r="K931" s="18">
        <v>819.36</v>
      </c>
      <c r="L931" s="18">
        <v>49.75</v>
      </c>
      <c r="M931" s="18">
        <v>191.08</v>
      </c>
      <c r="O931" s="19">
        <f ca="1">IF('Stock Price'!$I$11="OK",B931/INDEX(B$5:B$1258,'Stock Price'!$I$9)-1,"")</f>
        <v>-1.5540794585787832E-2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-0.14474097331240188</v>
      </c>
      <c r="S931" s="19">
        <f ca="1">IF('Stock Price'!$I$11="OK",F931/INDEX(F$5:F$1258,'Stock Price'!$I$9)-1,"")</f>
        <v>-0.11520342612419709</v>
      </c>
      <c r="T931" s="19">
        <f ca="1">IF('Stock Price'!$I$11="OK",G931/INDEX(G$5:G$1258,'Stock Price'!$I$9)-1,"")</f>
        <v>2.7938741721854399E-2</v>
      </c>
      <c r="U931" s="19">
        <f ca="1">IF('Stock Price'!$I$11="OK",H931/INDEX(H$5:H$1258,'Stock Price'!$I$9)-1,"")</f>
        <v>-0.40474385356872089</v>
      </c>
      <c r="V931" s="19">
        <f ca="1">IF('Stock Price'!$I$11="OK",I931/INDEX(I$5:I$1258,'Stock Price'!$I$9)-1,"")</f>
        <v>1.3480392156861587E-3</v>
      </c>
      <c r="W931" s="19">
        <f ca="1">IF('Stock Price'!$I$11="OK",J931/INDEX(J$5:J$1258,'Stock Price'!$I$9)-1,"")</f>
        <v>-0.42013232514177701</v>
      </c>
      <c r="X931" s="19">
        <f ca="1">IF('Stock Price'!$I$11="OK",K931/INDEX(K$5:K$1258,'Stock Price'!$I$9)-1,"")</f>
        <v>2.5480881652448795</v>
      </c>
      <c r="Y931" s="19">
        <f ca="1">IF('Stock Price'!$I$11="OK",L931/INDEX(L$5:L$1258,'Stock Price'!$I$9)-1,"")</f>
        <v>-0.15891800507185116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155.22</v>
      </c>
      <c r="C932" s="18">
        <v>118.09</v>
      </c>
      <c r="D932" s="18">
        <v>148.35</v>
      </c>
      <c r="E932" s="18">
        <v>40.49</v>
      </c>
      <c r="F932" s="18">
        <v>40.159999999999997</v>
      </c>
      <c r="G932" s="18">
        <v>49.41</v>
      </c>
      <c r="H932" s="18">
        <v>27.574999999999999</v>
      </c>
      <c r="I932" s="18">
        <v>80.959999999999994</v>
      </c>
      <c r="J932" s="18">
        <v>24.4</v>
      </c>
      <c r="K932" s="18">
        <v>807.58</v>
      </c>
      <c r="L932" s="18">
        <v>48.66</v>
      </c>
      <c r="M932" s="18">
        <v>190.86</v>
      </c>
      <c r="O932" s="19">
        <f ca="1">IF('Stock Price'!$I$11="OK",B932/INDEX(B$5:B$1258,'Stock Price'!$I$9)-1,"")</f>
        <v>-2.7321719513723641E-2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-0.15248560962846669</v>
      </c>
      <c r="S932" s="19">
        <f ca="1">IF('Stock Price'!$I$11="OK",F932/INDEX(F$5:F$1258,'Stock Price'!$I$9)-1,"")</f>
        <v>-0.1400428265524627</v>
      </c>
      <c r="T932" s="19">
        <f ca="1">IF('Stock Price'!$I$11="OK",G932/INDEX(G$5:G$1258,'Stock Price'!$I$9)-1,"")</f>
        <v>2.2557947019867575E-2</v>
      </c>
      <c r="U932" s="19">
        <f ca="1">IF('Stock Price'!$I$11="OK",H932/INDEX(H$5:H$1258,'Stock Price'!$I$9)-1,"")</f>
        <v>-0.40268601754575983</v>
      </c>
      <c r="V932" s="19">
        <f ca="1">IF('Stock Price'!$I$11="OK",I932/INDEX(I$5:I$1258,'Stock Price'!$I$9)-1,"")</f>
        <v>-7.8431372549019329E-3</v>
      </c>
      <c r="W932" s="19">
        <f ca="1">IF('Stock Price'!$I$11="OK",J932/INDEX(J$5:J$1258,'Stock Price'!$I$9)-1,"")</f>
        <v>-0.42344045368620042</v>
      </c>
      <c r="X932" s="19">
        <f ca="1">IF('Stock Price'!$I$11="OK",K932/INDEX(K$5:K$1258,'Stock Price'!$I$9)-1,"")</f>
        <v>2.4970770363313557</v>
      </c>
      <c r="Y932" s="19">
        <f ca="1">IF('Stock Price'!$I$11="OK",L932/INDEX(L$5:L$1258,'Stock Price'!$I$9)-1,"")</f>
        <v>-0.17734573119188513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152.38</v>
      </c>
      <c r="C933" s="18">
        <v>116.41</v>
      </c>
      <c r="D933" s="18">
        <v>140.97</v>
      </c>
      <c r="E933" s="18">
        <v>39.72</v>
      </c>
      <c r="F933" s="18">
        <v>40.020000000000003</v>
      </c>
      <c r="G933" s="18">
        <v>48.22</v>
      </c>
      <c r="H933" s="18">
        <v>27.16</v>
      </c>
      <c r="I933" s="18">
        <v>78.28</v>
      </c>
      <c r="J933" s="18">
        <v>24</v>
      </c>
      <c r="K933" s="18">
        <v>791.24</v>
      </c>
      <c r="L933" s="18">
        <v>47.23</v>
      </c>
      <c r="M933" s="18">
        <v>185.48</v>
      </c>
      <c r="O933" s="19">
        <f ca="1">IF('Stock Price'!$I$11="OK",B933/INDEX(B$5:B$1258,'Stock Price'!$I$9)-1,"")</f>
        <v>-4.5118435894222486E-2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-0.16860282574568286</v>
      </c>
      <c r="S933" s="19">
        <f ca="1">IF('Stock Price'!$I$11="OK",F933/INDEX(F$5:F$1258,'Stock Price'!$I$9)-1,"")</f>
        <v>-0.14304068522483937</v>
      </c>
      <c r="T933" s="19">
        <f ca="1">IF('Stock Price'!$I$11="OK",G933/INDEX(G$5:G$1258,'Stock Price'!$I$9)-1,"")</f>
        <v>-2.0695364238411118E-3</v>
      </c>
      <c r="U933" s="19">
        <f ca="1">IF('Stock Price'!$I$11="OK",H933/INDEX(H$5:H$1258,'Stock Price'!$I$9)-1,"")</f>
        <v>-0.41167551175132677</v>
      </c>
      <c r="V933" s="19">
        <f ca="1">IF('Stock Price'!$I$11="OK",I933/INDEX(I$5:I$1258,'Stock Price'!$I$9)-1,"")</f>
        <v>-4.0686274509803888E-2</v>
      </c>
      <c r="W933" s="19">
        <f ca="1">IF('Stock Price'!$I$11="OK",J933/INDEX(J$5:J$1258,'Stock Price'!$I$9)-1,"")</f>
        <v>-0.43289224952741023</v>
      </c>
      <c r="X933" s="19">
        <f ca="1">IF('Stock Price'!$I$11="OK",K933/INDEX(K$5:K$1258,'Stock Price'!$I$9)-1,"")</f>
        <v>2.426319663967436</v>
      </c>
      <c r="Y933" s="19">
        <f ca="1">IF('Stock Price'!$I$11="OK",L933/INDEX(L$5:L$1258,'Stock Price'!$I$9)-1,"")</f>
        <v>-0.20152155536770922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150.72999999999999</v>
      </c>
      <c r="C934" s="18">
        <v>115.96</v>
      </c>
      <c r="D934" s="18">
        <v>143.6</v>
      </c>
      <c r="E934" s="18">
        <v>38.64</v>
      </c>
      <c r="F934" s="18">
        <v>39.619999999999997</v>
      </c>
      <c r="G934" s="18">
        <v>47.62</v>
      </c>
      <c r="H934" s="18">
        <v>27.204999999999998</v>
      </c>
      <c r="I934" s="18">
        <v>79.290000000000006</v>
      </c>
      <c r="J934" s="18">
        <v>23.88</v>
      </c>
      <c r="K934" s="18">
        <v>785.03</v>
      </c>
      <c r="L934" s="18">
        <v>46.84</v>
      </c>
      <c r="M934" s="18">
        <v>185.49</v>
      </c>
      <c r="O934" s="19">
        <f ca="1">IF('Stock Price'!$I$11="OK",B934/INDEX(B$5:B$1258,'Stock Price'!$I$9)-1,"")</f>
        <v>-5.5458077453315102E-2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-0.1912087912087912</v>
      </c>
      <c r="S934" s="19">
        <f ca="1">IF('Stock Price'!$I$11="OK",F934/INDEX(F$5:F$1258,'Stock Price'!$I$9)-1,"")</f>
        <v>-0.1516059957173449</v>
      </c>
      <c r="T934" s="19">
        <f ca="1">IF('Stock Price'!$I$11="OK",G934/INDEX(G$5:G$1258,'Stock Price'!$I$9)-1,"")</f>
        <v>-1.448675496688745E-2</v>
      </c>
      <c r="U934" s="19">
        <f ca="1">IF('Stock Price'!$I$11="OK",H934/INDEX(H$5:H$1258,'Stock Price'!$I$9)-1,"")</f>
        <v>-0.41070074731939787</v>
      </c>
      <c r="V934" s="19">
        <f ca="1">IF('Stock Price'!$I$11="OK",I934/INDEX(I$5:I$1258,'Stock Price'!$I$9)-1,"")</f>
        <v>-2.8308823529411664E-2</v>
      </c>
      <c r="W934" s="19">
        <f ca="1">IF('Stock Price'!$I$11="OK",J934/INDEX(J$5:J$1258,'Stock Price'!$I$9)-1,"")</f>
        <v>-0.43572778827977321</v>
      </c>
      <c r="X934" s="19">
        <f ca="1">IF('Stock Price'!$I$11="OK",K934/INDEX(K$5:K$1258,'Stock Price'!$I$9)-1,"")</f>
        <v>2.3994283982159095</v>
      </c>
      <c r="Y934" s="19">
        <f ca="1">IF('Stock Price'!$I$11="OK",L934/INDEX(L$5:L$1258,'Stock Price'!$I$9)-1,"")</f>
        <v>-0.20811496196111579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149.79</v>
      </c>
      <c r="C935" s="18">
        <v>115.77</v>
      </c>
      <c r="D935" s="18">
        <v>139.6901</v>
      </c>
      <c r="E935" s="18">
        <v>38.07</v>
      </c>
      <c r="F935" s="18">
        <v>39.200000000000003</v>
      </c>
      <c r="G935" s="18">
        <v>47.86</v>
      </c>
      <c r="H935" s="18">
        <v>26.684999999999999</v>
      </c>
      <c r="I935" s="18">
        <v>79.06</v>
      </c>
      <c r="J935" s="18">
        <v>23.97</v>
      </c>
      <c r="K935" s="18">
        <v>762.73</v>
      </c>
      <c r="L935" s="18">
        <v>46.86</v>
      </c>
      <c r="M935" s="18">
        <v>185.3</v>
      </c>
      <c r="O935" s="19">
        <f ca="1">IF('Stock Price'!$I$11="OK",B935/INDEX(B$5:B$1258,'Stock Price'!$I$9)-1,"")</f>
        <v>-6.1348539917282952E-2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-0.20313971742543169</v>
      </c>
      <c r="S935" s="19">
        <f ca="1">IF('Stock Price'!$I$11="OK",F935/INDEX(F$5:F$1258,'Stock Price'!$I$9)-1,"")</f>
        <v>-0.16059957173447537</v>
      </c>
      <c r="T935" s="19">
        <f ca="1">IF('Stock Price'!$I$11="OK",G935/INDEX(G$5:G$1258,'Stock Price'!$I$9)-1,"")</f>
        <v>-9.5198675496689367E-3</v>
      </c>
      <c r="U935" s="19">
        <f ca="1">IF('Stock Price'!$I$11="OK",H935/INDEX(H$5:H$1258,'Stock Price'!$I$9)-1,"")</f>
        <v>-0.42196469186613239</v>
      </c>
      <c r="V935" s="19">
        <f ca="1">IF('Stock Price'!$I$11="OK",I935/INDEX(I$5:I$1258,'Stock Price'!$I$9)-1,"")</f>
        <v>-3.1127450980392046E-2</v>
      </c>
      <c r="W935" s="19">
        <f ca="1">IF('Stock Price'!$I$11="OK",J935/INDEX(J$5:J$1258,'Stock Price'!$I$9)-1,"")</f>
        <v>-0.43360113421550095</v>
      </c>
      <c r="X935" s="19">
        <f ca="1">IF('Stock Price'!$I$11="OK",K935/INDEX(K$5:K$1258,'Stock Price'!$I$9)-1,"")</f>
        <v>2.3028623392369982</v>
      </c>
      <c r="Y935" s="19">
        <f ca="1">IF('Stock Price'!$I$11="OK",L935/INDEX(L$5:L$1258,'Stock Price'!$I$9)-1,"")</f>
        <v>-0.20777683854606932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151.32</v>
      </c>
      <c r="C936" s="18">
        <v>117.52</v>
      </c>
      <c r="D936" s="18">
        <v>142.01</v>
      </c>
      <c r="E936" s="18">
        <v>38.26</v>
      </c>
      <c r="F936" s="18">
        <v>40.04</v>
      </c>
      <c r="G936" s="18">
        <v>48.18</v>
      </c>
      <c r="H936" s="18">
        <v>26.234999999999999</v>
      </c>
      <c r="I936" s="18">
        <v>80.16</v>
      </c>
      <c r="J936" s="18">
        <v>24.03</v>
      </c>
      <c r="K936" s="18">
        <v>770.64</v>
      </c>
      <c r="L936" s="18">
        <v>46.92</v>
      </c>
      <c r="M936" s="18">
        <v>183.76</v>
      </c>
      <c r="O936" s="19">
        <f ca="1">IF('Stock Price'!$I$11="OK",B936/INDEX(B$5:B$1258,'Stock Price'!$I$9)-1,"")</f>
        <v>-5.1760872289760784E-2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-0.19916274201988493</v>
      </c>
      <c r="S936" s="19">
        <f ca="1">IF('Stock Price'!$I$11="OK",F936/INDEX(F$5:F$1258,'Stock Price'!$I$9)-1,"")</f>
        <v>-0.14261241970021421</v>
      </c>
      <c r="T936" s="19">
        <f ca="1">IF('Stock Price'!$I$11="OK",G936/INDEX(G$5:G$1258,'Stock Price'!$I$9)-1,"")</f>
        <v>-2.8973509933775121E-3</v>
      </c>
      <c r="U936" s="19">
        <f ca="1">IF('Stock Price'!$I$11="OK",H936/INDEX(H$5:H$1258,'Stock Price'!$I$9)-1,"")</f>
        <v>-0.43171233618542182</v>
      </c>
      <c r="V936" s="19">
        <f ca="1">IF('Stock Price'!$I$11="OK",I936/INDEX(I$5:I$1258,'Stock Price'!$I$9)-1,"")</f>
        <v>-1.7647058823529349E-2</v>
      </c>
      <c r="W936" s="19">
        <f ca="1">IF('Stock Price'!$I$11="OK",J936/INDEX(J$5:J$1258,'Stock Price'!$I$9)-1,"")</f>
        <v>-0.43218336483931941</v>
      </c>
      <c r="X936" s="19">
        <f ca="1">IF('Stock Price'!$I$11="OK",K936/INDEX(K$5:K$1258,'Stock Price'!$I$9)-1,"")</f>
        <v>2.3371151431169617</v>
      </c>
      <c r="Y936" s="19">
        <f ca="1">IF('Stock Price'!$I$11="OK",L936/INDEX(L$5:L$1258,'Stock Price'!$I$9)-1,"")</f>
        <v>-0.20676246830092981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152.19</v>
      </c>
      <c r="C937" s="18">
        <v>118.83</v>
      </c>
      <c r="D937" s="18">
        <v>142.01</v>
      </c>
      <c r="E937" s="18">
        <v>38.68</v>
      </c>
      <c r="F937" s="18">
        <v>40.79</v>
      </c>
      <c r="G937" s="18">
        <v>48.42</v>
      </c>
      <c r="H937" s="18">
        <v>26.484999999999999</v>
      </c>
      <c r="I937" s="18">
        <v>80.319999999999993</v>
      </c>
      <c r="J937" s="18">
        <v>24.31</v>
      </c>
      <c r="K937" s="18">
        <v>778.08</v>
      </c>
      <c r="L937" s="18">
        <v>47.03</v>
      </c>
      <c r="M937" s="18">
        <v>185.55</v>
      </c>
      <c r="O937" s="19">
        <f ca="1">IF('Stock Price'!$I$11="OK",B937/INDEX(B$5:B$1258,'Stock Price'!$I$9)-1,"")</f>
        <v>-4.630906128587553E-2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-0.19037153322867606</v>
      </c>
      <c r="S937" s="19">
        <f ca="1">IF('Stock Price'!$I$11="OK",F937/INDEX(F$5:F$1258,'Stock Price'!$I$9)-1,"")</f>
        <v>-0.12655246252676666</v>
      </c>
      <c r="T937" s="19">
        <f ca="1">IF('Stock Price'!$I$11="OK",G937/INDEX(G$5:G$1258,'Stock Price'!$I$9)-1,"")</f>
        <v>2.0695364238410008E-3</v>
      </c>
      <c r="U937" s="19">
        <f ca="1">IF('Stock Price'!$I$11="OK",H937/INDEX(H$5:H$1258,'Stock Price'!$I$9)-1,"")</f>
        <v>-0.42629697823026103</v>
      </c>
      <c r="V937" s="19">
        <f ca="1">IF('Stock Price'!$I$11="OK",I937/INDEX(I$5:I$1258,'Stock Price'!$I$9)-1,"")</f>
        <v>-1.5686274509803977E-2</v>
      </c>
      <c r="W937" s="19">
        <f ca="1">IF('Stock Price'!$I$11="OK",J937/INDEX(J$5:J$1258,'Stock Price'!$I$9)-1,"")</f>
        <v>-0.42556710775047257</v>
      </c>
      <c r="X937" s="19">
        <f ca="1">IF('Stock Price'!$I$11="OK",K937/INDEX(K$5:K$1258,'Stock Price'!$I$9)-1,"")</f>
        <v>2.3693326982202398</v>
      </c>
      <c r="Y937" s="19">
        <f ca="1">IF('Stock Price'!$I$11="OK",L937/INDEX(L$5:L$1258,'Stock Price'!$I$9)-1,"")</f>
        <v>-0.20490278951817409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152.28</v>
      </c>
      <c r="C938" s="18">
        <v>118</v>
      </c>
      <c r="D938" s="18">
        <v>146.19999999999999</v>
      </c>
      <c r="E938" s="18">
        <v>38.28</v>
      </c>
      <c r="F938" s="18">
        <v>40.29</v>
      </c>
      <c r="G938" s="18">
        <v>47.8</v>
      </c>
      <c r="H938" s="18">
        <v>26.41</v>
      </c>
      <c r="I938" s="18">
        <v>79.67</v>
      </c>
      <c r="J938" s="18">
        <v>24.26</v>
      </c>
      <c r="K938" s="18">
        <v>792.3</v>
      </c>
      <c r="L938" s="18">
        <v>46.68</v>
      </c>
      <c r="M938" s="18">
        <v>185.39</v>
      </c>
      <c r="O938" s="19">
        <f ca="1">IF('Stock Price'!$I$11="OK",B938/INDEX(B$5:B$1258,'Stock Price'!$I$9)-1,"")</f>
        <v>-4.5745080837197749E-2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-0.19874411302982731</v>
      </c>
      <c r="S938" s="19">
        <f ca="1">IF('Stock Price'!$I$11="OK",F938/INDEX(F$5:F$1258,'Stock Price'!$I$9)-1,"")</f>
        <v>-0.13725910064239832</v>
      </c>
      <c r="T938" s="19">
        <f ca="1">IF('Stock Price'!$I$11="OK",G938/INDEX(G$5:G$1258,'Stock Price'!$I$9)-1,"")</f>
        <v>-1.0761589403973537E-2</v>
      </c>
      <c r="U938" s="19">
        <f ca="1">IF('Stock Price'!$I$11="OK",H938/INDEX(H$5:H$1258,'Stock Price'!$I$9)-1,"")</f>
        <v>-0.42792158561680926</v>
      </c>
      <c r="V938" s="19">
        <f ca="1">IF('Stock Price'!$I$11="OK",I938/INDEX(I$5:I$1258,'Stock Price'!$I$9)-1,"")</f>
        <v>-2.3651960784313641E-2</v>
      </c>
      <c r="W938" s="19">
        <f ca="1">IF('Stock Price'!$I$11="OK",J938/INDEX(J$5:J$1258,'Stock Price'!$I$9)-1,"")</f>
        <v>-0.42674858223062384</v>
      </c>
      <c r="X938" s="19">
        <f ca="1">IF('Stock Price'!$I$11="OK",K938/INDEX(K$5:K$1258,'Stock Price'!$I$9)-1,"")</f>
        <v>2.4309097995063436</v>
      </c>
      <c r="Y938" s="19">
        <f ca="1">IF('Stock Price'!$I$11="OK",L938/INDEX(L$5:L$1258,'Stock Price'!$I$9)-1,"")</f>
        <v>-0.21081994928148773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152.01</v>
      </c>
      <c r="C939" s="18">
        <v>120.32</v>
      </c>
      <c r="D939" s="18">
        <v>139.92500000000001</v>
      </c>
      <c r="E939" s="18">
        <v>38.549999999999997</v>
      </c>
      <c r="F939" s="18">
        <v>41.18</v>
      </c>
      <c r="G939" s="18">
        <v>48.37</v>
      </c>
      <c r="H939" s="18">
        <v>26.28</v>
      </c>
      <c r="I939" s="18">
        <v>78.83</v>
      </c>
      <c r="J939" s="18">
        <v>24.24</v>
      </c>
      <c r="K939" s="18">
        <v>795.12</v>
      </c>
      <c r="L939" s="18">
        <v>46.65</v>
      </c>
      <c r="M939" s="18">
        <v>186.79</v>
      </c>
      <c r="O939" s="19">
        <f ca="1">IF('Stock Price'!$I$11="OK",B939/INDEX(B$5:B$1258,'Stock Price'!$I$9)-1,"")</f>
        <v>-4.7437022183231092E-2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-0.19309262166405028</v>
      </c>
      <c r="S939" s="19">
        <f ca="1">IF('Stock Price'!$I$11="OK",F939/INDEX(F$5:F$1258,'Stock Price'!$I$9)-1,"")</f>
        <v>-0.11820128479657399</v>
      </c>
      <c r="T939" s="19">
        <f ca="1">IF('Stock Price'!$I$11="OK",G939/INDEX(G$5:G$1258,'Stock Price'!$I$9)-1,"")</f>
        <v>1.0347682119205004E-3</v>
      </c>
      <c r="U939" s="19">
        <f ca="1">IF('Stock Price'!$I$11="OK",H939/INDEX(H$5:H$1258,'Stock Price'!$I$9)-1,"")</f>
        <v>-0.43073757175349292</v>
      </c>
      <c r="V939" s="19">
        <f ca="1">IF('Stock Price'!$I$11="OK",I939/INDEX(I$5:I$1258,'Stock Price'!$I$9)-1,"")</f>
        <v>-3.3946078431372539E-2</v>
      </c>
      <c r="W939" s="19">
        <f ca="1">IF('Stock Price'!$I$11="OK",J939/INDEX(J$5:J$1258,'Stock Price'!$I$9)-1,"")</f>
        <v>-0.42722117202268439</v>
      </c>
      <c r="X939" s="19">
        <f ca="1">IF('Stock Price'!$I$11="OK",K939/INDEX(K$5:K$1258,'Stock Price'!$I$9)-1,"")</f>
        <v>2.4431212921664573</v>
      </c>
      <c r="Y939" s="19">
        <f ca="1">IF('Stock Price'!$I$11="OK",L939/INDEX(L$5:L$1258,'Stock Price'!$I$9)-1,"")</f>
        <v>-0.21132713440405748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152.41</v>
      </c>
      <c r="C940" s="18">
        <v>120.01</v>
      </c>
      <c r="D940" s="18">
        <v>138.18</v>
      </c>
      <c r="E940" s="18">
        <v>38.58</v>
      </c>
      <c r="F940" s="18">
        <v>40.909999999999997</v>
      </c>
      <c r="G940" s="18">
        <v>47.85</v>
      </c>
      <c r="H940" s="18">
        <v>26.975000000000001</v>
      </c>
      <c r="I940" s="18">
        <v>79.099999999999994</v>
      </c>
      <c r="J940" s="18">
        <v>24.19</v>
      </c>
      <c r="K940" s="18">
        <v>775.45</v>
      </c>
      <c r="L940" s="18">
        <v>46.35</v>
      </c>
      <c r="M940" s="18">
        <v>182.31</v>
      </c>
      <c r="O940" s="19">
        <f ca="1">IF('Stock Price'!$I$11="OK",B940/INDEX(B$5:B$1258,'Stock Price'!$I$9)-1,"")</f>
        <v>-4.4930442411329818E-2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-0.19246467817896395</v>
      </c>
      <c r="S940" s="19">
        <f ca="1">IF('Stock Price'!$I$11="OK",F940/INDEX(F$5:F$1258,'Stock Price'!$I$9)-1,"")</f>
        <v>-0.12398286937901515</v>
      </c>
      <c r="T940" s="19">
        <f ca="1">IF('Stock Price'!$I$11="OK",G940/INDEX(G$5:G$1258,'Stock Price'!$I$9)-1,"")</f>
        <v>-9.7268211920529257E-3</v>
      </c>
      <c r="U940" s="19">
        <f ca="1">IF('Stock Price'!$I$11="OK",H940/INDEX(H$5:H$1258,'Stock Price'!$I$9)-1,"")</f>
        <v>-0.41568287663814574</v>
      </c>
      <c r="V940" s="19">
        <f ca="1">IF('Stock Price'!$I$11="OK",I940/INDEX(I$5:I$1258,'Stock Price'!$I$9)-1,"")</f>
        <v>-3.0637254901960786E-2</v>
      </c>
      <c r="W940" s="19">
        <f ca="1">IF('Stock Price'!$I$11="OK",J940/INDEX(J$5:J$1258,'Stock Price'!$I$9)-1,"")</f>
        <v>-0.42840264650283555</v>
      </c>
      <c r="X940" s="19">
        <f ca="1">IF('Stock Price'!$I$11="OK",K940/INDEX(K$5:K$1258,'Stock Price'!$I$9)-1,"")</f>
        <v>2.357943965703893</v>
      </c>
      <c r="Y940" s="19">
        <f ca="1">IF('Stock Price'!$I$11="OK",L940/INDEX(L$5:L$1258,'Stock Price'!$I$9)-1,"")</f>
        <v>-0.21639898562975479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152.75</v>
      </c>
      <c r="C941" s="18">
        <v>121.01</v>
      </c>
      <c r="D941" s="18">
        <v>138.18</v>
      </c>
      <c r="E941" s="18">
        <v>38.4</v>
      </c>
      <c r="F941" s="18">
        <v>40.76</v>
      </c>
      <c r="G941" s="18">
        <v>48.31</v>
      </c>
      <c r="H941" s="18">
        <v>25.535</v>
      </c>
      <c r="I941" s="18">
        <v>79.16</v>
      </c>
      <c r="J941" s="18">
        <v>24.24</v>
      </c>
      <c r="K941" s="18">
        <v>779.53</v>
      </c>
      <c r="L941" s="18">
        <v>46.29</v>
      </c>
      <c r="M941" s="18">
        <v>185.62</v>
      </c>
      <c r="O941" s="19">
        <f ca="1">IF('Stock Price'!$I$11="OK",B941/INDEX(B$5:B$1258,'Stock Price'!$I$9)-1,"")</f>
        <v>-4.2799849605213769E-2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-0.1962323390894819</v>
      </c>
      <c r="S941" s="19">
        <f ca="1">IF('Stock Price'!$I$11="OK",F941/INDEX(F$5:F$1258,'Stock Price'!$I$9)-1,"")</f>
        <v>-0.12719486081370457</v>
      </c>
      <c r="T941" s="19">
        <f ca="1">IF('Stock Price'!$I$11="OK",G941/INDEX(G$5:G$1258,'Stock Price'!$I$9)-1,"")</f>
        <v>-2.0695364238410008E-4</v>
      </c>
      <c r="U941" s="19">
        <f ca="1">IF('Stock Price'!$I$11="OK",H941/INDEX(H$5:H$1258,'Stock Price'!$I$9)-1,"")</f>
        <v>-0.44687533845987215</v>
      </c>
      <c r="V941" s="19">
        <f ca="1">IF('Stock Price'!$I$11="OK",I941/INDEX(I$5:I$1258,'Stock Price'!$I$9)-1,"")</f>
        <v>-2.990196078431373E-2</v>
      </c>
      <c r="W941" s="19">
        <f ca="1">IF('Stock Price'!$I$11="OK",J941/INDEX(J$5:J$1258,'Stock Price'!$I$9)-1,"")</f>
        <v>-0.42722117202268439</v>
      </c>
      <c r="X941" s="19">
        <f ca="1">IF('Stock Price'!$I$11="OK",K941/INDEX(K$5:K$1258,'Stock Price'!$I$9)-1,"")</f>
        <v>2.3756116572121422</v>
      </c>
      <c r="Y941" s="19">
        <f ca="1">IF('Stock Price'!$I$11="OK",L941/INDEX(L$5:L$1258,'Stock Price'!$I$9)-1,"")</f>
        <v>-0.2174133558748943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155.91999999999999</v>
      </c>
      <c r="C942" s="18">
        <v>123.1</v>
      </c>
      <c r="D942" s="18">
        <v>139.71</v>
      </c>
      <c r="E942" s="18">
        <v>38.950000000000003</v>
      </c>
      <c r="F942" s="18">
        <v>41.15</v>
      </c>
      <c r="G942" s="18">
        <v>49.05</v>
      </c>
      <c r="H942" s="18">
        <v>26.46</v>
      </c>
      <c r="I942" s="18">
        <v>81.81</v>
      </c>
      <c r="J942" s="18">
        <v>25.04</v>
      </c>
      <c r="K942" s="18">
        <v>775.9</v>
      </c>
      <c r="L942" s="18">
        <v>47.51</v>
      </c>
      <c r="M942" s="18">
        <v>189.99</v>
      </c>
      <c r="O942" s="19">
        <f ca="1">IF('Stock Price'!$I$11="OK",B942/INDEX(B$5:B$1258,'Stock Price'!$I$9)-1,"")</f>
        <v>-2.2935204912896467E-2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-0.18472004186289892</v>
      </c>
      <c r="S942" s="19">
        <f ca="1">IF('Stock Price'!$I$11="OK",F942/INDEX(F$5:F$1258,'Stock Price'!$I$9)-1,"")</f>
        <v>-0.1188436830835119</v>
      </c>
      <c r="T942" s="19">
        <f ca="1">IF('Stock Price'!$I$11="OK",G942/INDEX(G$5:G$1258,'Stock Price'!$I$9)-1,"")</f>
        <v>1.510761589403975E-2</v>
      </c>
      <c r="U942" s="19">
        <f ca="1">IF('Stock Price'!$I$11="OK",H942/INDEX(H$5:H$1258,'Stock Price'!$I$9)-1,"")</f>
        <v>-0.4268385140257771</v>
      </c>
      <c r="V942" s="19">
        <f ca="1">IF('Stock Price'!$I$11="OK",I942/INDEX(I$5:I$1258,'Stock Price'!$I$9)-1,"")</f>
        <v>2.5735294117648078E-3</v>
      </c>
      <c r="W942" s="19">
        <f ca="1">IF('Stock Price'!$I$11="OK",J942/INDEX(J$5:J$1258,'Stock Price'!$I$9)-1,"")</f>
        <v>-0.40831758034026466</v>
      </c>
      <c r="X942" s="19">
        <f ca="1">IF('Stock Price'!$I$11="OK",K942/INDEX(K$5:K$1258,'Stock Price'!$I$9)-1,"")</f>
        <v>2.3598926081496554</v>
      </c>
      <c r="Y942" s="19">
        <f ca="1">IF('Stock Price'!$I$11="OK",L942/INDEX(L$5:L$1258,'Stock Price'!$I$9)-1,"")</f>
        <v>-0.19678782755705837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155.56</v>
      </c>
      <c r="C943" s="18">
        <v>123.81</v>
      </c>
      <c r="D943" s="18">
        <v>143.88</v>
      </c>
      <c r="E943" s="18">
        <v>38.51</v>
      </c>
      <c r="F943" s="18">
        <v>41.15</v>
      </c>
      <c r="G943" s="18">
        <v>49.31</v>
      </c>
      <c r="H943" s="18">
        <v>26.355</v>
      </c>
      <c r="I943" s="18">
        <v>82.39</v>
      </c>
      <c r="J943" s="18">
        <v>25.32</v>
      </c>
      <c r="K943" s="18">
        <v>779.28</v>
      </c>
      <c r="L943" s="18">
        <v>47.63</v>
      </c>
      <c r="M943" s="18">
        <v>190.75</v>
      </c>
      <c r="O943" s="19">
        <f ca="1">IF('Stock Price'!$I$11="OK",B943/INDEX(B$5:B$1258,'Stock Price'!$I$9)-1,"")</f>
        <v>-2.5191126707607481E-2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-0.19392987964416541</v>
      </c>
      <c r="S943" s="19">
        <f ca="1">IF('Stock Price'!$I$11="OK",F943/INDEX(F$5:F$1258,'Stock Price'!$I$9)-1,"")</f>
        <v>-0.1188436830835119</v>
      </c>
      <c r="T943" s="19">
        <f ca="1">IF('Stock Price'!$I$11="OK",G943/INDEX(G$5:G$1258,'Stock Price'!$I$9)-1,"")</f>
        <v>2.0488410596026574E-2</v>
      </c>
      <c r="U943" s="19">
        <f ca="1">IF('Stock Price'!$I$11="OK",H943/INDEX(H$5:H$1258,'Stock Price'!$I$9)-1,"")</f>
        <v>-0.42911296436694468</v>
      </c>
      <c r="V943" s="19">
        <f ca="1">IF('Stock Price'!$I$11="OK",I943/INDEX(I$5:I$1258,'Stock Price'!$I$9)-1,"")</f>
        <v>9.6813725490196845E-3</v>
      </c>
      <c r="W943" s="19">
        <f ca="1">IF('Stock Price'!$I$11="OK",J943/INDEX(J$5:J$1258,'Stock Price'!$I$9)-1,"")</f>
        <v>-0.40170132325141772</v>
      </c>
      <c r="X943" s="19">
        <f ca="1">IF('Stock Price'!$I$11="OK",K943/INDEX(K$5:K$1258,'Stock Price'!$I$9)-1,"")</f>
        <v>2.3745290780756072</v>
      </c>
      <c r="Y943" s="19">
        <f ca="1">IF('Stock Price'!$I$11="OK",L943/INDEX(L$5:L$1258,'Stock Price'!$I$9)-1,"")</f>
        <v>-0.19475908706677936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156.01</v>
      </c>
      <c r="C944" s="18">
        <v>121.9</v>
      </c>
      <c r="D944" s="18">
        <v>140.685</v>
      </c>
      <c r="E944" s="18">
        <v>38.18</v>
      </c>
      <c r="F944" s="18">
        <v>40.44</v>
      </c>
      <c r="G944" s="18">
        <v>48.3</v>
      </c>
      <c r="H944" s="18">
        <v>26.05</v>
      </c>
      <c r="I944" s="18">
        <v>80.930000000000007</v>
      </c>
      <c r="J944" s="18">
        <v>25.38</v>
      </c>
      <c r="K944" s="18">
        <v>780.67</v>
      </c>
      <c r="L944" s="18">
        <v>46.92</v>
      </c>
      <c r="M944" s="18">
        <v>189.28</v>
      </c>
      <c r="O944" s="19">
        <f ca="1">IF('Stock Price'!$I$11="OK",B944/INDEX(B$5:B$1258,'Stock Price'!$I$9)-1,"")</f>
        <v>-2.2371224464218686E-2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-0.20083725798011509</v>
      </c>
      <c r="S944" s="19">
        <f ca="1">IF('Stock Price'!$I$11="OK",F944/INDEX(F$5:F$1258,'Stock Price'!$I$9)-1,"")</f>
        <v>-0.1340471092077089</v>
      </c>
      <c r="T944" s="19">
        <f ca="1">IF('Stock Price'!$I$11="OK",G944/INDEX(G$5:G$1258,'Stock Price'!$I$9)-1,"")</f>
        <v>-4.1390728476831118E-4</v>
      </c>
      <c r="U944" s="19">
        <f ca="1">IF('Stock Price'!$I$11="OK",H944/INDEX(H$5:H$1258,'Stock Price'!$I$9)-1,"")</f>
        <v>-0.43571970107224089</v>
      </c>
      <c r="V944" s="19">
        <f ca="1">IF('Stock Price'!$I$11="OK",I944/INDEX(I$5:I$1258,'Stock Price'!$I$9)-1,"")</f>
        <v>-8.21078431372535E-3</v>
      </c>
      <c r="W944" s="19">
        <f ca="1">IF('Stock Price'!$I$11="OK",J944/INDEX(J$5:J$1258,'Stock Price'!$I$9)-1,"")</f>
        <v>-0.40028355387523629</v>
      </c>
      <c r="X944" s="19">
        <f ca="1">IF('Stock Price'!$I$11="OK",K944/INDEX(K$5:K$1258,'Stock Price'!$I$9)-1,"")</f>
        <v>2.380548218074741</v>
      </c>
      <c r="Y944" s="19">
        <f ca="1">IF('Stock Price'!$I$11="OK",L944/INDEX(L$5:L$1258,'Stock Price'!$I$9)-1,"")</f>
        <v>-0.20676246830092981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155.27000000000001</v>
      </c>
      <c r="C945" s="18">
        <v>122.12</v>
      </c>
      <c r="D945" s="18">
        <v>142.63</v>
      </c>
      <c r="E945" s="18">
        <v>38.19</v>
      </c>
      <c r="F945" s="18">
        <v>40.32</v>
      </c>
      <c r="G945" s="18">
        <v>48.32</v>
      </c>
      <c r="H945" s="18">
        <v>26.15</v>
      </c>
      <c r="I945" s="18">
        <v>80.900000000000006</v>
      </c>
      <c r="J945" s="18">
        <v>25.24</v>
      </c>
      <c r="K945" s="18">
        <v>772.87</v>
      </c>
      <c r="L945" s="18">
        <v>46.49</v>
      </c>
      <c r="M945" s="18">
        <v>187.63</v>
      </c>
      <c r="O945" s="19">
        <f ca="1">IF('Stock Price'!$I$11="OK",B945/INDEX(B$5:B$1258,'Stock Price'!$I$9)-1,"")</f>
        <v>-2.7008397042235899E-2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-0.20062794348508639</v>
      </c>
      <c r="S945" s="19">
        <f ca="1">IF('Stock Price'!$I$11="OK",F945/INDEX(F$5:F$1258,'Stock Price'!$I$9)-1,"")</f>
        <v>-0.13661670235546042</v>
      </c>
      <c r="T945" s="19">
        <f ca="1">IF('Stock Price'!$I$11="OK",G945/INDEX(G$5:G$1258,'Stock Price'!$I$9)-1,"")</f>
        <v>0</v>
      </c>
      <c r="U945" s="19">
        <f ca="1">IF('Stock Price'!$I$11="OK",H945/INDEX(H$5:H$1258,'Stock Price'!$I$9)-1,"")</f>
        <v>-0.43355355789017658</v>
      </c>
      <c r="V945" s="19">
        <f ca="1">IF('Stock Price'!$I$11="OK",I945/INDEX(I$5:I$1258,'Stock Price'!$I$9)-1,"")</f>
        <v>-8.5784313725488781E-3</v>
      </c>
      <c r="W945" s="19">
        <f ca="1">IF('Stock Price'!$I$11="OK",J945/INDEX(J$5:J$1258,'Stock Price'!$I$9)-1,"")</f>
        <v>-0.40359168241965981</v>
      </c>
      <c r="X945" s="19">
        <f ca="1">IF('Stock Price'!$I$11="OK",K945/INDEX(K$5:K$1258,'Stock Price'!$I$9)-1,"")</f>
        <v>2.3467717490148527</v>
      </c>
      <c r="Y945" s="19">
        <f ca="1">IF('Stock Price'!$I$11="OK",L945/INDEX(L$5:L$1258,'Stock Price'!$I$9)-1,"")</f>
        <v>-0.21403212172442931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155.79</v>
      </c>
      <c r="C946" s="18">
        <v>121.68</v>
      </c>
      <c r="D946" s="18">
        <v>140.15</v>
      </c>
      <c r="E946" s="18">
        <v>38.479999999999997</v>
      </c>
      <c r="F946" s="18">
        <v>40.090000000000003</v>
      </c>
      <c r="G946" s="18">
        <v>48.18</v>
      </c>
      <c r="H946" s="18">
        <v>27.18</v>
      </c>
      <c r="I946" s="18">
        <v>81.37</v>
      </c>
      <c r="J946" s="18">
        <v>25.62</v>
      </c>
      <c r="K946" s="18">
        <v>777.66</v>
      </c>
      <c r="L946" s="18">
        <v>47.04</v>
      </c>
      <c r="M946" s="18">
        <v>189.77</v>
      </c>
      <c r="O946" s="19">
        <f ca="1">IF('Stock Price'!$I$11="OK",B946/INDEX(B$5:B$1258,'Stock Price'!$I$9)-1,"")</f>
        <v>-2.3749843338764398E-2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-0.19455782312925174</v>
      </c>
      <c r="S946" s="19">
        <f ca="1">IF('Stock Price'!$I$11="OK",F946/INDEX(F$5:F$1258,'Stock Price'!$I$9)-1,"")</f>
        <v>-0.14154175588865092</v>
      </c>
      <c r="T946" s="19">
        <f ca="1">IF('Stock Price'!$I$11="OK",G946/INDEX(G$5:G$1258,'Stock Price'!$I$9)-1,"")</f>
        <v>-2.8973509933775121E-3</v>
      </c>
      <c r="U946" s="19">
        <f ca="1">IF('Stock Price'!$I$11="OK",H946/INDEX(H$5:H$1258,'Stock Price'!$I$9)-1,"")</f>
        <v>-0.41124228311491384</v>
      </c>
      <c r="V946" s="19">
        <f ca="1">IF('Stock Price'!$I$11="OK",I946/INDEX(I$5:I$1258,'Stock Price'!$I$9)-1,"")</f>
        <v>-2.8186274509802711E-3</v>
      </c>
      <c r="W946" s="19">
        <f ca="1">IF('Stock Price'!$I$11="OK",J946/INDEX(J$5:J$1258,'Stock Price'!$I$9)-1,"")</f>
        <v>-0.39461247637051033</v>
      </c>
      <c r="X946" s="19">
        <f ca="1">IF('Stock Price'!$I$11="OK",K946/INDEX(K$5:K$1258,'Stock Price'!$I$9)-1,"")</f>
        <v>2.3675139652708612</v>
      </c>
      <c r="Y946" s="19">
        <f ca="1">IF('Stock Price'!$I$11="OK",L946/INDEX(L$5:L$1258,'Stock Price'!$I$9)-1,"")</f>
        <v>-0.20473372781065091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156.28</v>
      </c>
      <c r="C947" s="18">
        <v>122.94</v>
      </c>
      <c r="D947" s="18">
        <v>141.4</v>
      </c>
      <c r="E947" s="18">
        <v>39.04</v>
      </c>
      <c r="F947" s="18">
        <v>40.869999999999997</v>
      </c>
      <c r="G947" s="18">
        <v>48.83</v>
      </c>
      <c r="H947" s="18">
        <v>27.33</v>
      </c>
      <c r="I947" s="18">
        <v>83.71</v>
      </c>
      <c r="J947" s="18">
        <v>25.56</v>
      </c>
      <c r="K947" s="18">
        <v>786.92</v>
      </c>
      <c r="L947" s="18">
        <v>47.66</v>
      </c>
      <c r="M947" s="18">
        <v>190.62</v>
      </c>
      <c r="O947" s="19">
        <f ca="1">IF('Stock Price'!$I$11="OK",B947/INDEX(B$5:B$1258,'Stock Price'!$I$9)-1,"")</f>
        <v>-2.0679283118185343E-2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-0.18283621140763995</v>
      </c>
      <c r="S947" s="19">
        <f ca="1">IF('Stock Price'!$I$11="OK",F947/INDEX(F$5:F$1258,'Stock Price'!$I$9)-1,"")</f>
        <v>-0.12483940042826558</v>
      </c>
      <c r="T947" s="19">
        <f ca="1">IF('Stock Price'!$I$11="OK",G947/INDEX(G$5:G$1258,'Stock Price'!$I$9)-1,"")</f>
        <v>1.0554635761589326E-2</v>
      </c>
      <c r="U947" s="19">
        <f ca="1">IF('Stock Price'!$I$11="OK",H947/INDEX(H$5:H$1258,'Stock Price'!$I$9)-1,"")</f>
        <v>-0.40799306834181737</v>
      </c>
      <c r="V947" s="19">
        <f ca="1">IF('Stock Price'!$I$11="OK",I947/INDEX(I$5:I$1258,'Stock Price'!$I$9)-1,"")</f>
        <v>2.5857843137254921E-2</v>
      </c>
      <c r="W947" s="19">
        <f ca="1">IF('Stock Price'!$I$11="OK",J947/INDEX(J$5:J$1258,'Stock Price'!$I$9)-1,"")</f>
        <v>-0.39603024574669188</v>
      </c>
      <c r="X947" s="19">
        <f ca="1">IF('Stock Price'!$I$11="OK",K947/INDEX(K$5:K$1258,'Stock Price'!$I$9)-1,"")</f>
        <v>2.4076126964881128</v>
      </c>
      <c r="Y947" s="19">
        <f ca="1">IF('Stock Price'!$I$11="OK",L947/INDEX(L$5:L$1258,'Stock Price'!$I$9)-1,"")</f>
        <v>-0.19425190194420972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157.69</v>
      </c>
      <c r="C948" s="18">
        <v>123.73</v>
      </c>
      <c r="D948" s="18">
        <v>141.4</v>
      </c>
      <c r="E948" s="18">
        <v>39.58</v>
      </c>
      <c r="F948" s="18">
        <v>41.22</v>
      </c>
      <c r="G948" s="18">
        <v>49.34</v>
      </c>
      <c r="H948" s="18">
        <v>27.78</v>
      </c>
      <c r="I948" s="18">
        <v>84.02</v>
      </c>
      <c r="J948" s="18">
        <v>25.78</v>
      </c>
      <c r="K948" s="18">
        <v>790.65</v>
      </c>
      <c r="L948" s="18">
        <v>48.52</v>
      </c>
      <c r="M948" s="18">
        <v>195</v>
      </c>
      <c r="O948" s="19">
        <f ca="1">IF('Stock Price'!$I$11="OK",B948/INDEX(B$5:B$1258,'Stock Price'!$I$9)-1,"")</f>
        <v>-1.1843589422233403E-2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-0.17153322867608578</v>
      </c>
      <c r="S948" s="19">
        <f ca="1">IF('Stock Price'!$I$11="OK",F948/INDEX(F$5:F$1258,'Stock Price'!$I$9)-1,"")</f>
        <v>-0.11734475374732345</v>
      </c>
      <c r="T948" s="19">
        <f ca="1">IF('Stock Price'!$I$11="OK",G948/INDEX(G$5:G$1258,'Stock Price'!$I$9)-1,"")</f>
        <v>2.1109271523178874E-2</v>
      </c>
      <c r="U948" s="19">
        <f ca="1">IF('Stock Price'!$I$11="OK",H948/INDEX(H$5:H$1258,'Stock Price'!$I$9)-1,"")</f>
        <v>-0.39824542402252783</v>
      </c>
      <c r="V948" s="19">
        <f ca="1">IF('Stock Price'!$I$11="OK",I948/INDEX(I$5:I$1258,'Stock Price'!$I$9)-1,"")</f>
        <v>2.9656862745098156E-2</v>
      </c>
      <c r="W948" s="19">
        <f ca="1">IF('Stock Price'!$I$11="OK",J948/INDEX(J$5:J$1258,'Stock Price'!$I$9)-1,"")</f>
        <v>-0.39083175803402648</v>
      </c>
      <c r="X948" s="19">
        <f ca="1">IF('Stock Price'!$I$11="OK",K948/INDEX(K$5:K$1258,'Stock Price'!$I$9)-1,"")</f>
        <v>2.4237647772052133</v>
      </c>
      <c r="Y948" s="19">
        <f ca="1">IF('Stock Price'!$I$11="OK",L948/INDEX(L$5:L$1258,'Stock Price'!$I$9)-1,"")</f>
        <v>-0.17971259509721038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156.9</v>
      </c>
      <c r="C949" s="18">
        <v>121.02</v>
      </c>
      <c r="D949" s="18">
        <v>140.25989999999999</v>
      </c>
      <c r="E949" s="18">
        <v>38.28</v>
      </c>
      <c r="F949" s="18">
        <v>40.49</v>
      </c>
      <c r="G949" s="18">
        <v>48.61</v>
      </c>
      <c r="H949" s="18">
        <v>27.34</v>
      </c>
      <c r="I949" s="18">
        <v>83.36</v>
      </c>
      <c r="J949" s="18">
        <v>25.65</v>
      </c>
      <c r="K949" s="18">
        <v>793.01</v>
      </c>
      <c r="L949" s="18">
        <v>46.86</v>
      </c>
      <c r="M949" s="18">
        <v>192.45</v>
      </c>
      <c r="O949" s="19">
        <f ca="1">IF('Stock Price'!$I$11="OK",B949/INDEX(B$5:B$1258,'Stock Price'!$I$9)-1,"")</f>
        <v>-1.6794084471738358E-2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-0.19874411302982731</v>
      </c>
      <c r="S949" s="19">
        <f ca="1">IF('Stock Price'!$I$11="OK",F949/INDEX(F$5:F$1258,'Stock Price'!$I$9)-1,"")</f>
        <v>-0.13297644539614561</v>
      </c>
      <c r="T949" s="19">
        <f ca="1">IF('Stock Price'!$I$11="OK",G949/INDEX(G$5:G$1258,'Stock Price'!$I$9)-1,"")</f>
        <v>6.0016556291391243E-3</v>
      </c>
      <c r="U949" s="19">
        <f ca="1">IF('Stock Price'!$I$11="OK",H949/INDEX(H$5:H$1258,'Stock Price'!$I$9)-1,"")</f>
        <v>-0.40777645402361096</v>
      </c>
      <c r="V949" s="19">
        <f ca="1">IF('Stock Price'!$I$11="OK",I949/INDEX(I$5:I$1258,'Stock Price'!$I$9)-1,"")</f>
        <v>2.1568627450980538E-2</v>
      </c>
      <c r="W949" s="19">
        <f ca="1">IF('Stock Price'!$I$11="OK",J949/INDEX(J$5:J$1258,'Stock Price'!$I$9)-1,"")</f>
        <v>-0.39390359168241973</v>
      </c>
      <c r="X949" s="19">
        <f ca="1">IF('Stock Price'!$I$11="OK",K949/INDEX(K$5:K$1258,'Stock Price'!$I$9)-1,"")</f>
        <v>2.4339843242541028</v>
      </c>
      <c r="Y949" s="19">
        <f ca="1">IF('Stock Price'!$I$11="OK",L949/INDEX(L$5:L$1258,'Stock Price'!$I$9)-1,"")</f>
        <v>-0.20777683854606932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156.82</v>
      </c>
      <c r="C950" s="18">
        <v>121.04</v>
      </c>
      <c r="D950" s="18">
        <v>143.15</v>
      </c>
      <c r="E950" s="18">
        <v>38.29</v>
      </c>
      <c r="F950" s="18">
        <v>40.28</v>
      </c>
      <c r="G950" s="18">
        <v>48.55</v>
      </c>
      <c r="H950" s="18">
        <v>27.51</v>
      </c>
      <c r="I950" s="18">
        <v>83.67</v>
      </c>
      <c r="J950" s="18">
        <v>25.35</v>
      </c>
      <c r="K950" s="18">
        <v>799.34</v>
      </c>
      <c r="L950" s="18">
        <v>47.34</v>
      </c>
      <c r="M950" s="18">
        <v>191.52</v>
      </c>
      <c r="O950" s="19">
        <f ca="1">IF('Stock Price'!$I$11="OK",B950/INDEX(B$5:B$1258,'Stock Price'!$I$9)-1,"")</f>
        <v>-1.7295400426118657E-2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-0.1985347985347985</v>
      </c>
      <c r="S950" s="19">
        <f ca="1">IF('Stock Price'!$I$11="OK",F950/INDEX(F$5:F$1258,'Stock Price'!$I$9)-1,"")</f>
        <v>-0.13747323340471096</v>
      </c>
      <c r="T950" s="19">
        <f ca="1">IF('Stock Price'!$I$11="OK",G950/INDEX(G$5:G$1258,'Stock Price'!$I$9)-1,"")</f>
        <v>4.7599337748343018E-3</v>
      </c>
      <c r="U950" s="19">
        <f ca="1">IF('Stock Price'!$I$11="OK",H950/INDEX(H$5:H$1258,'Stock Price'!$I$9)-1,"")</f>
        <v>-0.40409401061410155</v>
      </c>
      <c r="V950" s="19">
        <f ca="1">IF('Stock Price'!$I$11="OK",I950/INDEX(I$5:I$1258,'Stock Price'!$I$9)-1,"")</f>
        <v>2.536764705882355E-2</v>
      </c>
      <c r="W950" s="19">
        <f ca="1">IF('Stock Price'!$I$11="OK",J950/INDEX(J$5:J$1258,'Stock Price'!$I$9)-1,"")</f>
        <v>-0.400992438563327</v>
      </c>
      <c r="X950" s="19">
        <f ca="1">IF('Stock Price'!$I$11="OK",K950/INDEX(K$5:K$1258,'Stock Price'!$I$9)-1,"")</f>
        <v>2.4613952279911664</v>
      </c>
      <c r="Y950" s="19">
        <f ca="1">IF('Stock Price'!$I$11="OK",L950/INDEX(L$5:L$1258,'Stock Price'!$I$9)-1,"")</f>
        <v>-0.19966187658495338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155.16999999999999</v>
      </c>
      <c r="C951" s="18">
        <v>119.67</v>
      </c>
      <c r="D951" s="18">
        <v>140.4</v>
      </c>
      <c r="E951" s="18">
        <v>37.82</v>
      </c>
      <c r="F951" s="18">
        <v>39.630000000000003</v>
      </c>
      <c r="G951" s="18">
        <v>48.12</v>
      </c>
      <c r="H951" s="18">
        <v>27.315000000000001</v>
      </c>
      <c r="I951" s="18">
        <v>81.52</v>
      </c>
      <c r="J951" s="18">
        <v>24.61</v>
      </c>
      <c r="K951" s="18">
        <v>771.75</v>
      </c>
      <c r="L951" s="18">
        <v>46.43</v>
      </c>
      <c r="M951" s="18">
        <v>186.39</v>
      </c>
      <c r="O951" s="19">
        <f ca="1">IF('Stock Price'!$I$11="OK",B951/INDEX(B$5:B$1258,'Stock Price'!$I$9)-1,"")</f>
        <v>-2.7635041985211384E-2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-0.2083725798011512</v>
      </c>
      <c r="S951" s="19">
        <f ca="1">IF('Stock Price'!$I$11="OK",F951/INDEX(F$5:F$1258,'Stock Price'!$I$9)-1,"")</f>
        <v>-0.15139186295503215</v>
      </c>
      <c r="T951" s="19">
        <f ca="1">IF('Stock Price'!$I$11="OK",G951/INDEX(G$5:G$1258,'Stock Price'!$I$9)-1,"")</f>
        <v>-4.1390728476822236E-3</v>
      </c>
      <c r="U951" s="19">
        <f ca="1">IF('Stock Price'!$I$11="OK",H951/INDEX(H$5:H$1258,'Stock Price'!$I$9)-1,"")</f>
        <v>-0.40831798981912704</v>
      </c>
      <c r="V951" s="19">
        <f ca="1">IF('Stock Price'!$I$11="OK",I951/INDEX(I$5:I$1258,'Stock Price'!$I$9)-1,"")</f>
        <v>-9.8039215686274161E-4</v>
      </c>
      <c r="W951" s="19">
        <f ca="1">IF('Stock Price'!$I$11="OK",J951/INDEX(J$5:J$1258,'Stock Price'!$I$9)-1,"")</f>
        <v>-0.41847826086956519</v>
      </c>
      <c r="X951" s="19">
        <f ca="1">IF('Stock Price'!$I$11="OK",K951/INDEX(K$5:K$1258,'Stock Price'!$I$9)-1,"")</f>
        <v>2.3419217944831767</v>
      </c>
      <c r="Y951" s="19">
        <f ca="1">IF('Stock Price'!$I$11="OK",L951/INDEX(L$5:L$1258,'Stock Price'!$I$9)-1,"")</f>
        <v>-0.21504649196956893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164.78</v>
      </c>
      <c r="C952" s="18">
        <v>118.37</v>
      </c>
      <c r="D952" s="18">
        <v>142.02000000000001</v>
      </c>
      <c r="E952" s="18">
        <v>38.28</v>
      </c>
      <c r="F952" s="18">
        <v>40.200000000000003</v>
      </c>
      <c r="G952" s="18">
        <v>48.52</v>
      </c>
      <c r="H952" s="18">
        <v>27.565000000000001</v>
      </c>
      <c r="I952" s="18">
        <v>82.43</v>
      </c>
      <c r="J952" s="18">
        <v>24.61</v>
      </c>
      <c r="K952" s="18">
        <v>789.8</v>
      </c>
      <c r="L952" s="18">
        <v>47.17</v>
      </c>
      <c r="M952" s="18">
        <v>190.58</v>
      </c>
      <c r="O952" s="19">
        <f ca="1">IF('Stock Price'!$I$11="OK",B952/INDEX(B$5:B$1258,'Stock Price'!$I$9)-1,"")</f>
        <v>3.2585537034716117E-2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-0.19874411302982731</v>
      </c>
      <c r="S952" s="19">
        <f ca="1">IF('Stock Price'!$I$11="OK",F952/INDEX(F$5:F$1258,'Stock Price'!$I$9)-1,"")</f>
        <v>-0.13918629550321193</v>
      </c>
      <c r="T952" s="19">
        <f ca="1">IF('Stock Price'!$I$11="OK",G952/INDEX(G$5:G$1258,'Stock Price'!$I$9)-1,"")</f>
        <v>4.1390728476822236E-3</v>
      </c>
      <c r="U952" s="19">
        <f ca="1">IF('Stock Price'!$I$11="OK",H952/INDEX(H$5:H$1258,'Stock Price'!$I$9)-1,"")</f>
        <v>-0.40290263186396613</v>
      </c>
      <c r="V952" s="19">
        <f ca="1">IF('Stock Price'!$I$11="OK",I952/INDEX(I$5:I$1258,'Stock Price'!$I$9)-1,"")</f>
        <v>1.0171568627451055E-2</v>
      </c>
      <c r="W952" s="19">
        <f ca="1">IF('Stock Price'!$I$11="OK",J952/INDEX(J$5:J$1258,'Stock Price'!$I$9)-1,"")</f>
        <v>-0.41847826086956519</v>
      </c>
      <c r="X952" s="19">
        <f ca="1">IF('Stock Price'!$I$11="OK",K952/INDEX(K$5:K$1258,'Stock Price'!$I$9)-1,"")</f>
        <v>2.4200840081409947</v>
      </c>
      <c r="Y952" s="19">
        <f ca="1">IF('Stock Price'!$I$11="OK",L952/INDEX(L$5:L$1258,'Stock Price'!$I$9)-1,"")</f>
        <v>-0.20253592561284861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162.97999999999999</v>
      </c>
      <c r="C953" s="18">
        <v>114.52</v>
      </c>
      <c r="D953" s="18">
        <v>142.02000000000001</v>
      </c>
      <c r="E953" s="18">
        <v>36.47</v>
      </c>
      <c r="F953" s="18">
        <v>39.880000000000003</v>
      </c>
      <c r="G953" s="18">
        <v>48.65</v>
      </c>
      <c r="H953" s="18">
        <v>27.97</v>
      </c>
      <c r="I953" s="18">
        <v>81.52</v>
      </c>
      <c r="J953" s="18">
        <v>24.58</v>
      </c>
      <c r="K953" s="18">
        <v>761.5</v>
      </c>
      <c r="L953" s="18">
        <v>48.06</v>
      </c>
      <c r="M953" s="18">
        <v>191.4</v>
      </c>
      <c r="O953" s="19">
        <f ca="1">IF('Stock Price'!$I$11="OK",B953/INDEX(B$5:B$1258,'Stock Price'!$I$9)-1,"")</f>
        <v>2.1305928061160495E-2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-0.23663003663003668</v>
      </c>
      <c r="S953" s="19">
        <f ca="1">IF('Stock Price'!$I$11="OK",F953/INDEX(F$5:F$1258,'Stock Price'!$I$9)-1,"")</f>
        <v>-0.14603854389721627</v>
      </c>
      <c r="T953" s="19">
        <f ca="1">IF('Stock Price'!$I$11="OK",G953/INDEX(G$5:G$1258,'Stock Price'!$I$9)-1,"")</f>
        <v>6.8294701986755246E-3</v>
      </c>
      <c r="U953" s="19">
        <f ca="1">IF('Stock Price'!$I$11="OK",H953/INDEX(H$5:H$1258,'Stock Price'!$I$9)-1,"")</f>
        <v>-0.39412975197660571</v>
      </c>
      <c r="V953" s="19">
        <f ca="1">IF('Stock Price'!$I$11="OK",I953/INDEX(I$5:I$1258,'Stock Price'!$I$9)-1,"")</f>
        <v>-9.8039215686274161E-4</v>
      </c>
      <c r="W953" s="19">
        <f ca="1">IF('Stock Price'!$I$11="OK",J953/INDEX(J$5:J$1258,'Stock Price'!$I$9)-1,"")</f>
        <v>-0.41918714555765602</v>
      </c>
      <c r="X953" s="19">
        <f ca="1">IF('Stock Price'!$I$11="OK",K953/INDEX(K$5:K$1258,'Stock Price'!$I$9)-1,"")</f>
        <v>2.2975360498852466</v>
      </c>
      <c r="Y953" s="19">
        <f ca="1">IF('Stock Price'!$I$11="OK",L953/INDEX(L$5:L$1258,'Stock Price'!$I$9)-1,"")</f>
        <v>-0.18748943364327975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163.69999999999999</v>
      </c>
      <c r="C954" s="18">
        <v>114.25</v>
      </c>
      <c r="D954" s="18">
        <v>142.02000000000001</v>
      </c>
      <c r="E954" s="18">
        <v>36.31</v>
      </c>
      <c r="F954" s="18">
        <v>40.08</v>
      </c>
      <c r="G954" s="18">
        <v>48.32</v>
      </c>
      <c r="H954" s="18">
        <v>27.67</v>
      </c>
      <c r="I954" s="18">
        <v>79.959999999999994</v>
      </c>
      <c r="J954" s="18">
        <v>24.47</v>
      </c>
      <c r="K954" s="18">
        <v>771.71</v>
      </c>
      <c r="L954" s="18">
        <v>47.36</v>
      </c>
      <c r="M954" s="18">
        <v>189.26</v>
      </c>
      <c r="O954" s="19">
        <f ca="1">IF('Stock Price'!$I$11="OK",B954/INDEX(B$5:B$1258,'Stock Price'!$I$9)-1,"")</f>
        <v>2.5817771650582522E-2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-0.239979068550497</v>
      </c>
      <c r="S954" s="19">
        <f ca="1">IF('Stock Price'!$I$11="OK",F954/INDEX(F$5:F$1258,'Stock Price'!$I$9)-1,"")</f>
        <v>-0.14175588865096367</v>
      </c>
      <c r="T954" s="19">
        <f ca="1">IF('Stock Price'!$I$11="OK",G954/INDEX(G$5:G$1258,'Stock Price'!$I$9)-1,"")</f>
        <v>0</v>
      </c>
      <c r="U954" s="19">
        <f ca="1">IF('Stock Price'!$I$11="OK",H954/INDEX(H$5:H$1258,'Stock Price'!$I$9)-1,"")</f>
        <v>-0.40062818152279855</v>
      </c>
      <c r="V954" s="19">
        <f ca="1">IF('Stock Price'!$I$11="OK",I954/INDEX(I$5:I$1258,'Stock Price'!$I$9)-1,"")</f>
        <v>-2.0098039215686314E-2</v>
      </c>
      <c r="W954" s="19">
        <f ca="1">IF('Stock Price'!$I$11="OK",J954/INDEX(J$5:J$1258,'Stock Price'!$I$9)-1,"")</f>
        <v>-0.42178638941398872</v>
      </c>
      <c r="X954" s="19">
        <f ca="1">IF('Stock Price'!$I$11="OK",K954/INDEX(K$5:K$1258,'Stock Price'!$I$9)-1,"")</f>
        <v>2.3417485818213311</v>
      </c>
      <c r="Y954" s="19">
        <f ca="1">IF('Stock Price'!$I$11="OK",L954/INDEX(L$5:L$1258,'Stock Price'!$I$9)-1,"")</f>
        <v>-0.19932375316990703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164.36</v>
      </c>
      <c r="C955" s="18">
        <v>114.14</v>
      </c>
      <c r="D955" s="18">
        <v>139.69999999999999</v>
      </c>
      <c r="E955" s="18">
        <v>36.200000000000003</v>
      </c>
      <c r="F955" s="18">
        <v>39.79</v>
      </c>
      <c r="G955" s="18">
        <v>47.93</v>
      </c>
      <c r="H955" s="18">
        <v>27.555</v>
      </c>
      <c r="I955" s="18">
        <v>79.31</v>
      </c>
      <c r="J955" s="18">
        <v>24.26</v>
      </c>
      <c r="K955" s="18">
        <v>762.18</v>
      </c>
      <c r="L955" s="18">
        <v>46.69</v>
      </c>
      <c r="M955" s="18">
        <v>184.85</v>
      </c>
      <c r="O955" s="19">
        <f ca="1">IF('Stock Price'!$I$11="OK",B955/INDEX(B$5:B$1258,'Stock Price'!$I$9)-1,"")</f>
        <v>2.9953628274219879E-2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-0.24228152799581359</v>
      </c>
      <c r="S955" s="19">
        <f ca="1">IF('Stock Price'!$I$11="OK",F955/INDEX(F$5:F$1258,'Stock Price'!$I$9)-1,"")</f>
        <v>-0.1479657387580301</v>
      </c>
      <c r="T955" s="19">
        <f ca="1">IF('Stock Price'!$I$11="OK",G955/INDEX(G$5:G$1258,'Stock Price'!$I$9)-1,"")</f>
        <v>-8.0711920529801251E-3</v>
      </c>
      <c r="U955" s="19">
        <f ca="1">IF('Stock Price'!$I$11="OK",H955/INDEX(H$5:H$1258,'Stock Price'!$I$9)-1,"")</f>
        <v>-0.40311924618217265</v>
      </c>
      <c r="V955" s="19">
        <f ca="1">IF('Stock Price'!$I$11="OK",I955/INDEX(I$5:I$1258,'Stock Price'!$I$9)-1,"")</f>
        <v>-2.8063725490195979E-2</v>
      </c>
      <c r="W955" s="19">
        <f ca="1">IF('Stock Price'!$I$11="OK",J955/INDEX(J$5:J$1258,'Stock Price'!$I$9)-1,"")</f>
        <v>-0.42674858223062384</v>
      </c>
      <c r="X955" s="19">
        <f ca="1">IF('Stock Price'!$I$11="OK",K955/INDEX(K$5:K$1258,'Stock Price'!$I$9)-1,"")</f>
        <v>2.3004806651366212</v>
      </c>
      <c r="Y955" s="19">
        <f ca="1">IF('Stock Price'!$I$11="OK",L955/INDEX(L$5:L$1258,'Stock Price'!$I$9)-1,"")</f>
        <v>-0.21065088757396455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167.93</v>
      </c>
      <c r="C956" s="18">
        <v>116.83</v>
      </c>
      <c r="D956" s="18">
        <v>141.9</v>
      </c>
      <c r="E956" s="18">
        <v>37.020000000000003</v>
      </c>
      <c r="F956" s="18">
        <v>40.229999999999997</v>
      </c>
      <c r="G956" s="18">
        <v>48.75</v>
      </c>
      <c r="H956" s="18">
        <v>27.805</v>
      </c>
      <c r="I956" s="18">
        <v>81.61</v>
      </c>
      <c r="J956" s="18">
        <v>25.14</v>
      </c>
      <c r="K956" s="18">
        <v>776.44</v>
      </c>
      <c r="L956" s="18">
        <v>48.02</v>
      </c>
      <c r="M956" s="18">
        <v>187.11</v>
      </c>
      <c r="O956" s="19">
        <f ca="1">IF('Stock Price'!$I$11="OK",B956/INDEX(B$5:B$1258,'Stock Price'!$I$9)-1,"")</f>
        <v>5.2324852738438343E-2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-0.22511773940345359</v>
      </c>
      <c r="S956" s="19">
        <f ca="1">IF('Stock Price'!$I$11="OK",F956/INDEX(F$5:F$1258,'Stock Price'!$I$9)-1,"")</f>
        <v>-0.13854389721627425</v>
      </c>
      <c r="T956" s="19">
        <f ca="1">IF('Stock Price'!$I$11="OK",G956/INDEX(G$5:G$1258,'Stock Price'!$I$9)-1,"")</f>
        <v>8.8990066225165254E-3</v>
      </c>
      <c r="U956" s="19">
        <f ca="1">IF('Stock Price'!$I$11="OK",H956/INDEX(H$5:H$1258,'Stock Price'!$I$9)-1,"")</f>
        <v>-0.39770388822701175</v>
      </c>
      <c r="V956" s="19">
        <f ca="1">IF('Stock Price'!$I$11="OK",I956/INDEX(I$5:I$1258,'Stock Price'!$I$9)-1,"")</f>
        <v>1.2254901960795372E-4</v>
      </c>
      <c r="W956" s="19">
        <f ca="1">IF('Stock Price'!$I$11="OK",J956/INDEX(J$5:J$1258,'Stock Price'!$I$9)-1,"")</f>
        <v>-0.40595463137996224</v>
      </c>
      <c r="X956" s="19">
        <f ca="1">IF('Stock Price'!$I$11="OK",K956/INDEX(K$5:K$1258,'Stock Price'!$I$9)-1,"")</f>
        <v>2.362230979084571</v>
      </c>
      <c r="Y956" s="19">
        <f ca="1">IF('Stock Price'!$I$11="OK",L956/INDEX(L$5:L$1258,'Stock Price'!$I$9)-1,"")</f>
        <v>-0.18816568047337268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169.1</v>
      </c>
      <c r="C957" s="18">
        <v>117.97</v>
      </c>
      <c r="D957" s="18">
        <v>147.30000000000001</v>
      </c>
      <c r="E957" s="18">
        <v>38.03</v>
      </c>
      <c r="F957" s="18">
        <v>41.14</v>
      </c>
      <c r="G957" s="18">
        <v>50.16</v>
      </c>
      <c r="H957" s="18">
        <v>28.475000000000001</v>
      </c>
      <c r="I957" s="18">
        <v>83.98</v>
      </c>
      <c r="J957" s="18">
        <v>25.36</v>
      </c>
      <c r="K957" s="18">
        <v>798.89</v>
      </c>
      <c r="L957" s="18">
        <v>48.98</v>
      </c>
      <c r="M957" s="18">
        <v>190.55</v>
      </c>
      <c r="O957" s="19">
        <f ca="1">IF('Stock Price'!$I$11="OK",B957/INDEX(B$5:B$1258,'Stock Price'!$I$9)-1,"")</f>
        <v>5.9656598571249386E-2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-0.20397697540554682</v>
      </c>
      <c r="S957" s="19">
        <f ca="1">IF('Stock Price'!$I$11="OK",F957/INDEX(F$5:F$1258,'Stock Price'!$I$9)-1,"")</f>
        <v>-0.11905781584582442</v>
      </c>
      <c r="T957" s="19">
        <f ca="1">IF('Stock Price'!$I$11="OK",G957/INDEX(G$5:G$1258,'Stock Price'!$I$9)-1,"")</f>
        <v>3.8079470198675525E-2</v>
      </c>
      <c r="U957" s="19">
        <f ca="1">IF('Stock Price'!$I$11="OK",H957/INDEX(H$5:H$1258,'Stock Price'!$I$9)-1,"")</f>
        <v>-0.38319072890718076</v>
      </c>
      <c r="V957" s="19">
        <f ca="1">IF('Stock Price'!$I$11="OK",I957/INDEX(I$5:I$1258,'Stock Price'!$I$9)-1,"")</f>
        <v>2.9166666666666785E-2</v>
      </c>
      <c r="W957" s="19">
        <f ca="1">IF('Stock Price'!$I$11="OK",J957/INDEX(J$5:J$1258,'Stock Price'!$I$9)-1,"")</f>
        <v>-0.40075614366729684</v>
      </c>
      <c r="X957" s="19">
        <f ca="1">IF('Stock Price'!$I$11="OK",K957/INDEX(K$5:K$1258,'Stock Price'!$I$9)-1,"")</f>
        <v>2.4594465855454031</v>
      </c>
      <c r="Y957" s="19">
        <f ca="1">IF('Stock Price'!$I$11="OK",L957/INDEX(L$5:L$1258,'Stock Price'!$I$9)-1,"")</f>
        <v>-0.17193575655114124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169.56</v>
      </c>
      <c r="C958" s="18">
        <v>117.46</v>
      </c>
      <c r="D958" s="18">
        <v>146.91999999999999</v>
      </c>
      <c r="E958" s="18">
        <v>38.229999999999997</v>
      </c>
      <c r="F958" s="18">
        <v>41.44</v>
      </c>
      <c r="G958" s="18">
        <v>50.13</v>
      </c>
      <c r="H958" s="18">
        <v>29.125</v>
      </c>
      <c r="I958" s="18">
        <v>84.11</v>
      </c>
      <c r="J958" s="18">
        <v>25.35</v>
      </c>
      <c r="K958" s="18">
        <v>805.43</v>
      </c>
      <c r="L958" s="18">
        <v>48.94</v>
      </c>
      <c r="M958" s="18">
        <v>190.83</v>
      </c>
      <c r="O958" s="19">
        <f ca="1">IF('Stock Price'!$I$11="OK",B958/INDEX(B$5:B$1258,'Stock Price'!$I$9)-1,"")</f>
        <v>6.2539165308935996E-2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-0.19979068550497125</v>
      </c>
      <c r="S958" s="19">
        <f ca="1">IF('Stock Price'!$I$11="OK",F958/INDEX(F$5:F$1258,'Stock Price'!$I$9)-1,"")</f>
        <v>-0.11263383297644547</v>
      </c>
      <c r="T958" s="19">
        <f ca="1">IF('Stock Price'!$I$11="OK",G958/INDEX(G$5:G$1258,'Stock Price'!$I$9)-1,"")</f>
        <v>3.7458609271523224E-2</v>
      </c>
      <c r="U958" s="19">
        <f ca="1">IF('Stock Price'!$I$11="OK",H958/INDEX(H$5:H$1258,'Stock Price'!$I$9)-1,"")</f>
        <v>-0.36911079822376258</v>
      </c>
      <c r="V958" s="19">
        <f ca="1">IF('Stock Price'!$I$11="OK",I958/INDEX(I$5:I$1258,'Stock Price'!$I$9)-1,"")</f>
        <v>3.0759803921568629E-2</v>
      </c>
      <c r="W958" s="19">
        <f ca="1">IF('Stock Price'!$I$11="OK",J958/INDEX(J$5:J$1258,'Stock Price'!$I$9)-1,"")</f>
        <v>-0.400992438563327</v>
      </c>
      <c r="X958" s="19">
        <f ca="1">IF('Stock Price'!$I$11="OK",K958/INDEX(K$5:K$1258,'Stock Price'!$I$9)-1,"")</f>
        <v>2.4877668557571555</v>
      </c>
      <c r="Y958" s="19">
        <f ca="1">IF('Stock Price'!$I$11="OK",L958/INDEX(L$5:L$1258,'Stock Price'!$I$9)-1,"")</f>
        <v>-0.17261200338123417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168.3</v>
      </c>
      <c r="C959" s="18">
        <v>117.7</v>
      </c>
      <c r="D959" s="18">
        <v>146.91999999999999</v>
      </c>
      <c r="E959" s="18">
        <v>37.97</v>
      </c>
      <c r="F959" s="18">
        <v>40.99</v>
      </c>
      <c r="G959" s="18">
        <v>50.37</v>
      </c>
      <c r="H959" s="18">
        <v>29.21</v>
      </c>
      <c r="I959" s="18">
        <v>84.71</v>
      </c>
      <c r="J959" s="18">
        <v>24.79</v>
      </c>
      <c r="K959" s="18">
        <v>812.69</v>
      </c>
      <c r="L959" s="18">
        <v>48.43</v>
      </c>
      <c r="M959" s="18">
        <v>190.28</v>
      </c>
      <c r="O959" s="19">
        <f ca="1">IF('Stock Price'!$I$11="OK",B959/INDEX(B$5:B$1258,'Stock Price'!$I$9)-1,"")</f>
        <v>5.464343902744706E-2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-0.20523286237571947</v>
      </c>
      <c r="S959" s="19">
        <f ca="1">IF('Stock Price'!$I$11="OK",F959/INDEX(F$5:F$1258,'Stock Price'!$I$9)-1,"")</f>
        <v>-0.12226980728051395</v>
      </c>
      <c r="T959" s="19">
        <f ca="1">IF('Stock Price'!$I$11="OK",G959/INDEX(G$5:G$1258,'Stock Price'!$I$9)-1,"")</f>
        <v>4.2425496688741626E-2</v>
      </c>
      <c r="U959" s="19">
        <f ca="1">IF('Stock Price'!$I$11="OK",H959/INDEX(H$5:H$1258,'Stock Price'!$I$9)-1,"")</f>
        <v>-0.36726957651900782</v>
      </c>
      <c r="V959" s="19">
        <f ca="1">IF('Stock Price'!$I$11="OK",I959/INDEX(I$5:I$1258,'Stock Price'!$I$9)-1,"")</f>
        <v>3.8112745098039191E-2</v>
      </c>
      <c r="W959" s="19">
        <f ca="1">IF('Stock Price'!$I$11="OK",J959/INDEX(J$5:J$1258,'Stock Price'!$I$9)-1,"")</f>
        <v>-0.41422495274102078</v>
      </c>
      <c r="X959" s="19">
        <f ca="1">IF('Stock Price'!$I$11="OK",K959/INDEX(K$5:K$1258,'Stock Price'!$I$9)-1,"")</f>
        <v>2.5192049538821291</v>
      </c>
      <c r="Y959" s="19">
        <f ca="1">IF('Stock Price'!$I$11="OK",L959/INDEX(L$5:L$1258,'Stock Price'!$I$9)-1,"")</f>
        <v>-0.18123415046491964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166.22</v>
      </c>
      <c r="C960" s="18">
        <v>116.18</v>
      </c>
      <c r="D960" s="18">
        <v>144.1</v>
      </c>
      <c r="E960" s="18">
        <v>37.450000000000003</v>
      </c>
      <c r="F960" s="18">
        <v>40.6</v>
      </c>
      <c r="G960" s="18">
        <v>49.48</v>
      </c>
      <c r="H960" s="18">
        <v>28.954999999999998</v>
      </c>
      <c r="I960" s="18">
        <v>84.06</v>
      </c>
      <c r="J960" s="18">
        <v>24.31</v>
      </c>
      <c r="K960" s="18">
        <v>808.11</v>
      </c>
      <c r="L960" s="18">
        <v>47.51</v>
      </c>
      <c r="M960" s="18">
        <v>188.52</v>
      </c>
      <c r="O960" s="19">
        <f ca="1">IF('Stock Price'!$I$11="OK",B960/INDEX(B$5:B$1258,'Stock Price'!$I$9)-1,"")</f>
        <v>4.1609224213560614E-2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-0.21611721611721602</v>
      </c>
      <c r="S960" s="19">
        <f ca="1">IF('Stock Price'!$I$11="OK",F960/INDEX(F$5:F$1258,'Stock Price'!$I$9)-1,"")</f>
        <v>-0.13062098501070663</v>
      </c>
      <c r="T960" s="19">
        <f ca="1">IF('Stock Price'!$I$11="OK",G960/INDEX(G$5:G$1258,'Stock Price'!$I$9)-1,"")</f>
        <v>2.4006622516556275E-2</v>
      </c>
      <c r="U960" s="19">
        <f ca="1">IF('Stock Price'!$I$11="OK",H960/INDEX(H$5:H$1258,'Stock Price'!$I$9)-1,"")</f>
        <v>-0.37279324163327199</v>
      </c>
      <c r="V960" s="19">
        <f ca="1">IF('Stock Price'!$I$11="OK",I960/INDEX(I$5:I$1258,'Stock Price'!$I$9)-1,"")</f>
        <v>3.0147058823529527E-2</v>
      </c>
      <c r="W960" s="19">
        <f ca="1">IF('Stock Price'!$I$11="OK",J960/INDEX(J$5:J$1258,'Stock Price'!$I$9)-1,"")</f>
        <v>-0.42556710775047257</v>
      </c>
      <c r="X960" s="19">
        <f ca="1">IF('Stock Price'!$I$11="OK",K960/INDEX(K$5:K$1258,'Stock Price'!$I$9)-1,"")</f>
        <v>2.4993721041008099</v>
      </c>
      <c r="Y960" s="19">
        <f ca="1">IF('Stock Price'!$I$11="OK",L960/INDEX(L$5:L$1258,'Stock Price'!$I$9)-1,"")</f>
        <v>-0.19678782755705837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168.11</v>
      </c>
      <c r="C961" s="18">
        <v>117.22</v>
      </c>
      <c r="D961" s="18">
        <v>150.47999999999999</v>
      </c>
      <c r="E961" s="18">
        <v>37.67</v>
      </c>
      <c r="F961" s="18">
        <v>40.31</v>
      </c>
      <c r="G961" s="18">
        <v>49.35</v>
      </c>
      <c r="H961" s="18">
        <v>28.574999999999999</v>
      </c>
      <c r="I961" s="18">
        <v>82.63</v>
      </c>
      <c r="J961" s="18">
        <v>24.3</v>
      </c>
      <c r="K961" s="18">
        <v>762.95</v>
      </c>
      <c r="L961" s="18">
        <v>46.86</v>
      </c>
      <c r="M961" s="18">
        <v>191.22</v>
      </c>
      <c r="O961" s="19">
        <f ca="1">IF('Stock Price'!$I$11="OK",B961/INDEX(B$5:B$1258,'Stock Price'!$I$9)-1,"")</f>
        <v>5.3452813635793905E-2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-0.21151229722658293</v>
      </c>
      <c r="S961" s="19">
        <f ca="1">IF('Stock Price'!$I$11="OK",F961/INDEX(F$5:F$1258,'Stock Price'!$I$9)-1,"")</f>
        <v>-0.13683083511777305</v>
      </c>
      <c r="T961" s="19">
        <f ca="1">IF('Stock Price'!$I$11="OK",G961/INDEX(G$5:G$1258,'Stock Price'!$I$9)-1,"")</f>
        <v>2.1316225165562974E-2</v>
      </c>
      <c r="U961" s="19">
        <f ca="1">IF('Stock Price'!$I$11="OK",H961/INDEX(H$5:H$1258,'Stock Price'!$I$9)-1,"")</f>
        <v>-0.38102458572511644</v>
      </c>
      <c r="V961" s="19">
        <f ca="1">IF('Stock Price'!$I$11="OK",I961/INDEX(I$5:I$1258,'Stock Price'!$I$9)-1,"")</f>
        <v>1.2622549019607909E-2</v>
      </c>
      <c r="W961" s="19">
        <f ca="1">IF('Stock Price'!$I$11="OK",J961/INDEX(J$5:J$1258,'Stock Price'!$I$9)-1,"")</f>
        <v>-0.42580340264650285</v>
      </c>
      <c r="X961" s="19">
        <f ca="1">IF('Stock Price'!$I$11="OK",K961/INDEX(K$5:K$1258,'Stock Price'!$I$9)-1,"")</f>
        <v>2.303815008877149</v>
      </c>
      <c r="Y961" s="19">
        <f ca="1">IF('Stock Price'!$I$11="OK",L961/INDEX(L$5:L$1258,'Stock Price'!$I$9)-1,"")</f>
        <v>-0.20777683854606932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167.26</v>
      </c>
      <c r="C962" s="18">
        <v>116.63</v>
      </c>
      <c r="D962" s="18">
        <v>155.66999999999999</v>
      </c>
      <c r="E962" s="18">
        <v>38.97</v>
      </c>
      <c r="F962" s="18">
        <v>40.06</v>
      </c>
      <c r="G962" s="18">
        <v>49.25</v>
      </c>
      <c r="H962" s="18">
        <v>28.204999999999998</v>
      </c>
      <c r="I962" s="18">
        <v>81.75</v>
      </c>
      <c r="J962" s="18">
        <v>23.81</v>
      </c>
      <c r="K962" s="18">
        <v>760.08</v>
      </c>
      <c r="L962" s="18">
        <v>45.98</v>
      </c>
      <c r="M962" s="18">
        <v>189.31</v>
      </c>
      <c r="O962" s="19">
        <f ca="1">IF('Stock Price'!$I$11="OK",B962/INDEX(B$5:B$1258,'Stock Price'!$I$9)-1,"")</f>
        <v>4.8126331620503615E-2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-0.18430141287284141</v>
      </c>
      <c r="S962" s="19">
        <f ca="1">IF('Stock Price'!$I$11="OK",F962/INDEX(F$5:F$1258,'Stock Price'!$I$9)-1,"")</f>
        <v>-0.14218415417558883</v>
      </c>
      <c r="T962" s="19">
        <f ca="1">IF('Stock Price'!$I$11="OK",G962/INDEX(G$5:G$1258,'Stock Price'!$I$9)-1,"")</f>
        <v>1.9246688741721751E-2</v>
      </c>
      <c r="U962" s="19">
        <f ca="1">IF('Stock Price'!$I$11="OK",H962/INDEX(H$5:H$1258,'Stock Price'!$I$9)-1,"")</f>
        <v>-0.38903931549875448</v>
      </c>
      <c r="V962" s="19">
        <f ca="1">IF('Stock Price'!$I$11="OK",I962/INDEX(I$5:I$1258,'Stock Price'!$I$9)-1,"")</f>
        <v>1.8382352941177516E-3</v>
      </c>
      <c r="W962" s="19">
        <f ca="1">IF('Stock Price'!$I$11="OK",J962/INDEX(J$5:J$1258,'Stock Price'!$I$9)-1,"")</f>
        <v>-0.43738185255198492</v>
      </c>
      <c r="X962" s="19">
        <f ca="1">IF('Stock Price'!$I$11="OK",K962/INDEX(K$5:K$1258,'Stock Price'!$I$9)-1,"")</f>
        <v>2.2913870003897285</v>
      </c>
      <c r="Y962" s="19">
        <f ca="1">IF('Stock Price'!$I$11="OK",L962/INDEX(L$5:L$1258,'Stock Price'!$I$9)-1,"")</f>
        <v>-0.22265426880811501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164.74</v>
      </c>
      <c r="C963" s="18">
        <v>113.74</v>
      </c>
      <c r="D963" s="18">
        <v>147.38999999999999</v>
      </c>
      <c r="E963" s="18">
        <v>37.15</v>
      </c>
      <c r="F963" s="18">
        <v>38.909999999999997</v>
      </c>
      <c r="G963" s="18">
        <v>45.64</v>
      </c>
      <c r="H963" s="18">
        <v>27.35</v>
      </c>
      <c r="I963" s="18">
        <v>78.12</v>
      </c>
      <c r="J963" s="18">
        <v>23.29</v>
      </c>
      <c r="K963" s="18">
        <v>740.07</v>
      </c>
      <c r="L963" s="18">
        <v>43.31</v>
      </c>
      <c r="M963" s="18">
        <v>189.02</v>
      </c>
      <c r="O963" s="19">
        <f ca="1">IF('Stock Price'!$I$11="OK",B963/INDEX(B$5:B$1258,'Stock Price'!$I$9)-1,"")</f>
        <v>3.2334879057525967E-2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-0.22239665096807959</v>
      </c>
      <c r="S963" s="19">
        <f ca="1">IF('Stock Price'!$I$11="OK",F963/INDEX(F$5:F$1258,'Stock Price'!$I$9)-1,"")</f>
        <v>-0.1668094218415419</v>
      </c>
      <c r="T963" s="19">
        <f ca="1">IF('Stock Price'!$I$11="OK",G963/INDEX(G$5:G$1258,'Stock Price'!$I$9)-1,"")</f>
        <v>-5.5463576158940375E-2</v>
      </c>
      <c r="U963" s="19">
        <f ca="1">IF('Stock Price'!$I$11="OK",H963/INDEX(H$5:H$1258,'Stock Price'!$I$9)-1,"")</f>
        <v>-0.40755983970540444</v>
      </c>
      <c r="V963" s="19">
        <f ca="1">IF('Stock Price'!$I$11="OK",I963/INDEX(I$5:I$1258,'Stock Price'!$I$9)-1,"")</f>
        <v>-4.264705882352926E-2</v>
      </c>
      <c r="W963" s="19">
        <f ca="1">IF('Stock Price'!$I$11="OK",J963/INDEX(J$5:J$1258,'Stock Price'!$I$9)-1,"")</f>
        <v>-0.4496691871455577</v>
      </c>
      <c r="X963" s="19">
        <f ca="1">IF('Stock Price'!$I$11="OK",K963/INDEX(K$5:K$1258,'Stock Price'!$I$9)-1,"")</f>
        <v>2.2047373663014769</v>
      </c>
      <c r="Y963" s="19">
        <f ca="1">IF('Stock Price'!$I$11="OK",L963/INDEX(L$5:L$1258,'Stock Price'!$I$9)-1,"")</f>
        <v>-0.2677937447168216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167.33</v>
      </c>
      <c r="C964" s="18">
        <v>115.3</v>
      </c>
      <c r="D964" s="18">
        <v>147.5</v>
      </c>
      <c r="E964" s="18">
        <v>37.56</v>
      </c>
      <c r="F964" s="18">
        <v>38.840000000000003</v>
      </c>
      <c r="G964" s="18">
        <v>46.75</v>
      </c>
      <c r="H964" s="18">
        <v>28.12</v>
      </c>
      <c r="I964" s="18">
        <v>79.290000000000006</v>
      </c>
      <c r="J964" s="18">
        <v>23.49</v>
      </c>
      <c r="K964" s="18">
        <v>762.33</v>
      </c>
      <c r="L964" s="18">
        <v>44.23</v>
      </c>
      <c r="M964" s="18">
        <v>195.22</v>
      </c>
      <c r="O964" s="19">
        <f ca="1">IF('Stock Price'!$I$11="OK",B964/INDEX(B$5:B$1258,'Stock Price'!$I$9)-1,"")</f>
        <v>4.8564983080586543E-2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-0.21381475667189942</v>
      </c>
      <c r="S964" s="19">
        <f ca="1">IF('Stock Price'!$I$11="OK",F964/INDEX(F$5:F$1258,'Stock Price'!$I$9)-1,"")</f>
        <v>-0.16830835117773013</v>
      </c>
      <c r="T964" s="19">
        <f ca="1">IF('Stock Price'!$I$11="OK",G964/INDEX(G$5:G$1258,'Stock Price'!$I$9)-1,"")</f>
        <v>-3.24917218543046E-2</v>
      </c>
      <c r="U964" s="19">
        <f ca="1">IF('Stock Price'!$I$11="OK",H964/INDEX(H$5:H$1258,'Stock Price'!$I$9)-1,"")</f>
        <v>-0.39088053720350913</v>
      </c>
      <c r="V964" s="19">
        <f ca="1">IF('Stock Price'!$I$11="OK",I964/INDEX(I$5:I$1258,'Stock Price'!$I$9)-1,"")</f>
        <v>-2.8308823529411664E-2</v>
      </c>
      <c r="W964" s="19">
        <f ca="1">IF('Stock Price'!$I$11="OK",J964/INDEX(J$5:J$1258,'Stock Price'!$I$9)-1,"")</f>
        <v>-0.44494328922495274</v>
      </c>
      <c r="X964" s="19">
        <f ca="1">IF('Stock Price'!$I$11="OK",K964/INDEX(K$5:K$1258,'Stock Price'!$I$9)-1,"")</f>
        <v>2.3011302126185424</v>
      </c>
      <c r="Y964" s="19">
        <f ca="1">IF('Stock Price'!$I$11="OK",L964/INDEX(L$5:L$1258,'Stock Price'!$I$9)-1,"")</f>
        <v>-0.2522400676246831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171.04</v>
      </c>
      <c r="C965" s="18">
        <v>117.83</v>
      </c>
      <c r="D965" s="18">
        <v>150.32</v>
      </c>
      <c r="E965" s="18">
        <v>37.68</v>
      </c>
      <c r="F965" s="18">
        <v>39.43</v>
      </c>
      <c r="G965" s="18">
        <v>48.05</v>
      </c>
      <c r="H965" s="18">
        <v>27.495000000000001</v>
      </c>
      <c r="I965" s="18">
        <v>79.86</v>
      </c>
      <c r="J965" s="18">
        <v>23.53</v>
      </c>
      <c r="K965" s="18">
        <v>769</v>
      </c>
      <c r="L965" s="18">
        <v>45.4</v>
      </c>
      <c r="M965" s="18">
        <v>197.19</v>
      </c>
      <c r="O965" s="19">
        <f ca="1">IF('Stock Price'!$I$11="OK",B965/INDEX(B$5:B$1258,'Stock Price'!$I$9)-1,"")</f>
        <v>7.181351046497042E-2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-0.21130298273155412</v>
      </c>
      <c r="S965" s="19">
        <f ca="1">IF('Stock Price'!$I$11="OK",F965/INDEX(F$5:F$1258,'Stock Price'!$I$9)-1,"")</f>
        <v>-0.15567451820128486</v>
      </c>
      <c r="T965" s="19">
        <f ca="1">IF('Stock Price'!$I$11="OK",G965/INDEX(G$5:G$1258,'Stock Price'!$I$9)-1,"")</f>
        <v>-5.5877483443709242E-3</v>
      </c>
      <c r="U965" s="19">
        <f ca="1">IF('Stock Price'!$I$11="OK",H965/INDEX(H$5:H$1258,'Stock Price'!$I$9)-1,"")</f>
        <v>-0.40441893209141122</v>
      </c>
      <c r="V965" s="19">
        <f ca="1">IF('Stock Price'!$I$11="OK",I965/INDEX(I$5:I$1258,'Stock Price'!$I$9)-1,"")</f>
        <v>-2.132352941176463E-2</v>
      </c>
      <c r="W965" s="19">
        <f ca="1">IF('Stock Price'!$I$11="OK",J965/INDEX(J$5:J$1258,'Stock Price'!$I$9)-1,"")</f>
        <v>-0.44399810964083175</v>
      </c>
      <c r="X965" s="19">
        <f ca="1">IF('Stock Price'!$I$11="OK",K965/INDEX(K$5:K$1258,'Stock Price'!$I$9)-1,"")</f>
        <v>2.3300134239812929</v>
      </c>
      <c r="Y965" s="19">
        <f ca="1">IF('Stock Price'!$I$11="OK",L965/INDEX(L$5:L$1258,'Stock Price'!$I$9)-1,"")</f>
        <v>-0.23245984784446327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170.74</v>
      </c>
      <c r="C966" s="18">
        <v>117.73</v>
      </c>
      <c r="D966" s="18">
        <v>150.29</v>
      </c>
      <c r="E966" s="18">
        <v>37.32</v>
      </c>
      <c r="F966" s="18">
        <v>39.42</v>
      </c>
      <c r="G966" s="18">
        <v>47.84</v>
      </c>
      <c r="H966" s="18">
        <v>27.725000000000001</v>
      </c>
      <c r="I966" s="18">
        <v>80.790000000000006</v>
      </c>
      <c r="J966" s="18">
        <v>24.75</v>
      </c>
      <c r="K966" s="18">
        <v>765.95</v>
      </c>
      <c r="L966" s="18">
        <v>45.85</v>
      </c>
      <c r="M966" s="18">
        <v>198.55</v>
      </c>
      <c r="O966" s="19">
        <f ca="1">IF('Stock Price'!$I$11="OK",B966/INDEX(B$5:B$1258,'Stock Price'!$I$9)-1,"")</f>
        <v>6.9933575636044631E-2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-0.21883830455259023</v>
      </c>
      <c r="S966" s="19">
        <f ca="1">IF('Stock Price'!$I$11="OK",F966/INDEX(F$5:F$1258,'Stock Price'!$I$9)-1,"")</f>
        <v>-0.1558886509635975</v>
      </c>
      <c r="T966" s="19">
        <f ca="1">IF('Stock Price'!$I$11="OK",G966/INDEX(G$5:G$1258,'Stock Price'!$I$9)-1,"")</f>
        <v>-9.9337748344370258E-3</v>
      </c>
      <c r="U966" s="19">
        <f ca="1">IF('Stock Price'!$I$11="OK",H966/INDEX(H$5:H$1258,'Stock Price'!$I$9)-1,"")</f>
        <v>-0.39943680277266325</v>
      </c>
      <c r="V966" s="19">
        <f ca="1">IF('Stock Price'!$I$11="OK",I966/INDEX(I$5:I$1258,'Stock Price'!$I$9)-1,"")</f>
        <v>-9.9264705882351478E-3</v>
      </c>
      <c r="W966" s="19">
        <f ca="1">IF('Stock Price'!$I$11="OK",J966/INDEX(J$5:J$1258,'Stock Price'!$I$9)-1,"")</f>
        <v>-0.41517013232514177</v>
      </c>
      <c r="X966" s="19">
        <f ca="1">IF('Stock Price'!$I$11="OK",K966/INDEX(K$5:K$1258,'Stock Price'!$I$9)-1,"")</f>
        <v>2.3168059585155674</v>
      </c>
      <c r="Y966" s="19">
        <f ca="1">IF('Stock Price'!$I$11="OK",L966/INDEX(L$5:L$1258,'Stock Price'!$I$9)-1,"")</f>
        <v>-0.22485207100591709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170.59</v>
      </c>
      <c r="C967" s="18">
        <v>113.5</v>
      </c>
      <c r="D967" s="18">
        <v>148.68</v>
      </c>
      <c r="E967" s="18">
        <v>36.75</v>
      </c>
      <c r="F967" s="18">
        <v>38.36</v>
      </c>
      <c r="G967" s="18">
        <v>46.18</v>
      </c>
      <c r="H967" s="18">
        <v>24.975000000000001</v>
      </c>
      <c r="I967" s="18">
        <v>79.44</v>
      </c>
      <c r="J967" s="18">
        <v>23.93</v>
      </c>
      <c r="K967" s="18">
        <v>746.37</v>
      </c>
      <c r="L967" s="18">
        <v>44.82</v>
      </c>
      <c r="M967" s="18">
        <v>196.3</v>
      </c>
      <c r="O967" s="19">
        <f ca="1">IF('Stock Price'!$I$11="OK",B967/INDEX(B$5:B$1258,'Stock Price'!$I$9)-1,"")</f>
        <v>6.8993608221581626E-2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-0.23076923076923073</v>
      </c>
      <c r="S967" s="19">
        <f ca="1">IF('Stock Price'!$I$11="OK",F967/INDEX(F$5:F$1258,'Stock Price'!$I$9)-1,"")</f>
        <v>-0.17858672376873663</v>
      </c>
      <c r="T967" s="19">
        <f ca="1">IF('Stock Price'!$I$11="OK",G967/INDEX(G$5:G$1258,'Stock Price'!$I$9)-1,"")</f>
        <v>-4.4288079470198638E-2</v>
      </c>
      <c r="U967" s="19">
        <f ca="1">IF('Stock Price'!$I$11="OK",H967/INDEX(H$5:H$1258,'Stock Price'!$I$9)-1,"")</f>
        <v>-0.45900574027943242</v>
      </c>
      <c r="V967" s="19">
        <f ca="1">IF('Stock Price'!$I$11="OK",I967/INDEX(I$5:I$1258,'Stock Price'!$I$9)-1,"")</f>
        <v>-2.6470588235294024E-2</v>
      </c>
      <c r="W967" s="19">
        <f ca="1">IF('Stock Price'!$I$11="OK",J967/INDEX(J$5:J$1258,'Stock Price'!$I$9)-1,"")</f>
        <v>-0.43454631379962194</v>
      </c>
      <c r="X967" s="19">
        <f ca="1">IF('Stock Price'!$I$11="OK",K967/INDEX(K$5:K$1258,'Stock Price'!$I$9)-1,"")</f>
        <v>2.2320183605421557</v>
      </c>
      <c r="Y967" s="19">
        <f ca="1">IF('Stock Price'!$I$11="OK",L967/INDEX(L$5:L$1258,'Stock Price'!$I$9)-1,"")</f>
        <v>-0.24226542688081143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171.53</v>
      </c>
      <c r="C968" s="18">
        <v>115.92</v>
      </c>
      <c r="D968" s="18">
        <v>147.23500000000001</v>
      </c>
      <c r="E968" s="18">
        <v>37.58</v>
      </c>
      <c r="F968" s="18">
        <v>38.619999999999997</v>
      </c>
      <c r="G968" s="18">
        <v>47.43</v>
      </c>
      <c r="H968" s="18">
        <v>25.37</v>
      </c>
      <c r="I968" s="18">
        <v>80.37</v>
      </c>
      <c r="J968" s="18">
        <v>24.23</v>
      </c>
      <c r="K968" s="18">
        <v>640.86</v>
      </c>
      <c r="L968" s="18">
        <v>45.36</v>
      </c>
      <c r="M968" s="18">
        <v>198.86</v>
      </c>
      <c r="O968" s="19">
        <f ca="1">IF('Stock Price'!$I$11="OK",B968/INDEX(B$5:B$1258,'Stock Price'!$I$9)-1,"")</f>
        <v>7.4884070685549586E-2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-0.21339612768184202</v>
      </c>
      <c r="S968" s="19">
        <f ca="1">IF('Stock Price'!$I$11="OK",F968/INDEX(F$5:F$1258,'Stock Price'!$I$9)-1,"")</f>
        <v>-0.17301927194860822</v>
      </c>
      <c r="T968" s="19">
        <f ca="1">IF('Stock Price'!$I$11="OK",G968/INDEX(G$5:G$1258,'Stock Price'!$I$9)-1,"")</f>
        <v>-1.8418874172185462E-2</v>
      </c>
      <c r="U968" s="19">
        <f ca="1">IF('Stock Price'!$I$11="OK",H968/INDEX(H$5:H$1258,'Stock Price'!$I$9)-1,"")</f>
        <v>-0.4504494747102783</v>
      </c>
      <c r="V968" s="19">
        <f ca="1">IF('Stock Price'!$I$11="OK",I968/INDEX(I$5:I$1258,'Stock Price'!$I$9)-1,"")</f>
        <v>-1.5073529411764541E-2</v>
      </c>
      <c r="W968" s="19">
        <f ca="1">IF('Stock Price'!$I$11="OK",J968/INDEX(J$5:J$1258,'Stock Price'!$I$9)-1,"")</f>
        <v>-0.42745746691871456</v>
      </c>
      <c r="X968" s="19">
        <f ca="1">IF('Stock Price'!$I$11="OK",K968/INDEX(K$5:K$1258,'Stock Price'!$I$9)-1,"")</f>
        <v>1.7751266617589745</v>
      </c>
      <c r="Y968" s="19">
        <f ca="1">IF('Stock Price'!$I$11="OK",L968/INDEX(L$5:L$1258,'Stock Price'!$I$9)-1,"")</f>
        <v>-0.2331360946745562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173.33</v>
      </c>
      <c r="C969" s="18">
        <v>116.84</v>
      </c>
      <c r="D969" s="18">
        <v>141.77199999999999</v>
      </c>
      <c r="E969" s="18">
        <v>37.799999999999997</v>
      </c>
      <c r="F969" s="18">
        <v>38.229999999999997</v>
      </c>
      <c r="G969" s="18">
        <v>47.13</v>
      </c>
      <c r="H969" s="18">
        <v>25.715</v>
      </c>
      <c r="I969" s="18">
        <v>80.69</v>
      </c>
      <c r="J969" s="18">
        <v>24.58</v>
      </c>
      <c r="K969" s="18">
        <v>625.65</v>
      </c>
      <c r="L969" s="18">
        <v>45.95</v>
      </c>
      <c r="M969" s="18">
        <v>198.05</v>
      </c>
      <c r="O969" s="19">
        <f ca="1">IF('Stock Price'!$I$11="OK",B969/INDEX(B$5:B$1258,'Stock Price'!$I$9)-1,"")</f>
        <v>8.6163679659105208E-2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-0.20879120879120883</v>
      </c>
      <c r="S969" s="19">
        <f ca="1">IF('Stock Price'!$I$11="OK",F969/INDEX(F$5:F$1258,'Stock Price'!$I$9)-1,"")</f>
        <v>-0.181370449678801</v>
      </c>
      <c r="T969" s="19">
        <f ca="1">IF('Stock Price'!$I$11="OK",G969/INDEX(G$5:G$1258,'Stock Price'!$I$9)-1,"")</f>
        <v>-2.4627483443708575E-2</v>
      </c>
      <c r="U969" s="19">
        <f ca="1">IF('Stock Price'!$I$11="OK",H969/INDEX(H$5:H$1258,'Stock Price'!$I$9)-1,"")</f>
        <v>-0.44297628073215634</v>
      </c>
      <c r="V969" s="19">
        <f ca="1">IF('Stock Price'!$I$11="OK",I969/INDEX(I$5:I$1258,'Stock Price'!$I$9)-1,"")</f>
        <v>-1.1151960784313686E-2</v>
      </c>
      <c r="W969" s="19">
        <f ca="1">IF('Stock Price'!$I$11="OK",J969/INDEX(J$5:J$1258,'Stock Price'!$I$9)-1,"")</f>
        <v>-0.41918714555765602</v>
      </c>
      <c r="X969" s="19">
        <f ca="1">IF('Stock Price'!$I$11="OK",K969/INDEX(K$5:K$1258,'Stock Price'!$I$9)-1,"")</f>
        <v>1.7092625470921923</v>
      </c>
      <c r="Y969" s="19">
        <f ca="1">IF('Stock Price'!$I$11="OK",L969/INDEX(L$5:L$1258,'Stock Price'!$I$9)-1,"")</f>
        <v>-0.22316145393068465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173.82</v>
      </c>
      <c r="C970" s="18">
        <v>118.55</v>
      </c>
      <c r="D970" s="18">
        <v>146.12</v>
      </c>
      <c r="E970" s="18">
        <v>37.71</v>
      </c>
      <c r="F970" s="18">
        <v>37.57</v>
      </c>
      <c r="G970" s="18">
        <v>47.21</v>
      </c>
      <c r="H970" s="18">
        <v>25.71</v>
      </c>
      <c r="I970" s="18">
        <v>80.03</v>
      </c>
      <c r="J970" s="18">
        <v>24.58</v>
      </c>
      <c r="K970" s="18">
        <v>635.22</v>
      </c>
      <c r="L970" s="18">
        <v>45.93</v>
      </c>
      <c r="M970" s="18">
        <v>198.64</v>
      </c>
      <c r="O970" s="19">
        <f ca="1">IF('Stock Price'!$I$11="OK",B970/INDEX(B$5:B$1258,'Stock Price'!$I$9)-1,"")</f>
        <v>8.9234239879684152E-2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-0.2106750392464678</v>
      </c>
      <c r="S970" s="19">
        <f ca="1">IF('Stock Price'!$I$11="OK",F970/INDEX(F$5:F$1258,'Stock Price'!$I$9)-1,"")</f>
        <v>-0.19550321199143472</v>
      </c>
      <c r="T970" s="19">
        <f ca="1">IF('Stock Price'!$I$11="OK",G970/INDEX(G$5:G$1258,'Stock Price'!$I$9)-1,"")</f>
        <v>-2.2971854304635775E-2</v>
      </c>
      <c r="U970" s="19">
        <f ca="1">IF('Stock Price'!$I$11="OK",H970/INDEX(H$5:H$1258,'Stock Price'!$I$9)-1,"")</f>
        <v>-0.4430845878912596</v>
      </c>
      <c r="V970" s="19">
        <f ca="1">IF('Stock Price'!$I$11="OK",I970/INDEX(I$5:I$1258,'Stock Price'!$I$9)-1,"")</f>
        <v>-1.9240196078431304E-2</v>
      </c>
      <c r="W970" s="19">
        <f ca="1">IF('Stock Price'!$I$11="OK",J970/INDEX(J$5:J$1258,'Stock Price'!$I$9)-1,"")</f>
        <v>-0.41918714555765602</v>
      </c>
      <c r="X970" s="19">
        <f ca="1">IF('Stock Price'!$I$11="OK",K970/INDEX(K$5:K$1258,'Stock Price'!$I$9)-1,"")</f>
        <v>1.7507036764387478</v>
      </c>
      <c r="Y970" s="19">
        <f ca="1">IF('Stock Price'!$I$11="OK",L970/INDEX(L$5:L$1258,'Stock Price'!$I$9)-1,"")</f>
        <v>-0.22349957734573123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172.78</v>
      </c>
      <c r="C971" s="18">
        <v>119.31</v>
      </c>
      <c r="D971" s="18">
        <v>148.28</v>
      </c>
      <c r="E971" s="18">
        <v>38.22</v>
      </c>
      <c r="F971" s="18">
        <v>38.119999999999997</v>
      </c>
      <c r="G971" s="18">
        <v>48.05</v>
      </c>
      <c r="H971" s="18">
        <v>25.96</v>
      </c>
      <c r="I971" s="18">
        <v>80.3</v>
      </c>
      <c r="J971" s="18">
        <v>24.65</v>
      </c>
      <c r="K971" s="18">
        <v>639.42999999999995</v>
      </c>
      <c r="L971" s="18">
        <v>46.55</v>
      </c>
      <c r="M971" s="18">
        <v>198.64</v>
      </c>
      <c r="O971" s="19">
        <f ca="1">IF('Stock Price'!$I$11="OK",B971/INDEX(B$5:B$1258,'Stock Price'!$I$9)-1,"")</f>
        <v>8.2717132472740929E-2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-0.19999999999999996</v>
      </c>
      <c r="S971" s="19">
        <f ca="1">IF('Stock Price'!$I$11="OK",F971/INDEX(F$5:F$1258,'Stock Price'!$I$9)-1,"")</f>
        <v>-0.18372591006423988</v>
      </c>
      <c r="T971" s="19">
        <f ca="1">IF('Stock Price'!$I$11="OK",G971/INDEX(G$5:G$1258,'Stock Price'!$I$9)-1,"")</f>
        <v>-5.5877483443709242E-3</v>
      </c>
      <c r="U971" s="19">
        <f ca="1">IF('Stock Price'!$I$11="OK",H971/INDEX(H$5:H$1258,'Stock Price'!$I$9)-1,"")</f>
        <v>-0.4376692299360988</v>
      </c>
      <c r="V971" s="19">
        <f ca="1">IF('Stock Price'!$I$11="OK",I971/INDEX(I$5:I$1258,'Stock Price'!$I$9)-1,"")</f>
        <v>-1.5931372549019551E-2</v>
      </c>
      <c r="W971" s="19">
        <f ca="1">IF('Stock Price'!$I$11="OK",J971/INDEX(J$5:J$1258,'Stock Price'!$I$9)-1,"")</f>
        <v>-0.41753308128544431</v>
      </c>
      <c r="X971" s="19">
        <f ca="1">IF('Stock Price'!$I$11="OK",K971/INDEX(K$5:K$1258,'Stock Price'!$I$9)-1,"")</f>
        <v>1.768934309097995</v>
      </c>
      <c r="Y971" s="19">
        <f ca="1">IF('Stock Price'!$I$11="OK",L971/INDEX(L$5:L$1258,'Stock Price'!$I$9)-1,"")</f>
        <v>-0.21301775147928992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174.42</v>
      </c>
      <c r="C972" s="18">
        <v>121.2</v>
      </c>
      <c r="D972" s="18">
        <v>154.30000000000001</v>
      </c>
      <c r="E972" s="18">
        <v>39.130000000000003</v>
      </c>
      <c r="F972" s="18">
        <v>38.590000000000003</v>
      </c>
      <c r="G972" s="18">
        <v>48.74</v>
      </c>
      <c r="H972" s="18">
        <v>26.8</v>
      </c>
      <c r="I972" s="18">
        <v>82.71</v>
      </c>
      <c r="J972" s="18">
        <v>25.16</v>
      </c>
      <c r="K972" s="18">
        <v>660.49</v>
      </c>
      <c r="L972" s="18">
        <v>47.85</v>
      </c>
      <c r="M972" s="18">
        <v>201.47</v>
      </c>
      <c r="O972" s="19">
        <f ca="1">IF('Stock Price'!$I$11="OK",B972/INDEX(B$5:B$1258,'Stock Price'!$I$9)-1,"")</f>
        <v>9.2994109537535952E-2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-0.18095238095238086</v>
      </c>
      <c r="S972" s="19">
        <f ca="1">IF('Stock Price'!$I$11="OK",F972/INDEX(F$5:F$1258,'Stock Price'!$I$9)-1,"")</f>
        <v>-0.17366167023554602</v>
      </c>
      <c r="T972" s="19">
        <f ca="1">IF('Stock Price'!$I$11="OK",G972/INDEX(G$5:G$1258,'Stock Price'!$I$9)-1,"")</f>
        <v>8.6920529801324253E-3</v>
      </c>
      <c r="U972" s="19">
        <f ca="1">IF('Stock Price'!$I$11="OK",H972/INDEX(H$5:H$1258,'Stock Price'!$I$9)-1,"")</f>
        <v>-0.41947362720675829</v>
      </c>
      <c r="V972" s="19">
        <f ca="1">IF('Stock Price'!$I$11="OK",I972/INDEX(I$5:I$1258,'Stock Price'!$I$9)-1,"")</f>
        <v>1.3602941176470651E-2</v>
      </c>
      <c r="W972" s="19">
        <f ca="1">IF('Stock Price'!$I$11="OK",J972/INDEX(J$5:J$1258,'Stock Price'!$I$9)-1,"")</f>
        <v>-0.40548204158790169</v>
      </c>
      <c r="X972" s="19">
        <f ca="1">IF('Stock Price'!$I$11="OK",K972/INDEX(K$5:K$1258,'Stock Price'!$I$9)-1,"")</f>
        <v>1.8601307755596932</v>
      </c>
      <c r="Y972" s="19">
        <f ca="1">IF('Stock Price'!$I$11="OK",L972/INDEX(L$5:L$1258,'Stock Price'!$I$9)-1,"")</f>
        <v>-0.19103972950126791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174.72</v>
      </c>
      <c r="C973" s="18">
        <v>122.09</v>
      </c>
      <c r="D973" s="18">
        <v>155.75</v>
      </c>
      <c r="E973" s="18">
        <v>39.229999999999997</v>
      </c>
      <c r="F973" s="18">
        <v>38.659999999999997</v>
      </c>
      <c r="G973" s="18">
        <v>49.04</v>
      </c>
      <c r="H973" s="18">
        <v>26.63</v>
      </c>
      <c r="I973" s="18">
        <v>82.76</v>
      </c>
      <c r="J973" s="18">
        <v>25.11</v>
      </c>
      <c r="K973" s="18">
        <v>684.43</v>
      </c>
      <c r="L973" s="18">
        <v>47.81</v>
      </c>
      <c r="M973" s="18">
        <v>204.68</v>
      </c>
      <c r="O973" s="19">
        <f ca="1">IF('Stock Price'!$I$11="OK",B973/INDEX(B$5:B$1258,'Stock Price'!$I$9)-1,"")</f>
        <v>9.4874044366461963E-2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-0.17885923600209319</v>
      </c>
      <c r="S973" s="19">
        <f ca="1">IF('Stock Price'!$I$11="OK",F973/INDEX(F$5:F$1258,'Stock Price'!$I$9)-1,"")</f>
        <v>-0.17216274089935768</v>
      </c>
      <c r="T973" s="19">
        <f ca="1">IF('Stock Price'!$I$11="OK",G973/INDEX(G$5:G$1258,'Stock Price'!$I$9)-1,"")</f>
        <v>1.490066225165565E-2</v>
      </c>
      <c r="U973" s="19">
        <f ca="1">IF('Stock Price'!$I$11="OK",H973/INDEX(H$5:H$1258,'Stock Price'!$I$9)-1,"")</f>
        <v>-0.4231560706162677</v>
      </c>
      <c r="V973" s="19">
        <f ca="1">IF('Stock Price'!$I$11="OK",I973/INDEX(I$5:I$1258,'Stock Price'!$I$9)-1,"")</f>
        <v>1.4215686274509975E-2</v>
      </c>
      <c r="W973" s="19">
        <f ca="1">IF('Stock Price'!$I$11="OK",J973/INDEX(J$5:J$1258,'Stock Price'!$I$9)-1,"")</f>
        <v>-0.40666351606805295</v>
      </c>
      <c r="X973" s="19">
        <f ca="1">IF('Stock Price'!$I$11="OK",K973/INDEX(K$5:K$1258,'Stock Price'!$I$9)-1,"")</f>
        <v>1.9637985536742733</v>
      </c>
      <c r="Y973" s="19">
        <f ca="1">IF('Stock Price'!$I$11="OK",L973/INDEX(L$5:L$1258,'Stock Price'!$I$9)-1,"")</f>
        <v>-0.19171597633136084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176.64</v>
      </c>
      <c r="C974" s="18">
        <v>124.21</v>
      </c>
      <c r="D974" s="18">
        <v>155.5</v>
      </c>
      <c r="E974" s="18">
        <v>39.36</v>
      </c>
      <c r="F974" s="18">
        <v>39.58</v>
      </c>
      <c r="G974" s="18">
        <v>49.77</v>
      </c>
      <c r="H974" s="18">
        <v>27.045000000000002</v>
      </c>
      <c r="I974" s="18">
        <v>84.21</v>
      </c>
      <c r="J974" s="18">
        <v>25.14</v>
      </c>
      <c r="K974" s="18">
        <v>701.23</v>
      </c>
      <c r="L974" s="18">
        <v>48.44</v>
      </c>
      <c r="M974" s="18">
        <v>206.69</v>
      </c>
      <c r="O974" s="19">
        <f ca="1">IF('Stock Price'!$I$11="OK",B974/INDEX(B$5:B$1258,'Stock Price'!$I$9)-1,"")</f>
        <v>0.10690562727158781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-0.17613814756671897</v>
      </c>
      <c r="S974" s="19">
        <f ca="1">IF('Stock Price'!$I$11="OK",F974/INDEX(F$5:F$1258,'Stock Price'!$I$9)-1,"")</f>
        <v>-0.15246252676659533</v>
      </c>
      <c r="T974" s="19">
        <f ca="1">IF('Stock Price'!$I$11="OK",G974/INDEX(G$5:G$1258,'Stock Price'!$I$9)-1,"")</f>
        <v>3.00082781456954E-2</v>
      </c>
      <c r="U974" s="19">
        <f ca="1">IF('Stock Price'!$I$11="OK",H974/INDEX(H$5:H$1258,'Stock Price'!$I$9)-1,"")</f>
        <v>-0.41416657641070065</v>
      </c>
      <c r="V974" s="19">
        <f ca="1">IF('Stock Price'!$I$11="OK",I974/INDEX(I$5:I$1258,'Stock Price'!$I$9)-1,"")</f>
        <v>3.1985294117647056E-2</v>
      </c>
      <c r="W974" s="19">
        <f ca="1">IF('Stock Price'!$I$11="OK",J974/INDEX(J$5:J$1258,'Stock Price'!$I$9)-1,"")</f>
        <v>-0.40595463137996224</v>
      </c>
      <c r="X974" s="19">
        <f ca="1">IF('Stock Price'!$I$11="OK",K974/INDEX(K$5:K$1258,'Stock Price'!$I$9)-1,"")</f>
        <v>2.0365478716494176</v>
      </c>
      <c r="Y974" s="19">
        <f ca="1">IF('Stock Price'!$I$11="OK",L974/INDEX(L$5:L$1258,'Stock Price'!$I$9)-1,"")</f>
        <v>-0.18106508875739646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176.25</v>
      </c>
      <c r="C975" s="18">
        <v>124.01</v>
      </c>
      <c r="D975" s="18">
        <v>160.46</v>
      </c>
      <c r="E975" s="18">
        <v>39.07</v>
      </c>
      <c r="F975" s="18">
        <v>39.61</v>
      </c>
      <c r="G975" s="18">
        <v>49.84</v>
      </c>
      <c r="H975" s="18">
        <v>27.67</v>
      </c>
      <c r="I975" s="18">
        <v>84.22</v>
      </c>
      <c r="J975" s="18">
        <v>25.07</v>
      </c>
      <c r="K975" s="18">
        <v>698.05</v>
      </c>
      <c r="L975" s="18">
        <v>48.19</v>
      </c>
      <c r="M975" s="18">
        <v>206.57</v>
      </c>
      <c r="O975" s="19">
        <f ca="1">IF('Stock Price'!$I$11="OK",B975/INDEX(B$5:B$1258,'Stock Price'!$I$9)-1,"")</f>
        <v>0.10446171199398413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-0.18220826792255362</v>
      </c>
      <c r="S975" s="19">
        <f ca="1">IF('Stock Price'!$I$11="OK",F975/INDEX(F$5:F$1258,'Stock Price'!$I$9)-1,"")</f>
        <v>-0.15182012847965742</v>
      </c>
      <c r="T975" s="19">
        <f ca="1">IF('Stock Price'!$I$11="OK",G975/INDEX(G$5:G$1258,'Stock Price'!$I$9)-1,"")</f>
        <v>3.14569536423841E-2</v>
      </c>
      <c r="U975" s="19">
        <f ca="1">IF('Stock Price'!$I$11="OK",H975/INDEX(H$5:H$1258,'Stock Price'!$I$9)-1,"")</f>
        <v>-0.40062818152279855</v>
      </c>
      <c r="V975" s="19">
        <f ca="1">IF('Stock Price'!$I$11="OK",I975/INDEX(I$5:I$1258,'Stock Price'!$I$9)-1,"")</f>
        <v>3.210784313725501E-2</v>
      </c>
      <c r="W975" s="19">
        <f ca="1">IF('Stock Price'!$I$11="OK",J975/INDEX(J$5:J$1258,'Stock Price'!$I$9)-1,"")</f>
        <v>-0.40760869565217395</v>
      </c>
      <c r="X975" s="19">
        <f ca="1">IF('Stock Price'!$I$11="OK",K975/INDEX(K$5:K$1258,'Stock Price'!$I$9)-1,"")</f>
        <v>2.0227774650326937</v>
      </c>
      <c r="Y975" s="19">
        <f ca="1">IF('Stock Price'!$I$11="OK",L975/INDEX(L$5:L$1258,'Stock Price'!$I$9)-1,"")</f>
        <v>-0.18529163144547767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177.8</v>
      </c>
      <c r="C976" s="18">
        <v>124.95</v>
      </c>
      <c r="D976" s="18">
        <v>160.46</v>
      </c>
      <c r="E976" s="18">
        <v>39.619999999999997</v>
      </c>
      <c r="F976" s="18">
        <v>40.299999999999997</v>
      </c>
      <c r="G976" s="18">
        <v>50.19</v>
      </c>
      <c r="H976" s="18">
        <v>28.09</v>
      </c>
      <c r="I976" s="18">
        <v>84.93</v>
      </c>
      <c r="J976" s="18">
        <v>25.32</v>
      </c>
      <c r="K976" s="18">
        <v>703.21</v>
      </c>
      <c r="L976" s="18">
        <v>48.34</v>
      </c>
      <c r="M976" s="18">
        <v>206.19</v>
      </c>
      <c r="O976" s="19">
        <f ca="1">IF('Stock Price'!$I$11="OK",B976/INDEX(B$5:B$1258,'Stock Price'!$I$9)-1,"")</f>
        <v>0.11417470861010148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-0.17069597069597076</v>
      </c>
      <c r="S976" s="19">
        <f ca="1">IF('Stock Price'!$I$11="OK",F976/INDEX(F$5:F$1258,'Stock Price'!$I$9)-1,"")</f>
        <v>-0.1370449678800858</v>
      </c>
      <c r="T976" s="19">
        <f ca="1">IF('Stock Price'!$I$11="OK",G976/INDEX(G$5:G$1258,'Stock Price'!$I$9)-1,"")</f>
        <v>3.8700331125827825E-2</v>
      </c>
      <c r="U976" s="19">
        <f ca="1">IF('Stock Price'!$I$11="OK",H976/INDEX(H$5:H$1258,'Stock Price'!$I$9)-1,"")</f>
        <v>-0.39153038015812847</v>
      </c>
      <c r="V976" s="19">
        <f ca="1">IF('Stock Price'!$I$11="OK",I976/INDEX(I$5:I$1258,'Stock Price'!$I$9)-1,"")</f>
        <v>4.0808823529411953E-2</v>
      </c>
      <c r="W976" s="19">
        <f ca="1">IF('Stock Price'!$I$11="OK",J976/INDEX(J$5:J$1258,'Stock Price'!$I$9)-1,"")</f>
        <v>-0.40170132325141772</v>
      </c>
      <c r="X976" s="19">
        <f ca="1">IF('Stock Price'!$I$11="OK",K976/INDEX(K$5:K$1258,'Stock Price'!$I$9)-1,"")</f>
        <v>2.0451218984107737</v>
      </c>
      <c r="Y976" s="19">
        <f ca="1">IF('Stock Price'!$I$11="OK",L976/INDEX(L$5:L$1258,'Stock Price'!$I$9)-1,"")</f>
        <v>-0.18275570583262879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178.84</v>
      </c>
      <c r="C977" s="18">
        <v>127.25</v>
      </c>
      <c r="D977" s="18">
        <v>157.80000000000001</v>
      </c>
      <c r="E977" s="18">
        <v>40.07</v>
      </c>
      <c r="F977" s="18">
        <v>40.75</v>
      </c>
      <c r="G977" s="18">
        <v>50.53</v>
      </c>
      <c r="H977" s="18">
        <v>27.954999999999998</v>
      </c>
      <c r="I977" s="18">
        <v>84.66</v>
      </c>
      <c r="J977" s="18">
        <v>25.38</v>
      </c>
      <c r="K977" s="18">
        <v>705.44</v>
      </c>
      <c r="L977" s="18">
        <v>48.26</v>
      </c>
      <c r="M977" s="18">
        <v>209.15</v>
      </c>
      <c r="O977" s="19">
        <f ca="1">IF('Stock Price'!$I$11="OK",B977/INDEX(B$5:B$1258,'Stock Price'!$I$9)-1,"")</f>
        <v>0.12069181601704471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-0.16127681841967556</v>
      </c>
      <c r="S977" s="19">
        <f ca="1">IF('Stock Price'!$I$11="OK",F977/INDEX(F$5:F$1258,'Stock Price'!$I$9)-1,"")</f>
        <v>-0.1274089935760172</v>
      </c>
      <c r="T977" s="19">
        <f ca="1">IF('Stock Price'!$I$11="OK",G977/INDEX(G$5:G$1258,'Stock Price'!$I$9)-1,"")</f>
        <v>4.573675496688745E-2</v>
      </c>
      <c r="U977" s="19">
        <f ca="1">IF('Stock Price'!$I$11="OK",H977/INDEX(H$5:H$1258,'Stock Price'!$I$9)-1,"")</f>
        <v>-0.39445467345391538</v>
      </c>
      <c r="V977" s="19">
        <f ca="1">IF('Stock Price'!$I$11="OK",I977/INDEX(I$5:I$1258,'Stock Price'!$I$9)-1,"")</f>
        <v>3.7500000000000089E-2</v>
      </c>
      <c r="W977" s="19">
        <f ca="1">IF('Stock Price'!$I$11="OK",J977/INDEX(J$5:J$1258,'Stock Price'!$I$9)-1,"")</f>
        <v>-0.40028355387523629</v>
      </c>
      <c r="X977" s="19">
        <f ca="1">IF('Stock Price'!$I$11="OK",K977/INDEX(K$5:K$1258,'Stock Price'!$I$9)-1,"")</f>
        <v>2.0547785043086653</v>
      </c>
      <c r="Y977" s="19">
        <f ca="1">IF('Stock Price'!$I$11="OK",L977/INDEX(L$5:L$1258,'Stock Price'!$I$9)-1,"")</f>
        <v>-0.18410819949281487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178.93</v>
      </c>
      <c r="C978" s="18">
        <v>126.82</v>
      </c>
      <c r="D978" s="18">
        <v>157.80000000000001</v>
      </c>
      <c r="E978" s="18">
        <v>40.08</v>
      </c>
      <c r="F978" s="18">
        <v>40.450000000000003</v>
      </c>
      <c r="G978" s="18">
        <v>50.61</v>
      </c>
      <c r="H978" s="18">
        <v>28.13</v>
      </c>
      <c r="I978" s="18">
        <v>86.08</v>
      </c>
      <c r="J978" s="18">
        <v>25.74</v>
      </c>
      <c r="K978" s="18">
        <v>709.82</v>
      </c>
      <c r="L978" s="18">
        <v>48.43</v>
      </c>
      <c r="M978" s="18">
        <v>209.5</v>
      </c>
      <c r="O978" s="19">
        <f ca="1">IF('Stock Price'!$I$11="OK",B978/INDEX(B$5:B$1258,'Stock Price'!$I$9)-1,"")</f>
        <v>0.12125579646572238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-0.16106750392464675</v>
      </c>
      <c r="S978" s="19">
        <f ca="1">IF('Stock Price'!$I$11="OK",F978/INDEX(F$5:F$1258,'Stock Price'!$I$9)-1,"")</f>
        <v>-0.13383297644539616</v>
      </c>
      <c r="T978" s="19">
        <f ca="1">IF('Stock Price'!$I$11="OK",G978/INDEX(G$5:G$1258,'Stock Price'!$I$9)-1,"")</f>
        <v>4.739238410596025E-2</v>
      </c>
      <c r="U978" s="19">
        <f ca="1">IF('Stock Price'!$I$11="OK",H978/INDEX(H$5:H$1258,'Stock Price'!$I$9)-1,"")</f>
        <v>-0.39066392288530272</v>
      </c>
      <c r="V978" s="19">
        <f ca="1">IF('Stock Price'!$I$11="OK",I978/INDEX(I$5:I$1258,'Stock Price'!$I$9)-1,"")</f>
        <v>5.4901960784313752E-2</v>
      </c>
      <c r="W978" s="19">
        <f ca="1">IF('Stock Price'!$I$11="OK",J978/INDEX(J$5:J$1258,'Stock Price'!$I$9)-1,"")</f>
        <v>-0.39177693761814747</v>
      </c>
      <c r="X978" s="19">
        <f ca="1">IF('Stock Price'!$I$11="OK",K978/INDEX(K$5:K$1258,'Stock Price'!$I$9)-1,"")</f>
        <v>2.0737452907807561</v>
      </c>
      <c r="Y978" s="19">
        <f ca="1">IF('Stock Price'!$I$11="OK",L978/INDEX(L$5:L$1258,'Stock Price'!$I$9)-1,"")</f>
        <v>-0.18123415046491964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179.29</v>
      </c>
      <c r="C979" s="18">
        <v>126.98</v>
      </c>
      <c r="D979" s="18">
        <v>157.09</v>
      </c>
      <c r="E979" s="18">
        <v>40.19</v>
      </c>
      <c r="F979" s="18">
        <v>40.869999999999997</v>
      </c>
      <c r="G979" s="18">
        <v>51.35</v>
      </c>
      <c r="H979" s="18">
        <v>28.555</v>
      </c>
      <c r="I979" s="18">
        <v>87.37</v>
      </c>
      <c r="J979" s="18">
        <v>25.88</v>
      </c>
      <c r="K979" s="18">
        <v>711.68</v>
      </c>
      <c r="L979" s="18">
        <v>47.92</v>
      </c>
      <c r="M979" s="18">
        <v>210.6</v>
      </c>
      <c r="O979" s="19">
        <f ca="1">IF('Stock Price'!$I$11="OK",B979/INDEX(B$5:B$1258,'Stock Price'!$I$9)-1,"")</f>
        <v>0.1235117182604335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-0.15876504447933026</v>
      </c>
      <c r="S979" s="19">
        <f ca="1">IF('Stock Price'!$I$11="OK",F979/INDEX(F$5:F$1258,'Stock Price'!$I$9)-1,"")</f>
        <v>-0.12483940042826558</v>
      </c>
      <c r="T979" s="19">
        <f ca="1">IF('Stock Price'!$I$11="OK",G979/INDEX(G$5:G$1258,'Stock Price'!$I$9)-1,"")</f>
        <v>6.27069536423841E-2</v>
      </c>
      <c r="U979" s="19">
        <f ca="1">IF('Stock Price'!$I$11="OK",H979/INDEX(H$5:H$1258,'Stock Price'!$I$9)-1,"")</f>
        <v>-0.38145781436152926</v>
      </c>
      <c r="V979" s="19">
        <f ca="1">IF('Stock Price'!$I$11="OK",I979/INDEX(I$5:I$1258,'Stock Price'!$I$9)-1,"")</f>
        <v>7.0710784313725572E-2</v>
      </c>
      <c r="W979" s="19">
        <f ca="1">IF('Stock Price'!$I$11="OK",J979/INDEX(J$5:J$1258,'Stock Price'!$I$9)-1,"")</f>
        <v>-0.38846880907372405</v>
      </c>
      <c r="X979" s="19">
        <f ca="1">IF('Stock Price'!$I$11="OK",K979/INDEX(K$5:K$1258,'Stock Price'!$I$9)-1,"")</f>
        <v>2.0817996795565752</v>
      </c>
      <c r="Y979" s="19">
        <f ca="1">IF('Stock Price'!$I$11="OK",L979/INDEX(L$5:L$1258,'Stock Price'!$I$9)-1,"")</f>
        <v>-0.18985629754860522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178.41</v>
      </c>
      <c r="C980" s="18">
        <v>125.04</v>
      </c>
      <c r="D980" s="18">
        <v>162.97999999999999</v>
      </c>
      <c r="E980" s="18">
        <v>39.64</v>
      </c>
      <c r="F980" s="18">
        <v>40.119999999999997</v>
      </c>
      <c r="G980" s="18">
        <v>50.13</v>
      </c>
      <c r="H980" s="18">
        <v>28.105</v>
      </c>
      <c r="I980" s="18">
        <v>85.31</v>
      </c>
      <c r="J980" s="18">
        <v>25.14</v>
      </c>
      <c r="K980" s="18">
        <v>695.33</v>
      </c>
      <c r="L980" s="18">
        <v>47.14</v>
      </c>
      <c r="M980" s="18">
        <v>207.55</v>
      </c>
      <c r="O980" s="19">
        <f ca="1">IF('Stock Price'!$I$11="OK",B980/INDEX(B$5:B$1258,'Stock Price'!$I$9)-1,"")</f>
        <v>0.11799724276225088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-0.17027734170591313</v>
      </c>
      <c r="S980" s="19">
        <f ca="1">IF('Stock Price'!$I$11="OK",F980/INDEX(F$5:F$1258,'Stock Price'!$I$9)-1,"")</f>
        <v>-0.14089935760171313</v>
      </c>
      <c r="T980" s="19">
        <f ca="1">IF('Stock Price'!$I$11="OK",G980/INDEX(G$5:G$1258,'Stock Price'!$I$9)-1,"")</f>
        <v>3.7458609271523224E-2</v>
      </c>
      <c r="U980" s="19">
        <f ca="1">IF('Stock Price'!$I$11="OK",H980/INDEX(H$5:H$1258,'Stock Price'!$I$9)-1,"")</f>
        <v>-0.3912054586808188</v>
      </c>
      <c r="V980" s="19">
        <f ca="1">IF('Stock Price'!$I$11="OK",I980/INDEX(I$5:I$1258,'Stock Price'!$I$9)-1,"")</f>
        <v>4.5465686274509975E-2</v>
      </c>
      <c r="W980" s="19">
        <f ca="1">IF('Stock Price'!$I$11="OK",J980/INDEX(J$5:J$1258,'Stock Price'!$I$9)-1,"")</f>
        <v>-0.40595463137996224</v>
      </c>
      <c r="X980" s="19">
        <f ca="1">IF('Stock Price'!$I$11="OK",K980/INDEX(K$5:K$1258,'Stock Price'!$I$9)-1,"")</f>
        <v>2.0109990040271946</v>
      </c>
      <c r="Y980" s="19">
        <f ca="1">IF('Stock Price'!$I$11="OK",L980/INDEX(L$5:L$1258,'Stock Price'!$I$9)-1,"")</f>
        <v>-0.20304311073541836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176.49</v>
      </c>
      <c r="C981" s="18">
        <v>126.64</v>
      </c>
      <c r="D981" s="18">
        <v>160.30000000000001</v>
      </c>
      <c r="E981" s="18">
        <v>39.83</v>
      </c>
      <c r="F981" s="18">
        <v>40.36</v>
      </c>
      <c r="G981" s="18">
        <v>50.3</v>
      </c>
      <c r="H981" s="18">
        <v>28.59</v>
      </c>
      <c r="I981" s="18">
        <v>84.99</v>
      </c>
      <c r="J981" s="18">
        <v>24.92</v>
      </c>
      <c r="K981" s="18">
        <v>736.03</v>
      </c>
      <c r="L981" s="18">
        <v>47.21</v>
      </c>
      <c r="M981" s="18">
        <v>208.36</v>
      </c>
      <c r="O981" s="19">
        <f ca="1">IF('Stock Price'!$I$11="OK",B981/INDEX(B$5:B$1258,'Stock Price'!$I$9)-1,"")</f>
        <v>0.10596565985712503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-0.16630036630036626</v>
      </c>
      <c r="S981" s="19">
        <f ca="1">IF('Stock Price'!$I$11="OK",F981/INDEX(F$5:F$1258,'Stock Price'!$I$9)-1,"")</f>
        <v>-0.13576017130620988</v>
      </c>
      <c r="T981" s="19">
        <f ca="1">IF('Stock Price'!$I$11="OK",G981/INDEX(G$5:G$1258,'Stock Price'!$I$9)-1,"")</f>
        <v>4.0976821192052926E-2</v>
      </c>
      <c r="U981" s="19">
        <f ca="1">IF('Stock Price'!$I$11="OK",H981/INDEX(H$5:H$1258,'Stock Price'!$I$9)-1,"")</f>
        <v>-0.38069966424780677</v>
      </c>
      <c r="V981" s="19">
        <f ca="1">IF('Stock Price'!$I$11="OK",I981/INDEX(I$5:I$1258,'Stock Price'!$I$9)-1,"")</f>
        <v>4.1544117647058787E-2</v>
      </c>
      <c r="W981" s="19">
        <f ca="1">IF('Stock Price'!$I$11="OK",J981/INDEX(J$5:J$1258,'Stock Price'!$I$9)-1,"")</f>
        <v>-0.41115311909262753</v>
      </c>
      <c r="X981" s="19">
        <f ca="1">IF('Stock Price'!$I$11="OK",K981/INDEX(K$5:K$1258,'Stock Price'!$I$9)-1,"")</f>
        <v>2.1872428874550729</v>
      </c>
      <c r="Y981" s="19">
        <f ca="1">IF('Stock Price'!$I$11="OK",L981/INDEX(L$5:L$1258,'Stock Price'!$I$9)-1,"")</f>
        <v>-0.20185967878275568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176.79</v>
      </c>
      <c r="C982" s="18">
        <v>126.89</v>
      </c>
      <c r="D982" s="18">
        <v>160.65</v>
      </c>
      <c r="E982" s="18">
        <v>39.909999999999997</v>
      </c>
      <c r="F982" s="18">
        <v>40.909999999999997</v>
      </c>
      <c r="G982" s="18">
        <v>50.11</v>
      </c>
      <c r="H982" s="18">
        <v>28.414999999999999</v>
      </c>
      <c r="I982" s="18">
        <v>84.07</v>
      </c>
      <c r="J982" s="18">
        <v>25.07</v>
      </c>
      <c r="K982" s="18">
        <v>734.17</v>
      </c>
      <c r="L982" s="18">
        <v>47.63</v>
      </c>
      <c r="M982" s="18">
        <v>208.06</v>
      </c>
      <c r="O982" s="19">
        <f ca="1">IF('Stock Price'!$I$11="OK",B982/INDEX(B$5:B$1258,'Stock Price'!$I$9)-1,"")</f>
        <v>0.10784559468605082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-0.1646258503401361</v>
      </c>
      <c r="S982" s="19">
        <f ca="1">IF('Stock Price'!$I$11="OK",F982/INDEX(F$5:F$1258,'Stock Price'!$I$9)-1,"")</f>
        <v>-0.12398286937901515</v>
      </c>
      <c r="T982" s="19">
        <f ca="1">IF('Stock Price'!$I$11="OK",G982/INDEX(G$5:G$1258,'Stock Price'!$I$9)-1,"")</f>
        <v>3.7044701986755024E-2</v>
      </c>
      <c r="U982" s="19">
        <f ca="1">IF('Stock Price'!$I$11="OK",H982/INDEX(H$5:H$1258,'Stock Price'!$I$9)-1,"")</f>
        <v>-0.38449041481641932</v>
      </c>
      <c r="V982" s="19">
        <f ca="1">IF('Stock Price'!$I$11="OK",I982/INDEX(I$5:I$1258,'Stock Price'!$I$9)-1,"")</f>
        <v>3.0269607843137258E-2</v>
      </c>
      <c r="W982" s="19">
        <f ca="1">IF('Stock Price'!$I$11="OK",J982/INDEX(J$5:J$1258,'Stock Price'!$I$9)-1,"")</f>
        <v>-0.40760869565217395</v>
      </c>
      <c r="X982" s="19">
        <f ca="1">IF('Stock Price'!$I$11="OK",K982/INDEX(K$5:K$1258,'Stock Price'!$I$9)-1,"")</f>
        <v>2.1791884986792533</v>
      </c>
      <c r="Y982" s="19">
        <f ca="1">IF('Stock Price'!$I$11="OK",L982/INDEX(L$5:L$1258,'Stock Price'!$I$9)-1,"")</f>
        <v>-0.19475908706677936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175.45</v>
      </c>
      <c r="C983" s="18">
        <v>126.47</v>
      </c>
      <c r="D983" s="18">
        <v>158.19990000000001</v>
      </c>
      <c r="E983" s="18">
        <v>39.44</v>
      </c>
      <c r="F983" s="18">
        <v>40.880000000000003</v>
      </c>
      <c r="G983" s="18">
        <v>49.94</v>
      </c>
      <c r="H983" s="18">
        <v>27.925000000000001</v>
      </c>
      <c r="I983" s="18">
        <v>83.21</v>
      </c>
      <c r="J983" s="18">
        <v>24.6</v>
      </c>
      <c r="K983" s="18">
        <v>731.96</v>
      </c>
      <c r="L983" s="18">
        <v>46.88</v>
      </c>
      <c r="M983" s="18">
        <v>207.92</v>
      </c>
      <c r="O983" s="19">
        <f ca="1">IF('Stock Price'!$I$11="OK",B983/INDEX(B$5:B$1258,'Stock Price'!$I$9)-1,"")</f>
        <v>9.9448552450181582E-2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-0.17446363160648881</v>
      </c>
      <c r="S983" s="19">
        <f ca="1">IF('Stock Price'!$I$11="OK",F983/INDEX(F$5:F$1258,'Stock Price'!$I$9)-1,"")</f>
        <v>-0.12462526766595294</v>
      </c>
      <c r="T983" s="19">
        <f ca="1">IF('Stock Price'!$I$11="OK",G983/INDEX(G$5:G$1258,'Stock Price'!$I$9)-1,"")</f>
        <v>3.3526490066225101E-2</v>
      </c>
      <c r="U983" s="19">
        <f ca="1">IF('Stock Price'!$I$11="OK",H983/INDEX(H$5:H$1258,'Stock Price'!$I$9)-1,"")</f>
        <v>-0.39510451640853461</v>
      </c>
      <c r="V983" s="19">
        <f ca="1">IF('Stock Price'!$I$11="OK",I983/INDEX(I$5:I$1258,'Stock Price'!$I$9)-1,"")</f>
        <v>1.9730392156862786E-2</v>
      </c>
      <c r="W983" s="19">
        <f ca="1">IF('Stock Price'!$I$11="OK",J983/INDEX(J$5:J$1258,'Stock Price'!$I$9)-1,"")</f>
        <v>-0.41871455576559546</v>
      </c>
      <c r="X983" s="19">
        <f ca="1">IF('Stock Price'!$I$11="OK",K983/INDEX(K$5:K$1258,'Stock Price'!$I$9)-1,"")</f>
        <v>2.1696184991122851</v>
      </c>
      <c r="Y983" s="19">
        <f ca="1">IF('Stock Price'!$I$11="OK",L983/INDEX(L$5:L$1258,'Stock Price'!$I$9)-1,"")</f>
        <v>-0.20743871513102274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177.17</v>
      </c>
      <c r="C984" s="18">
        <v>126.55</v>
      </c>
      <c r="D984" s="18">
        <v>161.13</v>
      </c>
      <c r="E984" s="18">
        <v>39.67</v>
      </c>
      <c r="F984" s="18">
        <v>40.770000000000003</v>
      </c>
      <c r="G984" s="18">
        <v>49.48</v>
      </c>
      <c r="H984" s="18">
        <v>28.06</v>
      </c>
      <c r="I984" s="18">
        <v>84.12</v>
      </c>
      <c r="J984" s="18">
        <v>24.76</v>
      </c>
      <c r="K984" s="18">
        <v>732.58</v>
      </c>
      <c r="L984" s="18">
        <v>47.18</v>
      </c>
      <c r="M984" s="18">
        <v>210.4</v>
      </c>
      <c r="O984" s="19">
        <f ca="1">IF('Stock Price'!$I$11="OK",B984/INDEX(B$5:B$1258,'Stock Price'!$I$9)-1,"")</f>
        <v>0.1102268454693569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-0.1696493982208267</v>
      </c>
      <c r="S984" s="19">
        <f ca="1">IF('Stock Price'!$I$11="OK",F984/INDEX(F$5:F$1258,'Stock Price'!$I$9)-1,"")</f>
        <v>-0.12698072805139182</v>
      </c>
      <c r="T984" s="19">
        <f ca="1">IF('Stock Price'!$I$11="OK",G984/INDEX(G$5:G$1258,'Stock Price'!$I$9)-1,"")</f>
        <v>2.4006622516556275E-2</v>
      </c>
      <c r="U984" s="19">
        <f ca="1">IF('Stock Price'!$I$11="OK",H984/INDEX(H$5:H$1258,'Stock Price'!$I$9)-1,"")</f>
        <v>-0.39218022311274781</v>
      </c>
      <c r="V984" s="19">
        <f ca="1">IF('Stock Price'!$I$11="OK",I984/INDEX(I$5:I$1258,'Stock Price'!$I$9)-1,"")</f>
        <v>3.0882352941176583E-2</v>
      </c>
      <c r="W984" s="19">
        <f ca="1">IF('Stock Price'!$I$11="OK",J984/INDEX(J$5:J$1258,'Stock Price'!$I$9)-1,"")</f>
        <v>-0.4149338374291115</v>
      </c>
      <c r="X984" s="19">
        <f ca="1">IF('Stock Price'!$I$11="OK",K984/INDEX(K$5:K$1258,'Stock Price'!$I$9)-1,"")</f>
        <v>2.1723032953708916</v>
      </c>
      <c r="Y984" s="19">
        <f ca="1">IF('Stock Price'!$I$11="OK",L984/INDEX(L$5:L$1258,'Stock Price'!$I$9)-1,"")</f>
        <v>-0.20236686390532543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178.06</v>
      </c>
      <c r="C985" s="18">
        <v>126.64</v>
      </c>
      <c r="D985" s="18">
        <v>160.66</v>
      </c>
      <c r="E985" s="18">
        <v>38.96</v>
      </c>
      <c r="F985" s="18">
        <v>41.02</v>
      </c>
      <c r="G985" s="18">
        <v>49.58</v>
      </c>
      <c r="H985" s="18">
        <v>27.434999999999999</v>
      </c>
      <c r="I985" s="18">
        <v>85.48</v>
      </c>
      <c r="J985" s="18">
        <v>24.98</v>
      </c>
      <c r="K985" s="18">
        <v>735.19</v>
      </c>
      <c r="L985" s="18">
        <v>47.41</v>
      </c>
      <c r="M985" s="18">
        <v>211.92</v>
      </c>
      <c r="O985" s="19">
        <f ca="1">IF('Stock Price'!$I$11="OK",B985/INDEX(B$5:B$1258,'Stock Price'!$I$9)-1,"")</f>
        <v>0.11580398546183734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-0.18451072736787022</v>
      </c>
      <c r="S985" s="19">
        <f ca="1">IF('Stock Price'!$I$11="OK",F985/INDEX(F$5:F$1258,'Stock Price'!$I$9)-1,"")</f>
        <v>-0.12162740899357605</v>
      </c>
      <c r="T985" s="19">
        <f ca="1">IF('Stock Price'!$I$11="OK",G985/INDEX(G$5:G$1258,'Stock Price'!$I$9)-1,"")</f>
        <v>2.6076158940397276E-2</v>
      </c>
      <c r="U985" s="19">
        <f ca="1">IF('Stock Price'!$I$11="OK",H985/INDEX(H$5:H$1258,'Stock Price'!$I$9)-1,"")</f>
        <v>-0.4057186180006499</v>
      </c>
      <c r="V985" s="19">
        <f ca="1">IF('Stock Price'!$I$11="OK",I985/INDEX(I$5:I$1258,'Stock Price'!$I$9)-1,"")</f>
        <v>4.754901960784319E-2</v>
      </c>
      <c r="W985" s="19">
        <f ca="1">IF('Stock Price'!$I$11="OK",J985/INDEX(J$5:J$1258,'Stock Price'!$I$9)-1,"")</f>
        <v>-0.4097353497164461</v>
      </c>
      <c r="X985" s="19">
        <f ca="1">IF('Stock Price'!$I$11="OK",K985/INDEX(K$5:K$1258,'Stock Price'!$I$9)-1,"")</f>
        <v>2.1836054215563161</v>
      </c>
      <c r="Y985" s="19">
        <f ca="1">IF('Stock Price'!$I$11="OK",L985/INDEX(L$5:L$1258,'Stock Price'!$I$9)-1,"")</f>
        <v>-0.19847844463229081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178</v>
      </c>
      <c r="C986" s="18">
        <v>128.22999999999999</v>
      </c>
      <c r="D986" s="18">
        <v>162.25989999999999</v>
      </c>
      <c r="E986" s="18">
        <v>39.36</v>
      </c>
      <c r="F986" s="18">
        <v>42.04</v>
      </c>
      <c r="G986" s="18">
        <v>49.89</v>
      </c>
      <c r="H986" s="18">
        <v>28.035</v>
      </c>
      <c r="I986" s="18">
        <v>84.18</v>
      </c>
      <c r="J986" s="18">
        <v>24.79</v>
      </c>
      <c r="K986" s="18">
        <v>737.83</v>
      </c>
      <c r="L986" s="18">
        <v>47.5</v>
      </c>
      <c r="M986" s="18">
        <v>211.86</v>
      </c>
      <c r="O986" s="19">
        <f ca="1">IF('Stock Price'!$I$11="OK",B986/INDEX(B$5:B$1258,'Stock Price'!$I$9)-1,"")</f>
        <v>0.11542799849605201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-0.17613814756671897</v>
      </c>
      <c r="S986" s="19">
        <f ca="1">IF('Stock Price'!$I$11="OK",F986/INDEX(F$5:F$1258,'Stock Price'!$I$9)-1,"")</f>
        <v>-9.9785867237687453E-2</v>
      </c>
      <c r="T986" s="19">
        <f ca="1">IF('Stock Price'!$I$11="OK",G986/INDEX(G$5:G$1258,'Stock Price'!$I$9)-1,"")</f>
        <v>3.24917218543046E-2</v>
      </c>
      <c r="U986" s="19">
        <f ca="1">IF('Stock Price'!$I$11="OK",H986/INDEX(H$5:H$1258,'Stock Price'!$I$9)-1,"")</f>
        <v>-0.39272175890826377</v>
      </c>
      <c r="V986" s="19">
        <f ca="1">IF('Stock Price'!$I$11="OK",I986/INDEX(I$5:I$1258,'Stock Price'!$I$9)-1,"")</f>
        <v>3.1617647058823639E-2</v>
      </c>
      <c r="W986" s="19">
        <f ca="1">IF('Stock Price'!$I$11="OK",J986/INDEX(J$5:J$1258,'Stock Price'!$I$9)-1,"")</f>
        <v>-0.41422495274102078</v>
      </c>
      <c r="X986" s="19">
        <f ca="1">IF('Stock Price'!$I$11="OK",K986/INDEX(K$5:K$1258,'Stock Price'!$I$9)-1,"")</f>
        <v>2.1950374572381244</v>
      </c>
      <c r="Y986" s="19">
        <f ca="1">IF('Stock Price'!$I$11="OK",L986/INDEX(L$5:L$1258,'Stock Price'!$I$9)-1,"")</f>
        <v>-0.19695688926458155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178.76</v>
      </c>
      <c r="C987" s="18">
        <v>128.41999999999999</v>
      </c>
      <c r="D987" s="18">
        <v>162</v>
      </c>
      <c r="E987" s="18">
        <v>39.61</v>
      </c>
      <c r="F987" s="18">
        <v>42.74</v>
      </c>
      <c r="G987" s="18">
        <v>45.33</v>
      </c>
      <c r="H987" s="18">
        <v>28.574999999999999</v>
      </c>
      <c r="I987" s="18">
        <v>84.05</v>
      </c>
      <c r="J987" s="18">
        <v>24.54</v>
      </c>
      <c r="K987" s="18">
        <v>742.91</v>
      </c>
      <c r="L987" s="18">
        <v>46.69</v>
      </c>
      <c r="M987" s="18">
        <v>213</v>
      </c>
      <c r="O987" s="19">
        <f ca="1">IF('Stock Price'!$I$11="OK",B987/INDEX(B$5:B$1258,'Stock Price'!$I$9)-1,"")</f>
        <v>0.12019050006266441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-0.17090528519099946</v>
      </c>
      <c r="S987" s="19">
        <f ca="1">IF('Stock Price'!$I$11="OK",F987/INDEX(F$5:F$1258,'Stock Price'!$I$9)-1,"")</f>
        <v>-8.4796573875802972E-2</v>
      </c>
      <c r="T987" s="19">
        <f ca="1">IF('Stock Price'!$I$11="OK",G987/INDEX(G$5:G$1258,'Stock Price'!$I$9)-1,"")</f>
        <v>-6.18791390728477E-2</v>
      </c>
      <c r="U987" s="19">
        <f ca="1">IF('Stock Price'!$I$11="OK",H987/INDEX(H$5:H$1258,'Stock Price'!$I$9)-1,"")</f>
        <v>-0.38102458572511644</v>
      </c>
      <c r="V987" s="19">
        <f ca="1">IF('Stock Price'!$I$11="OK",I987/INDEX(I$5:I$1258,'Stock Price'!$I$9)-1,"")</f>
        <v>3.0024509803921573E-2</v>
      </c>
      <c r="W987" s="19">
        <f ca="1">IF('Stock Price'!$I$11="OK",J987/INDEX(J$5:J$1258,'Stock Price'!$I$9)-1,"")</f>
        <v>-0.42013232514177701</v>
      </c>
      <c r="X987" s="19">
        <f ca="1">IF('Stock Price'!$I$11="OK",K987/INDEX(K$5:K$1258,'Stock Price'!$I$9)-1,"")</f>
        <v>2.2170354652925126</v>
      </c>
      <c r="Y987" s="19">
        <f ca="1">IF('Stock Price'!$I$11="OK",L987/INDEX(L$5:L$1258,'Stock Price'!$I$9)-1,"")</f>
        <v>-0.21065088757396455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178.43</v>
      </c>
      <c r="C988" s="18">
        <v>129.72999999999999</v>
      </c>
      <c r="D988" s="18">
        <v>164.5</v>
      </c>
      <c r="E988" s="18">
        <v>40.5</v>
      </c>
      <c r="F988" s="18">
        <v>43</v>
      </c>
      <c r="G988" s="18">
        <v>46.5</v>
      </c>
      <c r="H988" s="18">
        <v>28.155000000000001</v>
      </c>
      <c r="I988" s="18">
        <v>84.71</v>
      </c>
      <c r="J988" s="18">
        <v>24.88</v>
      </c>
      <c r="K988" s="18">
        <v>727.21</v>
      </c>
      <c r="L988" s="18">
        <v>47.14</v>
      </c>
      <c r="M988" s="18">
        <v>212.56</v>
      </c>
      <c r="O988" s="19">
        <f ca="1">IF('Stock Price'!$I$11="OK",B988/INDEX(B$5:B$1258,'Stock Price'!$I$9)-1,"")</f>
        <v>0.11812257175084584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-0.15227629513343799</v>
      </c>
      <c r="S988" s="19">
        <f ca="1">IF('Stock Price'!$I$11="OK",F988/INDEX(F$5:F$1258,'Stock Price'!$I$9)-1,"")</f>
        <v>-7.9229122055674561E-2</v>
      </c>
      <c r="T988" s="19">
        <f ca="1">IF('Stock Price'!$I$11="OK",G988/INDEX(G$5:G$1258,'Stock Price'!$I$9)-1,"")</f>
        <v>-3.7665562913907324E-2</v>
      </c>
      <c r="U988" s="19">
        <f ca="1">IF('Stock Price'!$I$11="OK",H988/INDEX(H$5:H$1258,'Stock Price'!$I$9)-1,"")</f>
        <v>-0.39012238708978664</v>
      </c>
      <c r="V988" s="19">
        <f ca="1">IF('Stock Price'!$I$11="OK",I988/INDEX(I$5:I$1258,'Stock Price'!$I$9)-1,"")</f>
        <v>3.8112745098039191E-2</v>
      </c>
      <c r="W988" s="19">
        <f ca="1">IF('Stock Price'!$I$11="OK",J988/INDEX(J$5:J$1258,'Stock Price'!$I$9)-1,"")</f>
        <v>-0.41209829867674863</v>
      </c>
      <c r="X988" s="19">
        <f ca="1">IF('Stock Price'!$I$11="OK",K988/INDEX(K$5:K$1258,'Stock Price'!$I$9)-1,"")</f>
        <v>2.1490494955181223</v>
      </c>
      <c r="Y988" s="19">
        <f ca="1">IF('Stock Price'!$I$11="OK",L988/INDEX(L$5:L$1258,'Stock Price'!$I$9)-1,"")</f>
        <v>-0.20304311073541836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178.13</v>
      </c>
      <c r="C989" s="18">
        <v>128.71</v>
      </c>
      <c r="D989" s="18">
        <v>164.5</v>
      </c>
      <c r="E989" s="18">
        <v>40.049999999999997</v>
      </c>
      <c r="F989" s="18">
        <v>42.47</v>
      </c>
      <c r="G989" s="18">
        <v>46.8</v>
      </c>
      <c r="H989" s="18">
        <v>28.25</v>
      </c>
      <c r="I989" s="18">
        <v>84.09</v>
      </c>
      <c r="J989" s="18">
        <v>24.55</v>
      </c>
      <c r="K989" s="18">
        <v>738.64</v>
      </c>
      <c r="L989" s="18">
        <v>46.72</v>
      </c>
      <c r="M989" s="18">
        <v>209.79</v>
      </c>
      <c r="O989" s="19">
        <f ca="1">IF('Stock Price'!$I$11="OK",B989/INDEX(B$5:B$1258,'Stock Price'!$I$9)-1,"")</f>
        <v>0.11624263692191983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-0.16169544740973318</v>
      </c>
      <c r="S989" s="19">
        <f ca="1">IF('Stock Price'!$I$11="OK",F989/INDEX(F$5:F$1258,'Stock Price'!$I$9)-1,"")</f>
        <v>-9.057815845824424E-2</v>
      </c>
      <c r="T989" s="19">
        <f ca="1">IF('Stock Price'!$I$11="OK",G989/INDEX(G$5:G$1258,'Stock Price'!$I$9)-1,"")</f>
        <v>-3.1456953642384211E-2</v>
      </c>
      <c r="U989" s="19">
        <f ca="1">IF('Stock Price'!$I$11="OK",H989/INDEX(H$5:H$1258,'Stock Price'!$I$9)-1,"")</f>
        <v>-0.38806455106682547</v>
      </c>
      <c r="V989" s="19">
        <f ca="1">IF('Stock Price'!$I$11="OK",I989/INDEX(I$5:I$1258,'Stock Price'!$I$9)-1,"")</f>
        <v>3.0514705882353166E-2</v>
      </c>
      <c r="W989" s="19">
        <f ca="1">IF('Stock Price'!$I$11="OK",J989/INDEX(J$5:J$1258,'Stock Price'!$I$9)-1,"")</f>
        <v>-0.41989603024574673</v>
      </c>
      <c r="X989" s="19">
        <f ca="1">IF('Stock Price'!$I$11="OK",K989/INDEX(K$5:K$1258,'Stock Price'!$I$9)-1,"")</f>
        <v>2.1985450136404969</v>
      </c>
      <c r="Y989" s="19">
        <f ca="1">IF('Stock Price'!$I$11="OK",L989/INDEX(L$5:L$1258,'Stock Price'!$I$9)-1,"")</f>
        <v>-0.2101437024513948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176.96</v>
      </c>
      <c r="C990" s="18">
        <v>128.05000000000001</v>
      </c>
      <c r="D990" s="18">
        <v>160.53989999999999</v>
      </c>
      <c r="E990" s="18">
        <v>40.78</v>
      </c>
      <c r="F990" s="18">
        <v>42.48</v>
      </c>
      <c r="G990" s="18">
        <v>47.45</v>
      </c>
      <c r="H990" s="18">
        <v>28.234999999999999</v>
      </c>
      <c r="I990" s="18">
        <v>84.61</v>
      </c>
      <c r="J990" s="18">
        <v>24.71</v>
      </c>
      <c r="K990" s="18">
        <v>750.61</v>
      </c>
      <c r="L990" s="18">
        <v>47.23</v>
      </c>
      <c r="M990" s="18">
        <v>210.42</v>
      </c>
      <c r="O990" s="19">
        <f ca="1">IF('Stock Price'!$I$11="OK",B990/INDEX(B$5:B$1258,'Stock Price'!$I$9)-1,"")</f>
        <v>0.10891089108910879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-0.14641548927263204</v>
      </c>
      <c r="S990" s="19">
        <f ca="1">IF('Stock Price'!$I$11="OK",F990/INDEX(F$5:F$1258,'Stock Price'!$I$9)-1,"")</f>
        <v>-9.0364025695931605E-2</v>
      </c>
      <c r="T990" s="19">
        <f ca="1">IF('Stock Price'!$I$11="OK",G990/INDEX(G$5:G$1258,'Stock Price'!$I$9)-1,"")</f>
        <v>-1.8004966887417151E-2</v>
      </c>
      <c r="U990" s="19">
        <f ca="1">IF('Stock Price'!$I$11="OK",H990/INDEX(H$5:H$1258,'Stock Price'!$I$9)-1,"")</f>
        <v>-0.38838947254413514</v>
      </c>
      <c r="V990" s="19">
        <f ca="1">IF('Stock Price'!$I$11="OK",I990/INDEX(I$5:I$1258,'Stock Price'!$I$9)-1,"")</f>
        <v>3.6887254901960764E-2</v>
      </c>
      <c r="W990" s="19">
        <f ca="1">IF('Stock Price'!$I$11="OK",J990/INDEX(J$5:J$1258,'Stock Price'!$I$9)-1,"")</f>
        <v>-0.41611531190926276</v>
      </c>
      <c r="X990" s="19">
        <f ca="1">IF('Stock Price'!$I$11="OK",K990/INDEX(K$5:K$1258,'Stock Price'!$I$9)-1,"")</f>
        <v>2.2503789026977872</v>
      </c>
      <c r="Y990" s="19">
        <f ca="1">IF('Stock Price'!$I$11="OK",L990/INDEX(L$5:L$1258,'Stock Price'!$I$9)-1,"")</f>
        <v>-0.20152155536770922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175.79</v>
      </c>
      <c r="C991" s="18">
        <v>126.55</v>
      </c>
      <c r="D991" s="18">
        <v>160.13990000000001</v>
      </c>
      <c r="E991" s="18">
        <v>40.5</v>
      </c>
      <c r="F991" s="18">
        <v>41.85</v>
      </c>
      <c r="G991" s="18">
        <v>47.16</v>
      </c>
      <c r="H991" s="18">
        <v>28.03</v>
      </c>
      <c r="I991" s="18">
        <v>84.03</v>
      </c>
      <c r="J991" s="18">
        <v>24.57</v>
      </c>
      <c r="K991" s="18">
        <v>754.62</v>
      </c>
      <c r="L991" s="18">
        <v>47.15</v>
      </c>
      <c r="M991" s="18">
        <v>211.64</v>
      </c>
      <c r="O991" s="19">
        <f ca="1">IF('Stock Price'!$I$11="OK",B991/INDEX(B$5:B$1258,'Stock Price'!$I$9)-1,"")</f>
        <v>0.10157914525629774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-0.15227629513343799</v>
      </c>
      <c r="S991" s="19">
        <f ca="1">IF('Stock Price'!$I$11="OK",F991/INDEX(F$5:F$1258,'Stock Price'!$I$9)-1,"")</f>
        <v>-0.10385438972162742</v>
      </c>
      <c r="T991" s="19">
        <f ca="1">IF('Stock Price'!$I$11="OK",G991/INDEX(G$5:G$1258,'Stock Price'!$I$9)-1,"")</f>
        <v>-2.4006622516556386E-2</v>
      </c>
      <c r="U991" s="19">
        <f ca="1">IF('Stock Price'!$I$11="OK",H991/INDEX(H$5:H$1258,'Stock Price'!$I$9)-1,"")</f>
        <v>-0.39283006606736703</v>
      </c>
      <c r="V991" s="19">
        <f ca="1">IF('Stock Price'!$I$11="OK",I991/INDEX(I$5:I$1258,'Stock Price'!$I$9)-1,"")</f>
        <v>2.9779411764705888E-2</v>
      </c>
      <c r="W991" s="19">
        <f ca="1">IF('Stock Price'!$I$11="OK",J991/INDEX(J$5:J$1258,'Stock Price'!$I$9)-1,"")</f>
        <v>-0.41942344045368618</v>
      </c>
      <c r="X991" s="19">
        <f ca="1">IF('Stock Price'!$I$11="OK",K991/INDEX(K$5:K$1258,'Stock Price'!$I$9)-1,"")</f>
        <v>2.2677434720478065</v>
      </c>
      <c r="Y991" s="19">
        <f ca="1">IF('Stock Price'!$I$11="OK",L991/INDEX(L$5:L$1258,'Stock Price'!$I$9)-1,"")</f>
        <v>-0.20287404902789519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178.5</v>
      </c>
      <c r="C992" s="18">
        <v>127.7</v>
      </c>
      <c r="D992" s="18">
        <v>162</v>
      </c>
      <c r="E992" s="18">
        <v>41.48</v>
      </c>
      <c r="F992" s="18">
        <v>42.07</v>
      </c>
      <c r="G992" s="18">
        <v>47.65</v>
      </c>
      <c r="H992" s="18">
        <v>28.83</v>
      </c>
      <c r="I992" s="18">
        <v>85.15</v>
      </c>
      <c r="J992" s="18">
        <v>24.86</v>
      </c>
      <c r="K992" s="18">
        <v>756.28</v>
      </c>
      <c r="L992" s="18">
        <v>47.54</v>
      </c>
      <c r="M992" s="18">
        <v>220.22</v>
      </c>
      <c r="O992" s="19">
        <f ca="1">IF('Stock Price'!$I$11="OK",B992/INDEX(B$5:B$1258,'Stock Price'!$I$9)-1,"")</f>
        <v>0.11856122321092855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-0.13176347462061755</v>
      </c>
      <c r="S992" s="19">
        <f ca="1">IF('Stock Price'!$I$11="OK",F992/INDEX(F$5:F$1258,'Stock Price'!$I$9)-1,"")</f>
        <v>-9.9143468950749547E-2</v>
      </c>
      <c r="T992" s="19">
        <f ca="1">IF('Stock Price'!$I$11="OK",G992/INDEX(G$5:G$1258,'Stock Price'!$I$9)-1,"")</f>
        <v>-1.3865894039735149E-2</v>
      </c>
      <c r="U992" s="19">
        <f ca="1">IF('Stock Price'!$I$11="OK",H992/INDEX(H$5:H$1258,'Stock Price'!$I$9)-1,"")</f>
        <v>-0.37550092061085238</v>
      </c>
      <c r="V992" s="19">
        <f ca="1">IF('Stock Price'!$I$11="OK",I992/INDEX(I$5:I$1258,'Stock Price'!$I$9)-1,"")</f>
        <v>4.3504901960784492E-2</v>
      </c>
      <c r="W992" s="19">
        <f ca="1">IF('Stock Price'!$I$11="OK",J992/INDEX(J$5:J$1258,'Stock Price'!$I$9)-1,"")</f>
        <v>-0.41257088846880907</v>
      </c>
      <c r="X992" s="19">
        <f ca="1">IF('Stock Price'!$I$11="OK",K992/INDEX(K$5:K$1258,'Stock Price'!$I$9)-1,"")</f>
        <v>2.2749317975143981</v>
      </c>
      <c r="Y992" s="19">
        <f ca="1">IF('Stock Price'!$I$11="OK",L992/INDEX(L$5:L$1258,'Stock Price'!$I$9)-1,"")</f>
        <v>-0.19628064243448862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178.06</v>
      </c>
      <c r="C993" s="18">
        <v>124.12</v>
      </c>
      <c r="D993" s="18">
        <v>159.56</v>
      </c>
      <c r="E993" s="18">
        <v>40.83</v>
      </c>
      <c r="F993" s="18">
        <v>41.35</v>
      </c>
      <c r="G993" s="18">
        <v>47.03</v>
      </c>
      <c r="H993" s="18">
        <v>28.07</v>
      </c>
      <c r="I993" s="18">
        <v>82.81</v>
      </c>
      <c r="J993" s="18">
        <v>23.87</v>
      </c>
      <c r="K993" s="18">
        <v>755.39</v>
      </c>
      <c r="L993" s="18">
        <v>46.2</v>
      </c>
      <c r="M993" s="18">
        <v>218.34</v>
      </c>
      <c r="O993" s="19">
        <f ca="1">IF('Stock Price'!$I$11="OK",B993/INDEX(B$5:B$1258,'Stock Price'!$I$9)-1,"")</f>
        <v>0.11580398546183734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-0.1453689167974882</v>
      </c>
      <c r="S993" s="19">
        <f ca="1">IF('Stock Price'!$I$11="OK",F993/INDEX(F$5:F$1258,'Stock Price'!$I$9)-1,"")</f>
        <v>-0.11456102783725908</v>
      </c>
      <c r="T993" s="19">
        <f ca="1">IF('Stock Price'!$I$11="OK",G993/INDEX(G$5:G$1258,'Stock Price'!$I$9)-1,"")</f>
        <v>-2.6697019867549687E-2</v>
      </c>
      <c r="U993" s="19">
        <f ca="1">IF('Stock Price'!$I$11="OK",H993/INDEX(H$5:H$1258,'Stock Price'!$I$9)-1,"")</f>
        <v>-0.39196360879454129</v>
      </c>
      <c r="V993" s="19">
        <f ca="1">IF('Stock Price'!$I$11="OK",I993/INDEX(I$5:I$1258,'Stock Price'!$I$9)-1,"")</f>
        <v>1.4828431372549078E-2</v>
      </c>
      <c r="W993" s="19">
        <f ca="1">IF('Stock Price'!$I$11="OK",J993/INDEX(J$5:J$1258,'Stock Price'!$I$9)-1,"")</f>
        <v>-0.43596408317580337</v>
      </c>
      <c r="X993" s="19">
        <f ca="1">IF('Stock Price'!$I$11="OK",K993/INDEX(K$5:K$1258,'Stock Price'!$I$9)-1,"")</f>
        <v>2.2710778157883338</v>
      </c>
      <c r="Y993" s="19">
        <f ca="1">IF('Stock Price'!$I$11="OK",L993/INDEX(L$5:L$1258,'Stock Price'!$I$9)-1,"")</f>
        <v>-0.21893491124260345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177.4</v>
      </c>
      <c r="C994" s="18">
        <v>123.31</v>
      </c>
      <c r="D994" s="18">
        <v>154.58000000000001</v>
      </c>
      <c r="E994" s="18">
        <v>40.299999999999997</v>
      </c>
      <c r="F994" s="18">
        <v>40.98</v>
      </c>
      <c r="G994" s="18">
        <v>46.62</v>
      </c>
      <c r="H994" s="18">
        <v>27.5</v>
      </c>
      <c r="I994" s="18">
        <v>81.02</v>
      </c>
      <c r="J994" s="18">
        <v>23.97</v>
      </c>
      <c r="K994" s="18">
        <v>748.19</v>
      </c>
      <c r="L994" s="18">
        <v>46.35</v>
      </c>
      <c r="M994" s="18">
        <v>217.61</v>
      </c>
      <c r="O994" s="19">
        <f ca="1">IF('Stock Price'!$I$11="OK",B994/INDEX(B$5:B$1258,'Stock Price'!$I$9)-1,"")</f>
        <v>0.11166812883820021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-0.15646258503401367</v>
      </c>
      <c r="S994" s="19">
        <f ca="1">IF('Stock Price'!$I$11="OK",F994/INDEX(F$5:F$1258,'Stock Price'!$I$9)-1,"")</f>
        <v>-0.1224839400428267</v>
      </c>
      <c r="T994" s="19">
        <f ca="1">IF('Stock Price'!$I$11="OK",G994/INDEX(G$5:G$1258,'Stock Price'!$I$9)-1,"")</f>
        <v>-3.5182119205298124E-2</v>
      </c>
      <c r="U994" s="19">
        <f ca="1">IF('Stock Price'!$I$11="OK",H994/INDEX(H$5:H$1258,'Stock Price'!$I$9)-1,"")</f>
        <v>-0.40431062493230796</v>
      </c>
      <c r="V994" s="19">
        <f ca="1">IF('Stock Price'!$I$11="OK",I994/INDEX(I$5:I$1258,'Stock Price'!$I$9)-1,"")</f>
        <v>-7.1078431372548767E-3</v>
      </c>
      <c r="W994" s="19">
        <f ca="1">IF('Stock Price'!$I$11="OK",J994/INDEX(J$5:J$1258,'Stock Price'!$I$9)-1,"")</f>
        <v>-0.43360113421550095</v>
      </c>
      <c r="X994" s="19">
        <f ca="1">IF('Stock Price'!$I$11="OK",K994/INDEX(K$5:K$1258,'Stock Price'!$I$9)-1,"")</f>
        <v>2.2398995366561296</v>
      </c>
      <c r="Y994" s="19">
        <f ca="1">IF('Stock Price'!$I$11="OK",L994/INDEX(L$5:L$1258,'Stock Price'!$I$9)-1,"")</f>
        <v>-0.21639898562975479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176.46</v>
      </c>
      <c r="C995" s="18">
        <v>122.78</v>
      </c>
      <c r="D995" s="18">
        <v>153.00280000000001</v>
      </c>
      <c r="E995" s="18">
        <v>40.049999999999997</v>
      </c>
      <c r="F995" s="18">
        <v>41.15</v>
      </c>
      <c r="G995" s="18">
        <v>46.86</v>
      </c>
      <c r="H995" s="18">
        <v>26.94</v>
      </c>
      <c r="I995" s="18">
        <v>81.09</v>
      </c>
      <c r="J995" s="18">
        <v>23.9</v>
      </c>
      <c r="K995" s="18">
        <v>764.71</v>
      </c>
      <c r="L995" s="18">
        <v>46.34</v>
      </c>
      <c r="M995" s="18">
        <v>216.26</v>
      </c>
      <c r="O995" s="19">
        <f ca="1">IF('Stock Price'!$I$11="OK",B995/INDEX(B$5:B$1258,'Stock Price'!$I$9)-1,"")</f>
        <v>0.10577766637423225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-0.16169544740973318</v>
      </c>
      <c r="S995" s="19">
        <f ca="1">IF('Stock Price'!$I$11="OK",F995/INDEX(F$5:F$1258,'Stock Price'!$I$9)-1,"")</f>
        <v>-0.1188436830835119</v>
      </c>
      <c r="T995" s="19">
        <f ca="1">IF('Stock Price'!$I$11="OK",G995/INDEX(G$5:G$1258,'Stock Price'!$I$9)-1,"")</f>
        <v>-3.02152317880795E-2</v>
      </c>
      <c r="U995" s="19">
        <f ca="1">IF('Stock Price'!$I$11="OK",H995/INDEX(H$5:H$1258,'Stock Price'!$I$9)-1,"")</f>
        <v>-0.41644102675186823</v>
      </c>
      <c r="V995" s="19">
        <f ca="1">IF('Stock Price'!$I$11="OK",I995/INDEX(I$5:I$1258,'Stock Price'!$I$9)-1,"")</f>
        <v>-6.2499999999998668E-3</v>
      </c>
      <c r="W995" s="19">
        <f ca="1">IF('Stock Price'!$I$11="OK",J995/INDEX(J$5:J$1258,'Stock Price'!$I$9)-1,"")</f>
        <v>-0.43525519848771266</v>
      </c>
      <c r="X995" s="19">
        <f ca="1">IF('Stock Price'!$I$11="OK",K995/INDEX(K$5:K$1258,'Stock Price'!$I$9)-1,"")</f>
        <v>2.3114363659983543</v>
      </c>
      <c r="Y995" s="19">
        <f ca="1">IF('Stock Price'!$I$11="OK",L995/INDEX(L$5:L$1258,'Stock Price'!$I$9)-1,"")</f>
        <v>-0.21656804733727808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177.2</v>
      </c>
      <c r="C996" s="18">
        <v>122.47</v>
      </c>
      <c r="D996" s="18">
        <v>156.02500000000001</v>
      </c>
      <c r="E996" s="18">
        <v>40.36</v>
      </c>
      <c r="F996" s="18">
        <v>41.17</v>
      </c>
      <c r="G996" s="18">
        <v>46.97</v>
      </c>
      <c r="H996" s="18">
        <v>27.38</v>
      </c>
      <c r="I996" s="18">
        <v>81.14</v>
      </c>
      <c r="J996" s="18">
        <v>24.05</v>
      </c>
      <c r="K996" s="18">
        <v>760.13</v>
      </c>
      <c r="L996" s="18">
        <v>46.15</v>
      </c>
      <c r="M996" s="18">
        <v>220.81</v>
      </c>
      <c r="O996" s="19">
        <f ca="1">IF('Stock Price'!$I$11="OK",B996/INDEX(B$5:B$1258,'Stock Price'!$I$9)-1,"")</f>
        <v>0.11041483895224946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-0.15520669806384091</v>
      </c>
      <c r="S996" s="19">
        <f ca="1">IF('Stock Price'!$I$11="OK",F996/INDEX(F$5:F$1258,'Stock Price'!$I$9)-1,"")</f>
        <v>-0.11841541755888652</v>
      </c>
      <c r="T996" s="19">
        <f ca="1">IF('Stock Price'!$I$11="OK",G996/INDEX(G$5:G$1258,'Stock Price'!$I$9)-1,"")</f>
        <v>-2.7938741721854288E-2</v>
      </c>
      <c r="U996" s="19">
        <f ca="1">IF('Stock Price'!$I$11="OK",H996/INDEX(H$5:H$1258,'Stock Price'!$I$9)-1,"")</f>
        <v>-0.40690999675078521</v>
      </c>
      <c r="V996" s="19">
        <f ca="1">IF('Stock Price'!$I$11="OK",I996/INDEX(I$5:I$1258,'Stock Price'!$I$9)-1,"")</f>
        <v>-5.6372549019606533E-3</v>
      </c>
      <c r="W996" s="19">
        <f ca="1">IF('Stock Price'!$I$11="OK",J996/INDEX(J$5:J$1258,'Stock Price'!$I$9)-1,"")</f>
        <v>-0.43171077504725897</v>
      </c>
      <c r="X996" s="19">
        <f ca="1">IF('Stock Price'!$I$11="OK",K996/INDEX(K$5:K$1258,'Stock Price'!$I$9)-1,"")</f>
        <v>2.2916035162170352</v>
      </c>
      <c r="Y996" s="19">
        <f ca="1">IF('Stock Price'!$I$11="OK",L996/INDEX(L$5:L$1258,'Stock Price'!$I$9)-1,"")</f>
        <v>-0.21978021978021978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174.16</v>
      </c>
      <c r="C997" s="18">
        <v>122.29</v>
      </c>
      <c r="D997" s="18">
        <v>153.38499999999999</v>
      </c>
      <c r="E997" s="18">
        <v>40.299999999999997</v>
      </c>
      <c r="F997" s="18">
        <v>41.19</v>
      </c>
      <c r="G997" s="18">
        <v>47.68</v>
      </c>
      <c r="H997" s="18">
        <v>27.55</v>
      </c>
      <c r="I997" s="18">
        <v>81.53</v>
      </c>
      <c r="J997" s="18">
        <v>24.15</v>
      </c>
      <c r="K997" s="18">
        <v>762.93</v>
      </c>
      <c r="L997" s="18">
        <v>45.6</v>
      </c>
      <c r="M997" s="18">
        <v>221.99</v>
      </c>
      <c r="O997" s="19">
        <f ca="1">IF('Stock Price'!$I$11="OK",B997/INDEX(B$5:B$1258,'Stock Price'!$I$9)-1,"")</f>
        <v>9.136483268580009E-2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-0.15646258503401367</v>
      </c>
      <c r="S997" s="19">
        <f ca="1">IF('Stock Price'!$I$11="OK",F997/INDEX(F$5:F$1258,'Stock Price'!$I$9)-1,"")</f>
        <v>-0.11798715203426136</v>
      </c>
      <c r="T997" s="19">
        <f ca="1">IF('Stock Price'!$I$11="OK",G997/INDEX(G$5:G$1258,'Stock Price'!$I$9)-1,"")</f>
        <v>-1.3245033112582738E-2</v>
      </c>
      <c r="U997" s="19">
        <f ca="1">IF('Stock Price'!$I$11="OK",H997/INDEX(H$5:H$1258,'Stock Price'!$I$9)-1,"")</f>
        <v>-0.4032275533412758</v>
      </c>
      <c r="V997" s="19">
        <f ca="1">IF('Stock Price'!$I$11="OK",I997/INDEX(I$5:I$1258,'Stock Price'!$I$9)-1,"")</f>
        <v>-8.5784313725478789E-4</v>
      </c>
      <c r="W997" s="19">
        <f ca="1">IF('Stock Price'!$I$11="OK",J997/INDEX(J$5:J$1258,'Stock Price'!$I$9)-1,"")</f>
        <v>-0.42934782608695654</v>
      </c>
      <c r="X997" s="19">
        <f ca="1">IF('Stock Price'!$I$11="OK",K997/INDEX(K$5:K$1258,'Stock Price'!$I$9)-1,"")</f>
        <v>2.3037284025462257</v>
      </c>
      <c r="Y997" s="19">
        <f ca="1">IF('Stock Price'!$I$11="OK",L997/INDEX(L$5:L$1258,'Stock Price'!$I$9)-1,"")</f>
        <v>-0.22907861369399829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176.19</v>
      </c>
      <c r="C998" s="18">
        <v>122.93</v>
      </c>
      <c r="D998" s="18">
        <v>154.38</v>
      </c>
      <c r="E998" s="18">
        <v>40.67</v>
      </c>
      <c r="F998" s="18">
        <v>41.79</v>
      </c>
      <c r="G998" s="18">
        <v>47.64</v>
      </c>
      <c r="H998" s="18">
        <v>27.5</v>
      </c>
      <c r="I998" s="18">
        <v>81.510000000000005</v>
      </c>
      <c r="J998" s="18">
        <v>24.03</v>
      </c>
      <c r="K998" s="18">
        <v>751.99</v>
      </c>
      <c r="L998" s="18">
        <v>45.02</v>
      </c>
      <c r="M998" s="18">
        <v>222.47</v>
      </c>
      <c r="O998" s="19">
        <f ca="1">IF('Stock Price'!$I$11="OK",B998/INDEX(B$5:B$1258,'Stock Price'!$I$9)-1,"")</f>
        <v>0.10408572502819902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-0.14871794871794863</v>
      </c>
      <c r="S998" s="19">
        <f ca="1">IF('Stock Price'!$I$11="OK",F998/INDEX(F$5:F$1258,'Stock Price'!$I$9)-1,"")</f>
        <v>-0.10513918629550334</v>
      </c>
      <c r="T998" s="19">
        <f ca="1">IF('Stock Price'!$I$11="OK",G998/INDEX(G$5:G$1258,'Stock Price'!$I$9)-1,"")</f>
        <v>-1.4072847682119249E-2</v>
      </c>
      <c r="U998" s="19">
        <f ca="1">IF('Stock Price'!$I$11="OK",H998/INDEX(H$5:H$1258,'Stock Price'!$I$9)-1,"")</f>
        <v>-0.40431062493230796</v>
      </c>
      <c r="V998" s="19">
        <f ca="1">IF('Stock Price'!$I$11="OK",I998/INDEX(I$5:I$1258,'Stock Price'!$I$9)-1,"")</f>
        <v>-1.1029411764704733E-3</v>
      </c>
      <c r="W998" s="19">
        <f ca="1">IF('Stock Price'!$I$11="OK",J998/INDEX(J$5:J$1258,'Stock Price'!$I$9)-1,"")</f>
        <v>-0.43218336483931941</v>
      </c>
      <c r="X998" s="19">
        <f ca="1">IF('Stock Price'!$I$11="OK",K998/INDEX(K$5:K$1258,'Stock Price'!$I$9)-1,"")</f>
        <v>2.2563547395314596</v>
      </c>
      <c r="Y998" s="19">
        <f ca="1">IF('Stock Price'!$I$11="OK",L998/INDEX(L$5:L$1258,'Stock Price'!$I$9)-1,"")</f>
        <v>-0.23888419273034656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174.21</v>
      </c>
      <c r="C999" s="18">
        <v>123.36</v>
      </c>
      <c r="D999" s="18">
        <v>156.82</v>
      </c>
      <c r="E999" s="18">
        <v>40.909999999999997</v>
      </c>
      <c r="F999" s="18">
        <v>42.66</v>
      </c>
      <c r="G999" s="18">
        <v>47.01</v>
      </c>
      <c r="H999" s="18">
        <v>27.46</v>
      </c>
      <c r="I999" s="18">
        <v>80.400000000000006</v>
      </c>
      <c r="J999" s="18">
        <v>24.04</v>
      </c>
      <c r="K999" s="18">
        <v>754.95</v>
      </c>
      <c r="L999" s="18">
        <v>44.98</v>
      </c>
      <c r="M999" s="18">
        <v>222.59</v>
      </c>
      <c r="O999" s="19">
        <f ca="1">IF('Stock Price'!$I$11="OK",B999/INDEX(B$5:B$1258,'Stock Price'!$I$9)-1,"")</f>
        <v>9.1678155157287833E-2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-0.14369440083725804</v>
      </c>
      <c r="S999" s="19">
        <f ca="1">IF('Stock Price'!$I$11="OK",F999/INDEX(F$5:F$1258,'Stock Price'!$I$9)-1,"")</f>
        <v>-8.6509635974304167E-2</v>
      </c>
      <c r="T999" s="19">
        <f ca="1">IF('Stock Price'!$I$11="OK",G999/INDEX(G$5:G$1258,'Stock Price'!$I$9)-1,"")</f>
        <v>-2.7110927152317887E-2</v>
      </c>
      <c r="U999" s="19">
        <f ca="1">IF('Stock Price'!$I$11="OK",H999/INDEX(H$5:H$1258,'Stock Price'!$I$9)-1,"")</f>
        <v>-0.40517708220513371</v>
      </c>
      <c r="V999" s="19">
        <f ca="1">IF('Stock Price'!$I$11="OK",I999/INDEX(I$5:I$1258,'Stock Price'!$I$9)-1,"")</f>
        <v>-1.4705882352941013E-2</v>
      </c>
      <c r="W999" s="19">
        <f ca="1">IF('Stock Price'!$I$11="OK",J999/INDEX(J$5:J$1258,'Stock Price'!$I$9)-1,"")</f>
        <v>-0.43194706994328924</v>
      </c>
      <c r="X999" s="19">
        <f ca="1">IF('Stock Price'!$I$11="OK",K999/INDEX(K$5:K$1258,'Stock Price'!$I$9)-1,"")</f>
        <v>2.2691724765080328</v>
      </c>
      <c r="Y999" s="19">
        <f ca="1">IF('Stock Price'!$I$11="OK",L999/INDEX(L$5:L$1258,'Stock Price'!$I$9)-1,"")</f>
        <v>-0.2395604395604396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176.58</v>
      </c>
      <c r="C1000" s="18">
        <v>122.82</v>
      </c>
      <c r="D1000" s="18">
        <v>150.74</v>
      </c>
      <c r="E1000" s="18">
        <v>40.520000000000003</v>
      </c>
      <c r="F1000" s="18">
        <v>41.75</v>
      </c>
      <c r="G1000" s="18">
        <v>46.88</v>
      </c>
      <c r="H1000" s="18">
        <v>27.51</v>
      </c>
      <c r="I1000" s="18">
        <v>79.959999999999994</v>
      </c>
      <c r="J1000" s="18">
        <v>24.13</v>
      </c>
      <c r="K1000" s="18">
        <v>746.98</v>
      </c>
      <c r="L1000" s="18">
        <v>44.91</v>
      </c>
      <c r="M1000" s="18">
        <v>222.61</v>
      </c>
      <c r="O1000" s="19">
        <f ca="1">IF('Stock Price'!$I$11="OK",B1000/INDEX(B$5:B$1258,'Stock Price'!$I$9)-1,"")</f>
        <v>0.1065296403058027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-0.15185766614338037</v>
      </c>
      <c r="S1000" s="19">
        <f ca="1">IF('Stock Price'!$I$11="OK",F1000/INDEX(F$5:F$1258,'Stock Price'!$I$9)-1,"")</f>
        <v>-0.10599571734475377</v>
      </c>
      <c r="T1000" s="19">
        <f ca="1">IF('Stock Price'!$I$11="OK",G1000/INDEX(G$5:G$1258,'Stock Price'!$I$9)-1,"")</f>
        <v>-2.9801324503311188E-2</v>
      </c>
      <c r="U1000" s="19">
        <f ca="1">IF('Stock Price'!$I$11="OK",H1000/INDEX(H$5:H$1258,'Stock Price'!$I$9)-1,"")</f>
        <v>-0.40409401061410155</v>
      </c>
      <c r="V1000" s="19">
        <f ca="1">IF('Stock Price'!$I$11="OK",I1000/INDEX(I$5:I$1258,'Stock Price'!$I$9)-1,"")</f>
        <v>-2.0098039215686314E-2</v>
      </c>
      <c r="W1000" s="19">
        <f ca="1">IF('Stock Price'!$I$11="OK",J1000/INDEX(J$5:J$1258,'Stock Price'!$I$9)-1,"")</f>
        <v>-0.42982041587901709</v>
      </c>
      <c r="X1000" s="19">
        <f ca="1">IF('Stock Price'!$I$11="OK",K1000/INDEX(K$5:K$1258,'Stock Price'!$I$9)-1,"")</f>
        <v>2.2346598536353008</v>
      </c>
      <c r="Y1000" s="19">
        <f ca="1">IF('Stock Price'!$I$11="OK",L1000/INDEX(L$5:L$1258,'Stock Price'!$I$9)-1,"")</f>
        <v>-0.24074387151310228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176.69</v>
      </c>
      <c r="C1001" s="18">
        <v>123</v>
      </c>
      <c r="D1001" s="18">
        <v>149.03989999999999</v>
      </c>
      <c r="E1001" s="18">
        <v>40.18</v>
      </c>
      <c r="F1001" s="18">
        <v>41.06</v>
      </c>
      <c r="G1001" s="18">
        <v>46.4</v>
      </c>
      <c r="H1001" s="18">
        <v>27.61</v>
      </c>
      <c r="I1001" s="18">
        <v>79.67</v>
      </c>
      <c r="J1001" s="18">
        <v>24.09</v>
      </c>
      <c r="K1001" s="18">
        <v>741.85</v>
      </c>
      <c r="L1001" s="18">
        <v>44.16</v>
      </c>
      <c r="M1001" s="18">
        <v>219.99</v>
      </c>
      <c r="O1001" s="19">
        <f ca="1">IF('Stock Price'!$I$11="OK",B1001/INDEX(B$5:B$1258,'Stock Price'!$I$9)-1,"")</f>
        <v>0.10721894974307555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-0.15897435897435896</v>
      </c>
      <c r="S1001" s="19">
        <f ca="1">IF('Stock Price'!$I$11="OK",F1001/INDEX(F$5:F$1258,'Stock Price'!$I$9)-1,"")</f>
        <v>-0.12077087794432551</v>
      </c>
      <c r="T1001" s="19">
        <f ca="1">IF('Stock Price'!$I$11="OK",G1001/INDEX(G$5:G$1258,'Stock Price'!$I$9)-1,"")</f>
        <v>-3.9735099337748325E-2</v>
      </c>
      <c r="U1001" s="19">
        <f ca="1">IF('Stock Price'!$I$11="OK",H1001/INDEX(H$5:H$1258,'Stock Price'!$I$9)-1,"")</f>
        <v>-0.40192786743203723</v>
      </c>
      <c r="V1001" s="19">
        <f ca="1">IF('Stock Price'!$I$11="OK",I1001/INDEX(I$5:I$1258,'Stock Price'!$I$9)-1,"")</f>
        <v>-2.3651960784313641E-2</v>
      </c>
      <c r="W1001" s="19">
        <f ca="1">IF('Stock Price'!$I$11="OK",J1001/INDEX(J$5:J$1258,'Stock Price'!$I$9)-1,"")</f>
        <v>-0.43076559546313797</v>
      </c>
      <c r="X1001" s="19">
        <f ca="1">IF('Stock Price'!$I$11="OK",K1001/INDEX(K$5:K$1258,'Stock Price'!$I$9)-1,"")</f>
        <v>2.2124453297536051</v>
      </c>
      <c r="Y1001" s="19">
        <f ca="1">IF('Stock Price'!$I$11="OK",L1001/INDEX(L$5:L$1258,'Stock Price'!$I$9)-1,"")</f>
        <v>-0.25342349957734578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177.73</v>
      </c>
      <c r="C1002" s="18">
        <v>122.23</v>
      </c>
      <c r="D1002" s="18">
        <v>149.75</v>
      </c>
      <c r="E1002" s="18">
        <v>39.520000000000003</v>
      </c>
      <c r="F1002" s="18">
        <v>39.96</v>
      </c>
      <c r="G1002" s="18">
        <v>45.07</v>
      </c>
      <c r="H1002" s="18">
        <v>27.245000000000001</v>
      </c>
      <c r="I1002" s="18">
        <v>77.599999999999994</v>
      </c>
      <c r="J1002" s="18">
        <v>23.6</v>
      </c>
      <c r="K1002" s="18">
        <v>714.59</v>
      </c>
      <c r="L1002" s="18">
        <v>43.41</v>
      </c>
      <c r="M1002" s="18">
        <v>218.54</v>
      </c>
      <c r="O1002" s="19">
        <f ca="1">IF('Stock Price'!$I$11="OK",B1002/INDEX(B$5:B$1258,'Stock Price'!$I$9)-1,"")</f>
        <v>0.11373605715001855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-0.17278911564625843</v>
      </c>
      <c r="S1002" s="19">
        <f ca="1">IF('Stock Price'!$I$11="OK",F1002/INDEX(F$5:F$1258,'Stock Price'!$I$9)-1,"")</f>
        <v>-0.14432548179871518</v>
      </c>
      <c r="T1002" s="19">
        <f ca="1">IF('Stock Price'!$I$11="OK",G1002/INDEX(G$5:G$1258,'Stock Price'!$I$9)-1,"")</f>
        <v>-6.7259933774834413E-2</v>
      </c>
      <c r="U1002" s="19">
        <f ca="1">IF('Stock Price'!$I$11="OK",H1002/INDEX(H$5:H$1258,'Stock Price'!$I$9)-1,"")</f>
        <v>-0.40983429004657201</v>
      </c>
      <c r="V1002" s="19">
        <f ca="1">IF('Stock Price'!$I$11="OK",I1002/INDEX(I$5:I$1258,'Stock Price'!$I$9)-1,"")</f>
        <v>-4.9019607843137303E-2</v>
      </c>
      <c r="W1002" s="19">
        <f ca="1">IF('Stock Price'!$I$11="OK",J1002/INDEX(J$5:J$1258,'Stock Price'!$I$9)-1,"")</f>
        <v>-0.44234404536862004</v>
      </c>
      <c r="X1002" s="19">
        <f ca="1">IF('Stock Price'!$I$11="OK",K1002/INDEX(K$5:K$1258,'Stock Price'!$I$9)-1,"")</f>
        <v>2.0944009007058417</v>
      </c>
      <c r="Y1002" s="19">
        <f ca="1">IF('Stock Price'!$I$11="OK",L1002/INDEX(L$5:L$1258,'Stock Price'!$I$9)-1,"")</f>
        <v>-0.26610312764158917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179.71</v>
      </c>
      <c r="C1003" s="18">
        <v>123.65</v>
      </c>
      <c r="D1003" s="18">
        <v>146.16</v>
      </c>
      <c r="E1003" s="18">
        <v>39.85</v>
      </c>
      <c r="F1003" s="18">
        <v>39.590000000000003</v>
      </c>
      <c r="G1003" s="18">
        <v>45.54</v>
      </c>
      <c r="H1003" s="18">
        <v>27.25</v>
      </c>
      <c r="I1003" s="18">
        <v>78.56</v>
      </c>
      <c r="J1003" s="18">
        <v>23.76</v>
      </c>
      <c r="K1003" s="18">
        <v>724.54</v>
      </c>
      <c r="L1003" s="18">
        <v>44.12</v>
      </c>
      <c r="M1003" s="18">
        <v>220.61</v>
      </c>
      <c r="O1003" s="19">
        <f ca="1">IF('Stock Price'!$I$11="OK",B1003/INDEX(B$5:B$1258,'Stock Price'!$I$9)-1,"")</f>
        <v>0.12614362702092996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-0.16588173731030864</v>
      </c>
      <c r="S1003" s="19">
        <f ca="1">IF('Stock Price'!$I$11="OK",F1003/INDEX(F$5:F$1258,'Stock Price'!$I$9)-1,"")</f>
        <v>-0.15224839400428258</v>
      </c>
      <c r="T1003" s="19">
        <f ca="1">IF('Stock Price'!$I$11="OK",G1003/INDEX(G$5:G$1258,'Stock Price'!$I$9)-1,"")</f>
        <v>-5.7533112582781487E-2</v>
      </c>
      <c r="U1003" s="19">
        <f ca="1">IF('Stock Price'!$I$11="OK",H1003/INDEX(H$5:H$1258,'Stock Price'!$I$9)-1,"")</f>
        <v>-0.40972598288746886</v>
      </c>
      <c r="V1003" s="19">
        <f ca="1">IF('Stock Price'!$I$11="OK",I1003/INDEX(I$5:I$1258,'Stock Price'!$I$9)-1,"")</f>
        <v>-3.7254901960784181E-2</v>
      </c>
      <c r="W1003" s="19">
        <f ca="1">IF('Stock Price'!$I$11="OK",J1003/INDEX(J$5:J$1258,'Stock Price'!$I$9)-1,"")</f>
        <v>-0.43856332703213607</v>
      </c>
      <c r="X1003" s="19">
        <f ca="1">IF('Stock Price'!$I$11="OK",K1003/INDEX(K$5:K$1258,'Stock Price'!$I$9)-1,"")</f>
        <v>2.1374875503399298</v>
      </c>
      <c r="Y1003" s="19">
        <f ca="1">IF('Stock Price'!$I$11="OK",L1003/INDEX(L$5:L$1258,'Stock Price'!$I$9)-1,"")</f>
        <v>-0.25409974640743871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181.62</v>
      </c>
      <c r="C1004" s="18">
        <v>124.1</v>
      </c>
      <c r="D1004" s="18">
        <v>146.09989999999999</v>
      </c>
      <c r="E1004" s="18">
        <v>41.1</v>
      </c>
      <c r="F1004" s="18">
        <v>40.049999999999997</v>
      </c>
      <c r="G1004" s="18">
        <v>45.65</v>
      </c>
      <c r="H1004" s="18">
        <v>27.715</v>
      </c>
      <c r="I1004" s="18">
        <v>78.58</v>
      </c>
      <c r="J1004" s="18">
        <v>23.85</v>
      </c>
      <c r="K1004" s="18">
        <v>726.51</v>
      </c>
      <c r="L1004" s="18">
        <v>44.15</v>
      </c>
      <c r="M1004" s="18">
        <v>223.16</v>
      </c>
      <c r="O1004" s="19">
        <f ca="1">IF('Stock Price'!$I$11="OK",B1004/INDEX(B$5:B$1258,'Stock Price'!$I$9)-1,"")</f>
        <v>0.13811254543175822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-0.13971742543171106</v>
      </c>
      <c r="S1004" s="19">
        <f ca="1">IF('Stock Price'!$I$11="OK",F1004/INDEX(F$5:F$1258,'Stock Price'!$I$9)-1,"")</f>
        <v>-0.14239828693790157</v>
      </c>
      <c r="T1004" s="19">
        <f ca="1">IF('Stock Price'!$I$11="OK",G1004/INDEX(G$5:G$1258,'Stock Price'!$I$9)-1,"")</f>
        <v>-5.5256622516556275E-2</v>
      </c>
      <c r="U1004" s="19">
        <f ca="1">IF('Stock Price'!$I$11="OK",H1004/INDEX(H$5:H$1258,'Stock Price'!$I$9)-1,"")</f>
        <v>-0.39965341709086966</v>
      </c>
      <c r="V1004" s="19">
        <f ca="1">IF('Stock Price'!$I$11="OK",I1004/INDEX(I$5:I$1258,'Stock Price'!$I$9)-1,"")</f>
        <v>-3.7009803921568607E-2</v>
      </c>
      <c r="W1004" s="19">
        <f ca="1">IF('Stock Price'!$I$11="OK",J1004/INDEX(J$5:J$1258,'Stock Price'!$I$9)-1,"")</f>
        <v>-0.43643667296786381</v>
      </c>
      <c r="X1004" s="19">
        <f ca="1">IF('Stock Price'!$I$11="OK",K1004/INDEX(K$5:K$1258,'Stock Price'!$I$9)-1,"")</f>
        <v>2.1460182739358244</v>
      </c>
      <c r="Y1004" s="19">
        <f ca="1">IF('Stock Price'!$I$11="OK",L1004/INDEX(L$5:L$1258,'Stock Price'!$I$9)-1,"")</f>
        <v>-0.25359256128486896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185.42</v>
      </c>
      <c r="C1005" s="18">
        <v>128.24</v>
      </c>
      <c r="D1005" s="18">
        <v>149.5</v>
      </c>
      <c r="E1005" s="18">
        <v>43.16</v>
      </c>
      <c r="F1005" s="18">
        <v>41.81</v>
      </c>
      <c r="G1005" s="18">
        <v>47.2</v>
      </c>
      <c r="H1005" s="18">
        <v>28.23</v>
      </c>
      <c r="I1005" s="18">
        <v>83.93</v>
      </c>
      <c r="J1005" s="18">
        <v>25.48</v>
      </c>
      <c r="K1005" s="18">
        <v>763</v>
      </c>
      <c r="L1005" s="18">
        <v>45.1</v>
      </c>
      <c r="M1005" s="18">
        <v>231.54</v>
      </c>
      <c r="O1005" s="19">
        <f ca="1">IF('Stock Price'!$I$11="OK",B1005/INDEX(B$5:B$1258,'Stock Price'!$I$9)-1,"")</f>
        <v>0.16192505326481998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-9.6598639455782398E-2</v>
      </c>
      <c r="S1005" s="19">
        <f ca="1">IF('Stock Price'!$I$11="OK",F1005/INDEX(F$5:F$1258,'Stock Price'!$I$9)-1,"")</f>
        <v>-0.10471092077087796</v>
      </c>
      <c r="T1005" s="19">
        <f ca="1">IF('Stock Price'!$I$11="OK",G1005/INDEX(G$5:G$1258,'Stock Price'!$I$9)-1,"")</f>
        <v>-2.3178807947019764E-2</v>
      </c>
      <c r="U1005" s="19">
        <f ca="1">IF('Stock Price'!$I$11="OK",H1005/INDEX(H$5:H$1258,'Stock Price'!$I$9)-1,"")</f>
        <v>-0.3884977797032384</v>
      </c>
      <c r="V1005" s="19">
        <f ca="1">IF('Stock Price'!$I$11="OK",I1005/INDEX(I$5:I$1258,'Stock Price'!$I$9)-1,"")</f>
        <v>2.8553921568627683E-2</v>
      </c>
      <c r="W1005" s="19">
        <f ca="1">IF('Stock Price'!$I$11="OK",J1005/INDEX(J$5:J$1258,'Stock Price'!$I$9)-1,"")</f>
        <v>-0.39792060491493386</v>
      </c>
      <c r="X1005" s="19">
        <f ca="1">IF('Stock Price'!$I$11="OK",K1005/INDEX(K$5:K$1258,'Stock Price'!$I$9)-1,"")</f>
        <v>2.3040315247044556</v>
      </c>
      <c r="Y1005" s="19">
        <f ca="1">IF('Stock Price'!$I$11="OK",L1005/INDEX(L$5:L$1258,'Stock Price'!$I$9)-1,"")</f>
        <v>-0.23753169907016058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186.05</v>
      </c>
      <c r="C1006" s="18">
        <v>131.72</v>
      </c>
      <c r="D1006" s="18">
        <v>162.55500000000001</v>
      </c>
      <c r="E1006" s="18">
        <v>45.51</v>
      </c>
      <c r="F1006" s="18">
        <v>44.83</v>
      </c>
      <c r="G1006" s="18">
        <v>49.76</v>
      </c>
      <c r="H1006" s="18">
        <v>29.64</v>
      </c>
      <c r="I1006" s="18">
        <v>90.13</v>
      </c>
      <c r="J1006" s="18">
        <v>27.21</v>
      </c>
      <c r="K1006" s="18">
        <v>825.42</v>
      </c>
      <c r="L1006" s="18">
        <v>47.43</v>
      </c>
      <c r="M1006" s="18">
        <v>244.38</v>
      </c>
      <c r="O1006" s="19">
        <f ca="1">IF('Stock Price'!$I$11="OK",B1006/INDEX(B$5:B$1258,'Stock Price'!$I$9)-1,"")</f>
        <v>0.16587291640556456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-4.740973312401886E-2</v>
      </c>
      <c r="S1006" s="19">
        <f ca="1">IF('Stock Price'!$I$11="OK",F1006/INDEX(F$5:F$1258,'Stock Price'!$I$9)-1,"")</f>
        <v>-4.0042826552462607E-2</v>
      </c>
      <c r="T1006" s="19">
        <f ca="1">IF('Stock Price'!$I$11="OK",G1006/INDEX(G$5:G$1258,'Stock Price'!$I$9)-1,"")</f>
        <v>2.9801324503311299E-2</v>
      </c>
      <c r="U1006" s="19">
        <f ca="1">IF('Stock Price'!$I$11="OK",H1006/INDEX(H$5:H$1258,'Stock Price'!$I$9)-1,"")</f>
        <v>-0.35795516083613121</v>
      </c>
      <c r="V1006" s="19">
        <f ca="1">IF('Stock Price'!$I$11="OK",I1006/INDEX(I$5:I$1258,'Stock Price'!$I$9)-1,"")</f>
        <v>0.10453431372549016</v>
      </c>
      <c r="W1006" s="19">
        <f ca="1">IF('Stock Price'!$I$11="OK",J1006/INDEX(J$5:J$1258,'Stock Price'!$I$9)-1,"")</f>
        <v>-0.35704158790170126</v>
      </c>
      <c r="X1006" s="19">
        <f ca="1">IF('Stock Price'!$I$11="OK",K1006/INDEX(K$5:K$1258,'Stock Price'!$I$9)-1,"")</f>
        <v>2.5743298835144848</v>
      </c>
      <c r="Y1006" s="19">
        <f ca="1">IF('Stock Price'!$I$11="OK",L1006/INDEX(L$5:L$1258,'Stock Price'!$I$9)-1,"")</f>
        <v>-0.19814032121724423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185.98</v>
      </c>
      <c r="C1007" s="18">
        <v>130.97</v>
      </c>
      <c r="D1007" s="18">
        <v>164.67500000000001</v>
      </c>
      <c r="E1007" s="18">
        <v>43.69</v>
      </c>
      <c r="F1007" s="18">
        <v>44.7</v>
      </c>
      <c r="G1007" s="18">
        <v>50.14</v>
      </c>
      <c r="H1007" s="18">
        <v>29.12</v>
      </c>
      <c r="I1007" s="18">
        <v>89.51</v>
      </c>
      <c r="J1007" s="18">
        <v>27.08</v>
      </c>
      <c r="K1007" s="18">
        <v>819.85</v>
      </c>
      <c r="L1007" s="18">
        <v>45.73</v>
      </c>
      <c r="M1007" s="18">
        <v>236.56</v>
      </c>
      <c r="O1007" s="19">
        <f ca="1">IF('Stock Price'!$I$11="OK",B1007/INDEX(B$5:B$1258,'Stock Price'!$I$9)-1,"")</f>
        <v>0.16543426494548163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-8.5504971219256931E-2</v>
      </c>
      <c r="S1007" s="19">
        <f ca="1">IF('Stock Price'!$I$11="OK",F1007/INDEX(F$5:F$1258,'Stock Price'!$I$9)-1,"")</f>
        <v>-4.2826552462526757E-2</v>
      </c>
      <c r="T1007" s="19">
        <f ca="1">IF('Stock Price'!$I$11="OK",G1007/INDEX(G$5:G$1258,'Stock Price'!$I$9)-1,"")</f>
        <v>3.7665562913907324E-2</v>
      </c>
      <c r="U1007" s="19">
        <f ca="1">IF('Stock Price'!$I$11="OK",H1007/INDEX(H$5:H$1258,'Stock Price'!$I$9)-1,"")</f>
        <v>-0.36921910538286573</v>
      </c>
      <c r="V1007" s="19">
        <f ca="1">IF('Stock Price'!$I$11="OK",I1007/INDEX(I$5:I$1258,'Stock Price'!$I$9)-1,"")</f>
        <v>9.6936274509804132E-2</v>
      </c>
      <c r="W1007" s="19">
        <f ca="1">IF('Stock Price'!$I$11="OK",J1007/INDEX(J$5:J$1258,'Stock Price'!$I$9)-1,"")</f>
        <v>-0.36011342155009451</v>
      </c>
      <c r="X1007" s="19">
        <f ca="1">IF('Stock Price'!$I$11="OK",K1007/INDEX(K$5:K$1258,'Stock Price'!$I$9)-1,"")</f>
        <v>2.5502100203524876</v>
      </c>
      <c r="Y1007" s="19">
        <f ca="1">IF('Stock Price'!$I$11="OK",L1007/INDEX(L$5:L$1258,'Stock Price'!$I$9)-1,"")</f>
        <v>-0.2268808114961961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188.64</v>
      </c>
      <c r="C1008" s="18">
        <v>132.38999999999999</v>
      </c>
      <c r="D1008" s="18">
        <v>170.51</v>
      </c>
      <c r="E1008" s="18">
        <v>43.35</v>
      </c>
      <c r="F1008" s="18">
        <v>45.3</v>
      </c>
      <c r="G1008" s="18">
        <v>50.9</v>
      </c>
      <c r="H1008" s="18">
        <v>28.85</v>
      </c>
      <c r="I1008" s="18">
        <v>89.19</v>
      </c>
      <c r="J1008" s="18">
        <v>27.37</v>
      </c>
      <c r="K1008" s="18">
        <v>839.87</v>
      </c>
      <c r="L1008" s="18">
        <v>45.45</v>
      </c>
      <c r="M1008" s="18">
        <v>233.91</v>
      </c>
      <c r="O1008" s="19">
        <f ca="1">IF('Stock Price'!$I$11="OK",B1008/INDEX(B$5:B$1258,'Stock Price'!$I$9)-1,"")</f>
        <v>0.18210302042862492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-9.2621664050235419E-2</v>
      </c>
      <c r="S1008" s="19">
        <f ca="1">IF('Stock Price'!$I$11="OK",F1008/INDEX(F$5:F$1258,'Stock Price'!$I$9)-1,"")</f>
        <v>-2.9978586723768852E-2</v>
      </c>
      <c r="T1008" s="19">
        <f ca="1">IF('Stock Price'!$I$11="OK",G1008/INDEX(G$5:G$1258,'Stock Price'!$I$9)-1,"")</f>
        <v>5.3394039735099375E-2</v>
      </c>
      <c r="U1008" s="19">
        <f ca="1">IF('Stock Price'!$I$11="OK",H1008/INDEX(H$5:H$1258,'Stock Price'!$I$9)-1,"")</f>
        <v>-0.37506769197443945</v>
      </c>
      <c r="V1008" s="19">
        <f ca="1">IF('Stock Price'!$I$11="OK",I1008/INDEX(I$5:I$1258,'Stock Price'!$I$9)-1,"")</f>
        <v>9.3014705882352944E-2</v>
      </c>
      <c r="W1008" s="19">
        <f ca="1">IF('Stock Price'!$I$11="OK",J1008/INDEX(J$5:J$1258,'Stock Price'!$I$9)-1,"")</f>
        <v>-0.35326086956521741</v>
      </c>
      <c r="X1008" s="19">
        <f ca="1">IF('Stock Price'!$I$11="OK",K1008/INDEX(K$5:K$1258,'Stock Price'!$I$9)-1,"")</f>
        <v>2.6369029576062011</v>
      </c>
      <c r="Y1008" s="19">
        <f ca="1">IF('Stock Price'!$I$11="OK",L1008/INDEX(L$5:L$1258,'Stock Price'!$I$9)-1,"")</f>
        <v>-0.23161453930684694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188.16</v>
      </c>
      <c r="C1009" s="18">
        <v>132.25</v>
      </c>
      <c r="D1009" s="18">
        <v>172.3</v>
      </c>
      <c r="E1009" s="18">
        <v>43.45</v>
      </c>
      <c r="F1009" s="18">
        <v>45.36</v>
      </c>
      <c r="G1009" s="18">
        <v>49.71</v>
      </c>
      <c r="H1009" s="18">
        <v>28.35</v>
      </c>
      <c r="I1009" s="18">
        <v>88.8</v>
      </c>
      <c r="J1009" s="18">
        <v>26.43</v>
      </c>
      <c r="K1009" s="18">
        <v>845.05</v>
      </c>
      <c r="L1009" s="18">
        <v>45.14</v>
      </c>
      <c r="M1009" s="18">
        <v>230.19</v>
      </c>
      <c r="O1009" s="19">
        <f ca="1">IF('Stock Price'!$I$11="OK",B1009/INDEX(B$5:B$1258,'Stock Price'!$I$9)-1,"")</f>
        <v>0.17909512470234357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-9.0528519099947635E-2</v>
      </c>
      <c r="S1009" s="19">
        <f ca="1">IF('Stock Price'!$I$11="OK",F1009/INDEX(F$5:F$1258,'Stock Price'!$I$9)-1,"")</f>
        <v>-2.8693790149893039E-2</v>
      </c>
      <c r="T1009" s="19">
        <f ca="1">IF('Stock Price'!$I$11="OK",G1009/INDEX(G$5:G$1258,'Stock Price'!$I$9)-1,"")</f>
        <v>2.8766556291390799E-2</v>
      </c>
      <c r="U1009" s="19">
        <f ca="1">IF('Stock Price'!$I$11="OK",H1009/INDEX(H$5:H$1258,'Stock Price'!$I$9)-1,"")</f>
        <v>-0.38589840788476115</v>
      </c>
      <c r="V1009" s="19">
        <f ca="1">IF('Stock Price'!$I$11="OK",I1009/INDEX(I$5:I$1258,'Stock Price'!$I$9)-1,"")</f>
        <v>8.8235294117647189E-2</v>
      </c>
      <c r="W1009" s="19">
        <f ca="1">IF('Stock Price'!$I$11="OK",J1009/INDEX(J$5:J$1258,'Stock Price'!$I$9)-1,"")</f>
        <v>-0.37547258979206055</v>
      </c>
      <c r="X1009" s="19">
        <f ca="1">IF('Stock Price'!$I$11="OK",K1009/INDEX(K$5:K$1258,'Stock Price'!$I$9)-1,"")</f>
        <v>2.6593339973152035</v>
      </c>
      <c r="Y1009" s="19">
        <f ca="1">IF('Stock Price'!$I$11="OK",L1009/INDEX(L$5:L$1258,'Stock Price'!$I$9)-1,"")</f>
        <v>-0.23685545224006754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188.89</v>
      </c>
      <c r="C1010" s="18">
        <v>131.55000000000001</v>
      </c>
      <c r="D1010" s="18">
        <v>170</v>
      </c>
      <c r="E1010" s="18">
        <v>43.5</v>
      </c>
      <c r="F1010" s="18">
        <v>45.15</v>
      </c>
      <c r="G1010" s="18">
        <v>49.195</v>
      </c>
      <c r="H1010" s="18">
        <v>27.78</v>
      </c>
      <c r="I1010" s="18">
        <v>87.61</v>
      </c>
      <c r="J1010" s="18">
        <v>26.27</v>
      </c>
      <c r="K1010" s="18">
        <v>843.63</v>
      </c>
      <c r="L1010" s="18">
        <v>44.66</v>
      </c>
      <c r="M1010" s="18">
        <v>232.83</v>
      </c>
      <c r="O1010" s="19">
        <f ca="1">IF('Stock Price'!$I$11="OK",B1010/INDEX(B$5:B$1258,'Stock Price'!$I$9)-1,"")</f>
        <v>0.18366963278606319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-8.9481946624803688E-2</v>
      </c>
      <c r="S1010" s="19">
        <f ca="1">IF('Stock Price'!$I$11="OK",F1010/INDEX(F$5:F$1258,'Stock Price'!$I$9)-1,"")</f>
        <v>-3.3190578158458384E-2</v>
      </c>
      <c r="T1010" s="19">
        <f ca="1">IF('Stock Price'!$I$11="OK",G1010/INDEX(G$5:G$1258,'Stock Price'!$I$9)-1,"")</f>
        <v>1.8108443708609201E-2</v>
      </c>
      <c r="U1010" s="19">
        <f ca="1">IF('Stock Price'!$I$11="OK",H1010/INDEX(H$5:H$1258,'Stock Price'!$I$9)-1,"")</f>
        <v>-0.39824542402252783</v>
      </c>
      <c r="V1010" s="19">
        <f ca="1">IF('Stock Price'!$I$11="OK",I1010/INDEX(I$5:I$1258,'Stock Price'!$I$9)-1,"")</f>
        <v>7.3651960784313797E-2</v>
      </c>
      <c r="W1010" s="19">
        <f ca="1">IF('Stock Price'!$I$11="OK",J1010/INDEX(J$5:J$1258,'Stock Price'!$I$9)-1,"")</f>
        <v>-0.37925330812854441</v>
      </c>
      <c r="X1010" s="19">
        <f ca="1">IF('Stock Price'!$I$11="OK",K1010/INDEX(K$5:K$1258,'Stock Price'!$I$9)-1,"")</f>
        <v>2.6531849478196854</v>
      </c>
      <c r="Y1010" s="19">
        <f ca="1">IF('Stock Price'!$I$11="OK",L1010/INDEX(L$5:L$1258,'Stock Price'!$I$9)-1,"")</f>
        <v>-0.24497041420118348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189.69</v>
      </c>
      <c r="C1011" s="18">
        <v>132.31</v>
      </c>
      <c r="D1011" s="18">
        <v>172.1</v>
      </c>
      <c r="E1011" s="18">
        <v>43.35</v>
      </c>
      <c r="F1011" s="18">
        <v>45.32</v>
      </c>
      <c r="G1011" s="18">
        <v>48.8</v>
      </c>
      <c r="H1011" s="18">
        <v>27.42</v>
      </c>
      <c r="I1011" s="18">
        <v>86.4</v>
      </c>
      <c r="J1011" s="18">
        <v>25.68</v>
      </c>
      <c r="K1011" s="18">
        <v>845.72</v>
      </c>
      <c r="L1011" s="18">
        <v>44.54</v>
      </c>
      <c r="M1011" s="18">
        <v>231.24</v>
      </c>
      <c r="O1011" s="19">
        <f ca="1">IF('Stock Price'!$I$11="OK",B1011/INDEX(B$5:B$1258,'Stock Price'!$I$9)-1,"")</f>
        <v>0.18868279232986573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-9.2621664050235419E-2</v>
      </c>
      <c r="S1011" s="19">
        <f ca="1">IF('Stock Price'!$I$11="OK",F1011/INDEX(F$5:F$1258,'Stock Price'!$I$9)-1,"")</f>
        <v>-2.955032119914347E-2</v>
      </c>
      <c r="T1011" s="19">
        <f ca="1">IF('Stock Price'!$I$11="OK",G1011/INDEX(G$5:G$1258,'Stock Price'!$I$9)-1,"")</f>
        <v>9.9337748344370258E-3</v>
      </c>
      <c r="U1011" s="19">
        <f ca="1">IF('Stock Price'!$I$11="OK",H1011/INDEX(H$5:H$1258,'Stock Price'!$I$9)-1,"")</f>
        <v>-0.40604353947795946</v>
      </c>
      <c r="V1011" s="19">
        <f ca="1">IF('Stock Price'!$I$11="OK",I1011/INDEX(I$5:I$1258,'Stock Price'!$I$9)-1,"")</f>
        <v>5.8823529411764941E-2</v>
      </c>
      <c r="W1011" s="19">
        <f ca="1">IF('Stock Price'!$I$11="OK",J1011/INDEX(J$5:J$1258,'Stock Price'!$I$9)-1,"")</f>
        <v>-0.3931947069943289</v>
      </c>
      <c r="X1011" s="19">
        <f ca="1">IF('Stock Price'!$I$11="OK",K1011/INDEX(K$5:K$1258,'Stock Price'!$I$9)-1,"")</f>
        <v>2.6622353094011171</v>
      </c>
      <c r="Y1011" s="19">
        <f ca="1">IF('Stock Price'!$I$11="OK",L1011/INDEX(L$5:L$1258,'Stock Price'!$I$9)-1,"")</f>
        <v>-0.24699915469146239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191.08</v>
      </c>
      <c r="C1012" s="18">
        <v>131.06</v>
      </c>
      <c r="D1012" s="18">
        <v>169.85</v>
      </c>
      <c r="E1012" s="18">
        <v>43.44</v>
      </c>
      <c r="F1012" s="18">
        <v>45.54</v>
      </c>
      <c r="G1012" s="18">
        <v>48.82</v>
      </c>
      <c r="H1012" s="18">
        <v>28.2</v>
      </c>
      <c r="I1012" s="18">
        <v>87.5</v>
      </c>
      <c r="J1012" s="18">
        <v>25.24</v>
      </c>
      <c r="K1012" s="18">
        <v>855.35</v>
      </c>
      <c r="L1012" s="18">
        <v>44.68</v>
      </c>
      <c r="M1012" s="18">
        <v>230.69</v>
      </c>
      <c r="O1012" s="19">
        <f ca="1">IF('Stock Price'!$I$11="OK",B1012/INDEX(B$5:B$1258,'Stock Price'!$I$9)-1,"")</f>
        <v>0.19739315703722271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-9.0737833594976447E-2</v>
      </c>
      <c r="S1012" s="19">
        <f ca="1">IF('Stock Price'!$I$11="OK",F1012/INDEX(F$5:F$1258,'Stock Price'!$I$9)-1,"")</f>
        <v>-2.4839400428265601E-2</v>
      </c>
      <c r="T1012" s="19">
        <f ca="1">IF('Stock Price'!$I$11="OK",G1012/INDEX(G$5:G$1258,'Stock Price'!$I$9)-1,"")</f>
        <v>1.0347682119205226E-2</v>
      </c>
      <c r="U1012" s="19">
        <f ca="1">IF('Stock Price'!$I$11="OK",H1012/INDEX(H$5:H$1258,'Stock Price'!$I$9)-1,"")</f>
        <v>-0.38914762265785774</v>
      </c>
      <c r="V1012" s="19">
        <f ca="1">IF('Stock Price'!$I$11="OK",I1012/INDEX(I$5:I$1258,'Stock Price'!$I$9)-1,"")</f>
        <v>7.2303921568627416E-2</v>
      </c>
      <c r="W1012" s="19">
        <f ca="1">IF('Stock Price'!$I$11="OK",J1012/INDEX(J$5:J$1258,'Stock Price'!$I$9)-1,"")</f>
        <v>-0.40359168241965981</v>
      </c>
      <c r="X1012" s="19">
        <f ca="1">IF('Stock Price'!$I$11="OK",K1012/INDEX(K$5:K$1258,'Stock Price'!$I$9)-1,"")</f>
        <v>2.7039362577404407</v>
      </c>
      <c r="Y1012" s="19">
        <f ca="1">IF('Stock Price'!$I$11="OK",L1012/INDEX(L$5:L$1258,'Stock Price'!$I$9)-1,"")</f>
        <v>-0.24463229078613691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190.72</v>
      </c>
      <c r="C1013" s="18">
        <v>130.03</v>
      </c>
      <c r="D1013" s="18">
        <v>169.33529999999999</v>
      </c>
      <c r="E1013" s="18">
        <v>43.54</v>
      </c>
      <c r="F1013" s="18">
        <v>45.66</v>
      </c>
      <c r="G1013" s="18">
        <v>48.09</v>
      </c>
      <c r="H1013" s="18">
        <v>27.98</v>
      </c>
      <c r="I1013" s="18">
        <v>85.99</v>
      </c>
      <c r="J1013" s="18">
        <v>24.78</v>
      </c>
      <c r="K1013" s="18">
        <v>833.49</v>
      </c>
      <c r="L1013" s="18">
        <v>43.96</v>
      </c>
      <c r="M1013" s="18">
        <v>230.5</v>
      </c>
      <c r="O1013" s="19">
        <f ca="1">IF('Stock Price'!$I$11="OK",B1013/INDEX(B$5:B$1258,'Stock Price'!$I$9)-1,"")</f>
        <v>0.19513723524251159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-8.8644688644688663E-2</v>
      </c>
      <c r="S1013" s="19">
        <f ca="1">IF('Stock Price'!$I$11="OK",F1013/INDEX(F$5:F$1258,'Stock Price'!$I$9)-1,"")</f>
        <v>-2.2269807280514087E-2</v>
      </c>
      <c r="T1013" s="19">
        <f ca="1">IF('Stock Price'!$I$11="OK",G1013/INDEX(G$5:G$1258,'Stock Price'!$I$9)-1,"")</f>
        <v>-4.7599337748344128E-3</v>
      </c>
      <c r="U1013" s="19">
        <f ca="1">IF('Stock Price'!$I$11="OK",H1013/INDEX(H$5:H$1258,'Stock Price'!$I$9)-1,"")</f>
        <v>-0.39391313765839919</v>
      </c>
      <c r="V1013" s="19">
        <f ca="1">IF('Stock Price'!$I$11="OK",I1013/INDEX(I$5:I$1258,'Stock Price'!$I$9)-1,"")</f>
        <v>5.3799019607843057E-2</v>
      </c>
      <c r="W1013" s="19">
        <f ca="1">IF('Stock Price'!$I$11="OK",J1013/INDEX(J$5:J$1258,'Stock Price'!$I$9)-1,"")</f>
        <v>-0.41446124763705106</v>
      </c>
      <c r="X1013" s="19">
        <f ca="1">IF('Stock Price'!$I$11="OK",K1013/INDEX(K$5:K$1258,'Stock Price'!$I$9)-1,"")</f>
        <v>2.6092755380418309</v>
      </c>
      <c r="Y1013" s="19">
        <f ca="1">IF('Stock Price'!$I$11="OK",L1013/INDEX(L$5:L$1258,'Stock Price'!$I$9)-1,"")</f>
        <v>-0.25680473372781065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190.9</v>
      </c>
      <c r="C1014" s="18">
        <v>129.12</v>
      </c>
      <c r="D1014" s="18">
        <v>169.33529999999999</v>
      </c>
      <c r="E1014" s="18">
        <v>43.69</v>
      </c>
      <c r="F1014" s="18">
        <v>45.28</v>
      </c>
      <c r="G1014" s="18">
        <v>48.8</v>
      </c>
      <c r="H1014" s="18">
        <v>27.754999999999999</v>
      </c>
      <c r="I1014" s="18">
        <v>85.7</v>
      </c>
      <c r="J1014" s="18">
        <v>24.73</v>
      </c>
      <c r="K1014" s="18">
        <v>819.4</v>
      </c>
      <c r="L1014" s="18">
        <v>43.54</v>
      </c>
      <c r="M1014" s="18">
        <v>230.3</v>
      </c>
      <c r="O1014" s="19">
        <f ca="1">IF('Stock Price'!$I$11="OK",B1014/INDEX(B$5:B$1258,'Stock Price'!$I$9)-1,"")</f>
        <v>0.19626519613986715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-8.5504971219256931E-2</v>
      </c>
      <c r="S1014" s="19">
        <f ca="1">IF('Stock Price'!$I$11="OK",F1014/INDEX(F$5:F$1258,'Stock Price'!$I$9)-1,"")</f>
        <v>-3.0406852248394012E-2</v>
      </c>
      <c r="T1014" s="19">
        <f ca="1">IF('Stock Price'!$I$11="OK",G1014/INDEX(G$5:G$1258,'Stock Price'!$I$9)-1,"")</f>
        <v>9.9337748344370258E-3</v>
      </c>
      <c r="U1014" s="19">
        <f ca="1">IF('Stock Price'!$I$11="OK",H1014/INDEX(H$5:H$1258,'Stock Price'!$I$9)-1,"")</f>
        <v>-0.39878695981804402</v>
      </c>
      <c r="V1014" s="19">
        <f ca="1">IF('Stock Price'!$I$11="OK",I1014/INDEX(I$5:I$1258,'Stock Price'!$I$9)-1,"")</f>
        <v>5.024509803921573E-2</v>
      </c>
      <c r="W1014" s="19">
        <f ca="1">IF('Stock Price'!$I$11="OK",J1014/INDEX(J$5:J$1258,'Stock Price'!$I$9)-1,"")</f>
        <v>-0.41564272211720221</v>
      </c>
      <c r="X1014" s="19">
        <f ca="1">IF('Stock Price'!$I$11="OK",K1014/INDEX(K$5:K$1258,'Stock Price'!$I$9)-1,"")</f>
        <v>2.5482613779067247</v>
      </c>
      <c r="Y1014" s="19">
        <f ca="1">IF('Stock Price'!$I$11="OK",L1014/INDEX(L$5:L$1258,'Stock Price'!$I$9)-1,"")</f>
        <v>-0.26390532544378698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190.85</v>
      </c>
      <c r="C1015" s="18">
        <v>130.26</v>
      </c>
      <c r="D1015" s="18">
        <v>169.1</v>
      </c>
      <c r="E1015" s="18">
        <v>44.15</v>
      </c>
      <c r="F1015" s="18">
        <v>44.76</v>
      </c>
      <c r="G1015" s="18">
        <v>49.22</v>
      </c>
      <c r="H1015" s="18">
        <v>27.33</v>
      </c>
      <c r="I1015" s="18">
        <v>84.7</v>
      </c>
      <c r="J1015" s="18">
        <v>24.52</v>
      </c>
      <c r="K1015" s="18">
        <v>812.35</v>
      </c>
      <c r="L1015" s="18">
        <v>43.8</v>
      </c>
      <c r="M1015" s="18">
        <v>229.13</v>
      </c>
      <c r="O1015" s="19">
        <f ca="1">IF('Stock Price'!$I$11="OK",B1015/INDEX(B$5:B$1258,'Stock Price'!$I$9)-1,"")</f>
        <v>0.19595187366837941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-7.5876504447933035E-2</v>
      </c>
      <c r="S1015" s="19">
        <f ca="1">IF('Stock Price'!$I$11="OK",F1015/INDEX(F$5:F$1258,'Stock Price'!$I$9)-1,"")</f>
        <v>-4.1541755888651055E-2</v>
      </c>
      <c r="T1015" s="19">
        <f ca="1">IF('Stock Price'!$I$11="OK",G1015/INDEX(G$5:G$1258,'Stock Price'!$I$9)-1,"")</f>
        <v>1.8625827814569451E-2</v>
      </c>
      <c r="U1015" s="19">
        <f ca="1">IF('Stock Price'!$I$11="OK",H1015/INDEX(H$5:H$1258,'Stock Price'!$I$9)-1,"")</f>
        <v>-0.40799306834181737</v>
      </c>
      <c r="V1015" s="19">
        <f ca="1">IF('Stock Price'!$I$11="OK",I1015/INDEX(I$5:I$1258,'Stock Price'!$I$9)-1,"")</f>
        <v>3.799019607843146E-2</v>
      </c>
      <c r="W1015" s="19">
        <f ca="1">IF('Stock Price'!$I$11="OK",J1015/INDEX(J$5:J$1258,'Stock Price'!$I$9)-1,"")</f>
        <v>-0.42060491493383745</v>
      </c>
      <c r="X1015" s="19">
        <f ca="1">IF('Stock Price'!$I$11="OK",K1015/INDEX(K$5:K$1258,'Stock Price'!$I$9)-1,"")</f>
        <v>2.5177326462564413</v>
      </c>
      <c r="Y1015" s="19">
        <f ca="1">IF('Stock Price'!$I$11="OK",L1015/INDEX(L$5:L$1258,'Stock Price'!$I$9)-1,"")</f>
        <v>-0.2595097210481826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191.17</v>
      </c>
      <c r="C1016" s="18">
        <v>129.97</v>
      </c>
      <c r="D1016" s="18">
        <v>168.065</v>
      </c>
      <c r="E1016" s="18">
        <v>43.78</v>
      </c>
      <c r="F1016" s="18">
        <v>44.48</v>
      </c>
      <c r="G1016" s="18">
        <v>48.96</v>
      </c>
      <c r="H1016" s="18">
        <v>27.254999999999999</v>
      </c>
      <c r="I1016" s="18">
        <v>84.11</v>
      </c>
      <c r="J1016" s="18">
        <v>24.39</v>
      </c>
      <c r="K1016" s="18">
        <v>826.57</v>
      </c>
      <c r="L1016" s="18">
        <v>43.61</v>
      </c>
      <c r="M1016" s="18">
        <v>226.22</v>
      </c>
      <c r="O1016" s="19">
        <f ca="1">IF('Stock Price'!$I$11="OK",B1016/INDEX(B$5:B$1258,'Stock Price'!$I$9)-1,"")</f>
        <v>0.19795713748590038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-8.3621140763997848E-2</v>
      </c>
      <c r="S1016" s="19">
        <f ca="1">IF('Stock Price'!$I$11="OK",F1016/INDEX(F$5:F$1258,'Stock Price'!$I$9)-1,"")</f>
        <v>-4.7537473233404848E-2</v>
      </c>
      <c r="T1016" s="19">
        <f ca="1">IF('Stock Price'!$I$11="OK",G1016/INDEX(G$5:G$1258,'Stock Price'!$I$9)-1,"")</f>
        <v>1.3245033112582849E-2</v>
      </c>
      <c r="U1016" s="19">
        <f ca="1">IF('Stock Price'!$I$11="OK",H1016/INDEX(H$5:H$1258,'Stock Price'!$I$9)-1,"")</f>
        <v>-0.4096176757283656</v>
      </c>
      <c r="V1016" s="19">
        <f ca="1">IF('Stock Price'!$I$11="OK",I1016/INDEX(I$5:I$1258,'Stock Price'!$I$9)-1,"")</f>
        <v>3.0759803921568629E-2</v>
      </c>
      <c r="W1016" s="19">
        <f ca="1">IF('Stock Price'!$I$11="OK",J1016/INDEX(J$5:J$1258,'Stock Price'!$I$9)-1,"")</f>
        <v>-0.42367674858223059</v>
      </c>
      <c r="X1016" s="19">
        <f ca="1">IF('Stock Price'!$I$11="OK",K1016/INDEX(K$5:K$1258,'Stock Price'!$I$9)-1,"")</f>
        <v>2.5793097475425455</v>
      </c>
      <c r="Y1016" s="19">
        <f ca="1">IF('Stock Price'!$I$11="OK",L1016/INDEX(L$5:L$1258,'Stock Price'!$I$9)-1,"")</f>
        <v>-0.26272189349112429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192.12</v>
      </c>
      <c r="C1017" s="18">
        <v>130.77000000000001</v>
      </c>
      <c r="D1017" s="18">
        <v>169.12</v>
      </c>
      <c r="E1017" s="18">
        <v>43.77</v>
      </c>
      <c r="F1017" s="18">
        <v>44.67</v>
      </c>
      <c r="G1017" s="18">
        <v>50.02</v>
      </c>
      <c r="H1017" s="18">
        <v>27.09</v>
      </c>
      <c r="I1017" s="18">
        <v>83.92</v>
      </c>
      <c r="J1017" s="18">
        <v>24.23</v>
      </c>
      <c r="K1017" s="18">
        <v>819.38</v>
      </c>
      <c r="L1017" s="18">
        <v>43.39</v>
      </c>
      <c r="M1017" s="18">
        <v>226.87</v>
      </c>
      <c r="O1017" s="19">
        <f ca="1">IF('Stock Price'!$I$11="OK",B1017/INDEX(B$5:B$1258,'Stock Price'!$I$9)-1,"")</f>
        <v>0.20391026444416593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-8.3830455259026548E-2</v>
      </c>
      <c r="S1017" s="19">
        <f ca="1">IF('Stock Price'!$I$11="OK",F1017/INDEX(F$5:F$1258,'Stock Price'!$I$9)-1,"")</f>
        <v>-4.3468950749464663E-2</v>
      </c>
      <c r="T1017" s="19">
        <f ca="1">IF('Stock Price'!$I$11="OK",G1017/INDEX(G$5:G$1258,'Stock Price'!$I$9)-1,"")</f>
        <v>3.5182119205298124E-2</v>
      </c>
      <c r="U1017" s="19">
        <f ca="1">IF('Stock Price'!$I$11="OK",H1017/INDEX(H$5:H$1258,'Stock Price'!$I$9)-1,"")</f>
        <v>-0.41319181197877175</v>
      </c>
      <c r="V1017" s="19">
        <f ca="1">IF('Stock Price'!$I$11="OK",I1017/INDEX(I$5:I$1258,'Stock Price'!$I$9)-1,"")</f>
        <v>2.8431372549019729E-2</v>
      </c>
      <c r="W1017" s="19">
        <f ca="1">IF('Stock Price'!$I$11="OK",J1017/INDEX(J$5:J$1258,'Stock Price'!$I$9)-1,"")</f>
        <v>-0.42745746691871456</v>
      </c>
      <c r="X1017" s="19">
        <f ca="1">IF('Stock Price'!$I$11="OK",K1017/INDEX(K$5:K$1258,'Stock Price'!$I$9)-1,"")</f>
        <v>2.5481747715758019</v>
      </c>
      <c r="Y1017" s="19">
        <f ca="1">IF('Stock Price'!$I$11="OK",L1017/INDEX(L$5:L$1258,'Stock Price'!$I$9)-1,"")</f>
        <v>-0.26644125105663563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193.22</v>
      </c>
      <c r="C1018" s="18">
        <v>131.43</v>
      </c>
      <c r="D1018" s="18">
        <v>170.88</v>
      </c>
      <c r="E1018" s="18">
        <v>43.91</v>
      </c>
      <c r="F1018" s="18">
        <v>44.91</v>
      </c>
      <c r="G1018" s="18">
        <v>50.62</v>
      </c>
      <c r="H1018" s="18">
        <v>26.815000000000001</v>
      </c>
      <c r="I1018" s="18">
        <v>84.79</v>
      </c>
      <c r="J1018" s="18">
        <v>24.51</v>
      </c>
      <c r="K1018" s="18">
        <v>802.83</v>
      </c>
      <c r="L1018" s="18">
        <v>43.63</v>
      </c>
      <c r="M1018" s="18">
        <v>229.57</v>
      </c>
      <c r="O1018" s="19">
        <f ca="1">IF('Stock Price'!$I$11="OK",B1018/INDEX(B$5:B$1258,'Stock Price'!$I$9)-1,"")</f>
        <v>0.21080335881689427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-8.090005232862385E-2</v>
      </c>
      <c r="S1018" s="19">
        <f ca="1">IF('Stock Price'!$I$11="OK",F1018/INDEX(F$5:F$1258,'Stock Price'!$I$9)-1,"")</f>
        <v>-3.8329764453961634E-2</v>
      </c>
      <c r="T1018" s="19">
        <f ca="1">IF('Stock Price'!$I$11="OK",G1018/INDEX(G$5:G$1258,'Stock Price'!$I$9)-1,"")</f>
        <v>4.759933774834435E-2</v>
      </c>
      <c r="U1018" s="19">
        <f ca="1">IF('Stock Price'!$I$11="OK",H1018/INDEX(H$5:H$1258,'Stock Price'!$I$9)-1,"")</f>
        <v>-0.41914870572944862</v>
      </c>
      <c r="V1018" s="19">
        <f ca="1">IF('Stock Price'!$I$11="OK",I1018/INDEX(I$5:I$1258,'Stock Price'!$I$9)-1,"")</f>
        <v>3.9093137254902155E-2</v>
      </c>
      <c r="W1018" s="19">
        <f ca="1">IF('Stock Price'!$I$11="OK",J1018/INDEX(J$5:J$1258,'Stock Price'!$I$9)-1,"")</f>
        <v>-0.42084120982986761</v>
      </c>
      <c r="X1018" s="19">
        <f ca="1">IF('Stock Price'!$I$11="OK",K1018/INDEX(K$5:K$1258,'Stock Price'!$I$9)-1,"")</f>
        <v>2.4765080327371933</v>
      </c>
      <c r="Y1018" s="19">
        <f ca="1">IF('Stock Price'!$I$11="OK",L1018/INDEX(L$5:L$1258,'Stock Price'!$I$9)-1,"")</f>
        <v>-0.26238377007607772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193.72</v>
      </c>
      <c r="C1019" s="18">
        <v>131.79</v>
      </c>
      <c r="D1019" s="18">
        <v>166.97989999999999</v>
      </c>
      <c r="E1019" s="18">
        <v>44.12</v>
      </c>
      <c r="F1019" s="18">
        <v>44.06</v>
      </c>
      <c r="G1019" s="18">
        <v>49.73</v>
      </c>
      <c r="H1019" s="18">
        <v>27.43</v>
      </c>
      <c r="I1019" s="18">
        <v>86.32</v>
      </c>
      <c r="J1019" s="18">
        <v>24.69</v>
      </c>
      <c r="K1019" s="18">
        <v>808.96</v>
      </c>
      <c r="L1019" s="18">
        <v>43.59</v>
      </c>
      <c r="M1019" s="18">
        <v>232.06</v>
      </c>
      <c r="O1019" s="19">
        <f ca="1">IF('Stock Price'!$I$11="OK",B1019/INDEX(B$5:B$1258,'Stock Price'!$I$9)-1,"")</f>
        <v>0.21393658353177081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-7.6504447933019359E-2</v>
      </c>
      <c r="S1019" s="19">
        <f ca="1">IF('Stock Price'!$I$11="OK",F1019/INDEX(F$5:F$1258,'Stock Price'!$I$9)-1,"")</f>
        <v>-5.6531049250535315E-2</v>
      </c>
      <c r="T1019" s="19">
        <f ca="1">IF('Stock Price'!$I$11="OK",G1019/INDEX(G$5:G$1258,'Stock Price'!$I$9)-1,"")</f>
        <v>2.9180463576158777E-2</v>
      </c>
      <c r="U1019" s="19">
        <f ca="1">IF('Stock Price'!$I$11="OK",H1019/INDEX(H$5:H$1258,'Stock Price'!$I$9)-1,"")</f>
        <v>-0.40582692515975305</v>
      </c>
      <c r="V1019" s="19">
        <f ca="1">IF('Stock Price'!$I$11="OK",I1019/INDEX(I$5:I$1258,'Stock Price'!$I$9)-1,"")</f>
        <v>5.7843137254901977E-2</v>
      </c>
      <c r="W1019" s="19">
        <f ca="1">IF('Stock Price'!$I$11="OK",J1019/INDEX(J$5:J$1258,'Stock Price'!$I$9)-1,"")</f>
        <v>-0.4165879017013232</v>
      </c>
      <c r="X1019" s="19">
        <f ca="1">IF('Stock Price'!$I$11="OK",K1019/INDEX(K$5:K$1258,'Stock Price'!$I$9)-1,"")</f>
        <v>2.5030528731650286</v>
      </c>
      <c r="Y1019" s="19">
        <f ca="1">IF('Stock Price'!$I$11="OK",L1019/INDEX(L$5:L$1258,'Stock Price'!$I$9)-1,"")</f>
        <v>-0.26306001690617065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191.88</v>
      </c>
      <c r="C1020" s="18">
        <v>131.34</v>
      </c>
      <c r="D1020" s="18">
        <v>168.28</v>
      </c>
      <c r="E1020" s="18">
        <v>43.94</v>
      </c>
      <c r="F1020" s="18">
        <v>44.02</v>
      </c>
      <c r="G1020" s="18">
        <v>49.66</v>
      </c>
      <c r="H1020" s="18">
        <v>27.355</v>
      </c>
      <c r="I1020" s="18">
        <v>87.62</v>
      </c>
      <c r="J1020" s="18">
        <v>24.85</v>
      </c>
      <c r="K1020" s="18">
        <v>799.57</v>
      </c>
      <c r="L1020" s="18">
        <v>44.54</v>
      </c>
      <c r="M1020" s="18">
        <v>231.39</v>
      </c>
      <c r="O1020" s="19">
        <f ca="1">IF('Stock Price'!$I$11="OK",B1020/INDEX(B$5:B$1258,'Stock Price'!$I$9)-1,"")</f>
        <v>0.20240631658102504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-8.0272108843537415E-2</v>
      </c>
      <c r="S1020" s="19">
        <f ca="1">IF('Stock Price'!$I$11="OK",F1020/INDEX(F$5:F$1258,'Stock Price'!$I$9)-1,"")</f>
        <v>-5.7387580299785856E-2</v>
      </c>
      <c r="T1020" s="19">
        <f ca="1">IF('Stock Price'!$I$11="OK",G1020/INDEX(G$5:G$1258,'Stock Price'!$I$9)-1,"")</f>
        <v>2.7731788079470077E-2</v>
      </c>
      <c r="U1020" s="19">
        <f ca="1">IF('Stock Price'!$I$11="OK",H1020/INDEX(H$5:H$1258,'Stock Price'!$I$9)-1,"")</f>
        <v>-0.40745153254630129</v>
      </c>
      <c r="V1020" s="19">
        <f ca="1">IF('Stock Price'!$I$11="OK",I1020/INDEX(I$5:I$1258,'Stock Price'!$I$9)-1,"")</f>
        <v>7.3774509803921751E-2</v>
      </c>
      <c r="W1020" s="19">
        <f ca="1">IF('Stock Price'!$I$11="OK",J1020/INDEX(J$5:J$1258,'Stock Price'!$I$9)-1,"")</f>
        <v>-0.41280718336483924</v>
      </c>
      <c r="X1020" s="19">
        <f ca="1">IF('Stock Price'!$I$11="OK",K1020/INDEX(K$5:K$1258,'Stock Price'!$I$9)-1,"")</f>
        <v>2.4623912007967785</v>
      </c>
      <c r="Y1020" s="19">
        <f ca="1">IF('Stock Price'!$I$11="OK",L1020/INDEX(L$5:L$1258,'Stock Price'!$I$9)-1,"")</f>
        <v>-0.24699915469146239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192.94</v>
      </c>
      <c r="C1021" s="18">
        <v>131.43</v>
      </c>
      <c r="D1021" s="18">
        <v>168.28</v>
      </c>
      <c r="E1021" s="18">
        <v>44.26</v>
      </c>
      <c r="F1021" s="18">
        <v>43.94</v>
      </c>
      <c r="G1021" s="18">
        <v>49.99</v>
      </c>
      <c r="H1021" s="18">
        <v>27.52</v>
      </c>
      <c r="I1021" s="18">
        <v>87.61</v>
      </c>
      <c r="J1021" s="18">
        <v>24.72</v>
      </c>
      <c r="K1021" s="18">
        <v>812.43</v>
      </c>
      <c r="L1021" s="18">
        <v>44.39</v>
      </c>
      <c r="M1021" s="18">
        <v>228.68</v>
      </c>
      <c r="O1021" s="19">
        <f ca="1">IF('Stock Price'!$I$11="OK",B1021/INDEX(B$5:B$1258,'Stock Price'!$I$9)-1,"")</f>
        <v>0.20904875297656345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-7.3574045002616439E-2</v>
      </c>
      <c r="S1021" s="19">
        <f ca="1">IF('Stock Price'!$I$11="OK",F1021/INDEX(F$5:F$1258,'Stock Price'!$I$9)-1,"")</f>
        <v>-5.9100642398287051E-2</v>
      </c>
      <c r="T1021" s="19">
        <f ca="1">IF('Stock Price'!$I$11="OK",G1021/INDEX(G$5:G$1258,'Stock Price'!$I$9)-1,"")</f>
        <v>3.4561258278145823E-2</v>
      </c>
      <c r="U1021" s="19">
        <f ca="1">IF('Stock Price'!$I$11="OK",H1021/INDEX(H$5:H$1258,'Stock Price'!$I$9)-1,"")</f>
        <v>-0.40387739629589514</v>
      </c>
      <c r="V1021" s="19">
        <f ca="1">IF('Stock Price'!$I$11="OK",I1021/INDEX(I$5:I$1258,'Stock Price'!$I$9)-1,"")</f>
        <v>7.3651960784313797E-2</v>
      </c>
      <c r="W1021" s="19">
        <f ca="1">IF('Stock Price'!$I$11="OK",J1021/INDEX(J$5:J$1258,'Stock Price'!$I$9)-1,"")</f>
        <v>-0.4158790170132326</v>
      </c>
      <c r="X1021" s="19">
        <f ca="1">IF('Stock Price'!$I$11="OK",K1021/INDEX(K$5:K$1258,'Stock Price'!$I$9)-1,"")</f>
        <v>2.5180790715801322</v>
      </c>
      <c r="Y1021" s="19">
        <f ca="1">IF('Stock Price'!$I$11="OK",L1021/INDEX(L$5:L$1258,'Stock Price'!$I$9)-1,"")</f>
        <v>-0.24953508030431104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192.47</v>
      </c>
      <c r="C1022" s="18">
        <v>131.63999999999999</v>
      </c>
      <c r="D1022" s="18">
        <v>168.24</v>
      </c>
      <c r="E1022" s="18">
        <v>45.54</v>
      </c>
      <c r="F1022" s="18">
        <v>42.47</v>
      </c>
      <c r="G1022" s="18">
        <v>49.52</v>
      </c>
      <c r="H1022" s="18">
        <v>27.58</v>
      </c>
      <c r="I1022" s="18">
        <v>87.18</v>
      </c>
      <c r="J1022" s="18">
        <v>24.67</v>
      </c>
      <c r="K1022" s="18">
        <v>821.04</v>
      </c>
      <c r="L1022" s="18">
        <v>43.83</v>
      </c>
      <c r="M1022" s="18">
        <v>228.25</v>
      </c>
      <c r="O1022" s="19">
        <f ca="1">IF('Stock Price'!$I$11="OK",B1022/INDEX(B$5:B$1258,'Stock Price'!$I$9)-1,"")</f>
        <v>0.20610352174457947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-4.6781789638932536E-2</v>
      </c>
      <c r="S1022" s="19">
        <f ca="1">IF('Stock Price'!$I$11="OK",F1022/INDEX(F$5:F$1258,'Stock Price'!$I$9)-1,"")</f>
        <v>-9.057815845824424E-2</v>
      </c>
      <c r="T1022" s="19">
        <f ca="1">IF('Stock Price'!$I$11="OK",G1022/INDEX(G$5:G$1258,'Stock Price'!$I$9)-1,"")</f>
        <v>2.4834437086092676E-2</v>
      </c>
      <c r="U1022" s="19">
        <f ca="1">IF('Stock Price'!$I$11="OK",H1022/INDEX(H$5:H$1258,'Stock Price'!$I$9)-1,"")</f>
        <v>-0.40257771038665657</v>
      </c>
      <c r="V1022" s="19">
        <f ca="1">IF('Stock Price'!$I$11="OK",I1022/INDEX(I$5:I$1258,'Stock Price'!$I$9)-1,"")</f>
        <v>6.8382352941176672E-2</v>
      </c>
      <c r="W1022" s="19">
        <f ca="1">IF('Stock Price'!$I$11="OK",J1022/INDEX(J$5:J$1258,'Stock Price'!$I$9)-1,"")</f>
        <v>-0.41706049149338376</v>
      </c>
      <c r="X1022" s="19">
        <f ca="1">IF('Stock Price'!$I$11="OK",K1022/INDEX(K$5:K$1258,'Stock Price'!$I$9)-1,"")</f>
        <v>2.5553630970423935</v>
      </c>
      <c r="Y1022" s="19">
        <f ca="1">IF('Stock Price'!$I$11="OK",L1022/INDEX(L$5:L$1258,'Stock Price'!$I$9)-1,"")</f>
        <v>-0.25900253592561284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190.4</v>
      </c>
      <c r="C1023" s="18">
        <v>130.36000000000001</v>
      </c>
      <c r="D1023" s="18">
        <v>163.75</v>
      </c>
      <c r="E1023" s="18">
        <v>43.24</v>
      </c>
      <c r="F1023" s="18">
        <v>42.27</v>
      </c>
      <c r="G1023" s="18">
        <v>51.64</v>
      </c>
      <c r="H1023" s="18">
        <v>27.774999999999999</v>
      </c>
      <c r="I1023" s="18">
        <v>87.49</v>
      </c>
      <c r="J1023" s="18">
        <v>24.76</v>
      </c>
      <c r="K1023" s="18">
        <v>825.45</v>
      </c>
      <c r="L1023" s="18">
        <v>43.83</v>
      </c>
      <c r="M1023" s="18">
        <v>227.99</v>
      </c>
      <c r="O1023" s="19">
        <f ca="1">IF('Stock Price'!$I$11="OK",B1023/INDEX(B$5:B$1258,'Stock Price'!$I$9)-1,"")</f>
        <v>0.19313197142499061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-9.4924123495552015E-2</v>
      </c>
      <c r="S1023" s="19">
        <f ca="1">IF('Stock Price'!$I$11="OK",F1023/INDEX(F$5:F$1258,'Stock Price'!$I$9)-1,"")</f>
        <v>-9.4860813704496727E-2</v>
      </c>
      <c r="T1023" s="19">
        <f ca="1">IF('Stock Price'!$I$11="OK",G1023/INDEX(G$5:G$1258,'Stock Price'!$I$9)-1,"")</f>
        <v>6.8708609271523224E-2</v>
      </c>
      <c r="U1023" s="19">
        <f ca="1">IF('Stock Price'!$I$11="OK",H1023/INDEX(H$5:H$1258,'Stock Price'!$I$9)-1,"")</f>
        <v>-0.39835373118163109</v>
      </c>
      <c r="V1023" s="19">
        <f ca="1">IF('Stock Price'!$I$11="OK",I1023/INDEX(I$5:I$1258,'Stock Price'!$I$9)-1,"")</f>
        <v>7.2181372549019684E-2</v>
      </c>
      <c r="W1023" s="19">
        <f ca="1">IF('Stock Price'!$I$11="OK",J1023/INDEX(J$5:J$1258,'Stock Price'!$I$9)-1,"")</f>
        <v>-0.4149338374291115</v>
      </c>
      <c r="X1023" s="19">
        <f ca="1">IF('Stock Price'!$I$11="OK",K1023/INDEX(K$5:K$1258,'Stock Price'!$I$9)-1,"")</f>
        <v>2.574459793010869</v>
      </c>
      <c r="Y1023" s="19">
        <f ca="1">IF('Stock Price'!$I$11="OK",L1023/INDEX(L$5:L$1258,'Stock Price'!$I$9)-1,"")</f>
        <v>-0.25900253592561284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190.3</v>
      </c>
      <c r="C1024" s="18">
        <v>129.13999999999999</v>
      </c>
      <c r="D1024" s="18">
        <v>163.99</v>
      </c>
      <c r="E1024" s="18">
        <v>43.8</v>
      </c>
      <c r="F1024" s="18">
        <v>42.09</v>
      </c>
      <c r="G1024" s="18">
        <v>51.41</v>
      </c>
      <c r="H1024" s="18">
        <v>27.61</v>
      </c>
      <c r="I1024" s="18">
        <v>88</v>
      </c>
      <c r="J1024" s="18">
        <v>24.77</v>
      </c>
      <c r="K1024" s="18">
        <v>826.41</v>
      </c>
      <c r="L1024" s="18">
        <v>43.39</v>
      </c>
      <c r="M1024" s="18">
        <v>228.03</v>
      </c>
      <c r="O1024" s="19">
        <f ca="1">IF('Stock Price'!$I$11="OK",B1024/INDEX(B$5:B$1258,'Stock Price'!$I$9)-1,"")</f>
        <v>0.19250532648201535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-8.3202511773940335E-2</v>
      </c>
      <c r="S1024" s="19">
        <f ca="1">IF('Stock Price'!$I$11="OK",F1024/INDEX(F$5:F$1258,'Stock Price'!$I$9)-1,"")</f>
        <v>-9.8715203426124165E-2</v>
      </c>
      <c r="T1024" s="19">
        <f ca="1">IF('Stock Price'!$I$11="OK",G1024/INDEX(G$5:G$1258,'Stock Price'!$I$9)-1,"")</f>
        <v>6.3948675496688701E-2</v>
      </c>
      <c r="U1024" s="19">
        <f ca="1">IF('Stock Price'!$I$11="OK",H1024/INDEX(H$5:H$1258,'Stock Price'!$I$9)-1,"")</f>
        <v>-0.40192786743203723</v>
      </c>
      <c r="V1024" s="19">
        <f ca="1">IF('Stock Price'!$I$11="OK",I1024/INDEX(I$5:I$1258,'Stock Price'!$I$9)-1,"")</f>
        <v>7.8431372549019773E-2</v>
      </c>
      <c r="W1024" s="19">
        <f ca="1">IF('Stock Price'!$I$11="OK",J1024/INDEX(J$5:J$1258,'Stock Price'!$I$9)-1,"")</f>
        <v>-0.41469754253308133</v>
      </c>
      <c r="X1024" s="19">
        <f ca="1">IF('Stock Price'!$I$11="OK",K1024/INDEX(K$5:K$1258,'Stock Price'!$I$9)-1,"")</f>
        <v>2.5786168968951628</v>
      </c>
      <c r="Y1024" s="19">
        <f ca="1">IF('Stock Price'!$I$11="OK",L1024/INDEX(L$5:L$1258,'Stock Price'!$I$9)-1,"")</f>
        <v>-0.26644125105663563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186.93</v>
      </c>
      <c r="C1025" s="18">
        <v>123.43</v>
      </c>
      <c r="D1025" s="18">
        <v>165.58</v>
      </c>
      <c r="E1025" s="18">
        <v>43.7</v>
      </c>
      <c r="F1025" s="18">
        <v>40.85</v>
      </c>
      <c r="G1025" s="18">
        <v>51.06</v>
      </c>
      <c r="H1025" s="18">
        <v>27.445</v>
      </c>
      <c r="I1025" s="18">
        <v>87.03</v>
      </c>
      <c r="J1025" s="18">
        <v>24.5</v>
      </c>
      <c r="K1025" s="18">
        <v>820.1</v>
      </c>
      <c r="L1025" s="18">
        <v>42.82</v>
      </c>
      <c r="M1025" s="18">
        <v>227.54</v>
      </c>
      <c r="O1025" s="19">
        <f ca="1">IF('Stock Price'!$I$11="OK",B1025/INDEX(B$5:B$1258,'Stock Price'!$I$9)-1,"")</f>
        <v>0.17138739190374719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-8.5295656724228119E-2</v>
      </c>
      <c r="S1025" s="19">
        <f ca="1">IF('Stock Price'!$I$11="OK",F1025/INDEX(F$5:F$1258,'Stock Price'!$I$9)-1,"")</f>
        <v>-0.12526766595289085</v>
      </c>
      <c r="T1025" s="19">
        <f ca="1">IF('Stock Price'!$I$11="OK",G1025/INDEX(G$5:G$1258,'Stock Price'!$I$9)-1,"")</f>
        <v>5.6705298013244976E-2</v>
      </c>
      <c r="U1025" s="19">
        <f ca="1">IF('Stock Price'!$I$11="OK",H1025/INDEX(H$5:H$1258,'Stock Price'!$I$9)-1,"")</f>
        <v>-0.40550200368244338</v>
      </c>
      <c r="V1025" s="19">
        <f ca="1">IF('Stock Price'!$I$11="OK",I1025/INDEX(I$5:I$1258,'Stock Price'!$I$9)-1,"")</f>
        <v>6.654411764705892E-2</v>
      </c>
      <c r="W1025" s="19">
        <f ca="1">IF('Stock Price'!$I$11="OK",J1025/INDEX(J$5:J$1258,'Stock Price'!$I$9)-1,"")</f>
        <v>-0.42107750472589789</v>
      </c>
      <c r="X1025" s="19">
        <f ca="1">IF('Stock Price'!$I$11="OK",K1025/INDEX(K$5:K$1258,'Stock Price'!$I$9)-1,"")</f>
        <v>2.5512925994890225</v>
      </c>
      <c r="Y1025" s="19">
        <f ca="1">IF('Stock Price'!$I$11="OK",L1025/INDEX(L$5:L$1258,'Stock Price'!$I$9)-1,"")</f>
        <v>-0.27607776838546072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186.6</v>
      </c>
      <c r="C1026" s="18">
        <v>121.8</v>
      </c>
      <c r="D1026" s="18">
        <v>163.67500000000001</v>
      </c>
      <c r="E1026" s="18">
        <v>45.93</v>
      </c>
      <c r="F1026" s="18">
        <v>40.56</v>
      </c>
      <c r="G1026" s="18">
        <v>50.68</v>
      </c>
      <c r="H1026" s="18">
        <v>27.56</v>
      </c>
      <c r="I1026" s="18">
        <v>86.58</v>
      </c>
      <c r="J1026" s="18">
        <v>24.29</v>
      </c>
      <c r="K1026" s="18">
        <v>813.53</v>
      </c>
      <c r="L1026" s="18">
        <v>42.6</v>
      </c>
      <c r="M1026" s="18">
        <v>225.14</v>
      </c>
      <c r="O1026" s="19">
        <f ca="1">IF('Stock Price'!$I$11="OK",B1026/INDEX(B$5:B$1258,'Stock Price'!$I$9)-1,"")</f>
        <v>0.16931946359192862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-3.8618524332809989E-2</v>
      </c>
      <c r="S1026" s="19">
        <f ca="1">IF('Stock Price'!$I$11="OK",F1026/INDEX(F$5:F$1258,'Stock Price'!$I$9)-1,"")</f>
        <v>-0.13147751605995717</v>
      </c>
      <c r="T1026" s="19">
        <f ca="1">IF('Stock Price'!$I$11="OK",G1026/INDEX(G$5:G$1258,'Stock Price'!$I$9)-1,"")</f>
        <v>4.8841059602648951E-2</v>
      </c>
      <c r="U1026" s="19">
        <f ca="1">IF('Stock Price'!$I$11="OK",H1026/INDEX(H$5:H$1258,'Stock Price'!$I$9)-1,"")</f>
        <v>-0.40301093902306939</v>
      </c>
      <c r="V1026" s="19">
        <f ca="1">IF('Stock Price'!$I$11="OK",I1026/INDEX(I$5:I$1258,'Stock Price'!$I$9)-1,"")</f>
        <v>6.1029411764705888E-2</v>
      </c>
      <c r="W1026" s="19">
        <f ca="1">IF('Stock Price'!$I$11="OK",J1026/INDEX(J$5:J$1258,'Stock Price'!$I$9)-1,"")</f>
        <v>-0.42603969754253312</v>
      </c>
      <c r="X1026" s="19">
        <f ca="1">IF('Stock Price'!$I$11="OK",K1026/INDEX(K$5:K$1258,'Stock Price'!$I$9)-1,"")</f>
        <v>2.5228424197808859</v>
      </c>
      <c r="Y1026" s="19">
        <f ca="1">IF('Stock Price'!$I$11="OK",L1026/INDEX(L$5:L$1258,'Stock Price'!$I$9)-1,"")</f>
        <v>-0.27979712595097206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189.05</v>
      </c>
      <c r="C1027" s="18">
        <v>122.61</v>
      </c>
      <c r="D1027" s="18">
        <v>163.67500000000001</v>
      </c>
      <c r="E1027" s="18">
        <v>46.94</v>
      </c>
      <c r="F1027" s="18">
        <v>40.61</v>
      </c>
      <c r="G1027" s="18">
        <v>50.94</v>
      </c>
      <c r="H1027" s="18">
        <v>26.87</v>
      </c>
      <c r="I1027" s="18">
        <v>86.28</v>
      </c>
      <c r="J1027" s="18">
        <v>24.29</v>
      </c>
      <c r="K1027" s="18">
        <v>844.5</v>
      </c>
      <c r="L1027" s="18">
        <v>45.62</v>
      </c>
      <c r="M1027" s="18">
        <v>228.2</v>
      </c>
      <c r="O1027" s="19">
        <f ca="1">IF('Stock Price'!$I$11="OK",B1027/INDEX(B$5:B$1258,'Stock Price'!$I$9)-1,"")</f>
        <v>0.18467226469482378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-1.7477760334903225E-2</v>
      </c>
      <c r="S1027" s="19">
        <f ca="1">IF('Stock Price'!$I$11="OK",F1027/INDEX(F$5:F$1258,'Stock Price'!$I$9)-1,"")</f>
        <v>-0.1304068522483941</v>
      </c>
      <c r="T1027" s="19">
        <f ca="1">IF('Stock Price'!$I$11="OK",G1027/INDEX(G$5:G$1258,'Stock Price'!$I$9)-1,"")</f>
        <v>5.4221854304635775E-2</v>
      </c>
      <c r="U1027" s="19">
        <f ca="1">IF('Stock Price'!$I$11="OK",H1027/INDEX(H$5:H$1258,'Stock Price'!$I$9)-1,"")</f>
        <v>-0.41795732697931332</v>
      </c>
      <c r="V1027" s="19">
        <f ca="1">IF('Stock Price'!$I$11="OK",I1027/INDEX(I$5:I$1258,'Stock Price'!$I$9)-1,"")</f>
        <v>5.7352941176470607E-2</v>
      </c>
      <c r="W1027" s="19">
        <f ca="1">IF('Stock Price'!$I$11="OK",J1027/INDEX(J$5:J$1258,'Stock Price'!$I$9)-1,"")</f>
        <v>-0.42603969754253312</v>
      </c>
      <c r="X1027" s="19">
        <f ca="1">IF('Stock Price'!$I$11="OK",K1027/INDEX(K$5:K$1258,'Stock Price'!$I$9)-1,"")</f>
        <v>2.6569523232148269</v>
      </c>
      <c r="Y1027" s="19">
        <f ca="1">IF('Stock Price'!$I$11="OK",L1027/INDEX(L$5:L$1258,'Stock Price'!$I$9)-1,"")</f>
        <v>-0.22874049027895182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188.87</v>
      </c>
      <c r="C1028" s="18">
        <v>123.79</v>
      </c>
      <c r="D1028" s="18">
        <v>163.67500000000001</v>
      </c>
      <c r="E1028" s="18">
        <v>46.86</v>
      </c>
      <c r="F1028" s="18">
        <v>40.4</v>
      </c>
      <c r="G1028" s="18">
        <v>50.58</v>
      </c>
      <c r="H1028" s="18">
        <v>26.95</v>
      </c>
      <c r="I1028" s="18">
        <v>85.98</v>
      </c>
      <c r="J1028" s="18">
        <v>24.65</v>
      </c>
      <c r="K1028" s="18">
        <v>862.86</v>
      </c>
      <c r="L1028" s="18">
        <v>46.07</v>
      </c>
      <c r="M1028" s="18">
        <v>218.04</v>
      </c>
      <c r="O1028" s="19">
        <f ca="1">IF('Stock Price'!$I$11="OK",B1028/INDEX(B$5:B$1258,'Stock Price'!$I$9)-1,"")</f>
        <v>0.18354430379746822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-1.9152276295133386E-2</v>
      </c>
      <c r="S1028" s="19">
        <f ca="1">IF('Stock Price'!$I$11="OK",F1028/INDEX(F$5:F$1258,'Stock Price'!$I$9)-1,"")</f>
        <v>-0.13490364025695945</v>
      </c>
      <c r="T1028" s="19">
        <f ca="1">IF('Stock Price'!$I$11="OK",G1028/INDEX(G$5:G$1258,'Stock Price'!$I$9)-1,"")</f>
        <v>4.677152317880795E-2</v>
      </c>
      <c r="U1028" s="19">
        <f ca="1">IF('Stock Price'!$I$11="OK",H1028/INDEX(H$5:H$1258,'Stock Price'!$I$9)-1,"")</f>
        <v>-0.41622441243366182</v>
      </c>
      <c r="V1028" s="19">
        <f ca="1">IF('Stock Price'!$I$11="OK",I1028/INDEX(I$5:I$1258,'Stock Price'!$I$9)-1,"")</f>
        <v>5.3676470588235325E-2</v>
      </c>
      <c r="W1028" s="19">
        <f ca="1">IF('Stock Price'!$I$11="OK",J1028/INDEX(J$5:J$1258,'Stock Price'!$I$9)-1,"")</f>
        <v>-0.41753308128544431</v>
      </c>
      <c r="X1028" s="19">
        <f ca="1">IF('Stock Price'!$I$11="OK",K1028/INDEX(K$5:K$1258,'Stock Price'!$I$9)-1,"")</f>
        <v>2.7364569350019488</v>
      </c>
      <c r="Y1028" s="19">
        <f ca="1">IF('Stock Price'!$I$11="OK",L1028/INDEX(L$5:L$1258,'Stock Price'!$I$9)-1,"")</f>
        <v>-0.22113271344040575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186.26</v>
      </c>
      <c r="C1029" s="18">
        <v>123.86</v>
      </c>
      <c r="D1029" s="18">
        <v>161.9</v>
      </c>
      <c r="E1029" s="18">
        <v>46.35</v>
      </c>
      <c r="F1029" s="18">
        <v>40.15</v>
      </c>
      <c r="G1029" s="18">
        <v>50.05</v>
      </c>
      <c r="H1029" s="18">
        <v>26.47</v>
      </c>
      <c r="I1029" s="18">
        <v>82.49</v>
      </c>
      <c r="J1029" s="18">
        <v>24.66</v>
      </c>
      <c r="K1029" s="18">
        <v>896.53</v>
      </c>
      <c r="L1029" s="18">
        <v>46.02</v>
      </c>
      <c r="M1029" s="18">
        <v>211.96</v>
      </c>
      <c r="O1029" s="19">
        <f ca="1">IF('Stock Price'!$I$11="OK",B1029/INDEX(B$5:B$1258,'Stock Price'!$I$9)-1,"")</f>
        <v>0.16718887078581268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-2.9827315541601229E-2</v>
      </c>
      <c r="S1029" s="19">
        <f ca="1">IF('Stock Price'!$I$11="OK",F1029/INDEX(F$5:F$1258,'Stock Price'!$I$9)-1,"")</f>
        <v>-0.14025695931477522</v>
      </c>
      <c r="T1029" s="19">
        <f ca="1">IF('Stock Price'!$I$11="OK",G1029/INDEX(G$5:G$1258,'Stock Price'!$I$9)-1,"")</f>
        <v>3.5802980132450202E-2</v>
      </c>
      <c r="U1029" s="19">
        <f ca="1">IF('Stock Price'!$I$11="OK",H1029/INDEX(H$5:H$1258,'Stock Price'!$I$9)-1,"")</f>
        <v>-0.4266218997075707</v>
      </c>
      <c r="V1029" s="19">
        <f ca="1">IF('Stock Price'!$I$11="OK",I1029/INDEX(I$5:I$1258,'Stock Price'!$I$9)-1,"")</f>
        <v>1.0906862745098111E-2</v>
      </c>
      <c r="W1029" s="19">
        <f ca="1">IF('Stock Price'!$I$11="OK",J1029/INDEX(J$5:J$1258,'Stock Price'!$I$9)-1,"")</f>
        <v>-0.41729678638941403</v>
      </c>
      <c r="X1029" s="19">
        <f ca="1">IF('Stock Price'!$I$11="OK",K1029/INDEX(K$5:K$1258,'Stock Price'!$I$9)-1,"")</f>
        <v>2.8822586931104661</v>
      </c>
      <c r="Y1029" s="19">
        <f ca="1">IF('Stock Price'!$I$11="OK",L1029/INDEX(L$5:L$1258,'Stock Price'!$I$9)-1,"")</f>
        <v>-0.22197802197802186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186.86</v>
      </c>
      <c r="C1030" s="18">
        <v>125.01</v>
      </c>
      <c r="D1030" s="18">
        <v>165.26</v>
      </c>
      <c r="E1030" s="18">
        <v>46.82</v>
      </c>
      <c r="F1030" s="18">
        <v>40.5</v>
      </c>
      <c r="G1030" s="18">
        <v>49.11</v>
      </c>
      <c r="H1030" s="18">
        <v>26.754999999999999</v>
      </c>
      <c r="I1030" s="18">
        <v>83.86</v>
      </c>
      <c r="J1030" s="18">
        <v>24.3</v>
      </c>
      <c r="K1030" s="18">
        <v>906.86</v>
      </c>
      <c r="L1030" s="18">
        <v>45.59</v>
      </c>
      <c r="M1030" s="18">
        <v>215.89</v>
      </c>
      <c r="O1030" s="19">
        <f ca="1">IF('Stock Price'!$I$11="OK",B1030/INDEX(B$5:B$1258,'Stock Price'!$I$9)-1,"")</f>
        <v>0.1709487404436647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-1.9989534275248522E-2</v>
      </c>
      <c r="S1030" s="19">
        <f ca="1">IF('Stock Price'!$I$11="OK",F1030/INDEX(F$5:F$1258,'Stock Price'!$I$9)-1,"")</f>
        <v>-0.13276231263383298</v>
      </c>
      <c r="T1030" s="19">
        <f ca="1">IF('Stock Price'!$I$11="OK",G1030/INDEX(G$5:G$1258,'Stock Price'!$I$9)-1,"")</f>
        <v>1.634933774834435E-2</v>
      </c>
      <c r="U1030" s="19">
        <f ca="1">IF('Stock Price'!$I$11="OK",H1030/INDEX(H$5:H$1258,'Stock Price'!$I$9)-1,"")</f>
        <v>-0.4204483916386873</v>
      </c>
      <c r="V1030" s="19">
        <f ca="1">IF('Stock Price'!$I$11="OK",I1030/INDEX(I$5:I$1258,'Stock Price'!$I$9)-1,"")</f>
        <v>2.7696078431372673E-2</v>
      </c>
      <c r="W1030" s="19">
        <f ca="1">IF('Stock Price'!$I$11="OK",J1030/INDEX(J$5:J$1258,'Stock Price'!$I$9)-1,"")</f>
        <v>-0.42580340264650285</v>
      </c>
      <c r="X1030" s="19">
        <f ca="1">IF('Stock Price'!$I$11="OK",K1030/INDEX(K$5:K$1258,'Stock Price'!$I$9)-1,"")</f>
        <v>2.9269908630320876</v>
      </c>
      <c r="Y1030" s="19">
        <f ca="1">IF('Stock Price'!$I$11="OK",L1030/INDEX(L$5:L$1258,'Stock Price'!$I$9)-1,"")</f>
        <v>-0.22924767540152147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186</v>
      </c>
      <c r="C1031" s="18">
        <v>125.5</v>
      </c>
      <c r="D1031" s="18">
        <v>165.26</v>
      </c>
      <c r="E1031" s="18">
        <v>46.69</v>
      </c>
      <c r="F1031" s="18">
        <v>40.700000000000003</v>
      </c>
      <c r="G1031" s="18">
        <v>49</v>
      </c>
      <c r="H1031" s="18">
        <v>26.425000000000001</v>
      </c>
      <c r="I1031" s="18">
        <v>84.39</v>
      </c>
      <c r="J1031" s="18">
        <v>24.61</v>
      </c>
      <c r="K1031" s="18">
        <v>925.81</v>
      </c>
      <c r="L1031" s="18">
        <v>46.47</v>
      </c>
      <c r="M1031" s="18">
        <v>216.77</v>
      </c>
      <c r="O1031" s="19">
        <f ca="1">IF('Stock Price'!$I$11="OK",B1031/INDEX(B$5:B$1258,'Stock Price'!$I$9)-1,"")</f>
        <v>0.16555959393407682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-2.2710622710622741E-2</v>
      </c>
      <c r="S1031" s="19">
        <f ca="1">IF('Stock Price'!$I$11="OK",F1031/INDEX(F$5:F$1258,'Stock Price'!$I$9)-1,"")</f>
        <v>-0.12847965738758027</v>
      </c>
      <c r="T1031" s="19">
        <f ca="1">IF('Stock Price'!$I$11="OK",G1031/INDEX(G$5:G$1258,'Stock Price'!$I$9)-1,"")</f>
        <v>1.4072847682119249E-2</v>
      </c>
      <c r="U1031" s="19">
        <f ca="1">IF('Stock Price'!$I$11="OK",H1031/INDEX(H$5:H$1258,'Stock Price'!$I$9)-1,"")</f>
        <v>-0.42759666413949959</v>
      </c>
      <c r="V1031" s="19">
        <f ca="1">IF('Stock Price'!$I$11="OK",I1031/INDEX(I$5:I$1258,'Stock Price'!$I$9)-1,"")</f>
        <v>3.4191176470588225E-2</v>
      </c>
      <c r="W1031" s="19">
        <f ca="1">IF('Stock Price'!$I$11="OK",J1031/INDEX(J$5:J$1258,'Stock Price'!$I$9)-1,"")</f>
        <v>-0.41847826086956519</v>
      </c>
      <c r="X1031" s="19">
        <f ca="1">IF('Stock Price'!$I$11="OK",K1031/INDEX(K$5:K$1258,'Stock Price'!$I$9)-1,"")</f>
        <v>3.0090503615814317</v>
      </c>
      <c r="Y1031" s="19">
        <f ca="1">IF('Stock Price'!$I$11="OK",L1031/INDEX(L$5:L$1258,'Stock Price'!$I$9)-1,"")</f>
        <v>-0.21437024513947589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186.97</v>
      </c>
      <c r="C1032" s="18">
        <v>126.57</v>
      </c>
      <c r="D1032" s="18">
        <v>169</v>
      </c>
      <c r="E1032" s="18">
        <v>47.1</v>
      </c>
      <c r="F1032" s="18">
        <v>41.22</v>
      </c>
      <c r="G1032" s="18">
        <v>49.49</v>
      </c>
      <c r="H1032" s="18">
        <v>26.51</v>
      </c>
      <c r="I1032" s="18">
        <v>85.78</v>
      </c>
      <c r="J1032" s="18">
        <v>24.85</v>
      </c>
      <c r="K1032" s="18">
        <v>937.44</v>
      </c>
      <c r="L1032" s="18">
        <v>46.63</v>
      </c>
      <c r="M1032" s="18">
        <v>219.04</v>
      </c>
      <c r="O1032" s="19">
        <f ca="1">IF('Stock Price'!$I$11="OK",B1032/INDEX(B$5:B$1258,'Stock Price'!$I$9)-1,"")</f>
        <v>0.17163804988093734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-1.4128728414442682E-2</v>
      </c>
      <c r="S1032" s="19">
        <f ca="1">IF('Stock Price'!$I$11="OK",F1032/INDEX(F$5:F$1258,'Stock Price'!$I$9)-1,"")</f>
        <v>-0.11734475374732345</v>
      </c>
      <c r="T1032" s="19">
        <f ca="1">IF('Stock Price'!$I$11="OK",G1032/INDEX(G$5:G$1258,'Stock Price'!$I$9)-1,"")</f>
        <v>2.4213576158940375E-2</v>
      </c>
      <c r="U1032" s="19">
        <f ca="1">IF('Stock Price'!$I$11="OK",H1032/INDEX(H$5:H$1258,'Stock Price'!$I$9)-1,"")</f>
        <v>-0.42575544243474495</v>
      </c>
      <c r="V1032" s="19">
        <f ca="1">IF('Stock Price'!$I$11="OK",I1032/INDEX(I$5:I$1258,'Stock Price'!$I$9)-1,"")</f>
        <v>5.1225490196078471E-2</v>
      </c>
      <c r="W1032" s="19">
        <f ca="1">IF('Stock Price'!$I$11="OK",J1032/INDEX(J$5:J$1258,'Stock Price'!$I$9)-1,"")</f>
        <v>-0.41280718336483924</v>
      </c>
      <c r="X1032" s="19">
        <f ca="1">IF('Stock Price'!$I$11="OK",K1032/INDEX(K$5:K$1258,'Stock Price'!$I$9)-1,"")</f>
        <v>3.0594119430130347</v>
      </c>
      <c r="Y1032" s="19">
        <f ca="1">IF('Stock Price'!$I$11="OK",L1032/INDEX(L$5:L$1258,'Stock Price'!$I$9)-1,"")</f>
        <v>-0.21166525781910395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186.57</v>
      </c>
      <c r="C1033" s="18">
        <v>126.35</v>
      </c>
      <c r="D1033" s="18">
        <v>166.17</v>
      </c>
      <c r="E1033" s="18">
        <v>46.63</v>
      </c>
      <c r="F1033" s="18">
        <v>41.96</v>
      </c>
      <c r="G1033" s="18">
        <v>49.66</v>
      </c>
      <c r="H1033" s="18">
        <v>26.055</v>
      </c>
      <c r="I1033" s="18">
        <v>86.28</v>
      </c>
      <c r="J1033" s="18">
        <v>24.43</v>
      </c>
      <c r="K1033" s="18">
        <v>924.37</v>
      </c>
      <c r="L1033" s="18">
        <v>46.69</v>
      </c>
      <c r="M1033" s="18">
        <v>219.16</v>
      </c>
      <c r="O1033" s="19">
        <f ca="1">IF('Stock Price'!$I$11="OK",B1033/INDEX(B$5:B$1258,'Stock Price'!$I$9)-1,"")</f>
        <v>0.16913147010903606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-2.3966509680795278E-2</v>
      </c>
      <c r="S1033" s="19">
        <f ca="1">IF('Stock Price'!$I$11="OK",F1033/INDEX(F$5:F$1258,'Stock Price'!$I$9)-1,"")</f>
        <v>-0.10149892933618843</v>
      </c>
      <c r="T1033" s="19">
        <f ca="1">IF('Stock Price'!$I$11="OK",G1033/INDEX(G$5:G$1258,'Stock Price'!$I$9)-1,"")</f>
        <v>2.7731788079470077E-2</v>
      </c>
      <c r="U1033" s="19">
        <f ca="1">IF('Stock Price'!$I$11="OK",H1033/INDEX(H$5:H$1258,'Stock Price'!$I$9)-1,"")</f>
        <v>-0.43561139391313763</v>
      </c>
      <c r="V1033" s="19">
        <f ca="1">IF('Stock Price'!$I$11="OK",I1033/INDEX(I$5:I$1258,'Stock Price'!$I$9)-1,"")</f>
        <v>5.7352941176470607E-2</v>
      </c>
      <c r="W1033" s="19">
        <f ca="1">IF('Stock Price'!$I$11="OK",J1033/INDEX(J$5:J$1258,'Stock Price'!$I$9)-1,"")</f>
        <v>-0.4227315689981096</v>
      </c>
      <c r="X1033" s="19">
        <f ca="1">IF('Stock Price'!$I$11="OK",K1033/INDEX(K$5:K$1258,'Stock Price'!$I$9)-1,"")</f>
        <v>3.0028147057549903</v>
      </c>
      <c r="Y1033" s="19">
        <f ca="1">IF('Stock Price'!$I$11="OK",L1033/INDEX(L$5:L$1258,'Stock Price'!$I$9)-1,"")</f>
        <v>-0.21065088757396455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188.41</v>
      </c>
      <c r="C1034" s="18">
        <v>127.2</v>
      </c>
      <c r="D1034" s="18">
        <v>174.9</v>
      </c>
      <c r="E1034" s="18">
        <v>47.36</v>
      </c>
      <c r="F1034" s="18">
        <v>43.85</v>
      </c>
      <c r="G1034" s="18">
        <v>50.66</v>
      </c>
      <c r="H1034" s="18">
        <v>26.5</v>
      </c>
      <c r="I1034" s="18">
        <v>86.75</v>
      </c>
      <c r="J1034" s="18">
        <v>24.39</v>
      </c>
      <c r="K1034" s="18">
        <v>966.64</v>
      </c>
      <c r="L1034" s="18">
        <v>47.26</v>
      </c>
      <c r="M1034" s="18">
        <v>218.71</v>
      </c>
      <c r="O1034" s="19">
        <f ca="1">IF('Stock Price'!$I$11="OK",B1034/INDEX(B$5:B$1258,'Stock Price'!$I$9)-1,"")</f>
        <v>0.18066173705978184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-8.6865515436943541E-3</v>
      </c>
      <c r="S1034" s="19">
        <f ca="1">IF('Stock Price'!$I$11="OK",F1034/INDEX(F$5:F$1258,'Stock Price'!$I$9)-1,"")</f>
        <v>-6.1027837259100659E-2</v>
      </c>
      <c r="T1034" s="19">
        <f ca="1">IF('Stock Price'!$I$11="OK",G1034/INDEX(G$5:G$1258,'Stock Price'!$I$9)-1,"")</f>
        <v>4.8427152317880751E-2</v>
      </c>
      <c r="U1034" s="19">
        <f ca="1">IF('Stock Price'!$I$11="OK",H1034/INDEX(H$5:H$1258,'Stock Price'!$I$9)-1,"")</f>
        <v>-0.42597205675295136</v>
      </c>
      <c r="V1034" s="19">
        <f ca="1">IF('Stock Price'!$I$11="OK",I1034/INDEX(I$5:I$1258,'Stock Price'!$I$9)-1,"")</f>
        <v>6.3112745098039325E-2</v>
      </c>
      <c r="W1034" s="19">
        <f ca="1">IF('Stock Price'!$I$11="OK",J1034/INDEX(J$5:J$1258,'Stock Price'!$I$9)-1,"")</f>
        <v>-0.42367674858223059</v>
      </c>
      <c r="X1034" s="19">
        <f ca="1">IF('Stock Price'!$I$11="OK",K1034/INDEX(K$5:K$1258,'Stock Price'!$I$9)-1,"")</f>
        <v>3.185857186160308</v>
      </c>
      <c r="Y1034" s="19">
        <f ca="1">IF('Stock Price'!$I$11="OK",L1034/INDEX(L$5:L$1258,'Stock Price'!$I$9)-1,"")</f>
        <v>-0.20101437024513946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193.83</v>
      </c>
      <c r="C1035" s="18">
        <v>130.5</v>
      </c>
      <c r="D1035" s="18">
        <v>175.2</v>
      </c>
      <c r="E1035" s="18">
        <v>48.41</v>
      </c>
      <c r="F1035" s="18">
        <v>45.43</v>
      </c>
      <c r="G1035" s="18">
        <v>51.69</v>
      </c>
      <c r="H1035" s="18">
        <v>27.43</v>
      </c>
      <c r="I1035" s="18">
        <v>90.95</v>
      </c>
      <c r="J1035" s="18">
        <v>25.51</v>
      </c>
      <c r="K1035" s="18">
        <v>988.62</v>
      </c>
      <c r="L1035" s="18">
        <v>48.72</v>
      </c>
      <c r="M1035" s="18">
        <v>225.17</v>
      </c>
      <c r="O1035" s="19">
        <f ca="1">IF('Stock Price'!$I$11="OK",B1035/INDEX(B$5:B$1258,'Stock Price'!$I$9)-1,"")</f>
        <v>0.21462589296904366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1.3291470434327435E-2</v>
      </c>
      <c r="S1035" s="19">
        <f ca="1">IF('Stock Price'!$I$11="OK",F1035/INDEX(F$5:F$1258,'Stock Price'!$I$9)-1,"")</f>
        <v>-2.7194860813704591E-2</v>
      </c>
      <c r="T1035" s="19">
        <f ca="1">IF('Stock Price'!$I$11="OK",G1035/INDEX(G$5:G$1258,'Stock Price'!$I$9)-1,"")</f>
        <v>6.9743377483443725E-2</v>
      </c>
      <c r="U1035" s="19">
        <f ca="1">IF('Stock Price'!$I$11="OK",H1035/INDEX(H$5:H$1258,'Stock Price'!$I$9)-1,"")</f>
        <v>-0.40582692515975305</v>
      </c>
      <c r="V1035" s="19">
        <f ca="1">IF('Stock Price'!$I$11="OK",I1035/INDEX(I$5:I$1258,'Stock Price'!$I$9)-1,"")</f>
        <v>0.11458333333333348</v>
      </c>
      <c r="W1035" s="19">
        <f ca="1">IF('Stock Price'!$I$11="OK",J1035/INDEX(J$5:J$1258,'Stock Price'!$I$9)-1,"")</f>
        <v>-0.39721172022684303</v>
      </c>
      <c r="X1035" s="19">
        <f ca="1">IF('Stock Price'!$I$11="OK",K1035/INDEX(K$5:K$1258,'Stock Price'!$I$9)-1,"")</f>
        <v>3.2810375438444552</v>
      </c>
      <c r="Y1035" s="19">
        <f ca="1">IF('Stock Price'!$I$11="OK",L1035/INDEX(L$5:L$1258,'Stock Price'!$I$9)-1,"")</f>
        <v>-0.17633136094674551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194.39</v>
      </c>
      <c r="C1036" s="18">
        <v>132.29</v>
      </c>
      <c r="D1036" s="18">
        <v>175.66</v>
      </c>
      <c r="E1036" s="18">
        <v>48.07</v>
      </c>
      <c r="F1036" s="18">
        <v>45.43</v>
      </c>
      <c r="G1036" s="18">
        <v>51.92</v>
      </c>
      <c r="H1036" s="18">
        <v>29.06</v>
      </c>
      <c r="I1036" s="18">
        <v>91.45</v>
      </c>
      <c r="J1036" s="18">
        <v>25.87</v>
      </c>
      <c r="K1036" s="18">
        <v>1017.78</v>
      </c>
      <c r="L1036" s="18">
        <v>49.08</v>
      </c>
      <c r="M1036" s="18">
        <v>233.23</v>
      </c>
      <c r="O1036" s="19">
        <f ca="1">IF('Stock Price'!$I$11="OK",B1036/INDEX(B$5:B$1258,'Stock Price'!$I$9)-1,"")</f>
        <v>0.21813510464970531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6.1747776033491686E-3</v>
      </c>
      <c r="S1036" s="19">
        <f ca="1">IF('Stock Price'!$I$11="OK",F1036/INDEX(F$5:F$1258,'Stock Price'!$I$9)-1,"")</f>
        <v>-2.7194860813704591E-2</v>
      </c>
      <c r="T1036" s="19">
        <f ca="1">IF('Stock Price'!$I$11="OK",G1036/INDEX(G$5:G$1258,'Stock Price'!$I$9)-1,"")</f>
        <v>7.4503311258278249E-2</v>
      </c>
      <c r="U1036" s="19">
        <f ca="1">IF('Stock Price'!$I$11="OK",H1036/INDEX(H$5:H$1258,'Stock Price'!$I$9)-1,"")</f>
        <v>-0.37051879129210441</v>
      </c>
      <c r="V1036" s="19">
        <f ca="1">IF('Stock Price'!$I$11="OK",I1036/INDEX(I$5:I$1258,'Stock Price'!$I$9)-1,"")</f>
        <v>0.12071078431372562</v>
      </c>
      <c r="W1036" s="19">
        <f ca="1">IF('Stock Price'!$I$11="OK",J1036/INDEX(J$5:J$1258,'Stock Price'!$I$9)-1,"")</f>
        <v>-0.38870510396975422</v>
      </c>
      <c r="X1036" s="19">
        <f ca="1">IF('Stock Price'!$I$11="OK",K1036/INDEX(K$5:K$1258,'Stock Price'!$I$9)-1,"")</f>
        <v>3.4073095743298829</v>
      </c>
      <c r="Y1036" s="19">
        <f ca="1">IF('Stock Price'!$I$11="OK",L1036/INDEX(L$5:L$1258,'Stock Price'!$I$9)-1,"")</f>
        <v>-0.17024513947590869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195.25</v>
      </c>
      <c r="C1037" s="18">
        <v>131.91</v>
      </c>
      <c r="D1037" s="18">
        <v>177.5</v>
      </c>
      <c r="E1037" s="18">
        <v>48.14</v>
      </c>
      <c r="F1037" s="18">
        <v>45.52</v>
      </c>
      <c r="G1037" s="18">
        <v>52.34</v>
      </c>
      <c r="H1037" s="18">
        <v>29.934999999999999</v>
      </c>
      <c r="I1037" s="18">
        <v>92.93</v>
      </c>
      <c r="J1037" s="18">
        <v>25.79</v>
      </c>
      <c r="K1037" s="18">
        <v>1022.87</v>
      </c>
      <c r="L1037" s="18">
        <v>48.63</v>
      </c>
      <c r="M1037" s="18">
        <v>232.29</v>
      </c>
      <c r="O1037" s="19">
        <f ca="1">IF('Stock Price'!$I$11="OK",B1037/INDEX(B$5:B$1258,'Stock Price'!$I$9)-1,"")</f>
        <v>0.22352425115929297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7.6399790685506286E-3</v>
      </c>
      <c r="S1037" s="19">
        <f ca="1">IF('Stock Price'!$I$11="OK",F1037/INDEX(F$5:F$1258,'Stock Price'!$I$9)-1,"")</f>
        <v>-2.5267665952890761E-2</v>
      </c>
      <c r="T1037" s="19">
        <f ca="1">IF('Stock Price'!$I$11="OK",G1037/INDEX(G$5:G$1258,'Stock Price'!$I$9)-1,"")</f>
        <v>8.3195364238410674E-2</v>
      </c>
      <c r="U1037" s="19">
        <f ca="1">IF('Stock Price'!$I$11="OK",H1037/INDEX(H$5:H$1258,'Stock Price'!$I$9)-1,"")</f>
        <v>-0.35156503844904152</v>
      </c>
      <c r="V1037" s="19">
        <f ca="1">IF('Stock Price'!$I$11="OK",I1037/INDEX(I$5:I$1258,'Stock Price'!$I$9)-1,"")</f>
        <v>0.13884803921568634</v>
      </c>
      <c r="W1037" s="19">
        <f ca="1">IF('Stock Price'!$I$11="OK",J1037/INDEX(J$5:J$1258,'Stock Price'!$I$9)-1,"")</f>
        <v>-0.3905954631379962</v>
      </c>
      <c r="X1037" s="19">
        <f ca="1">IF('Stock Price'!$I$11="OK",K1037/INDEX(K$5:K$1258,'Stock Price'!$I$9)-1,"")</f>
        <v>3.4293508855497334</v>
      </c>
      <c r="Y1037" s="19">
        <f ca="1">IF('Stock Price'!$I$11="OK",L1037/INDEX(L$5:L$1258,'Stock Price'!$I$9)-1,"")</f>
        <v>-0.17785291631445477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195.93</v>
      </c>
      <c r="C1038" s="18">
        <v>131.26</v>
      </c>
      <c r="D1038" s="18">
        <v>174.82490000000001</v>
      </c>
      <c r="E1038" s="18">
        <v>47.18</v>
      </c>
      <c r="F1038" s="18">
        <v>44.95</v>
      </c>
      <c r="G1038" s="18">
        <v>52.14</v>
      </c>
      <c r="H1038" s="18">
        <v>28.405000000000001</v>
      </c>
      <c r="I1038" s="18">
        <v>92.92</v>
      </c>
      <c r="J1038" s="18">
        <v>25.06</v>
      </c>
      <c r="K1038" s="18">
        <v>1025.28</v>
      </c>
      <c r="L1038" s="18">
        <v>46.65</v>
      </c>
      <c r="M1038" s="18">
        <v>232.36</v>
      </c>
      <c r="O1038" s="19">
        <f ca="1">IF('Stock Price'!$I$11="OK",B1038/INDEX(B$5:B$1258,'Stock Price'!$I$9)-1,"")</f>
        <v>0.2277854367715253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-1.245421245421241E-2</v>
      </c>
      <c r="S1038" s="19">
        <f ca="1">IF('Stock Price'!$I$11="OK",F1038/INDEX(F$5:F$1258,'Stock Price'!$I$9)-1,"")</f>
        <v>-3.7473233404710871E-2</v>
      </c>
      <c r="T1038" s="19">
        <f ca="1">IF('Stock Price'!$I$11="OK",G1038/INDEX(G$5:G$1258,'Stock Price'!$I$9)-1,"")</f>
        <v>7.905629139072845E-2</v>
      </c>
      <c r="U1038" s="19">
        <f ca="1">IF('Stock Price'!$I$11="OK",H1038/INDEX(H$5:H$1258,'Stock Price'!$I$9)-1,"")</f>
        <v>-0.38470702913462573</v>
      </c>
      <c r="V1038" s="19">
        <f ca="1">IF('Stock Price'!$I$11="OK",I1038/INDEX(I$5:I$1258,'Stock Price'!$I$9)-1,"")</f>
        <v>0.1387254901960786</v>
      </c>
      <c r="W1038" s="19">
        <f ca="1">IF('Stock Price'!$I$11="OK",J1038/INDEX(J$5:J$1258,'Stock Price'!$I$9)-1,"")</f>
        <v>-0.40784499054820422</v>
      </c>
      <c r="X1038" s="19">
        <f ca="1">IF('Stock Price'!$I$11="OK",K1038/INDEX(K$5:K$1258,'Stock Price'!$I$9)-1,"")</f>
        <v>3.4397869484259296</v>
      </c>
      <c r="Y1038" s="19">
        <f ca="1">IF('Stock Price'!$I$11="OK",L1038/INDEX(L$5:L$1258,'Stock Price'!$I$9)-1,"")</f>
        <v>-0.21132713440405748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199.58</v>
      </c>
      <c r="C1039" s="18">
        <v>131.55000000000001</v>
      </c>
      <c r="D1039" s="18">
        <v>175.245</v>
      </c>
      <c r="E1039" s="18">
        <v>47.53</v>
      </c>
      <c r="F1039" s="18">
        <v>44.58</v>
      </c>
      <c r="G1039" s="18">
        <v>51.78</v>
      </c>
      <c r="H1039" s="18">
        <v>27.945</v>
      </c>
      <c r="I1039" s="18">
        <v>92.86</v>
      </c>
      <c r="J1039" s="18">
        <v>25.08</v>
      </c>
      <c r="K1039" s="18">
        <v>1021.7</v>
      </c>
      <c r="L1039" s="18">
        <v>46.81</v>
      </c>
      <c r="M1039" s="18">
        <v>234</v>
      </c>
      <c r="O1039" s="19">
        <f ca="1">IF('Stock Price'!$I$11="OK",B1039/INDEX(B$5:B$1258,'Stock Price'!$I$9)-1,"")</f>
        <v>0.25065797719012406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-5.12820512820511E-3</v>
      </c>
      <c r="S1039" s="19">
        <f ca="1">IF('Stock Price'!$I$11="OK",F1039/INDEX(F$5:F$1258,'Stock Price'!$I$9)-1,"")</f>
        <v>-4.5396145610278493E-2</v>
      </c>
      <c r="T1039" s="19">
        <f ca="1">IF('Stock Price'!$I$11="OK",G1039/INDEX(G$5:G$1258,'Stock Price'!$I$9)-1,"")</f>
        <v>7.1605960264900625E-2</v>
      </c>
      <c r="U1039" s="19">
        <f ca="1">IF('Stock Price'!$I$11="OK",H1039/INDEX(H$5:H$1258,'Stock Price'!$I$9)-1,"")</f>
        <v>-0.39467128777212168</v>
      </c>
      <c r="V1039" s="19">
        <f ca="1">IF('Stock Price'!$I$11="OK",I1039/INDEX(I$5:I$1258,'Stock Price'!$I$9)-1,"")</f>
        <v>0.13799019607843155</v>
      </c>
      <c r="W1039" s="19">
        <f ca="1">IF('Stock Price'!$I$11="OK",J1039/INDEX(J$5:J$1258,'Stock Price'!$I$9)-1,"")</f>
        <v>-0.40737240075614367</v>
      </c>
      <c r="X1039" s="19">
        <f ca="1">IF('Stock Price'!$I$11="OK",K1039/INDEX(K$5:K$1258,'Stock Price'!$I$9)-1,"")</f>
        <v>3.4242844151907503</v>
      </c>
      <c r="Y1039" s="19">
        <f ca="1">IF('Stock Price'!$I$11="OK",L1039/INDEX(L$5:L$1258,'Stock Price'!$I$9)-1,"")</f>
        <v>-0.20862214708368554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200</v>
      </c>
      <c r="C1040" s="18">
        <v>128.01</v>
      </c>
      <c r="D1040" s="18">
        <v>175.20490000000001</v>
      </c>
      <c r="E1040" s="18">
        <v>47.37</v>
      </c>
      <c r="F1040" s="18">
        <v>48.87</v>
      </c>
      <c r="G1040" s="18">
        <v>50.66</v>
      </c>
      <c r="H1040" s="18">
        <v>27.37</v>
      </c>
      <c r="I1040" s="18">
        <v>96.43</v>
      </c>
      <c r="J1040" s="18">
        <v>25.45</v>
      </c>
      <c r="K1040" s="18">
        <v>1030.05</v>
      </c>
      <c r="L1040" s="18">
        <v>47.06</v>
      </c>
      <c r="M1040" s="18">
        <v>233.87</v>
      </c>
      <c r="O1040" s="19">
        <f ca="1">IF('Stock Price'!$I$11="OK",B1040/INDEX(B$5:B$1258,'Stock Price'!$I$9)-1,"")</f>
        <v>0.2532898859506203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-8.4772370486656534E-3</v>
      </c>
      <c r="S1040" s="19">
        <f ca="1">IF('Stock Price'!$I$11="OK",F1040/INDEX(F$5:F$1258,'Stock Price'!$I$9)-1,"")</f>
        <v>4.6466809421841448E-2</v>
      </c>
      <c r="T1040" s="19">
        <f ca="1">IF('Stock Price'!$I$11="OK",G1040/INDEX(G$5:G$1258,'Stock Price'!$I$9)-1,"")</f>
        <v>4.8427152317880751E-2</v>
      </c>
      <c r="U1040" s="19">
        <f ca="1">IF('Stock Price'!$I$11="OK",H1040/INDEX(H$5:H$1258,'Stock Price'!$I$9)-1,"")</f>
        <v>-0.40712661106899162</v>
      </c>
      <c r="V1040" s="19">
        <f ca="1">IF('Stock Price'!$I$11="OK",I1040/INDEX(I$5:I$1258,'Stock Price'!$I$9)-1,"")</f>
        <v>0.1817401960784315</v>
      </c>
      <c r="W1040" s="19">
        <f ca="1">IF('Stock Price'!$I$11="OK",J1040/INDEX(J$5:J$1258,'Stock Price'!$I$9)-1,"")</f>
        <v>-0.39862948960302458</v>
      </c>
      <c r="X1040" s="19">
        <f ca="1">IF('Stock Price'!$I$11="OK",K1040/INDEX(K$5:K$1258,'Stock Price'!$I$9)-1,"")</f>
        <v>3.4604425583510148</v>
      </c>
      <c r="Y1040" s="19">
        <f ca="1">IF('Stock Price'!$I$11="OK",L1040/INDEX(L$5:L$1258,'Stock Price'!$I$9)-1,"")</f>
        <v>-0.20439560439560434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202.51</v>
      </c>
      <c r="C1041" s="18">
        <v>127.31</v>
      </c>
      <c r="D1041" s="18">
        <v>179.82</v>
      </c>
      <c r="E1041" s="18">
        <v>46.34</v>
      </c>
      <c r="F1041" s="18">
        <v>48.54</v>
      </c>
      <c r="G1041" s="18">
        <v>49.55</v>
      </c>
      <c r="H1041" s="18">
        <v>27.02</v>
      </c>
      <c r="I1041" s="18">
        <v>95.05</v>
      </c>
      <c r="J1041" s="18">
        <v>24.88</v>
      </c>
      <c r="K1041" s="18">
        <v>1049.5999999999999</v>
      </c>
      <c r="L1041" s="18">
        <v>45.79</v>
      </c>
      <c r="M1041" s="18">
        <v>232.91</v>
      </c>
      <c r="O1041" s="19">
        <f ca="1">IF('Stock Price'!$I$11="OK",B1041/INDEX(B$5:B$1258,'Stock Price'!$I$9)-1,"")</f>
        <v>0.26901867401930057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-3.003663003662993E-2</v>
      </c>
      <c r="S1041" s="19">
        <f ca="1">IF('Stock Price'!$I$11="OK",F1041/INDEX(F$5:F$1258,'Stock Price'!$I$9)-1,"")</f>
        <v>3.9400428265524479E-2</v>
      </c>
      <c r="T1041" s="19">
        <f ca="1">IF('Stock Price'!$I$11="OK",G1041/INDEX(G$5:G$1258,'Stock Price'!$I$9)-1,"")</f>
        <v>2.5455298013244976E-2</v>
      </c>
      <c r="U1041" s="19">
        <f ca="1">IF('Stock Price'!$I$11="OK",H1041/INDEX(H$5:H$1258,'Stock Price'!$I$9)-1,"")</f>
        <v>-0.41470811220621684</v>
      </c>
      <c r="V1041" s="19">
        <f ca="1">IF('Stock Price'!$I$11="OK",I1041/INDEX(I$5:I$1258,'Stock Price'!$I$9)-1,"")</f>
        <v>0.16482843137254899</v>
      </c>
      <c r="W1041" s="19">
        <f ca="1">IF('Stock Price'!$I$11="OK",J1041/INDEX(J$5:J$1258,'Stock Price'!$I$9)-1,"")</f>
        <v>-0.41209829867674863</v>
      </c>
      <c r="X1041" s="19">
        <f ca="1">IF('Stock Price'!$I$11="OK",K1041/INDEX(K$5:K$1258,'Stock Price'!$I$9)-1,"")</f>
        <v>3.545100246828043</v>
      </c>
      <c r="Y1041" s="19">
        <f ca="1">IF('Stock Price'!$I$11="OK",L1041/INDEX(L$5:L$1258,'Stock Price'!$I$9)-1,"")</f>
        <v>-0.22586644125105659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203.07</v>
      </c>
      <c r="C1042" s="18">
        <v>124.36</v>
      </c>
      <c r="D1042" s="18">
        <v>177.85</v>
      </c>
      <c r="E1042" s="18">
        <v>46.11</v>
      </c>
      <c r="F1042" s="18">
        <v>47.92</v>
      </c>
      <c r="G1042" s="18">
        <v>48.89</v>
      </c>
      <c r="H1042" s="18">
        <v>26.984999999999999</v>
      </c>
      <c r="I1042" s="18">
        <v>94.97</v>
      </c>
      <c r="J1042" s="18">
        <v>24.4</v>
      </c>
      <c r="K1042" s="18">
        <v>1043.29</v>
      </c>
      <c r="L1042" s="18">
        <v>45.94</v>
      </c>
      <c r="M1042" s="18">
        <v>229.45</v>
      </c>
      <c r="O1042" s="19">
        <f ca="1">IF('Stock Price'!$I$11="OK",B1042/INDEX(B$5:B$1258,'Stock Price'!$I$9)-1,"")</f>
        <v>0.27252788569996222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-3.4850863422291933E-2</v>
      </c>
      <c r="S1042" s="19">
        <f ca="1">IF('Stock Price'!$I$11="OK",F1042/INDEX(F$5:F$1258,'Stock Price'!$I$9)-1,"")</f>
        <v>2.6124197002141303E-2</v>
      </c>
      <c r="T1042" s="19">
        <f ca="1">IF('Stock Price'!$I$11="OK",G1042/INDEX(G$5:G$1258,'Stock Price'!$I$9)-1,"")</f>
        <v>1.1796357615894149E-2</v>
      </c>
      <c r="U1042" s="19">
        <f ca="1">IF('Stock Price'!$I$11="OK",H1042/INDEX(H$5:H$1258,'Stock Price'!$I$9)-1,"")</f>
        <v>-0.41546626231993933</v>
      </c>
      <c r="V1042" s="19">
        <f ca="1">IF('Stock Price'!$I$11="OK",I1042/INDEX(I$5:I$1258,'Stock Price'!$I$9)-1,"")</f>
        <v>0.16384803921568625</v>
      </c>
      <c r="W1042" s="19">
        <f ca="1">IF('Stock Price'!$I$11="OK",J1042/INDEX(J$5:J$1258,'Stock Price'!$I$9)-1,"")</f>
        <v>-0.42344045368620042</v>
      </c>
      <c r="X1042" s="19">
        <f ca="1">IF('Stock Price'!$I$11="OK",K1042/INDEX(K$5:K$1258,'Stock Price'!$I$9)-1,"")</f>
        <v>3.5177759494219023</v>
      </c>
      <c r="Y1042" s="19">
        <f ca="1">IF('Stock Price'!$I$11="OK",L1042/INDEX(L$5:L$1258,'Stock Price'!$I$9)-1,"")</f>
        <v>-0.22333051563820794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203.9</v>
      </c>
      <c r="C1043" s="18">
        <v>127.31</v>
      </c>
      <c r="D1043" s="18">
        <v>182.58</v>
      </c>
      <c r="E1043" s="18">
        <v>47.19</v>
      </c>
      <c r="F1043" s="18">
        <v>49.01</v>
      </c>
      <c r="G1043" s="18">
        <v>49.63</v>
      </c>
      <c r="H1043" s="18">
        <v>27.585000000000001</v>
      </c>
      <c r="I1043" s="18">
        <v>97.76</v>
      </c>
      <c r="J1043" s="18">
        <v>25.04</v>
      </c>
      <c r="K1043" s="18">
        <v>1059.7</v>
      </c>
      <c r="L1043" s="18">
        <v>46.25</v>
      </c>
      <c r="M1043" s="18">
        <v>236.28</v>
      </c>
      <c r="O1043" s="19">
        <f ca="1">IF('Stock Price'!$I$11="OK",B1043/INDEX(B$5:B$1258,'Stock Price'!$I$9)-1,"")</f>
        <v>0.27772903872665733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-1.2244897959183709E-2</v>
      </c>
      <c r="S1043" s="19">
        <f ca="1">IF('Stock Price'!$I$11="OK",F1043/INDEX(F$5:F$1258,'Stock Price'!$I$9)-1,"")</f>
        <v>4.9464668094218345E-2</v>
      </c>
      <c r="T1043" s="19">
        <f ca="1">IF('Stock Price'!$I$11="OK",G1043/INDEX(G$5:G$1258,'Stock Price'!$I$9)-1,"")</f>
        <v>2.7110927152317998E-2</v>
      </c>
      <c r="U1043" s="19">
        <f ca="1">IF('Stock Price'!$I$11="OK",H1043/INDEX(H$5:H$1258,'Stock Price'!$I$9)-1,"")</f>
        <v>-0.40246940322755331</v>
      </c>
      <c r="V1043" s="19">
        <f ca="1">IF('Stock Price'!$I$11="OK",I1043/INDEX(I$5:I$1258,'Stock Price'!$I$9)-1,"")</f>
        <v>0.19803921568627469</v>
      </c>
      <c r="W1043" s="19">
        <f ca="1">IF('Stock Price'!$I$11="OK",J1043/INDEX(J$5:J$1258,'Stock Price'!$I$9)-1,"")</f>
        <v>-0.40831758034026466</v>
      </c>
      <c r="X1043" s="19">
        <f ca="1">IF('Stock Price'!$I$11="OK",K1043/INDEX(K$5:K$1258,'Stock Price'!$I$9)-1,"")</f>
        <v>3.5888364439440528</v>
      </c>
      <c r="Y1043" s="19">
        <f ca="1">IF('Stock Price'!$I$11="OK",L1043/INDEX(L$5:L$1258,'Stock Price'!$I$9)-1,"")</f>
        <v>-0.21808960270498734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206.05</v>
      </c>
      <c r="C1044" s="18">
        <v>126.54</v>
      </c>
      <c r="D1044" s="18">
        <v>182.7</v>
      </c>
      <c r="E1044" s="18">
        <v>46.99</v>
      </c>
      <c r="F1044" s="18">
        <v>47.59</v>
      </c>
      <c r="G1044" s="18">
        <v>49.15</v>
      </c>
      <c r="H1044" s="18">
        <v>30.594999999999999</v>
      </c>
      <c r="I1044" s="18">
        <v>100.4</v>
      </c>
      <c r="J1044" s="18">
        <v>25.22</v>
      </c>
      <c r="K1044" s="18">
        <v>1070.1600000000001</v>
      </c>
      <c r="L1044" s="18">
        <v>47.76</v>
      </c>
      <c r="M1044" s="18">
        <v>229.51</v>
      </c>
      <c r="O1044" s="19">
        <f ca="1">IF('Stock Price'!$I$11="OK",B1044/INDEX(B$5:B$1258,'Stock Price'!$I$9)-1,"")</f>
        <v>0.2912019050006267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-1.6431187859759167E-2</v>
      </c>
      <c r="S1044" s="19">
        <f ca="1">IF('Stock Price'!$I$11="OK",F1044/INDEX(F$5:F$1258,'Stock Price'!$I$9)-1,"")</f>
        <v>1.9057815845824333E-2</v>
      </c>
      <c r="T1044" s="19">
        <f ca="1">IF('Stock Price'!$I$11="OK",G1044/INDEX(G$5:G$1258,'Stock Price'!$I$9)-1,"")</f>
        <v>1.7177152317880751E-2</v>
      </c>
      <c r="U1044" s="19">
        <f ca="1">IF('Stock Price'!$I$11="OK",H1044/INDEX(H$5:H$1258,'Stock Price'!$I$9)-1,"")</f>
        <v>-0.33726849344741694</v>
      </c>
      <c r="V1044" s="19">
        <f ca="1">IF('Stock Price'!$I$11="OK",I1044/INDEX(I$5:I$1258,'Stock Price'!$I$9)-1,"")</f>
        <v>0.23039215686274517</v>
      </c>
      <c r="W1044" s="19">
        <f ca="1">IF('Stock Price'!$I$11="OK",J1044/INDEX(J$5:J$1258,'Stock Price'!$I$9)-1,"")</f>
        <v>-0.40406427221172025</v>
      </c>
      <c r="X1044" s="19">
        <f ca="1">IF('Stock Price'!$I$11="OK",K1044/INDEX(K$5:K$1258,'Stock Price'!$I$9)-1,"")</f>
        <v>3.6341315550166717</v>
      </c>
      <c r="Y1044" s="19">
        <f ca="1">IF('Stock Price'!$I$11="OK",L1044/INDEX(L$5:L$1258,'Stock Price'!$I$9)-1,"")</f>
        <v>-0.19256128486897717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206.67</v>
      </c>
      <c r="C1045" s="18">
        <v>130.26</v>
      </c>
      <c r="D1045" s="18">
        <v>187.72</v>
      </c>
      <c r="E1045" s="18">
        <v>47.55</v>
      </c>
      <c r="F1045" s="18">
        <v>48.63</v>
      </c>
      <c r="G1045" s="18">
        <v>50.28</v>
      </c>
      <c r="H1045" s="18">
        <v>30.83</v>
      </c>
      <c r="I1045" s="18">
        <v>105.66</v>
      </c>
      <c r="J1045" s="18">
        <v>25.72</v>
      </c>
      <c r="K1045" s="18">
        <v>1109.94</v>
      </c>
      <c r="L1045" s="18">
        <v>49.05</v>
      </c>
      <c r="M1045" s="18">
        <v>231.8</v>
      </c>
      <c r="O1045" s="19">
        <f ca="1">IF('Stock Price'!$I$11="OK",B1045/INDEX(B$5:B$1258,'Stock Price'!$I$9)-1,"")</f>
        <v>0.29508710364707347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-4.7095761381475976E-3</v>
      </c>
      <c r="S1045" s="19">
        <f ca="1">IF('Stock Price'!$I$11="OK",F1045/INDEX(F$5:F$1258,'Stock Price'!$I$9)-1,"")</f>
        <v>4.132762312633842E-2</v>
      </c>
      <c r="T1045" s="19">
        <f ca="1">IF('Stock Price'!$I$11="OK",G1045/INDEX(G$5:G$1258,'Stock Price'!$I$9)-1,"")</f>
        <v>4.0562913907284726E-2</v>
      </c>
      <c r="U1045" s="19">
        <f ca="1">IF('Stock Price'!$I$11="OK",H1045/INDEX(H$5:H$1258,'Stock Price'!$I$9)-1,"")</f>
        <v>-0.3321780569695657</v>
      </c>
      <c r="V1045" s="19">
        <f ca="1">IF('Stock Price'!$I$11="OK",I1045/INDEX(I$5:I$1258,'Stock Price'!$I$9)-1,"")</f>
        <v>0.29485294117647065</v>
      </c>
      <c r="W1045" s="19">
        <f ca="1">IF('Stock Price'!$I$11="OK",J1045/INDEX(J$5:J$1258,'Stock Price'!$I$9)-1,"")</f>
        <v>-0.39224952741020802</v>
      </c>
      <c r="X1045" s="19">
        <f ca="1">IF('Stock Price'!$I$11="OK",K1045/INDEX(K$5:K$1258,'Stock Price'!$I$9)-1,"")</f>
        <v>3.8063915472221019</v>
      </c>
      <c r="Y1045" s="19">
        <f ca="1">IF('Stock Price'!$I$11="OK",L1045/INDEX(L$5:L$1258,'Stock Price'!$I$9)-1,"")</f>
        <v>-0.17075232459847844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207.56</v>
      </c>
      <c r="C1046" s="18">
        <v>130.44</v>
      </c>
      <c r="D1046" s="18">
        <v>188.5</v>
      </c>
      <c r="E1046" s="18">
        <v>48.02</v>
      </c>
      <c r="F1046" s="18">
        <v>48.47</v>
      </c>
      <c r="G1046" s="18">
        <v>50.03</v>
      </c>
      <c r="H1046" s="18">
        <v>30.36</v>
      </c>
      <c r="I1046" s="18">
        <v>104.63</v>
      </c>
      <c r="J1046" s="18">
        <v>25.71</v>
      </c>
      <c r="K1046" s="18">
        <v>1104.3399999999999</v>
      </c>
      <c r="L1046" s="18">
        <v>49.25</v>
      </c>
      <c r="M1046" s="18">
        <v>227.66</v>
      </c>
      <c r="O1046" s="19">
        <f ca="1">IF('Stock Price'!$I$11="OK",B1046/INDEX(B$5:B$1258,'Stock Price'!$I$9)-1,"")</f>
        <v>0.30066424363955369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5.128205128205332E-3</v>
      </c>
      <c r="S1046" s="19">
        <f ca="1">IF('Stock Price'!$I$11="OK",F1046/INDEX(F$5:F$1258,'Stock Price'!$I$9)-1,"")</f>
        <v>3.790149892933603E-2</v>
      </c>
      <c r="T1046" s="19">
        <f ca="1">IF('Stock Price'!$I$11="OK",G1046/INDEX(G$5:G$1258,'Stock Price'!$I$9)-1,"")</f>
        <v>3.5389072847682224E-2</v>
      </c>
      <c r="U1046" s="19">
        <f ca="1">IF('Stock Price'!$I$11="OK",H1046/INDEX(H$5:H$1258,'Stock Price'!$I$9)-1,"")</f>
        <v>-0.34235892992526806</v>
      </c>
      <c r="V1046" s="19">
        <f ca="1">IF('Stock Price'!$I$11="OK",I1046/INDEX(I$5:I$1258,'Stock Price'!$I$9)-1,"")</f>
        <v>0.28223039215686274</v>
      </c>
      <c r="W1046" s="19">
        <f ca="1">IF('Stock Price'!$I$11="OK",J1046/INDEX(J$5:J$1258,'Stock Price'!$I$9)-1,"")</f>
        <v>-0.39248582230623819</v>
      </c>
      <c r="X1046" s="19">
        <f ca="1">IF('Stock Price'!$I$11="OK",K1046/INDEX(K$5:K$1258,'Stock Price'!$I$9)-1,"")</f>
        <v>3.78214177456372</v>
      </c>
      <c r="Y1046" s="19">
        <f ca="1">IF('Stock Price'!$I$11="OK",L1046/INDEX(L$5:L$1258,'Stock Price'!$I$9)-1,"")</f>
        <v>-0.16737109044801346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206.92</v>
      </c>
      <c r="C1047" s="18">
        <v>130.4</v>
      </c>
      <c r="D1047" s="18">
        <v>183.74</v>
      </c>
      <c r="E1047" s="18">
        <v>47.86</v>
      </c>
      <c r="F1047" s="18">
        <v>47.83</v>
      </c>
      <c r="G1047" s="18">
        <v>49.88</v>
      </c>
      <c r="H1047" s="18">
        <v>30.484999999999999</v>
      </c>
      <c r="I1047" s="18">
        <v>104.83</v>
      </c>
      <c r="J1047" s="18">
        <v>25.74</v>
      </c>
      <c r="K1047" s="18">
        <v>1075.47</v>
      </c>
      <c r="L1047" s="18">
        <v>49.2</v>
      </c>
      <c r="M1047" s="18">
        <v>227.7</v>
      </c>
      <c r="O1047" s="19">
        <f ca="1">IF('Stock Price'!$I$11="OK",B1047/INDEX(B$5:B$1258,'Stock Price'!$I$9)-1,"")</f>
        <v>0.29665371600451174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1.7791732077445666E-3</v>
      </c>
      <c r="S1047" s="19">
        <f ca="1">IF('Stock Price'!$I$11="OK",F1047/INDEX(F$5:F$1258,'Stock Price'!$I$9)-1,"")</f>
        <v>2.4197002141327584E-2</v>
      </c>
      <c r="T1047" s="19">
        <f ca="1">IF('Stock Price'!$I$11="OK",G1047/INDEX(G$5:G$1258,'Stock Price'!$I$9)-1,"")</f>
        <v>3.22847682119205E-2</v>
      </c>
      <c r="U1047" s="19">
        <f ca="1">IF('Stock Price'!$I$11="OK",H1047/INDEX(H$5:H$1258,'Stock Price'!$I$9)-1,"")</f>
        <v>-0.33965125094768767</v>
      </c>
      <c r="V1047" s="19">
        <f ca="1">IF('Stock Price'!$I$11="OK",I1047/INDEX(I$5:I$1258,'Stock Price'!$I$9)-1,"")</f>
        <v>0.2846813725490196</v>
      </c>
      <c r="W1047" s="19">
        <f ca="1">IF('Stock Price'!$I$11="OK",J1047/INDEX(J$5:J$1258,'Stock Price'!$I$9)-1,"")</f>
        <v>-0.39177693761814747</v>
      </c>
      <c r="X1047" s="19">
        <f ca="1">IF('Stock Price'!$I$11="OK",K1047/INDEX(K$5:K$1258,'Stock Price'!$I$9)-1,"")</f>
        <v>3.6571255358766726</v>
      </c>
      <c r="Y1047" s="19">
        <f ca="1">IF('Stock Price'!$I$11="OK",L1047/INDEX(L$5:L$1258,'Stock Price'!$I$9)-1,"")</f>
        <v>-0.16821639898562968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205.34</v>
      </c>
      <c r="C1048" s="18">
        <v>128.97</v>
      </c>
      <c r="D1048" s="18">
        <v>180.35</v>
      </c>
      <c r="E1048" s="18">
        <v>47.19</v>
      </c>
      <c r="F1048" s="18">
        <v>47.51</v>
      </c>
      <c r="G1048" s="18">
        <v>49.95</v>
      </c>
      <c r="H1048" s="18">
        <v>30.47</v>
      </c>
      <c r="I1048" s="18">
        <v>101.83</v>
      </c>
      <c r="J1048" s="18">
        <v>25.27</v>
      </c>
      <c r="K1048" s="18">
        <v>1057.8900000000001</v>
      </c>
      <c r="L1048" s="18">
        <v>49.18</v>
      </c>
      <c r="M1048" s="18">
        <v>225.11</v>
      </c>
      <c r="O1048" s="19">
        <f ca="1">IF('Stock Price'!$I$11="OK",B1048/INDEX(B$5:B$1258,'Stock Price'!$I$9)-1,"")</f>
        <v>0.28675272590550183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-1.2244897959183709E-2</v>
      </c>
      <c r="S1048" s="19">
        <f ca="1">IF('Stock Price'!$I$11="OK",F1048/INDEX(F$5:F$1258,'Stock Price'!$I$9)-1,"")</f>
        <v>1.7344753747323249E-2</v>
      </c>
      <c r="T1048" s="19">
        <f ca="1">IF('Stock Price'!$I$11="OK",G1048/INDEX(G$5:G$1258,'Stock Price'!$I$9)-1,"")</f>
        <v>3.3733443708609423E-2</v>
      </c>
      <c r="U1048" s="19">
        <f ca="1">IF('Stock Price'!$I$11="OK",H1048/INDEX(H$5:H$1258,'Stock Price'!$I$9)-1,"")</f>
        <v>-0.33997617242499734</v>
      </c>
      <c r="V1048" s="19">
        <f ca="1">IF('Stock Price'!$I$11="OK",I1048/INDEX(I$5:I$1258,'Stock Price'!$I$9)-1,"")</f>
        <v>0.24791666666666679</v>
      </c>
      <c r="W1048" s="19">
        <f ca="1">IF('Stock Price'!$I$11="OK",J1048/INDEX(J$5:J$1258,'Stock Price'!$I$9)-1,"")</f>
        <v>-0.40288279773156899</v>
      </c>
      <c r="X1048" s="19">
        <f ca="1">IF('Stock Price'!$I$11="OK",K1048/INDEX(K$5:K$1258,'Stock Price'!$I$9)-1,"")</f>
        <v>3.5809985709955399</v>
      </c>
      <c r="Y1048" s="19">
        <f ca="1">IF('Stock Price'!$I$11="OK",L1048/INDEX(L$5:L$1258,'Stock Price'!$I$9)-1,"")</f>
        <v>-0.16855452240067625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205.42</v>
      </c>
      <c r="C1049" s="18">
        <v>132.28</v>
      </c>
      <c r="D1049" s="18">
        <v>179.09989999999999</v>
      </c>
      <c r="E1049" s="18">
        <v>48.27</v>
      </c>
      <c r="F1049" s="18">
        <v>48.7</v>
      </c>
      <c r="G1049" s="18">
        <v>49.85</v>
      </c>
      <c r="H1049" s="18">
        <v>34.15</v>
      </c>
      <c r="I1049" s="18">
        <v>101.03</v>
      </c>
      <c r="J1049" s="18">
        <v>25.15</v>
      </c>
      <c r="K1049" s="18">
        <v>1046.1199999999999</v>
      </c>
      <c r="L1049" s="18">
        <v>48.25</v>
      </c>
      <c r="M1049" s="18">
        <v>224.37</v>
      </c>
      <c r="O1049" s="19">
        <f ca="1">IF('Stock Price'!$I$11="OK",B1049/INDEX(B$5:B$1258,'Stock Price'!$I$9)-1,"")</f>
        <v>0.2872540418598819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1.0361067503924737E-2</v>
      </c>
      <c r="S1049" s="19">
        <f ca="1">IF('Stock Price'!$I$11="OK",F1049/INDEX(F$5:F$1258,'Stock Price'!$I$9)-1,"")</f>
        <v>4.2826552462526868E-2</v>
      </c>
      <c r="T1049" s="19">
        <f ca="1">IF('Stock Price'!$I$11="OK",G1049/INDEX(G$5:G$1258,'Stock Price'!$I$9)-1,"")</f>
        <v>3.16639072847682E-2</v>
      </c>
      <c r="U1049" s="19">
        <f ca="1">IF('Stock Price'!$I$11="OK",H1049/INDEX(H$5:H$1258,'Stock Price'!$I$9)-1,"")</f>
        <v>-0.26026210332502975</v>
      </c>
      <c r="V1049" s="19">
        <f ca="1">IF('Stock Price'!$I$11="OK",I1049/INDEX(I$5:I$1258,'Stock Price'!$I$9)-1,"")</f>
        <v>0.23811274509803937</v>
      </c>
      <c r="W1049" s="19">
        <f ca="1">IF('Stock Price'!$I$11="OK",J1049/INDEX(J$5:J$1258,'Stock Price'!$I$9)-1,"")</f>
        <v>-0.40571833648393196</v>
      </c>
      <c r="X1049" s="19">
        <f ca="1">IF('Stock Price'!$I$11="OK",K1049/INDEX(K$5:K$1258,'Stock Price'!$I$9)-1,"")</f>
        <v>3.5300307452474771</v>
      </c>
      <c r="Y1049" s="19">
        <f ca="1">IF('Stock Price'!$I$11="OK",L1049/INDEX(L$5:L$1258,'Stock Price'!$I$9)-1,"")</f>
        <v>-0.18427726120033805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205.33</v>
      </c>
      <c r="C1050" s="18">
        <v>133.72</v>
      </c>
      <c r="D1050" s="18">
        <v>183.27500000000001</v>
      </c>
      <c r="E1050" s="18">
        <v>48.97</v>
      </c>
      <c r="F1050" s="18">
        <v>48.92</v>
      </c>
      <c r="G1050" s="18">
        <v>49.69</v>
      </c>
      <c r="H1050" s="18">
        <v>34.25</v>
      </c>
      <c r="I1050" s="18">
        <v>102.27</v>
      </c>
      <c r="J1050" s="18">
        <v>25.57</v>
      </c>
      <c r="K1050" s="18">
        <v>1033.56</v>
      </c>
      <c r="L1050" s="18">
        <v>50.96</v>
      </c>
      <c r="M1050" s="18">
        <v>230.24</v>
      </c>
      <c r="O1050" s="19">
        <f ca="1">IF('Stock Price'!$I$11="OK",B1050/INDEX(B$5:B$1258,'Stock Price'!$I$9)-1,"")</f>
        <v>0.28669006141120446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2.5013082155939337E-2</v>
      </c>
      <c r="S1050" s="19">
        <f ca="1">IF('Stock Price'!$I$11="OK",F1050/INDEX(F$5:F$1258,'Stock Price'!$I$9)-1,"")</f>
        <v>4.7537473233404626E-2</v>
      </c>
      <c r="T1050" s="19">
        <f ca="1">IF('Stock Price'!$I$11="OK",G1050/INDEX(G$5:G$1258,'Stock Price'!$I$9)-1,"")</f>
        <v>2.8352649006622377E-2</v>
      </c>
      <c r="U1050" s="19">
        <f ca="1">IF('Stock Price'!$I$11="OK",H1050/INDEX(H$5:H$1258,'Stock Price'!$I$9)-1,"")</f>
        <v>-0.25809596014296543</v>
      </c>
      <c r="V1050" s="19">
        <f ca="1">IF('Stock Price'!$I$11="OK",I1050/INDEX(I$5:I$1258,'Stock Price'!$I$9)-1,"")</f>
        <v>0.25330882352941186</v>
      </c>
      <c r="W1050" s="19">
        <f ca="1">IF('Stock Price'!$I$11="OK",J1050/INDEX(J$5:J$1258,'Stock Price'!$I$9)-1,"")</f>
        <v>-0.3957939508506616</v>
      </c>
      <c r="X1050" s="19">
        <f ca="1">IF('Stock Price'!$I$11="OK",K1050/INDEX(K$5:K$1258,'Stock Price'!$I$9)-1,"")</f>
        <v>3.475641969427965</v>
      </c>
      <c r="Y1050" s="19">
        <f ca="1">IF('Stock Price'!$I$11="OK",L1050/INDEX(L$5:L$1258,'Stock Price'!$I$9)-1,"")</f>
        <v>-0.13846153846153841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202.48</v>
      </c>
      <c r="C1051" s="18">
        <v>132.43</v>
      </c>
      <c r="D1051" s="18">
        <v>183.27500000000001</v>
      </c>
      <c r="E1051" s="18">
        <v>48.57</v>
      </c>
      <c r="F1051" s="18">
        <v>48.2</v>
      </c>
      <c r="G1051" s="18">
        <v>48.9</v>
      </c>
      <c r="H1051" s="18">
        <v>33.575000000000003</v>
      </c>
      <c r="I1051" s="18">
        <v>100.89</v>
      </c>
      <c r="J1051" s="18">
        <v>25.7</v>
      </c>
      <c r="K1051" s="18">
        <v>1014.49</v>
      </c>
      <c r="L1051" s="18">
        <v>51.95</v>
      </c>
      <c r="M1051" s="18">
        <v>228.71</v>
      </c>
      <c r="O1051" s="19">
        <f ca="1">IF('Stock Price'!$I$11="OK",B1051/INDEX(B$5:B$1258,'Stock Price'!$I$9)-1,"")</f>
        <v>0.26883068053640802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1.66405023547882E-2</v>
      </c>
      <c r="S1051" s="19">
        <f ca="1">IF('Stock Price'!$I$11="OK",F1051/INDEX(F$5:F$1258,'Stock Price'!$I$9)-1,"")</f>
        <v>3.2119914346895095E-2</v>
      </c>
      <c r="T1051" s="19">
        <f ca="1">IF('Stock Price'!$I$11="OK",G1051/INDEX(G$5:G$1258,'Stock Price'!$I$9)-1,"")</f>
        <v>1.2003311258278027E-2</v>
      </c>
      <c r="U1051" s="19">
        <f ca="1">IF('Stock Price'!$I$11="OK",H1051/INDEX(H$5:H$1258,'Stock Price'!$I$9)-1,"")</f>
        <v>-0.27271742662189968</v>
      </c>
      <c r="V1051" s="19">
        <f ca="1">IF('Stock Price'!$I$11="OK",I1051/INDEX(I$5:I$1258,'Stock Price'!$I$9)-1,"")</f>
        <v>0.23639705882352957</v>
      </c>
      <c r="W1051" s="19">
        <f ca="1">IF('Stock Price'!$I$11="OK",J1051/INDEX(J$5:J$1258,'Stock Price'!$I$9)-1,"")</f>
        <v>-0.39272211720226846</v>
      </c>
      <c r="X1051" s="19">
        <f ca="1">IF('Stock Price'!$I$11="OK",K1051/INDEX(K$5:K$1258,'Stock Price'!$I$9)-1,"")</f>
        <v>3.3930628328930847</v>
      </c>
      <c r="Y1051" s="19">
        <f ca="1">IF('Stock Price'!$I$11="OK",L1051/INDEX(L$5:L$1258,'Stock Price'!$I$9)-1,"")</f>
        <v>-0.121724429416737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201.93</v>
      </c>
      <c r="C1052" s="18">
        <v>132.16</v>
      </c>
      <c r="D1052" s="18">
        <v>179.48750000000001</v>
      </c>
      <c r="E1052" s="18">
        <v>48.41</v>
      </c>
      <c r="F1052" s="18">
        <v>48.52</v>
      </c>
      <c r="G1052" s="18">
        <v>49.53</v>
      </c>
      <c r="H1052" s="18">
        <v>33.305</v>
      </c>
      <c r="I1052" s="18">
        <v>99.72</v>
      </c>
      <c r="J1052" s="18">
        <v>26.03</v>
      </c>
      <c r="K1052" s="18">
        <v>1010.31</v>
      </c>
      <c r="L1052" s="18">
        <v>52.15</v>
      </c>
      <c r="M1052" s="18">
        <v>226.08</v>
      </c>
      <c r="O1052" s="19">
        <f ca="1">IF('Stock Price'!$I$11="OK",B1052/INDEX(B$5:B$1258,'Stock Price'!$I$9)-1,"")</f>
        <v>0.26538413335004374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1.3291470434327435E-2</v>
      </c>
      <c r="S1052" s="19">
        <f ca="1">IF('Stock Price'!$I$11="OK",F1052/INDEX(F$5:F$1258,'Stock Price'!$I$9)-1,"")</f>
        <v>3.897216274089943E-2</v>
      </c>
      <c r="T1052" s="19">
        <f ca="1">IF('Stock Price'!$I$11="OK",G1052/INDEX(G$5:G$1258,'Stock Price'!$I$9)-1,"")</f>
        <v>2.5041390728476776E-2</v>
      </c>
      <c r="U1052" s="19">
        <f ca="1">IF('Stock Price'!$I$11="OK",H1052/INDEX(H$5:H$1258,'Stock Price'!$I$9)-1,"")</f>
        <v>-0.27856601321347341</v>
      </c>
      <c r="V1052" s="19">
        <f ca="1">IF('Stock Price'!$I$11="OK",I1052/INDEX(I$5:I$1258,'Stock Price'!$I$9)-1,"")</f>
        <v>0.22205882352941186</v>
      </c>
      <c r="W1052" s="19">
        <f ca="1">IF('Stock Price'!$I$11="OK",J1052/INDEX(J$5:J$1258,'Stock Price'!$I$9)-1,"")</f>
        <v>-0.38492438563327025</v>
      </c>
      <c r="X1052" s="19">
        <f ca="1">IF('Stock Price'!$I$11="OK",K1052/INDEX(K$5:K$1258,'Stock Price'!$I$9)-1,"")</f>
        <v>3.3749621097302205</v>
      </c>
      <c r="Y1052" s="19">
        <f ca="1">IF('Stock Price'!$I$11="OK",L1052/INDEX(L$5:L$1258,'Stock Price'!$I$9)-1,"")</f>
        <v>-0.11834319526627224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201.62</v>
      </c>
      <c r="C1053" s="18">
        <v>130.16999999999999</v>
      </c>
      <c r="D1053" s="18">
        <v>180.94</v>
      </c>
      <c r="E1053" s="18">
        <v>48.47</v>
      </c>
      <c r="F1053" s="18">
        <v>48.9</v>
      </c>
      <c r="G1053" s="18">
        <v>48.44</v>
      </c>
      <c r="H1053" s="18">
        <v>34.869999999999997</v>
      </c>
      <c r="I1053" s="18">
        <v>98.93</v>
      </c>
      <c r="J1053" s="18">
        <v>25.77</v>
      </c>
      <c r="K1053" s="18">
        <v>997.59</v>
      </c>
      <c r="L1053" s="18">
        <v>51.67</v>
      </c>
      <c r="M1053" s="18">
        <v>223.12</v>
      </c>
      <c r="O1053" s="19">
        <f ca="1">IF('Stock Price'!$I$11="OK",B1053/INDEX(B$5:B$1258,'Stock Price'!$I$9)-1,"")</f>
        <v>0.26344153402682036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1.4547357404500305E-2</v>
      </c>
      <c r="S1053" s="19">
        <f ca="1">IF('Stock Price'!$I$11="OK",F1053/INDEX(F$5:F$1258,'Stock Price'!$I$9)-1,"")</f>
        <v>4.7109207708779355E-2</v>
      </c>
      <c r="T1053" s="19">
        <f ca="1">IF('Stock Price'!$I$11="OK",G1053/INDEX(G$5:G$1258,'Stock Price'!$I$9)-1,"")</f>
        <v>2.4834437086092009E-3</v>
      </c>
      <c r="U1053" s="19">
        <f ca="1">IF('Stock Price'!$I$11="OK",H1053/INDEX(H$5:H$1258,'Stock Price'!$I$9)-1,"")</f>
        <v>-0.2446658724141666</v>
      </c>
      <c r="V1053" s="19">
        <f ca="1">IF('Stock Price'!$I$11="OK",I1053/INDEX(I$5:I$1258,'Stock Price'!$I$9)-1,"")</f>
        <v>0.2123774509803924</v>
      </c>
      <c r="W1053" s="19">
        <f ca="1">IF('Stock Price'!$I$11="OK",J1053/INDEX(J$5:J$1258,'Stock Price'!$I$9)-1,"")</f>
        <v>-0.39106805293005675</v>
      </c>
      <c r="X1053" s="19">
        <f ca="1">IF('Stock Price'!$I$11="OK",K1053/INDEX(K$5:K$1258,'Stock Price'!$I$9)-1,"")</f>
        <v>3.3198804832633266</v>
      </c>
      <c r="Y1053" s="19">
        <f ca="1">IF('Stock Price'!$I$11="OK",L1053/INDEX(L$5:L$1258,'Stock Price'!$I$9)-1,"")</f>
        <v>-0.12645815722738796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199.96</v>
      </c>
      <c r="C1054" s="18">
        <v>131.01</v>
      </c>
      <c r="D1054" s="18">
        <v>179.09989999999999</v>
      </c>
      <c r="E1054" s="18">
        <v>47.27</v>
      </c>
      <c r="F1054" s="18">
        <v>48.7</v>
      </c>
      <c r="G1054" s="18">
        <v>47.83</v>
      </c>
      <c r="H1054" s="18">
        <v>36.31</v>
      </c>
      <c r="I1054" s="18">
        <v>96.89</v>
      </c>
      <c r="J1054" s="18">
        <v>25.33</v>
      </c>
      <c r="K1054" s="18">
        <v>982.22</v>
      </c>
      <c r="L1054" s="18">
        <v>50.65</v>
      </c>
      <c r="M1054" s="18">
        <v>222.99</v>
      </c>
      <c r="O1054" s="19">
        <f ca="1">IF('Stock Price'!$I$11="OK",B1054/INDEX(B$5:B$1258,'Stock Price'!$I$9)-1,"")</f>
        <v>0.25303922797343015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-1.0570381998953327E-2</v>
      </c>
      <c r="S1054" s="19">
        <f ca="1">IF('Stock Price'!$I$11="OK",F1054/INDEX(F$5:F$1258,'Stock Price'!$I$9)-1,"")</f>
        <v>4.2826552462526868E-2</v>
      </c>
      <c r="T1054" s="19">
        <f ca="1">IF('Stock Price'!$I$11="OK",G1054/INDEX(G$5:G$1258,'Stock Price'!$I$9)-1,"")</f>
        <v>-1.0140728476821237E-2</v>
      </c>
      <c r="U1054" s="19">
        <f ca="1">IF('Stock Price'!$I$11="OK",H1054/INDEX(H$5:H$1258,'Stock Price'!$I$9)-1,"")</f>
        <v>-0.21347341059244007</v>
      </c>
      <c r="V1054" s="19">
        <f ca="1">IF('Stock Price'!$I$11="OK",I1054/INDEX(I$5:I$1258,'Stock Price'!$I$9)-1,"")</f>
        <v>0.18737745098039227</v>
      </c>
      <c r="W1054" s="19">
        <f ca="1">IF('Stock Price'!$I$11="OK",J1054/INDEX(J$5:J$1258,'Stock Price'!$I$9)-1,"")</f>
        <v>-0.40146502835538755</v>
      </c>
      <c r="X1054" s="19">
        <f ca="1">IF('Stock Price'!$I$11="OK",K1054/INDEX(K$5:K$1258,'Stock Price'!$I$9)-1,"")</f>
        <v>3.2533235179491617</v>
      </c>
      <c r="Y1054" s="19">
        <f ca="1">IF('Stock Price'!$I$11="OK",L1054/INDEX(L$5:L$1258,'Stock Price'!$I$9)-1,"")</f>
        <v>-0.14370245139475912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206.54</v>
      </c>
      <c r="C1055" s="18">
        <v>131.19</v>
      </c>
      <c r="D1055" s="18">
        <v>181.92</v>
      </c>
      <c r="E1055" s="18">
        <v>48.41</v>
      </c>
      <c r="F1055" s="18">
        <v>50.43</v>
      </c>
      <c r="G1055" s="18">
        <v>48.26</v>
      </c>
      <c r="H1055" s="18">
        <v>36.615000000000002</v>
      </c>
      <c r="I1055" s="18">
        <v>97.62</v>
      </c>
      <c r="J1055" s="18">
        <v>25.78</v>
      </c>
      <c r="K1055" s="18">
        <v>993.64</v>
      </c>
      <c r="L1055" s="18">
        <v>51.21</v>
      </c>
      <c r="M1055" s="18">
        <v>225.18</v>
      </c>
      <c r="O1055" s="19">
        <f ca="1">IF('Stock Price'!$I$11="OK",B1055/INDEX(B$5:B$1258,'Stock Price'!$I$9)-1,"")</f>
        <v>0.29427246522120543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1.3291470434327435E-2</v>
      </c>
      <c r="S1055" s="19">
        <f ca="1">IF('Stock Price'!$I$11="OK",F1055/INDEX(F$5:F$1258,'Stock Price'!$I$9)-1,"")</f>
        <v>7.9871520342612357E-2</v>
      </c>
      <c r="T1055" s="19">
        <f ca="1">IF('Stock Price'!$I$11="OK",G1055/INDEX(G$5:G$1258,'Stock Price'!$I$9)-1,"")</f>
        <v>-1.2417218543047115E-3</v>
      </c>
      <c r="U1055" s="19">
        <f ca="1">IF('Stock Price'!$I$11="OK",H1055/INDEX(H$5:H$1258,'Stock Price'!$I$9)-1,"")</f>
        <v>-0.20686667388714386</v>
      </c>
      <c r="V1055" s="19">
        <f ca="1">IF('Stock Price'!$I$11="OK",I1055/INDEX(I$5:I$1258,'Stock Price'!$I$9)-1,"")</f>
        <v>0.1963235294117649</v>
      </c>
      <c r="W1055" s="19">
        <f ca="1">IF('Stock Price'!$I$11="OK",J1055/INDEX(J$5:J$1258,'Stock Price'!$I$9)-1,"")</f>
        <v>-0.39083175803402648</v>
      </c>
      <c r="X1055" s="19">
        <f ca="1">IF('Stock Price'!$I$11="OK",K1055/INDEX(K$5:K$1258,'Stock Price'!$I$9)-1,"")</f>
        <v>3.302775732906075</v>
      </c>
      <c r="Y1055" s="19">
        <f ca="1">IF('Stock Price'!$I$11="OK",L1055/INDEX(L$5:L$1258,'Stock Price'!$I$9)-1,"")</f>
        <v>-0.13423499577345732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210.01</v>
      </c>
      <c r="C1056" s="18">
        <v>132.36000000000001</v>
      </c>
      <c r="D1056" s="18">
        <v>181.92</v>
      </c>
      <c r="E1056" s="18">
        <v>48.88</v>
      </c>
      <c r="F1056" s="18">
        <v>50.02</v>
      </c>
      <c r="G1056" s="18">
        <v>48.86</v>
      </c>
      <c r="H1056" s="18">
        <v>36.33</v>
      </c>
      <c r="I1056" s="18">
        <v>99.01</v>
      </c>
      <c r="J1056" s="18">
        <v>25.8</v>
      </c>
      <c r="K1056" s="18">
        <v>1009.38</v>
      </c>
      <c r="L1056" s="18">
        <v>51.2</v>
      </c>
      <c r="M1056" s="18">
        <v>223.98</v>
      </c>
      <c r="O1056" s="19">
        <f ca="1">IF('Stock Price'!$I$11="OK",B1056/INDEX(B$5:B$1258,'Stock Price'!$I$9)-1,"")</f>
        <v>0.31601704474244885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2.3129251700680253E-2</v>
      </c>
      <c r="S1056" s="19">
        <f ca="1">IF('Stock Price'!$I$11="OK",F1056/INDEX(F$5:F$1258,'Stock Price'!$I$9)-1,"")</f>
        <v>7.1092077087794525E-2</v>
      </c>
      <c r="T1056" s="19">
        <f ca="1">IF('Stock Price'!$I$11="OK",G1056/INDEX(G$5:G$1258,'Stock Price'!$I$9)-1,"")</f>
        <v>1.1175496688741626E-2</v>
      </c>
      <c r="U1056" s="19">
        <f ca="1">IF('Stock Price'!$I$11="OK",H1056/INDEX(H$5:H$1258,'Stock Price'!$I$9)-1,"")</f>
        <v>-0.21304018195602736</v>
      </c>
      <c r="V1056" s="19">
        <f ca="1">IF('Stock Price'!$I$11="OK",I1056/INDEX(I$5:I$1258,'Stock Price'!$I$9)-1,"")</f>
        <v>0.21335784313725514</v>
      </c>
      <c r="W1056" s="19">
        <f ca="1">IF('Stock Price'!$I$11="OK",J1056/INDEX(J$5:J$1258,'Stock Price'!$I$9)-1,"")</f>
        <v>-0.39035916824196593</v>
      </c>
      <c r="X1056" s="19">
        <f ca="1">IF('Stock Price'!$I$11="OK",K1056/INDEX(K$5:K$1258,'Stock Price'!$I$9)-1,"")</f>
        <v>3.3709349153423114</v>
      </c>
      <c r="Y1056" s="19">
        <f ca="1">IF('Stock Price'!$I$11="OK",L1056/INDEX(L$5:L$1258,'Stock Price'!$I$9)-1,"")</f>
        <v>-0.1344040574809805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211.58</v>
      </c>
      <c r="C1057" s="18">
        <v>132.57</v>
      </c>
      <c r="D1057" s="18">
        <v>181.92</v>
      </c>
      <c r="E1057" s="18">
        <v>48.81</v>
      </c>
      <c r="F1057" s="18">
        <v>50.04</v>
      </c>
      <c r="G1057" s="18">
        <v>48.68</v>
      </c>
      <c r="H1057" s="18">
        <v>36.5</v>
      </c>
      <c r="I1057" s="18">
        <v>100.3</v>
      </c>
      <c r="J1057" s="18">
        <v>25.85</v>
      </c>
      <c r="K1057" s="18">
        <v>1027.51</v>
      </c>
      <c r="L1057" s="18">
        <v>52.41</v>
      </c>
      <c r="M1057" s="18">
        <v>223.32</v>
      </c>
      <c r="O1057" s="19">
        <f ca="1">IF('Stock Price'!$I$11="OK",B1057/INDEX(B$5:B$1258,'Stock Price'!$I$9)-1,"")</f>
        <v>0.32585537034716117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2.1664050235478793E-2</v>
      </c>
      <c r="S1057" s="19">
        <f ca="1">IF('Stock Price'!$I$11="OK",F1057/INDEX(F$5:F$1258,'Stock Price'!$I$9)-1,"")</f>
        <v>7.1520342612419574E-2</v>
      </c>
      <c r="T1057" s="19">
        <f ca="1">IF('Stock Price'!$I$11="OK",G1057/INDEX(G$5:G$1258,'Stock Price'!$I$9)-1,"")</f>
        <v>7.4503311258278249E-3</v>
      </c>
      <c r="U1057" s="19">
        <f ca="1">IF('Stock Price'!$I$11="OK",H1057/INDEX(H$5:H$1258,'Stock Price'!$I$9)-1,"")</f>
        <v>-0.20935773854651796</v>
      </c>
      <c r="V1057" s="19">
        <f ca="1">IF('Stock Price'!$I$11="OK",I1057/INDEX(I$5:I$1258,'Stock Price'!$I$9)-1,"")</f>
        <v>0.22916666666666674</v>
      </c>
      <c r="W1057" s="19">
        <f ca="1">IF('Stock Price'!$I$11="OK",J1057/INDEX(J$5:J$1258,'Stock Price'!$I$9)-1,"")</f>
        <v>-0.38917769376181477</v>
      </c>
      <c r="X1057" s="19">
        <f ca="1">IF('Stock Price'!$I$11="OK",K1057/INDEX(K$5:K$1258,'Stock Price'!$I$9)-1,"")</f>
        <v>3.4494435543238211</v>
      </c>
      <c r="Y1057" s="19">
        <f ca="1">IF('Stock Price'!$I$11="OK",L1057/INDEX(L$5:L$1258,'Stock Price'!$I$9)-1,"")</f>
        <v>-0.11394759087066786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214.17</v>
      </c>
      <c r="C1058" s="18">
        <v>135.19</v>
      </c>
      <c r="D1058" s="18">
        <v>183.86</v>
      </c>
      <c r="E1058" s="18">
        <v>49.24</v>
      </c>
      <c r="F1058" s="18">
        <v>51.22</v>
      </c>
      <c r="G1058" s="18">
        <v>47.82</v>
      </c>
      <c r="H1058" s="18">
        <v>36</v>
      </c>
      <c r="I1058" s="18">
        <v>100.26</v>
      </c>
      <c r="J1058" s="18">
        <v>26.43</v>
      </c>
      <c r="K1058" s="18">
        <v>1062.19</v>
      </c>
      <c r="L1058" s="18">
        <v>54.29</v>
      </c>
      <c r="M1058" s="18">
        <v>227.45</v>
      </c>
      <c r="O1058" s="19">
        <f ca="1">IF('Stock Price'!$I$11="OK",B1058/INDEX(B$5:B$1258,'Stock Price'!$I$9)-1,"")</f>
        <v>0.34208547437022174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3.0664573521716365E-2</v>
      </c>
      <c r="S1058" s="19">
        <f ca="1">IF('Stock Price'!$I$11="OK",F1058/INDEX(F$5:F$1258,'Stock Price'!$I$9)-1,"")</f>
        <v>9.6788008565310335E-2</v>
      </c>
      <c r="T1058" s="19">
        <f ca="1">IF('Stock Price'!$I$11="OK",G1058/INDEX(G$5:G$1258,'Stock Price'!$I$9)-1,"")</f>
        <v>-1.0347682119205337E-2</v>
      </c>
      <c r="U1058" s="19">
        <f ca="1">IF('Stock Price'!$I$11="OK",H1058/INDEX(H$5:H$1258,'Stock Price'!$I$9)-1,"")</f>
        <v>-0.22018845445683954</v>
      </c>
      <c r="V1058" s="19">
        <f ca="1">IF('Stock Price'!$I$11="OK",I1058/INDEX(I$5:I$1258,'Stock Price'!$I$9)-1,"")</f>
        <v>0.22867647058823537</v>
      </c>
      <c r="W1058" s="19">
        <f ca="1">IF('Stock Price'!$I$11="OK",J1058/INDEX(J$5:J$1258,'Stock Price'!$I$9)-1,"")</f>
        <v>-0.37547258979206055</v>
      </c>
      <c r="X1058" s="19">
        <f ca="1">IF('Stock Price'!$I$11="OK",K1058/INDEX(K$5:K$1258,'Stock Price'!$I$9)-1,"")</f>
        <v>3.5996189321439402</v>
      </c>
      <c r="Y1058" s="19">
        <f ca="1">IF('Stock Price'!$I$11="OK",L1058/INDEX(L$5:L$1258,'Stock Price'!$I$9)-1,"")</f>
        <v>-8.2163989856297581E-2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209.3</v>
      </c>
      <c r="C1059" s="18">
        <v>135.03</v>
      </c>
      <c r="D1059" s="18">
        <v>183.86</v>
      </c>
      <c r="E1059" s="18">
        <v>48.78</v>
      </c>
      <c r="F1059" s="18">
        <v>50.23</v>
      </c>
      <c r="G1059" s="18">
        <v>47.44</v>
      </c>
      <c r="H1059" s="18">
        <v>35.055</v>
      </c>
      <c r="I1059" s="18">
        <v>98.27</v>
      </c>
      <c r="J1059" s="18">
        <v>25.53</v>
      </c>
      <c r="K1059" s="18">
        <v>1054.29</v>
      </c>
      <c r="L1059" s="18">
        <v>54.23</v>
      </c>
      <c r="M1059" s="18">
        <v>223.67</v>
      </c>
      <c r="O1059" s="19">
        <f ca="1">IF('Stock Price'!$I$11="OK",B1059/INDEX(B$5:B$1258,'Stock Price'!$I$9)-1,"")</f>
        <v>0.31156786564732419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2.103610675039258E-2</v>
      </c>
      <c r="S1059" s="19">
        <f ca="1">IF('Stock Price'!$I$11="OK",F1059/INDEX(F$5:F$1258,'Stock Price'!$I$9)-1,"")</f>
        <v>7.5588865096359648E-2</v>
      </c>
      <c r="T1059" s="19">
        <f ca="1">IF('Stock Price'!$I$11="OK",G1059/INDEX(G$5:G$1258,'Stock Price'!$I$9)-1,"")</f>
        <v>-1.8211920529801362E-2</v>
      </c>
      <c r="U1059" s="19">
        <f ca="1">IF('Stock Price'!$I$11="OK",H1059/INDEX(H$5:H$1258,'Stock Price'!$I$9)-1,"")</f>
        <v>-0.24065850752734752</v>
      </c>
      <c r="V1059" s="19">
        <f ca="1">IF('Stock Price'!$I$11="OK",I1059/INDEX(I$5:I$1258,'Stock Price'!$I$9)-1,"")</f>
        <v>0.20428921568627456</v>
      </c>
      <c r="W1059" s="19">
        <f ca="1">IF('Stock Price'!$I$11="OK",J1059/INDEX(J$5:J$1258,'Stock Price'!$I$9)-1,"")</f>
        <v>-0.39673913043478259</v>
      </c>
      <c r="X1059" s="19">
        <f ca="1">IF('Stock Price'!$I$11="OK",K1059/INDEX(K$5:K$1258,'Stock Price'!$I$9)-1,"")</f>
        <v>3.5654094314294369</v>
      </c>
      <c r="Y1059" s="19">
        <f ca="1">IF('Stock Price'!$I$11="OK",L1059/INDEX(L$5:L$1258,'Stock Price'!$I$9)-1,"")</f>
        <v>-8.3178360101437088E-2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210.33</v>
      </c>
      <c r="C1060" s="18">
        <v>135.03</v>
      </c>
      <c r="D1060" s="18">
        <v>184.75</v>
      </c>
      <c r="E1060" s="18">
        <v>48.71</v>
      </c>
      <c r="F1060" s="18">
        <v>49.6</v>
      </c>
      <c r="G1060" s="18">
        <v>48.14</v>
      </c>
      <c r="H1060" s="18">
        <v>35.104999999999997</v>
      </c>
      <c r="I1060" s="18">
        <v>99.18</v>
      </c>
      <c r="J1060" s="18">
        <v>25.04</v>
      </c>
      <c r="K1060" s="18">
        <v>1041.79</v>
      </c>
      <c r="L1060" s="18">
        <v>53.55</v>
      </c>
      <c r="M1060" s="18">
        <v>224.31</v>
      </c>
      <c r="O1060" s="19">
        <f ca="1">IF('Stock Price'!$I$11="OK",B1060/INDEX(B$5:B$1258,'Stock Price'!$I$9)-1,"")</f>
        <v>0.31802230855996982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1.957090528519112E-2</v>
      </c>
      <c r="S1060" s="19">
        <f ca="1">IF('Stock Price'!$I$11="OK",F1060/INDEX(F$5:F$1258,'Stock Price'!$I$9)-1,"")</f>
        <v>6.2098501070663836E-2</v>
      </c>
      <c r="T1060" s="19">
        <f ca="1">IF('Stock Price'!$I$11="OK",G1060/INDEX(G$5:G$1258,'Stock Price'!$I$9)-1,"")</f>
        <v>-3.7251655629139124E-3</v>
      </c>
      <c r="U1060" s="19">
        <f ca="1">IF('Stock Price'!$I$11="OK",H1060/INDEX(H$5:H$1258,'Stock Price'!$I$9)-1,"")</f>
        <v>-0.23957543593631547</v>
      </c>
      <c r="V1060" s="19">
        <f ca="1">IF('Stock Price'!$I$11="OK",I1060/INDEX(I$5:I$1258,'Stock Price'!$I$9)-1,"")</f>
        <v>0.21544117647058836</v>
      </c>
      <c r="W1060" s="19">
        <f ca="1">IF('Stock Price'!$I$11="OK",J1060/INDEX(J$5:J$1258,'Stock Price'!$I$9)-1,"")</f>
        <v>-0.40831758034026466</v>
      </c>
      <c r="X1060" s="19">
        <f ca="1">IF('Stock Price'!$I$11="OK",K1060/INDEX(K$5:K$1258,'Stock Price'!$I$9)-1,"")</f>
        <v>3.5112804746026933</v>
      </c>
      <c r="Y1060" s="19">
        <f ca="1">IF('Stock Price'!$I$11="OK",L1060/INDEX(L$5:L$1258,'Stock Price'!$I$9)-1,"")</f>
        <v>-9.4674556213017791E-2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208.31</v>
      </c>
      <c r="C1061" s="18">
        <v>135.27000000000001</v>
      </c>
      <c r="D1061" s="18">
        <v>180.53989999999999</v>
      </c>
      <c r="E1061" s="18">
        <v>48.29</v>
      </c>
      <c r="F1061" s="18">
        <v>50.27</v>
      </c>
      <c r="G1061" s="18">
        <v>47.99</v>
      </c>
      <c r="H1061" s="18">
        <v>35.299999999999997</v>
      </c>
      <c r="I1061" s="18">
        <v>100.69</v>
      </c>
      <c r="J1061" s="18">
        <v>25.04</v>
      </c>
      <c r="K1061" s="18">
        <v>1056.8800000000001</v>
      </c>
      <c r="L1061" s="18">
        <v>53.33</v>
      </c>
      <c r="M1061" s="18">
        <v>222.82</v>
      </c>
      <c r="O1061" s="19">
        <f ca="1">IF('Stock Price'!$I$11="OK",B1061/INDEX(B$5:B$1258,'Stock Price'!$I$9)-1,"")</f>
        <v>0.30536408071186849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1.0779696493982138E-2</v>
      </c>
      <c r="S1061" s="19">
        <f ca="1">IF('Stock Price'!$I$11="OK",F1061/INDEX(F$5:F$1258,'Stock Price'!$I$9)-1,"")</f>
        <v>7.6445396145610189E-2</v>
      </c>
      <c r="T1061" s="19">
        <f ca="1">IF('Stock Price'!$I$11="OK",G1061/INDEX(G$5:G$1258,'Stock Price'!$I$9)-1,"")</f>
        <v>-6.8294701986754136E-3</v>
      </c>
      <c r="U1061" s="19">
        <f ca="1">IF('Stock Price'!$I$11="OK",H1061/INDEX(H$5:H$1258,'Stock Price'!$I$9)-1,"")</f>
        <v>-0.23535145673128999</v>
      </c>
      <c r="V1061" s="19">
        <f ca="1">IF('Stock Price'!$I$11="OK",I1061/INDEX(I$5:I$1258,'Stock Price'!$I$9)-1,"")</f>
        <v>0.23394607843137272</v>
      </c>
      <c r="W1061" s="19">
        <f ca="1">IF('Stock Price'!$I$11="OK",J1061/INDEX(J$5:J$1258,'Stock Price'!$I$9)-1,"")</f>
        <v>-0.40831758034026466</v>
      </c>
      <c r="X1061" s="19">
        <f ca="1">IF('Stock Price'!$I$11="OK",K1061/INDEX(K$5:K$1258,'Stock Price'!$I$9)-1,"")</f>
        <v>3.5766249512839394</v>
      </c>
      <c r="Y1061" s="19">
        <f ca="1">IF('Stock Price'!$I$11="OK",L1061/INDEX(L$5:L$1258,'Stock Price'!$I$9)-1,"")</f>
        <v>-9.839391377852913E-2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206.37</v>
      </c>
      <c r="C1062" s="18">
        <v>136.06</v>
      </c>
      <c r="D1062" s="18">
        <v>181.23</v>
      </c>
      <c r="E1062" s="18">
        <v>48.61</v>
      </c>
      <c r="F1062" s="18">
        <v>51.2</v>
      </c>
      <c r="G1062" s="18">
        <v>48.18</v>
      </c>
      <c r="H1062" s="18">
        <v>35.880000000000003</v>
      </c>
      <c r="I1062" s="18">
        <v>101.09</v>
      </c>
      <c r="J1062" s="18">
        <v>25.19</v>
      </c>
      <c r="K1062" s="18">
        <v>1071.44</v>
      </c>
      <c r="L1062" s="18">
        <v>54.19</v>
      </c>
      <c r="M1062" s="18">
        <v>226.82</v>
      </c>
      <c r="O1062" s="19">
        <f ca="1">IF('Stock Price'!$I$11="OK",B1062/INDEX(B$5:B$1258,'Stock Price'!$I$9)-1,"")</f>
        <v>0.29320716881814746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1.7477760334903225E-2</v>
      </c>
      <c r="S1062" s="19">
        <f ca="1">IF('Stock Price'!$I$11="OK",F1062/INDEX(F$5:F$1258,'Stock Price'!$I$9)-1,"")</f>
        <v>9.6359743040685286E-2</v>
      </c>
      <c r="T1062" s="19">
        <f ca="1">IF('Stock Price'!$I$11="OK",G1062/INDEX(G$5:G$1258,'Stock Price'!$I$9)-1,"")</f>
        <v>-2.8973509933775121E-3</v>
      </c>
      <c r="U1062" s="19">
        <f ca="1">IF('Stock Price'!$I$11="OK",H1062/INDEX(H$5:H$1258,'Stock Price'!$I$9)-1,"")</f>
        <v>-0.22278782627531668</v>
      </c>
      <c r="V1062" s="19">
        <f ca="1">IF('Stock Price'!$I$11="OK",I1062/INDEX(I$5:I$1258,'Stock Price'!$I$9)-1,"")</f>
        <v>0.23884803921568643</v>
      </c>
      <c r="W1062" s="19">
        <f ca="1">IF('Stock Price'!$I$11="OK",J1062/INDEX(J$5:J$1258,'Stock Price'!$I$9)-1,"")</f>
        <v>-0.40477315689981097</v>
      </c>
      <c r="X1062" s="19">
        <f ca="1">IF('Stock Price'!$I$11="OK",K1062/INDEX(K$5:K$1258,'Stock Price'!$I$9)-1,"")</f>
        <v>3.6396743601957304</v>
      </c>
      <c r="Y1062" s="19">
        <f ca="1">IF('Stock Price'!$I$11="OK",L1062/INDEX(L$5:L$1258,'Stock Price'!$I$9)-1,"")</f>
        <v>-8.3854606931530018E-2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207.32</v>
      </c>
      <c r="C1063" s="18">
        <v>136.87</v>
      </c>
      <c r="D1063" s="18">
        <v>180.75</v>
      </c>
      <c r="E1063" s="18">
        <v>48.59</v>
      </c>
      <c r="F1063" s="18">
        <v>51.39</v>
      </c>
      <c r="G1063" s="18">
        <v>48.03</v>
      </c>
      <c r="H1063" s="18">
        <v>35.454999999999998</v>
      </c>
      <c r="I1063" s="18">
        <v>104.72</v>
      </c>
      <c r="J1063" s="18">
        <v>25.21</v>
      </c>
      <c r="K1063" s="18">
        <v>1076.48</v>
      </c>
      <c r="L1063" s="18">
        <v>54.66</v>
      </c>
      <c r="M1063" s="18">
        <v>227.91</v>
      </c>
      <c r="O1063" s="19">
        <f ca="1">IF('Stock Price'!$I$11="OK",B1063/INDEX(B$5:B$1258,'Stock Price'!$I$9)-1,"")</f>
        <v>0.29916029577641301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1.7059131344845824E-2</v>
      </c>
      <c r="S1063" s="19">
        <f ca="1">IF('Stock Price'!$I$11="OK",F1063/INDEX(F$5:F$1258,'Stock Price'!$I$9)-1,"")</f>
        <v>0.10042826552462514</v>
      </c>
      <c r="T1063" s="19">
        <f ca="1">IF('Stock Price'!$I$11="OK",G1063/INDEX(G$5:G$1258,'Stock Price'!$I$9)-1,"")</f>
        <v>-6.0016556291390133E-3</v>
      </c>
      <c r="U1063" s="19">
        <f ca="1">IF('Stock Price'!$I$11="OK",H1063/INDEX(H$5:H$1258,'Stock Price'!$I$9)-1,"")</f>
        <v>-0.23199393479909025</v>
      </c>
      <c r="V1063" s="19">
        <f ca="1">IF('Stock Price'!$I$11="OK",I1063/INDEX(I$5:I$1258,'Stock Price'!$I$9)-1,"")</f>
        <v>0.28333333333333344</v>
      </c>
      <c r="W1063" s="19">
        <f ca="1">IF('Stock Price'!$I$11="OK",J1063/INDEX(J$5:J$1258,'Stock Price'!$I$9)-1,"")</f>
        <v>-0.40430056710775042</v>
      </c>
      <c r="X1063" s="19">
        <f ca="1">IF('Stock Price'!$I$11="OK",K1063/INDEX(K$5:K$1258,'Stock Price'!$I$9)-1,"")</f>
        <v>3.6614991555882739</v>
      </c>
      <c r="Y1063" s="19">
        <f ca="1">IF('Stock Price'!$I$11="OK",L1063/INDEX(L$5:L$1258,'Stock Price'!$I$9)-1,"")</f>
        <v>-7.5908706677937476E-2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205.78</v>
      </c>
      <c r="C1064" s="18">
        <v>139.13</v>
      </c>
      <c r="D1064" s="18">
        <v>183</v>
      </c>
      <c r="E1064" s="18">
        <v>48.85</v>
      </c>
      <c r="F1064" s="18">
        <v>52.59</v>
      </c>
      <c r="G1064" s="18">
        <v>48.32</v>
      </c>
      <c r="H1064" s="18">
        <v>35.94</v>
      </c>
      <c r="I1064" s="18">
        <v>105.04</v>
      </c>
      <c r="J1064" s="18">
        <v>24.88</v>
      </c>
      <c r="K1064" s="18">
        <v>1071.6400000000001</v>
      </c>
      <c r="L1064" s="18">
        <v>54.28</v>
      </c>
      <c r="M1064" s="18">
        <v>228.79</v>
      </c>
      <c r="O1064" s="19">
        <f ca="1">IF('Stock Price'!$I$11="OK",B1064/INDEX(B$5:B$1258,'Stock Price'!$I$9)-1,"")</f>
        <v>0.28950996365459325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2.250130821559404E-2</v>
      </c>
      <c r="S1064" s="19">
        <f ca="1">IF('Stock Price'!$I$11="OK",F1064/INDEX(F$5:F$1258,'Stock Price'!$I$9)-1,"")</f>
        <v>0.12612419700214139</v>
      </c>
      <c r="T1064" s="19">
        <f ca="1">IF('Stock Price'!$I$11="OK",G1064/INDEX(G$5:G$1258,'Stock Price'!$I$9)-1,"")</f>
        <v>0</v>
      </c>
      <c r="U1064" s="19">
        <f ca="1">IF('Stock Price'!$I$11="OK",H1064/INDEX(H$5:H$1258,'Stock Price'!$I$9)-1,"")</f>
        <v>-0.22148814036607822</v>
      </c>
      <c r="V1064" s="19">
        <f ca="1">IF('Stock Price'!$I$11="OK",I1064/INDEX(I$5:I$1258,'Stock Price'!$I$9)-1,"")</f>
        <v>0.2872549019607844</v>
      </c>
      <c r="W1064" s="19">
        <f ca="1">IF('Stock Price'!$I$11="OK",J1064/INDEX(J$5:J$1258,'Stock Price'!$I$9)-1,"")</f>
        <v>-0.41209829867674863</v>
      </c>
      <c r="X1064" s="19">
        <f ca="1">IF('Stock Price'!$I$11="OK",K1064/INDEX(K$5:K$1258,'Stock Price'!$I$9)-1,"")</f>
        <v>3.6405404235049588</v>
      </c>
      <c r="Y1064" s="19">
        <f ca="1">IF('Stock Price'!$I$11="OK",L1064/INDEX(L$5:L$1258,'Stock Price'!$I$9)-1,"")</f>
        <v>-8.2333051563820758E-2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207.78</v>
      </c>
      <c r="C1065" s="18">
        <v>138.88</v>
      </c>
      <c r="D1065" s="18">
        <v>186.4</v>
      </c>
      <c r="E1065" s="18">
        <v>48.96</v>
      </c>
      <c r="F1065" s="18">
        <v>52.53</v>
      </c>
      <c r="G1065" s="18">
        <v>48.36</v>
      </c>
      <c r="H1065" s="18">
        <v>35.94</v>
      </c>
      <c r="I1065" s="18">
        <v>106.45</v>
      </c>
      <c r="J1065" s="18">
        <v>25.03</v>
      </c>
      <c r="K1065" s="18">
        <v>1076.98</v>
      </c>
      <c r="L1065" s="18">
        <v>54.71</v>
      </c>
      <c r="M1065" s="18">
        <v>229.89</v>
      </c>
      <c r="O1065" s="19">
        <f ca="1">IF('Stock Price'!$I$11="OK",B1065/INDEX(B$5:B$1258,'Stock Price'!$I$9)-1,"")</f>
        <v>0.3020428625140994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2.4803767660910525E-2</v>
      </c>
      <c r="S1065" s="19">
        <f ca="1">IF('Stock Price'!$I$11="OK",F1065/INDEX(F$5:F$1258,'Stock Price'!$I$9)-1,"")</f>
        <v>0.12483940042826558</v>
      </c>
      <c r="T1065" s="19">
        <f ca="1">IF('Stock Price'!$I$11="OK",G1065/INDEX(G$5:G$1258,'Stock Price'!$I$9)-1,"")</f>
        <v>8.2781456953640031E-4</v>
      </c>
      <c r="U1065" s="19">
        <f ca="1">IF('Stock Price'!$I$11="OK",H1065/INDEX(H$5:H$1258,'Stock Price'!$I$9)-1,"")</f>
        <v>-0.22148814036607822</v>
      </c>
      <c r="V1065" s="19">
        <f ca="1">IF('Stock Price'!$I$11="OK",I1065/INDEX(I$5:I$1258,'Stock Price'!$I$9)-1,"")</f>
        <v>0.30453431372549034</v>
      </c>
      <c r="W1065" s="19">
        <f ca="1">IF('Stock Price'!$I$11="OK",J1065/INDEX(J$5:J$1258,'Stock Price'!$I$9)-1,"")</f>
        <v>-0.40855387523629483</v>
      </c>
      <c r="X1065" s="19">
        <f ca="1">IF('Stock Price'!$I$11="OK",K1065/INDEX(K$5:K$1258,'Stock Price'!$I$9)-1,"")</f>
        <v>3.6636643138613429</v>
      </c>
      <c r="Y1065" s="19">
        <f ca="1">IF('Stock Price'!$I$11="OK",L1065/INDEX(L$5:L$1258,'Stock Price'!$I$9)-1,"")</f>
        <v>-7.5063398140321147E-2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207.63</v>
      </c>
      <c r="C1066" s="18">
        <v>139.18</v>
      </c>
      <c r="D1066" s="18">
        <v>181.27500000000001</v>
      </c>
      <c r="E1066" s="18">
        <v>49.08</v>
      </c>
      <c r="F1066" s="18">
        <v>52.5</v>
      </c>
      <c r="G1066" s="18">
        <v>48.47</v>
      </c>
      <c r="H1066" s="18">
        <v>35.94</v>
      </c>
      <c r="I1066" s="18">
        <v>106.78</v>
      </c>
      <c r="J1066" s="18">
        <v>25.09</v>
      </c>
      <c r="K1066" s="18">
        <v>1077.75</v>
      </c>
      <c r="L1066" s="18">
        <v>54.64</v>
      </c>
      <c r="M1066" s="18">
        <v>229.98</v>
      </c>
      <c r="O1066" s="19">
        <f ca="1">IF('Stock Price'!$I$11="OK",B1066/INDEX(B$5:B$1258,'Stock Price'!$I$9)-1,"")</f>
        <v>0.30110289509963639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2.7315541601255822E-2</v>
      </c>
      <c r="S1066" s="19">
        <f ca="1">IF('Stock Price'!$I$11="OK",F1066/INDEX(F$5:F$1258,'Stock Price'!$I$9)-1,"")</f>
        <v>0.12419700214132745</v>
      </c>
      <c r="T1066" s="19">
        <f ca="1">IF('Stock Price'!$I$11="OK",G1066/INDEX(G$5:G$1258,'Stock Price'!$I$9)-1,"")</f>
        <v>3.1043046357615012E-3</v>
      </c>
      <c r="U1066" s="19">
        <f ca="1">IF('Stock Price'!$I$11="OK",H1066/INDEX(H$5:H$1258,'Stock Price'!$I$9)-1,"")</f>
        <v>-0.22148814036607822</v>
      </c>
      <c r="V1066" s="19">
        <f ca="1">IF('Stock Price'!$I$11="OK",I1066/INDEX(I$5:I$1258,'Stock Price'!$I$9)-1,"")</f>
        <v>0.30857843137254903</v>
      </c>
      <c r="W1066" s="19">
        <f ca="1">IF('Stock Price'!$I$11="OK",J1066/INDEX(J$5:J$1258,'Stock Price'!$I$9)-1,"")</f>
        <v>-0.4071361058601134</v>
      </c>
      <c r="X1066" s="19">
        <f ca="1">IF('Stock Price'!$I$11="OK",K1066/INDEX(K$5:K$1258,'Stock Price'!$I$9)-1,"")</f>
        <v>3.6669986576018703</v>
      </c>
      <c r="Y1066" s="19">
        <f ca="1">IF('Stock Price'!$I$11="OK",L1066/INDEX(L$5:L$1258,'Stock Price'!$I$9)-1,"")</f>
        <v>-7.6246830092983942E-2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207.56</v>
      </c>
      <c r="C1067" s="18">
        <v>139.19999999999999</v>
      </c>
      <c r="D1067" s="18">
        <v>187.06</v>
      </c>
      <c r="E1067" s="18">
        <v>49.11</v>
      </c>
      <c r="F1067" s="18">
        <v>51.8</v>
      </c>
      <c r="G1067" s="18">
        <v>48.35</v>
      </c>
      <c r="H1067" s="18">
        <v>36.414999999999999</v>
      </c>
      <c r="I1067" s="18">
        <v>106.62</v>
      </c>
      <c r="J1067" s="18">
        <v>25</v>
      </c>
      <c r="K1067" s="18">
        <v>1078.73</v>
      </c>
      <c r="L1067" s="18">
        <v>54.11</v>
      </c>
      <c r="M1067" s="18">
        <v>230.84</v>
      </c>
      <c r="O1067" s="19">
        <f ca="1">IF('Stock Price'!$I$11="OK",B1067/INDEX(B$5:B$1258,'Stock Price'!$I$9)-1,"")</f>
        <v>0.30066424363955369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2.7943485086342257E-2</v>
      </c>
      <c r="S1067" s="19">
        <f ca="1">IF('Stock Price'!$I$11="OK",F1067/INDEX(F$5:F$1258,'Stock Price'!$I$9)-1,"")</f>
        <v>0.10920770877944319</v>
      </c>
      <c r="T1067" s="19">
        <f ca="1">IF('Stock Price'!$I$11="OK",G1067/INDEX(G$5:G$1258,'Stock Price'!$I$9)-1,"")</f>
        <v>6.2086092715230023E-4</v>
      </c>
      <c r="U1067" s="19">
        <f ca="1">IF('Stock Price'!$I$11="OK",H1067/INDEX(H$5:H$1258,'Stock Price'!$I$9)-1,"")</f>
        <v>-0.2111989602512726</v>
      </c>
      <c r="V1067" s="19">
        <f ca="1">IF('Stock Price'!$I$11="OK",I1067/INDEX(I$5:I$1258,'Stock Price'!$I$9)-1,"")</f>
        <v>0.30661764705882377</v>
      </c>
      <c r="W1067" s="19">
        <f ca="1">IF('Stock Price'!$I$11="OK",J1067/INDEX(J$5:J$1258,'Stock Price'!$I$9)-1,"")</f>
        <v>-0.40926275992438566</v>
      </c>
      <c r="X1067" s="19">
        <f ca="1">IF('Stock Price'!$I$11="OK",K1067/INDEX(K$5:K$1258,'Stock Price'!$I$9)-1,"")</f>
        <v>3.6712423678170873</v>
      </c>
      <c r="Y1067" s="19">
        <f ca="1">IF('Stock Price'!$I$11="OK",L1067/INDEX(L$5:L$1258,'Stock Price'!$I$9)-1,"")</f>
        <v>-8.520710059171599E-2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206.91</v>
      </c>
      <c r="C1068" s="18">
        <v>138.72</v>
      </c>
      <c r="D1068" s="18">
        <v>180.85</v>
      </c>
      <c r="E1068" s="18">
        <v>49.3</v>
      </c>
      <c r="F1068" s="18">
        <v>51.67</v>
      </c>
      <c r="G1068" s="18">
        <v>48.74</v>
      </c>
      <c r="H1068" s="18">
        <v>37.01</v>
      </c>
      <c r="I1068" s="18">
        <v>106.06</v>
      </c>
      <c r="J1068" s="18">
        <v>24.99</v>
      </c>
      <c r="K1068" s="18">
        <v>1079.75</v>
      </c>
      <c r="L1068" s="18">
        <v>54.21</v>
      </c>
      <c r="M1068" s="18">
        <v>229.74</v>
      </c>
      <c r="O1068" s="19">
        <f ca="1">IF('Stock Price'!$I$11="OK",B1068/INDEX(B$5:B$1258,'Stock Price'!$I$9)-1,"")</f>
        <v>0.29659105151021414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3.1920460491889013E-2</v>
      </c>
      <c r="S1068" s="19">
        <f ca="1">IF('Stock Price'!$I$11="OK",F1068/INDEX(F$5:F$1258,'Stock Price'!$I$9)-1,"")</f>
        <v>0.10642398286937893</v>
      </c>
      <c r="T1068" s="19">
        <f ca="1">IF('Stock Price'!$I$11="OK",G1068/INDEX(G$5:G$1258,'Stock Price'!$I$9)-1,"")</f>
        <v>8.6920529801324253E-3</v>
      </c>
      <c r="U1068" s="19">
        <f ca="1">IF('Stock Price'!$I$11="OK",H1068/INDEX(H$5:H$1258,'Stock Price'!$I$9)-1,"")</f>
        <v>-0.19831040831798985</v>
      </c>
      <c r="V1068" s="19">
        <f ca="1">IF('Stock Price'!$I$11="OK",I1068/INDEX(I$5:I$1258,'Stock Price'!$I$9)-1,"")</f>
        <v>0.29975490196078436</v>
      </c>
      <c r="W1068" s="19">
        <f ca="1">IF('Stock Price'!$I$11="OK",J1068/INDEX(J$5:J$1258,'Stock Price'!$I$9)-1,"")</f>
        <v>-0.40949905482041593</v>
      </c>
      <c r="X1068" s="19">
        <f ca="1">IF('Stock Price'!$I$11="OK",K1068/INDEX(K$5:K$1258,'Stock Price'!$I$9)-1,"")</f>
        <v>3.6756592906941492</v>
      </c>
      <c r="Y1068" s="19">
        <f ca="1">IF('Stock Price'!$I$11="OK",L1068/INDEX(L$5:L$1258,'Stock Price'!$I$9)-1,"")</f>
        <v>-8.3516483516483442E-2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206.95</v>
      </c>
      <c r="C1069" s="18">
        <v>137.87</v>
      </c>
      <c r="D1069" s="18">
        <v>175.5</v>
      </c>
      <c r="E1069" s="18">
        <v>49.04</v>
      </c>
      <c r="F1069" s="18">
        <v>51.57</v>
      </c>
      <c r="G1069" s="18">
        <v>48.46</v>
      </c>
      <c r="H1069" s="18">
        <v>37.01</v>
      </c>
      <c r="I1069" s="18">
        <v>105.26</v>
      </c>
      <c r="J1069" s="18">
        <v>24.9</v>
      </c>
      <c r="K1069" s="18">
        <v>1074.68</v>
      </c>
      <c r="L1069" s="18">
        <v>53.94</v>
      </c>
      <c r="M1069" s="18">
        <v>228.49</v>
      </c>
      <c r="O1069" s="19">
        <f ca="1">IF('Stock Price'!$I$11="OK",B1069/INDEX(B$5:B$1258,'Stock Price'!$I$9)-1,"")</f>
        <v>0.29684170948740429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2.6478283621140797E-2</v>
      </c>
      <c r="S1069" s="19">
        <f ca="1">IF('Stock Price'!$I$11="OK",F1069/INDEX(F$5:F$1258,'Stock Price'!$I$9)-1,"")</f>
        <v>0.10428265524625258</v>
      </c>
      <c r="T1069" s="19">
        <f ca="1">IF('Stock Price'!$I$11="OK",G1069/INDEX(G$5:G$1258,'Stock Price'!$I$9)-1,"")</f>
        <v>2.8973509933774011E-3</v>
      </c>
      <c r="U1069" s="19">
        <f ca="1">IF('Stock Price'!$I$11="OK",H1069/INDEX(H$5:H$1258,'Stock Price'!$I$9)-1,"")</f>
        <v>-0.19831040831798985</v>
      </c>
      <c r="V1069" s="19">
        <f ca="1">IF('Stock Price'!$I$11="OK",I1069/INDEX(I$5:I$1258,'Stock Price'!$I$9)-1,"")</f>
        <v>0.28995098039215694</v>
      </c>
      <c r="W1069" s="19">
        <f ca="1">IF('Stock Price'!$I$11="OK",J1069/INDEX(J$5:J$1258,'Stock Price'!$I$9)-1,"")</f>
        <v>-0.41162570888468808</v>
      </c>
      <c r="X1069" s="19">
        <f ca="1">IF('Stock Price'!$I$11="OK",K1069/INDEX(K$5:K$1258,'Stock Price'!$I$9)-1,"")</f>
        <v>3.6537045858052224</v>
      </c>
      <c r="Y1069" s="19">
        <f ca="1">IF('Stock Price'!$I$11="OK",L1069/INDEX(L$5:L$1258,'Stock Price'!$I$9)-1,"")</f>
        <v>-8.8081149619611221E-2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207.35</v>
      </c>
      <c r="C1070" s="18">
        <v>138.54</v>
      </c>
      <c r="D1070" s="18">
        <v>182.67500000000001</v>
      </c>
      <c r="E1070" s="18">
        <v>49.63</v>
      </c>
      <c r="F1070" s="18">
        <v>51.45</v>
      </c>
      <c r="G1070" s="18">
        <v>48.23</v>
      </c>
      <c r="H1070" s="18">
        <v>38</v>
      </c>
      <c r="I1070" s="18">
        <v>106.45</v>
      </c>
      <c r="J1070" s="18">
        <v>25.18</v>
      </c>
      <c r="K1070" s="18">
        <v>1080.3599999999999</v>
      </c>
      <c r="L1070" s="18">
        <v>53.46</v>
      </c>
      <c r="M1070" s="18">
        <v>229.31</v>
      </c>
      <c r="O1070" s="19">
        <f ca="1">IF('Stock Price'!$I$11="OK",B1070/INDEX(B$5:B$1258,'Stock Price'!$I$9)-1,"")</f>
        <v>0.29934828925930557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3.8827838827838912E-2</v>
      </c>
      <c r="S1070" s="19">
        <f ca="1">IF('Stock Price'!$I$11="OK",F1070/INDEX(F$5:F$1258,'Stock Price'!$I$9)-1,"")</f>
        <v>0.10171306209850117</v>
      </c>
      <c r="T1070" s="19">
        <f ca="1">IF('Stock Price'!$I$11="OK",G1070/INDEX(G$5:G$1258,'Stock Price'!$I$9)-1,"")</f>
        <v>-1.8625827814570117E-3</v>
      </c>
      <c r="U1070" s="19">
        <f ca="1">IF('Stock Price'!$I$11="OK",H1070/INDEX(H$5:H$1258,'Stock Price'!$I$9)-1,"")</f>
        <v>-0.17686559081555286</v>
      </c>
      <c r="V1070" s="19">
        <f ca="1">IF('Stock Price'!$I$11="OK",I1070/INDEX(I$5:I$1258,'Stock Price'!$I$9)-1,"")</f>
        <v>0.30453431372549034</v>
      </c>
      <c r="W1070" s="19">
        <f ca="1">IF('Stock Price'!$I$11="OK",J1070/INDEX(J$5:J$1258,'Stock Price'!$I$9)-1,"")</f>
        <v>-0.40500945179584125</v>
      </c>
      <c r="X1070" s="19">
        <f ca="1">IF('Stock Price'!$I$11="OK",K1070/INDEX(K$5:K$1258,'Stock Price'!$I$9)-1,"")</f>
        <v>3.6783007837872939</v>
      </c>
      <c r="Y1070" s="19">
        <f ca="1">IF('Stock Price'!$I$11="OK",L1070/INDEX(L$5:L$1258,'Stock Price'!$I$9)-1,"")</f>
        <v>-9.619611158072694E-2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204.31</v>
      </c>
      <c r="C1071" s="18">
        <v>137.91</v>
      </c>
      <c r="D1071" s="18">
        <v>179.05699999999999</v>
      </c>
      <c r="E1071" s="18">
        <v>49.02</v>
      </c>
      <c r="F1071" s="18">
        <v>51.37</v>
      </c>
      <c r="G1071" s="18">
        <v>47.51</v>
      </c>
      <c r="H1071" s="18">
        <v>38.200000000000003</v>
      </c>
      <c r="I1071" s="18">
        <v>107.44</v>
      </c>
      <c r="J1071" s="18">
        <v>25.17</v>
      </c>
      <c r="K1071" s="18">
        <v>1041.51</v>
      </c>
      <c r="L1071" s="18">
        <v>53.06</v>
      </c>
      <c r="M1071" s="18">
        <v>220.18</v>
      </c>
      <c r="O1071" s="19">
        <f ca="1">IF('Stock Price'!$I$11="OK",B1071/INDEX(B$5:B$1258,'Stock Price'!$I$9)-1,"")</f>
        <v>0.2802982829928562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2.6059654631083395E-2</v>
      </c>
      <c r="S1071" s="19">
        <f ca="1">IF('Stock Price'!$I$11="OK",F1071/INDEX(F$5:F$1258,'Stock Price'!$I$9)-1,"")</f>
        <v>9.9999999999999867E-2</v>
      </c>
      <c r="T1071" s="19">
        <f ca="1">IF('Stock Price'!$I$11="OK",G1071/INDEX(G$5:G$1258,'Stock Price'!$I$9)-1,"")</f>
        <v>-1.6763245033112661E-2</v>
      </c>
      <c r="U1071" s="19">
        <f ca="1">IF('Stock Price'!$I$11="OK",H1071/INDEX(H$5:H$1258,'Stock Price'!$I$9)-1,"")</f>
        <v>-0.17253330445142412</v>
      </c>
      <c r="V1071" s="19">
        <f ca="1">IF('Stock Price'!$I$11="OK",I1071/INDEX(I$5:I$1258,'Stock Price'!$I$9)-1,"")</f>
        <v>0.31666666666666665</v>
      </c>
      <c r="W1071" s="19">
        <f ca="1">IF('Stock Price'!$I$11="OK",J1071/INDEX(J$5:J$1258,'Stock Price'!$I$9)-1,"")</f>
        <v>-0.40524574669187141</v>
      </c>
      <c r="X1071" s="19">
        <f ca="1">IF('Stock Price'!$I$11="OK",K1071/INDEX(K$5:K$1258,'Stock Price'!$I$9)-1,"")</f>
        <v>3.5100679859697745</v>
      </c>
      <c r="Y1071" s="19">
        <f ca="1">IF('Stock Price'!$I$11="OK",L1071/INDEX(L$5:L$1258,'Stock Price'!$I$9)-1,"")</f>
        <v>-0.1029585798816568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204.79</v>
      </c>
      <c r="C1072" s="18">
        <v>142.27000000000001</v>
      </c>
      <c r="D1072" s="18">
        <v>190.49</v>
      </c>
      <c r="E1072" s="18">
        <v>50.56</v>
      </c>
      <c r="F1072" s="18">
        <v>51.61</v>
      </c>
      <c r="G1072" s="18">
        <v>48.17</v>
      </c>
      <c r="H1072" s="18">
        <v>38.04</v>
      </c>
      <c r="I1072" s="18">
        <v>108.87</v>
      </c>
      <c r="J1072" s="18">
        <v>25.43</v>
      </c>
      <c r="K1072" s="18">
        <v>1064.04</v>
      </c>
      <c r="L1072" s="18">
        <v>54.42</v>
      </c>
      <c r="M1072" s="18">
        <v>223.93</v>
      </c>
      <c r="O1072" s="19">
        <f ca="1">IF('Stock Price'!$I$11="OK",B1072/INDEX(B$5:B$1258,'Stock Price'!$I$9)-1,"")</f>
        <v>0.28330617871913755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5.8294086865515515E-2</v>
      </c>
      <c r="S1072" s="19">
        <f ca="1">IF('Stock Price'!$I$11="OK",F1072/INDEX(F$5:F$1258,'Stock Price'!$I$9)-1,"")</f>
        <v>0.10513918629550312</v>
      </c>
      <c r="T1072" s="19">
        <f ca="1">IF('Stock Price'!$I$11="OK",G1072/INDEX(G$5:G$1258,'Stock Price'!$I$9)-1,"")</f>
        <v>-3.1043046357616122E-3</v>
      </c>
      <c r="U1072" s="19">
        <f ca="1">IF('Stock Price'!$I$11="OK",H1072/INDEX(H$5:H$1258,'Stock Price'!$I$9)-1,"")</f>
        <v>-0.17599913354272723</v>
      </c>
      <c r="V1072" s="19">
        <f ca="1">IF('Stock Price'!$I$11="OK",I1072/INDEX(I$5:I$1258,'Stock Price'!$I$9)-1,"")</f>
        <v>0.33419117647058849</v>
      </c>
      <c r="W1072" s="19">
        <f ca="1">IF('Stock Price'!$I$11="OK",J1072/INDEX(J$5:J$1258,'Stock Price'!$I$9)-1,"")</f>
        <v>-0.39910207939508513</v>
      </c>
      <c r="X1072" s="19">
        <f ca="1">IF('Stock Price'!$I$11="OK",K1072/INDEX(K$5:K$1258,'Stock Price'!$I$9)-1,"")</f>
        <v>3.6076300177542979</v>
      </c>
      <c r="Y1072" s="19">
        <f ca="1">IF('Stock Price'!$I$11="OK",L1072/INDEX(L$5:L$1258,'Stock Price'!$I$9)-1,"")</f>
        <v>-7.996618765849528E-2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207.49</v>
      </c>
      <c r="C1073" s="18">
        <v>141.97999999999999</v>
      </c>
      <c r="D1073" s="18">
        <v>190.77500000000001</v>
      </c>
      <c r="E1073" s="18">
        <v>50.62</v>
      </c>
      <c r="F1073" s="18">
        <v>53.08</v>
      </c>
      <c r="G1073" s="18">
        <v>48.37</v>
      </c>
      <c r="H1073" s="18">
        <v>38.340000000000003</v>
      </c>
      <c r="I1073" s="18">
        <v>108.6</v>
      </c>
      <c r="J1073" s="18">
        <v>25.28</v>
      </c>
      <c r="K1073" s="18">
        <v>1108.0899999999999</v>
      </c>
      <c r="L1073" s="18">
        <v>56.72</v>
      </c>
      <c r="M1073" s="18">
        <v>233.42</v>
      </c>
      <c r="O1073" s="19">
        <f ca="1">IF('Stock Price'!$I$11="OK",B1073/INDEX(B$5:B$1258,'Stock Price'!$I$9)-1,"")</f>
        <v>0.30022559217947098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5.9549973835688164E-2</v>
      </c>
      <c r="S1073" s="19">
        <f ca="1">IF('Stock Price'!$I$11="OK",F1073/INDEX(F$5:F$1258,'Stock Price'!$I$9)-1,"")</f>
        <v>0.13661670235546031</v>
      </c>
      <c r="T1073" s="19">
        <f ca="1">IF('Stock Price'!$I$11="OK",G1073/INDEX(G$5:G$1258,'Stock Price'!$I$9)-1,"")</f>
        <v>1.0347682119205004E-3</v>
      </c>
      <c r="U1073" s="19">
        <f ca="1">IF('Stock Price'!$I$11="OK",H1073/INDEX(H$5:H$1258,'Stock Price'!$I$9)-1,"")</f>
        <v>-0.16950070399653405</v>
      </c>
      <c r="V1073" s="19">
        <f ca="1">IF('Stock Price'!$I$11="OK",I1073/INDEX(I$5:I$1258,'Stock Price'!$I$9)-1,"")</f>
        <v>0.33088235294117641</v>
      </c>
      <c r="W1073" s="19">
        <f ca="1">IF('Stock Price'!$I$11="OK",J1073/INDEX(J$5:J$1258,'Stock Price'!$I$9)-1,"")</f>
        <v>-0.40264650283553871</v>
      </c>
      <c r="X1073" s="19">
        <f ca="1">IF('Stock Price'!$I$11="OK",K1073/INDEX(K$5:K$1258,'Stock Price'!$I$9)-1,"")</f>
        <v>3.7983804616117434</v>
      </c>
      <c r="Y1073" s="19">
        <f ca="1">IF('Stock Price'!$I$11="OK",L1073/INDEX(L$5:L$1258,'Stock Price'!$I$9)-1,"")</f>
        <v>-4.1081994928148791E-2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205.75</v>
      </c>
      <c r="C1074" s="18">
        <v>141.46</v>
      </c>
      <c r="D1074" s="18">
        <v>188.5</v>
      </c>
      <c r="E1074" s="18">
        <v>50.22</v>
      </c>
      <c r="F1074" s="18">
        <v>52.77</v>
      </c>
      <c r="G1074" s="18">
        <v>48.13</v>
      </c>
      <c r="H1074" s="18">
        <v>39.534999999999997</v>
      </c>
      <c r="I1074" s="18">
        <v>110.99</v>
      </c>
      <c r="J1074" s="18">
        <v>25.29</v>
      </c>
      <c r="K1074" s="18">
        <v>1085.19</v>
      </c>
      <c r="L1074" s="18">
        <v>55.9</v>
      </c>
      <c r="M1074" s="18">
        <v>224.13</v>
      </c>
      <c r="O1074" s="19">
        <f ca="1">IF('Stock Price'!$I$11="OK",B1074/INDEX(B$5:B$1258,'Stock Price'!$I$9)-1,"")</f>
        <v>0.28932197017170069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5.1177394034536805E-2</v>
      </c>
      <c r="S1074" s="19">
        <f ca="1">IF('Stock Price'!$I$11="OK",F1074/INDEX(F$5:F$1258,'Stock Price'!$I$9)-1,"")</f>
        <v>0.12997858672376883</v>
      </c>
      <c r="T1074" s="19">
        <f ca="1">IF('Stock Price'!$I$11="OK",G1074/INDEX(G$5:G$1258,'Stock Price'!$I$9)-1,"")</f>
        <v>-3.9321192052980125E-3</v>
      </c>
      <c r="U1074" s="19">
        <f ca="1">IF('Stock Price'!$I$11="OK",H1074/INDEX(H$5:H$1258,'Stock Price'!$I$9)-1,"")</f>
        <v>-0.14361529297086539</v>
      </c>
      <c r="V1074" s="19">
        <f ca="1">IF('Stock Price'!$I$11="OK",I1074/INDEX(I$5:I$1258,'Stock Price'!$I$9)-1,"")</f>
        <v>0.36017156862745092</v>
      </c>
      <c r="W1074" s="19">
        <f ca="1">IF('Stock Price'!$I$11="OK",J1074/INDEX(J$5:J$1258,'Stock Price'!$I$9)-1,"")</f>
        <v>-0.40241020793950855</v>
      </c>
      <c r="X1074" s="19">
        <f ca="1">IF('Stock Price'!$I$11="OK",K1074/INDEX(K$5:K$1258,'Stock Price'!$I$9)-1,"")</f>
        <v>3.6992162127051484</v>
      </c>
      <c r="Y1074" s="19">
        <f ca="1">IF('Stock Price'!$I$11="OK",L1074/INDEX(L$5:L$1258,'Stock Price'!$I$9)-1,"")</f>
        <v>-5.4945054945054972E-2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204.39</v>
      </c>
      <c r="C1075" s="18">
        <v>141.54</v>
      </c>
      <c r="D1075" s="18">
        <v>190.98500000000001</v>
      </c>
      <c r="E1075" s="18">
        <v>50.39</v>
      </c>
      <c r="F1075" s="18">
        <v>53.4</v>
      </c>
      <c r="G1075" s="18">
        <v>49.03</v>
      </c>
      <c r="H1075" s="18">
        <v>38.880000000000003</v>
      </c>
      <c r="I1075" s="18">
        <v>110.53</v>
      </c>
      <c r="J1075" s="18">
        <v>25.48</v>
      </c>
      <c r="K1075" s="18">
        <v>1063.56</v>
      </c>
      <c r="L1075" s="18">
        <v>55.86</v>
      </c>
      <c r="M1075" s="18">
        <v>220.08</v>
      </c>
      <c r="O1075" s="19">
        <f ca="1">IF('Stock Price'!$I$11="OK",B1075/INDEX(B$5:B$1258,'Stock Price'!$I$9)-1,"")</f>
        <v>0.28079959894723627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5.473574045002616E-2</v>
      </c>
      <c r="S1075" s="19">
        <f ca="1">IF('Stock Price'!$I$11="OK",F1075/INDEX(F$5:F$1258,'Stock Price'!$I$9)-1,"")</f>
        <v>0.14346895074946464</v>
      </c>
      <c r="T1075" s="19">
        <f ca="1">IF('Stock Price'!$I$11="OK",G1075/INDEX(G$5:G$1258,'Stock Price'!$I$9)-1,"")</f>
        <v>1.469370860927155E-2</v>
      </c>
      <c r="U1075" s="19">
        <f ca="1">IF('Stock Price'!$I$11="OK",H1075/INDEX(H$5:H$1258,'Stock Price'!$I$9)-1,"")</f>
        <v>-0.15780353081338672</v>
      </c>
      <c r="V1075" s="19">
        <f ca="1">IF('Stock Price'!$I$11="OK",I1075/INDEX(I$5:I$1258,'Stock Price'!$I$9)-1,"")</f>
        <v>0.35453431372549038</v>
      </c>
      <c r="W1075" s="19">
        <f ca="1">IF('Stock Price'!$I$11="OK",J1075/INDEX(J$5:J$1258,'Stock Price'!$I$9)-1,"")</f>
        <v>-0.39792060491493386</v>
      </c>
      <c r="X1075" s="19">
        <f ca="1">IF('Stock Price'!$I$11="OK",K1075/INDEX(K$5:K$1258,'Stock Price'!$I$9)-1,"")</f>
        <v>3.6055514658121508</v>
      </c>
      <c r="Y1075" s="19">
        <f ca="1">IF('Stock Price'!$I$11="OK",L1075/INDEX(L$5:L$1258,'Stock Price'!$I$9)-1,"")</f>
        <v>-5.5621301775147902E-2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209.72</v>
      </c>
      <c r="C1076" s="18">
        <v>141.82</v>
      </c>
      <c r="D1076" s="18">
        <v>185.47989999999999</v>
      </c>
      <c r="E1076" s="18">
        <v>50.39</v>
      </c>
      <c r="F1076" s="18">
        <v>53.2</v>
      </c>
      <c r="G1076" s="18">
        <v>47.6</v>
      </c>
      <c r="H1076" s="18">
        <v>39.71</v>
      </c>
      <c r="I1076" s="18">
        <v>109.19</v>
      </c>
      <c r="J1076" s="18">
        <v>25.27</v>
      </c>
      <c r="K1076" s="18">
        <v>1081</v>
      </c>
      <c r="L1076" s="18">
        <v>55.77</v>
      </c>
      <c r="M1076" s="18">
        <v>220.04</v>
      </c>
      <c r="O1076" s="19">
        <f ca="1">IF('Stock Price'!$I$11="OK",B1076/INDEX(B$5:B$1258,'Stock Price'!$I$9)-1,"")</f>
        <v>0.31419977440782043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5.473574045002616E-2</v>
      </c>
      <c r="S1076" s="19">
        <f ca="1">IF('Stock Price'!$I$11="OK",F1076/INDEX(F$5:F$1258,'Stock Price'!$I$9)-1,"")</f>
        <v>0.13918629550321193</v>
      </c>
      <c r="T1076" s="19">
        <f ca="1">IF('Stock Price'!$I$11="OK",G1076/INDEX(G$5:G$1258,'Stock Price'!$I$9)-1,"")</f>
        <v>-1.490066225165565E-2</v>
      </c>
      <c r="U1076" s="19">
        <f ca="1">IF('Stock Price'!$I$11="OK",H1076/INDEX(H$5:H$1258,'Stock Price'!$I$9)-1,"")</f>
        <v>-0.13982454240225273</v>
      </c>
      <c r="V1076" s="19">
        <f ca="1">IF('Stock Price'!$I$11="OK",I1076/INDEX(I$5:I$1258,'Stock Price'!$I$9)-1,"")</f>
        <v>0.33811274509803924</v>
      </c>
      <c r="W1076" s="19">
        <f ca="1">IF('Stock Price'!$I$11="OK",J1076/INDEX(J$5:J$1258,'Stock Price'!$I$9)-1,"")</f>
        <v>-0.40288279773156899</v>
      </c>
      <c r="X1076" s="19">
        <f ca="1">IF('Stock Price'!$I$11="OK",K1076/INDEX(K$5:K$1258,'Stock Price'!$I$9)-1,"")</f>
        <v>3.6810721863768237</v>
      </c>
      <c r="Y1076" s="19">
        <f ca="1">IF('Stock Price'!$I$11="OK",L1076/INDEX(L$5:L$1258,'Stock Price'!$I$9)-1,"")</f>
        <v>-5.7142857142857051E-2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213.65</v>
      </c>
      <c r="C1077" s="18">
        <v>141.61000000000001</v>
      </c>
      <c r="D1077" s="18">
        <v>188.66</v>
      </c>
      <c r="E1077" s="18">
        <v>49.9</v>
      </c>
      <c r="F1077" s="18">
        <v>53.34</v>
      </c>
      <c r="G1077" s="18">
        <v>47.2</v>
      </c>
      <c r="H1077" s="18">
        <v>38.945</v>
      </c>
      <c r="I1077" s="18">
        <v>108.26</v>
      </c>
      <c r="J1077" s="18">
        <v>25.15</v>
      </c>
      <c r="K1077" s="18">
        <v>1077.19</v>
      </c>
      <c r="L1077" s="18">
        <v>55.92</v>
      </c>
      <c r="M1077" s="18">
        <v>220.75</v>
      </c>
      <c r="O1077" s="19">
        <f ca="1">IF('Stock Price'!$I$11="OK",B1077/INDEX(B$5:B$1258,'Stock Price'!$I$9)-1,"")</f>
        <v>0.33882692066675024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4.447933019361594E-2</v>
      </c>
      <c r="S1077" s="19">
        <f ca="1">IF('Stock Price'!$I$11="OK",F1077/INDEX(F$5:F$1258,'Stock Price'!$I$9)-1,"")</f>
        <v>0.14218415417558883</v>
      </c>
      <c r="T1077" s="19">
        <f ca="1">IF('Stock Price'!$I$11="OK",G1077/INDEX(G$5:G$1258,'Stock Price'!$I$9)-1,"")</f>
        <v>-2.3178807947019764E-2</v>
      </c>
      <c r="U1077" s="19">
        <f ca="1">IF('Stock Price'!$I$11="OK",H1077/INDEX(H$5:H$1258,'Stock Price'!$I$9)-1,"")</f>
        <v>-0.15639553774504489</v>
      </c>
      <c r="V1077" s="19">
        <f ca="1">IF('Stock Price'!$I$11="OK",I1077/INDEX(I$5:I$1258,'Stock Price'!$I$9)-1,"")</f>
        <v>0.32671568627450998</v>
      </c>
      <c r="W1077" s="19">
        <f ca="1">IF('Stock Price'!$I$11="OK",J1077/INDEX(J$5:J$1258,'Stock Price'!$I$9)-1,"")</f>
        <v>-0.40571833648393196</v>
      </c>
      <c r="X1077" s="19">
        <f ca="1">IF('Stock Price'!$I$11="OK",K1077/INDEX(K$5:K$1258,'Stock Price'!$I$9)-1,"")</f>
        <v>3.6645736803360327</v>
      </c>
      <c r="Y1077" s="19">
        <f ca="1">IF('Stock Price'!$I$11="OK",L1077/INDEX(L$5:L$1258,'Stock Price'!$I$9)-1,"")</f>
        <v>-5.4606931530008396E-2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218.55</v>
      </c>
      <c r="C1078" s="18">
        <v>146.16</v>
      </c>
      <c r="D1078" s="18">
        <v>190.23</v>
      </c>
      <c r="E1078" s="18">
        <v>50.79</v>
      </c>
      <c r="F1078" s="18">
        <v>53.96</v>
      </c>
      <c r="G1078" s="18">
        <v>47.89</v>
      </c>
      <c r="H1078" s="18">
        <v>41.67</v>
      </c>
      <c r="I1078" s="18">
        <v>111.01</v>
      </c>
      <c r="J1078" s="18">
        <v>25.58</v>
      </c>
      <c r="K1078" s="18">
        <v>1073.29</v>
      </c>
      <c r="L1078" s="18">
        <v>57.02</v>
      </c>
      <c r="M1078" s="18">
        <v>221.89</v>
      </c>
      <c r="O1078" s="19">
        <f ca="1">IF('Stock Price'!$I$11="OK",B1078/INDEX(B$5:B$1258,'Stock Price'!$I$9)-1,"")</f>
        <v>0.36953252287254035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6.3108320251177519E-2</v>
      </c>
      <c r="S1078" s="19">
        <f ca="1">IF('Stock Price'!$I$11="OK",F1078/INDEX(F$5:F$1258,'Stock Price'!$I$9)-1,"")</f>
        <v>0.155460385438972</v>
      </c>
      <c r="T1078" s="19">
        <f ca="1">IF('Stock Price'!$I$11="OK",G1078/INDEX(G$5:G$1258,'Stock Price'!$I$9)-1,"")</f>
        <v>-8.8990066225165254E-3</v>
      </c>
      <c r="U1078" s="19">
        <f ca="1">IF('Stock Price'!$I$11="OK",H1078/INDEX(H$5:H$1258,'Stock Price'!$I$9)-1,"")</f>
        <v>-9.7368136033791797E-2</v>
      </c>
      <c r="V1078" s="19">
        <f ca="1">IF('Stock Price'!$I$11="OK",I1078/INDEX(I$5:I$1258,'Stock Price'!$I$9)-1,"")</f>
        <v>0.36041666666666683</v>
      </c>
      <c r="W1078" s="19">
        <f ca="1">IF('Stock Price'!$I$11="OK",J1078/INDEX(J$5:J$1258,'Stock Price'!$I$9)-1,"")</f>
        <v>-0.39555765595463144</v>
      </c>
      <c r="X1078" s="19">
        <f ca="1">IF('Stock Price'!$I$11="OK",K1078/INDEX(K$5:K$1258,'Stock Price'!$I$9)-1,"")</f>
        <v>3.6476854458060881</v>
      </c>
      <c r="Y1078" s="19">
        <f ca="1">IF('Stock Price'!$I$11="OK",L1078/INDEX(L$5:L$1258,'Stock Price'!$I$9)-1,"")</f>
        <v>-3.6010143702451369E-2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219.57</v>
      </c>
      <c r="C1079" s="18">
        <v>143.15</v>
      </c>
      <c r="D1079" s="18">
        <v>188.83500000000001</v>
      </c>
      <c r="E1079" s="18">
        <v>49.12</v>
      </c>
      <c r="F1079" s="18">
        <v>54.12</v>
      </c>
      <c r="G1079" s="18">
        <v>47.47</v>
      </c>
      <c r="H1079" s="18">
        <v>42.094999999999999</v>
      </c>
      <c r="I1079" s="18">
        <v>110.97</v>
      </c>
      <c r="J1079" s="18">
        <v>25.89</v>
      </c>
      <c r="K1079" s="18">
        <v>1032.97</v>
      </c>
      <c r="L1079" s="18">
        <v>56.62</v>
      </c>
      <c r="M1079" s="18">
        <v>216.75</v>
      </c>
      <c r="O1079" s="19">
        <f ca="1">IF('Stock Price'!$I$11="OK",B1079/INDEX(B$5:B$1258,'Stock Price'!$I$9)-1,"")</f>
        <v>0.37592430129088839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2.8152799581371069E-2</v>
      </c>
      <c r="S1079" s="19">
        <f ca="1">IF('Stock Price'!$I$11="OK",F1079/INDEX(F$5:F$1258,'Stock Price'!$I$9)-1,"")</f>
        <v>0.15888650963597417</v>
      </c>
      <c r="T1079" s="19">
        <f ca="1">IF('Stock Price'!$I$11="OK",G1079/INDEX(G$5:G$1258,'Stock Price'!$I$9)-1,"")</f>
        <v>-1.7591059602649062E-2</v>
      </c>
      <c r="U1079" s="19">
        <f ca="1">IF('Stock Price'!$I$11="OK",H1079/INDEX(H$5:H$1258,'Stock Price'!$I$9)-1,"")</f>
        <v>-8.8162027510018448E-2</v>
      </c>
      <c r="V1079" s="19">
        <f ca="1">IF('Stock Price'!$I$11="OK",I1079/INDEX(I$5:I$1258,'Stock Price'!$I$9)-1,"")</f>
        <v>0.35992647058823546</v>
      </c>
      <c r="W1079" s="19">
        <f ca="1">IF('Stock Price'!$I$11="OK",J1079/INDEX(J$5:J$1258,'Stock Price'!$I$9)-1,"")</f>
        <v>-0.38823251417769378</v>
      </c>
      <c r="X1079" s="19">
        <f ca="1">IF('Stock Price'!$I$11="OK",K1079/INDEX(K$5:K$1258,'Stock Price'!$I$9)-1,"")</f>
        <v>3.4730870826657432</v>
      </c>
      <c r="Y1079" s="19">
        <f ca="1">IF('Stock Price'!$I$11="OK",L1079/INDEX(L$5:L$1258,'Stock Price'!$I$9)-1,"")</f>
        <v>-4.2772612003381227E-2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218.66</v>
      </c>
      <c r="C1080" s="18">
        <v>144.34</v>
      </c>
      <c r="D1080" s="18">
        <v>191.125</v>
      </c>
      <c r="E1080" s="18">
        <v>48.22</v>
      </c>
      <c r="F1080" s="18">
        <v>54.25</v>
      </c>
      <c r="G1080" s="18">
        <v>46.59</v>
      </c>
      <c r="H1080" s="18">
        <v>41.515000000000001</v>
      </c>
      <c r="I1080" s="18">
        <v>108.83</v>
      </c>
      <c r="J1080" s="18">
        <v>25.65</v>
      </c>
      <c r="K1080" s="18">
        <v>1038.4000000000001</v>
      </c>
      <c r="L1080" s="18">
        <v>55.26</v>
      </c>
      <c r="M1080" s="18">
        <v>214.35</v>
      </c>
      <c r="O1080" s="19">
        <f ca="1">IF('Stock Price'!$I$11="OK",B1080/INDEX(B$5:B$1258,'Stock Price'!$I$9)-1,"")</f>
        <v>0.3702218323098132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9.3144950287806783E-3</v>
      </c>
      <c r="S1080" s="19">
        <f ca="1">IF('Stock Price'!$I$11="OK",F1080/INDEX(F$5:F$1258,'Stock Price'!$I$9)-1,"")</f>
        <v>0.16167023554603843</v>
      </c>
      <c r="T1080" s="19">
        <f ca="1">IF('Stock Price'!$I$11="OK",G1080/INDEX(G$5:G$1258,'Stock Price'!$I$9)-1,"")</f>
        <v>-3.5802980132450313E-2</v>
      </c>
      <c r="U1080" s="19">
        <f ca="1">IF('Stock Price'!$I$11="OK",H1080/INDEX(H$5:H$1258,'Stock Price'!$I$9)-1,"")</f>
        <v>-0.10072565796599153</v>
      </c>
      <c r="V1080" s="19">
        <f ca="1">IF('Stock Price'!$I$11="OK",I1080/INDEX(I$5:I$1258,'Stock Price'!$I$9)-1,"")</f>
        <v>0.3337009803921569</v>
      </c>
      <c r="W1080" s="19">
        <f ca="1">IF('Stock Price'!$I$11="OK",J1080/INDEX(J$5:J$1258,'Stock Price'!$I$9)-1,"")</f>
        <v>-0.39390359168241973</v>
      </c>
      <c r="X1080" s="19">
        <f ca="1">IF('Stock Price'!$I$11="OK",K1080/INDEX(K$5:K$1258,'Stock Price'!$I$9)-1,"")</f>
        <v>3.496600701511281</v>
      </c>
      <c r="Y1080" s="19">
        <f ca="1">IF('Stock Price'!$I$11="OK",L1080/INDEX(L$5:L$1258,'Stock Price'!$I$9)-1,"")</f>
        <v>-6.5765004226542745E-2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218.21</v>
      </c>
      <c r="C1081" s="18">
        <v>143.58000000000001</v>
      </c>
      <c r="D1081" s="18">
        <v>183.2</v>
      </c>
      <c r="E1081" s="18">
        <v>47.65</v>
      </c>
      <c r="F1081" s="18">
        <v>54.43</v>
      </c>
      <c r="G1081" s="18">
        <v>45.74</v>
      </c>
      <c r="H1081" s="18">
        <v>42.914999999999999</v>
      </c>
      <c r="I1081" s="18">
        <v>109.45</v>
      </c>
      <c r="J1081" s="18">
        <v>25.52</v>
      </c>
      <c r="K1081" s="18">
        <v>1041.29</v>
      </c>
      <c r="L1081" s="18">
        <v>54.22</v>
      </c>
      <c r="M1081" s="18">
        <v>214.04</v>
      </c>
      <c r="O1081" s="19">
        <f ca="1">IF('Stock Price'!$I$11="OK",B1081/INDEX(B$5:B$1258,'Stock Price'!$I$9)-1,"")</f>
        <v>0.36740193006642441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-2.6164311878598134E-3</v>
      </c>
      <c r="S1081" s="19">
        <f ca="1">IF('Stock Price'!$I$11="OK",F1081/INDEX(F$5:F$1258,'Stock Price'!$I$9)-1,"")</f>
        <v>0.16552462526766587</v>
      </c>
      <c r="T1081" s="19">
        <f ca="1">IF('Stock Price'!$I$11="OK",G1081/INDEX(G$5:G$1258,'Stock Price'!$I$9)-1,"")</f>
        <v>-5.3394039735099263E-2</v>
      </c>
      <c r="U1081" s="19">
        <f ca="1">IF('Stock Price'!$I$11="OK",H1081/INDEX(H$5:H$1258,'Stock Price'!$I$9)-1,"")</f>
        <v>-7.0399653417090868E-2</v>
      </c>
      <c r="V1081" s="19">
        <f ca="1">IF('Stock Price'!$I$11="OK",I1081/INDEX(I$5:I$1258,'Stock Price'!$I$9)-1,"")</f>
        <v>0.34129901960784337</v>
      </c>
      <c r="W1081" s="19">
        <f ca="1">IF('Stock Price'!$I$11="OK",J1081/INDEX(J$5:J$1258,'Stock Price'!$I$9)-1,"")</f>
        <v>-0.39697542533081287</v>
      </c>
      <c r="X1081" s="19">
        <f ca="1">IF('Stock Price'!$I$11="OK",K1081/INDEX(K$5:K$1258,'Stock Price'!$I$9)-1,"")</f>
        <v>3.5091153163296234</v>
      </c>
      <c r="Y1081" s="19">
        <f ca="1">IF('Stock Price'!$I$11="OK",L1081/INDEX(L$5:L$1258,'Stock Price'!$I$9)-1,"")</f>
        <v>-8.3347421808960265E-2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218.01</v>
      </c>
      <c r="C1082" s="18">
        <v>145.11000000000001</v>
      </c>
      <c r="D1082" s="18">
        <v>175</v>
      </c>
      <c r="E1082" s="18">
        <v>48.07</v>
      </c>
      <c r="F1082" s="18">
        <v>54.28</v>
      </c>
      <c r="G1082" s="18">
        <v>46.18</v>
      </c>
      <c r="H1082" s="18">
        <v>42.685000000000002</v>
      </c>
      <c r="I1082" s="18">
        <v>111.11</v>
      </c>
      <c r="J1082" s="18">
        <v>25.89</v>
      </c>
      <c r="K1082" s="18">
        <v>1078.52</v>
      </c>
      <c r="L1082" s="18">
        <v>54.5</v>
      </c>
      <c r="M1082" s="18">
        <v>216.15</v>
      </c>
      <c r="O1082" s="19">
        <f ca="1">IF('Stock Price'!$I$11="OK",B1082/INDEX(B$5:B$1258,'Stock Price'!$I$9)-1,"")</f>
        <v>0.36614864018047366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6.1747776033491686E-3</v>
      </c>
      <c r="S1082" s="19">
        <f ca="1">IF('Stock Price'!$I$11="OK",F1082/INDEX(F$5:F$1258,'Stock Price'!$I$9)-1,"")</f>
        <v>0.16231263383297634</v>
      </c>
      <c r="T1082" s="19">
        <f ca="1">IF('Stock Price'!$I$11="OK",G1082/INDEX(G$5:G$1258,'Stock Price'!$I$9)-1,"")</f>
        <v>-4.4288079470198638E-2</v>
      </c>
      <c r="U1082" s="19">
        <f ca="1">IF('Stock Price'!$I$11="OK",H1082/INDEX(H$5:H$1258,'Stock Price'!$I$9)-1,"")</f>
        <v>-7.5381782735838732E-2</v>
      </c>
      <c r="V1082" s="19">
        <f ca="1">IF('Stock Price'!$I$11="OK",I1082/INDEX(I$5:I$1258,'Stock Price'!$I$9)-1,"")</f>
        <v>0.36164215686274526</v>
      </c>
      <c r="W1082" s="19">
        <f ca="1">IF('Stock Price'!$I$11="OK",J1082/INDEX(J$5:J$1258,'Stock Price'!$I$9)-1,"")</f>
        <v>-0.38823251417769378</v>
      </c>
      <c r="X1082" s="19">
        <f ca="1">IF('Stock Price'!$I$11="OK",K1082/INDEX(K$5:K$1258,'Stock Price'!$I$9)-1,"")</f>
        <v>3.6703330013423976</v>
      </c>
      <c r="Y1082" s="19">
        <f ca="1">IF('Stock Price'!$I$11="OK",L1082/INDEX(L$5:L$1258,'Stock Price'!$I$9)-1,"")</f>
        <v>-7.8613693998309309E-2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218.49</v>
      </c>
      <c r="C1083" s="18">
        <v>145</v>
      </c>
      <c r="D1083" s="18">
        <v>179.5</v>
      </c>
      <c r="E1083" s="18">
        <v>48.65</v>
      </c>
      <c r="F1083" s="18">
        <v>54.79</v>
      </c>
      <c r="G1083" s="18">
        <v>46.5</v>
      </c>
      <c r="H1083" s="18">
        <v>44.164999999999999</v>
      </c>
      <c r="I1083" s="18">
        <v>109.18</v>
      </c>
      <c r="J1083" s="18">
        <v>26.1</v>
      </c>
      <c r="K1083" s="18">
        <v>1087.3800000000001</v>
      </c>
      <c r="L1083" s="18">
        <v>54.94</v>
      </c>
      <c r="M1083" s="18">
        <v>218.11</v>
      </c>
      <c r="O1083" s="19">
        <f ca="1">IF('Stock Price'!$I$11="OK",B1083/INDEX(B$5:B$1258,'Stock Price'!$I$9)-1,"")</f>
        <v>0.36915653590675523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1.831501831501825E-2</v>
      </c>
      <c r="S1083" s="19">
        <f ca="1">IF('Stock Price'!$I$11="OK",F1083/INDEX(F$5:F$1258,'Stock Price'!$I$9)-1,"")</f>
        <v>0.17323340471092075</v>
      </c>
      <c r="T1083" s="19">
        <f ca="1">IF('Stock Price'!$I$11="OK",G1083/INDEX(G$5:G$1258,'Stock Price'!$I$9)-1,"")</f>
        <v>-3.7665562913907324E-2</v>
      </c>
      <c r="U1083" s="19">
        <f ca="1">IF('Stock Price'!$I$11="OK",H1083/INDEX(H$5:H$1258,'Stock Price'!$I$9)-1,"")</f>
        <v>-4.332286364128668E-2</v>
      </c>
      <c r="V1083" s="19">
        <f ca="1">IF('Stock Price'!$I$11="OK",I1083/INDEX(I$5:I$1258,'Stock Price'!$I$9)-1,"")</f>
        <v>0.3379901960784315</v>
      </c>
      <c r="W1083" s="19">
        <f ca="1">IF('Stock Price'!$I$11="OK",J1083/INDEX(J$5:J$1258,'Stock Price'!$I$9)-1,"")</f>
        <v>-0.38327032136105854</v>
      </c>
      <c r="X1083" s="19">
        <f ca="1">IF('Stock Price'!$I$11="OK",K1083/INDEX(K$5:K$1258,'Stock Price'!$I$9)-1,"")</f>
        <v>3.7086996059411943</v>
      </c>
      <c r="Y1083" s="19">
        <f ca="1">IF('Stock Price'!$I$11="OK",L1083/INDEX(L$5:L$1258,'Stock Price'!$I$9)-1,"")</f>
        <v>-7.1174978867286631E-2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220.14</v>
      </c>
      <c r="C1084" s="18">
        <v>147.13999999999999</v>
      </c>
      <c r="D1084" s="18">
        <v>177.5</v>
      </c>
      <c r="E1084" s="18">
        <v>49.15</v>
      </c>
      <c r="F1084" s="18">
        <v>55.23</v>
      </c>
      <c r="G1084" s="18">
        <v>47.2</v>
      </c>
      <c r="H1084" s="18">
        <v>44.555</v>
      </c>
      <c r="I1084" s="18">
        <v>108.18</v>
      </c>
      <c r="J1084" s="18">
        <v>25.65</v>
      </c>
      <c r="K1084" s="18">
        <v>1064.29</v>
      </c>
      <c r="L1084" s="18">
        <v>54.65</v>
      </c>
      <c r="M1084" s="18">
        <v>219.26</v>
      </c>
      <c r="O1084" s="19">
        <f ca="1">IF('Stock Price'!$I$11="OK",B1084/INDEX(B$5:B$1258,'Stock Price'!$I$9)-1,"")</f>
        <v>0.37949617746584763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2.8780743066457282E-2</v>
      </c>
      <c r="S1084" s="19">
        <f ca="1">IF('Stock Price'!$I$11="OK",F1084/INDEX(F$5:F$1258,'Stock Price'!$I$9)-1,"")</f>
        <v>0.18265524625267648</v>
      </c>
      <c r="T1084" s="19">
        <f ca="1">IF('Stock Price'!$I$11="OK",G1084/INDEX(G$5:G$1258,'Stock Price'!$I$9)-1,"")</f>
        <v>-2.3178807947019764E-2</v>
      </c>
      <c r="U1084" s="19">
        <f ca="1">IF('Stock Price'!$I$11="OK",H1084/INDEX(H$5:H$1258,'Stock Price'!$I$9)-1,"")</f>
        <v>-3.487490523123582E-2</v>
      </c>
      <c r="V1084" s="19">
        <f ca="1">IF('Stock Price'!$I$11="OK",I1084/INDEX(I$5:I$1258,'Stock Price'!$I$9)-1,"")</f>
        <v>0.32573529411764723</v>
      </c>
      <c r="W1084" s="19">
        <f ca="1">IF('Stock Price'!$I$11="OK",J1084/INDEX(J$5:J$1258,'Stock Price'!$I$9)-1,"")</f>
        <v>-0.39390359168241973</v>
      </c>
      <c r="X1084" s="19">
        <f ca="1">IF('Stock Price'!$I$11="OK",K1084/INDEX(K$5:K$1258,'Stock Price'!$I$9)-1,"")</f>
        <v>3.6087125968908325</v>
      </c>
      <c r="Y1084" s="19">
        <f ca="1">IF('Stock Price'!$I$11="OK",L1084/INDEX(L$5:L$1258,'Stock Price'!$I$9)-1,"")</f>
        <v>-7.6077768385460653E-2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221.49</v>
      </c>
      <c r="C1085" s="18">
        <v>149.12</v>
      </c>
      <c r="D1085" s="18">
        <v>179.05</v>
      </c>
      <c r="E1085" s="18">
        <v>50.32</v>
      </c>
      <c r="F1085" s="18">
        <v>56.12</v>
      </c>
      <c r="G1085" s="18">
        <v>47.33</v>
      </c>
      <c r="H1085" s="18">
        <v>46.365000000000002</v>
      </c>
      <c r="I1085" s="18">
        <v>107.4</v>
      </c>
      <c r="J1085" s="18">
        <v>25.88</v>
      </c>
      <c r="K1085" s="18">
        <v>1062.75</v>
      </c>
      <c r="L1085" s="18">
        <v>54.6</v>
      </c>
      <c r="M1085" s="18">
        <v>220.77</v>
      </c>
      <c r="O1085" s="19">
        <f ca="1">IF('Stock Price'!$I$11="OK",B1085/INDEX(B$5:B$1258,'Stock Price'!$I$9)-1,"")</f>
        <v>0.38795588419601446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5.32705389848247E-2</v>
      </c>
      <c r="S1085" s="19">
        <f ca="1">IF('Stock Price'!$I$11="OK",F1085/INDEX(F$5:F$1258,'Stock Price'!$I$9)-1,"")</f>
        <v>0.20171306209850104</v>
      </c>
      <c r="T1085" s="19">
        <f ca="1">IF('Stock Price'!$I$11="OK",G1085/INDEX(G$5:G$1258,'Stock Price'!$I$9)-1,"")</f>
        <v>-2.0488410596026574E-2</v>
      </c>
      <c r="U1085" s="19">
        <f ca="1">IF('Stock Price'!$I$11="OK",H1085/INDEX(H$5:H$1258,'Stock Price'!$I$9)-1,"")</f>
        <v>4.3322863641286347E-3</v>
      </c>
      <c r="V1085" s="19">
        <f ca="1">IF('Stock Price'!$I$11="OK",I1085/INDEX(I$5:I$1258,'Stock Price'!$I$9)-1,"")</f>
        <v>0.3161764705882355</v>
      </c>
      <c r="W1085" s="19">
        <f ca="1">IF('Stock Price'!$I$11="OK",J1085/INDEX(J$5:J$1258,'Stock Price'!$I$9)-1,"")</f>
        <v>-0.38846880907372405</v>
      </c>
      <c r="X1085" s="19">
        <f ca="1">IF('Stock Price'!$I$11="OK",K1085/INDEX(K$5:K$1258,'Stock Price'!$I$9)-1,"")</f>
        <v>3.6020439094097778</v>
      </c>
      <c r="Y1085" s="19">
        <f ca="1">IF('Stock Price'!$I$11="OK",L1085/INDEX(L$5:L$1258,'Stock Price'!$I$9)-1,"")</f>
        <v>-7.6923076923076872E-2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224.44</v>
      </c>
      <c r="C1086" s="18">
        <v>152.22</v>
      </c>
      <c r="D1086" s="18">
        <v>188.065</v>
      </c>
      <c r="E1086" s="18">
        <v>50.8</v>
      </c>
      <c r="F1086" s="18">
        <v>56.69</v>
      </c>
      <c r="G1086" s="18">
        <v>47.49</v>
      </c>
      <c r="H1086" s="18">
        <v>46.734999999999999</v>
      </c>
      <c r="I1086" s="18">
        <v>107.92</v>
      </c>
      <c r="J1086" s="18">
        <v>26.5</v>
      </c>
      <c r="K1086" s="18">
        <v>1039.51</v>
      </c>
      <c r="L1086" s="18">
        <v>55.56</v>
      </c>
      <c r="M1086" s="18">
        <v>223.93</v>
      </c>
      <c r="O1086" s="19">
        <f ca="1">IF('Stock Price'!$I$11="OK",B1086/INDEX(B$5:B$1258,'Stock Price'!$I$9)-1,"")</f>
        <v>0.40644191001378616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6.3317634746206108E-2</v>
      </c>
      <c r="S1086" s="19">
        <f ca="1">IF('Stock Price'!$I$11="OK",F1086/INDEX(F$5:F$1258,'Stock Price'!$I$9)-1,"")</f>
        <v>0.21391862955032104</v>
      </c>
      <c r="T1086" s="19">
        <f ca="1">IF('Stock Price'!$I$11="OK",G1086/INDEX(G$5:G$1258,'Stock Price'!$I$9)-1,"")</f>
        <v>-1.7177152317880751E-2</v>
      </c>
      <c r="U1086" s="19">
        <f ca="1">IF('Stock Price'!$I$11="OK",H1086/INDEX(H$5:H$1258,'Stock Price'!$I$9)-1,"")</f>
        <v>1.2347016137766786E-2</v>
      </c>
      <c r="V1086" s="19">
        <f ca="1">IF('Stock Price'!$I$11="OK",I1086/INDEX(I$5:I$1258,'Stock Price'!$I$9)-1,"")</f>
        <v>0.32254901960784332</v>
      </c>
      <c r="W1086" s="19">
        <f ca="1">IF('Stock Price'!$I$11="OK",J1086/INDEX(J$5:J$1258,'Stock Price'!$I$9)-1,"")</f>
        <v>-0.37381852551984873</v>
      </c>
      <c r="X1086" s="19">
        <f ca="1">IF('Stock Price'!$I$11="OK",K1086/INDEX(K$5:K$1258,'Stock Price'!$I$9)-1,"")</f>
        <v>3.5014073528774956</v>
      </c>
      <c r="Y1086" s="19">
        <f ca="1">IF('Stock Price'!$I$11="OK",L1086/INDEX(L$5:L$1258,'Stock Price'!$I$9)-1,"")</f>
        <v>-6.0693153000845212E-2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227.72</v>
      </c>
      <c r="C1087" s="18">
        <v>147.87</v>
      </c>
      <c r="D1087" s="18">
        <v>187.8</v>
      </c>
      <c r="E1087" s="18">
        <v>50.1</v>
      </c>
      <c r="F1087" s="18">
        <v>54.39</v>
      </c>
      <c r="G1087" s="18">
        <v>45.77</v>
      </c>
      <c r="H1087" s="18">
        <v>45.19</v>
      </c>
      <c r="I1087" s="18">
        <v>106.9</v>
      </c>
      <c r="J1087" s="18">
        <v>25.86</v>
      </c>
      <c r="K1087" s="18">
        <v>1023.8</v>
      </c>
      <c r="L1087" s="18">
        <v>54.62</v>
      </c>
      <c r="M1087" s="18">
        <v>218.67</v>
      </c>
      <c r="O1087" s="19">
        <f ca="1">IF('Stock Price'!$I$11="OK",B1087/INDEX(B$5:B$1258,'Stock Price'!$I$9)-1,"")</f>
        <v>0.4269958641433762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4.8665620094191508E-2</v>
      </c>
      <c r="S1087" s="19">
        <f ca="1">IF('Stock Price'!$I$11="OK",F1087/INDEX(F$5:F$1258,'Stock Price'!$I$9)-1,"")</f>
        <v>0.16466809421841533</v>
      </c>
      <c r="T1087" s="19">
        <f ca="1">IF('Stock Price'!$I$11="OK",G1087/INDEX(G$5:G$1258,'Stock Price'!$I$9)-1,"")</f>
        <v>-5.2773178807946963E-2</v>
      </c>
      <c r="U1087" s="19">
        <f ca="1">IF('Stock Price'!$I$11="OK",H1087/INDEX(H$5:H$1258,'Stock Price'!$I$9)-1,"")</f>
        <v>-2.1119896025127316E-2</v>
      </c>
      <c r="V1087" s="19">
        <f ca="1">IF('Stock Price'!$I$11="OK",I1087/INDEX(I$5:I$1258,'Stock Price'!$I$9)-1,"")</f>
        <v>0.31004901960784337</v>
      </c>
      <c r="W1087" s="19">
        <f ca="1">IF('Stock Price'!$I$11="OK",J1087/INDEX(J$5:J$1258,'Stock Price'!$I$9)-1,"")</f>
        <v>-0.38894139886578449</v>
      </c>
      <c r="X1087" s="19">
        <f ca="1">IF('Stock Price'!$I$11="OK",K1087/INDEX(K$5:K$1258,'Stock Price'!$I$9)-1,"")</f>
        <v>3.4333780799376434</v>
      </c>
      <c r="Y1087" s="19">
        <f ca="1">IF('Stock Price'!$I$11="OK",L1087/INDEX(L$5:L$1258,'Stock Price'!$I$9)-1,"")</f>
        <v>-7.6584953508030407E-2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227.29</v>
      </c>
      <c r="C1088" s="18">
        <v>148.91</v>
      </c>
      <c r="D1088" s="18">
        <v>183.17</v>
      </c>
      <c r="E1088" s="18">
        <v>50.66</v>
      </c>
      <c r="F1088" s="18">
        <v>57.02</v>
      </c>
      <c r="G1088" s="18">
        <v>46.2</v>
      </c>
      <c r="H1088" s="18">
        <v>44.015000000000001</v>
      </c>
      <c r="I1088" s="18">
        <v>108.34</v>
      </c>
      <c r="J1088" s="18">
        <v>26.1</v>
      </c>
      <c r="K1088" s="18">
        <v>1024.1400000000001</v>
      </c>
      <c r="L1088" s="18">
        <v>54.28</v>
      </c>
      <c r="M1088" s="18">
        <v>220.43</v>
      </c>
      <c r="O1088" s="19">
        <f ca="1">IF('Stock Price'!$I$11="OK",B1088/INDEX(B$5:B$1258,'Stock Price'!$I$9)-1,"")</f>
        <v>0.42430129088858237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6.0387231815803188E-2</v>
      </c>
      <c r="S1088" s="19">
        <f ca="1">IF('Stock Price'!$I$11="OK",F1088/INDEX(F$5:F$1258,'Stock Price'!$I$9)-1,"")</f>
        <v>0.22098501070663801</v>
      </c>
      <c r="T1088" s="19">
        <f ca="1">IF('Stock Price'!$I$11="OK",G1088/INDEX(G$5:G$1258,'Stock Price'!$I$9)-1,"")</f>
        <v>-4.3874172185430438E-2</v>
      </c>
      <c r="U1088" s="19">
        <f ca="1">IF('Stock Price'!$I$11="OK",H1088/INDEX(H$5:H$1258,'Stock Price'!$I$9)-1,"")</f>
        <v>-4.6572078414383156E-2</v>
      </c>
      <c r="V1088" s="19">
        <f ca="1">IF('Stock Price'!$I$11="OK",I1088/INDEX(I$5:I$1258,'Stock Price'!$I$9)-1,"")</f>
        <v>0.32769607843137272</v>
      </c>
      <c r="W1088" s="19">
        <f ca="1">IF('Stock Price'!$I$11="OK",J1088/INDEX(J$5:J$1258,'Stock Price'!$I$9)-1,"")</f>
        <v>-0.38327032136105854</v>
      </c>
      <c r="X1088" s="19">
        <f ca="1">IF('Stock Price'!$I$11="OK",K1088/INDEX(K$5:K$1258,'Stock Price'!$I$9)-1,"")</f>
        <v>3.4348503875633316</v>
      </c>
      <c r="Y1088" s="19">
        <f ca="1">IF('Stock Price'!$I$11="OK",L1088/INDEX(L$5:L$1258,'Stock Price'!$I$9)-1,"")</f>
        <v>-8.2333051563820758E-2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227.25</v>
      </c>
      <c r="C1089" s="18">
        <v>148.68</v>
      </c>
      <c r="D1089" s="18">
        <v>187.1</v>
      </c>
      <c r="E1089" s="18">
        <v>51.6</v>
      </c>
      <c r="F1089" s="18">
        <v>56.75</v>
      </c>
      <c r="G1089" s="18">
        <v>47.04</v>
      </c>
      <c r="H1089" s="18">
        <v>44.56</v>
      </c>
      <c r="I1089" s="18">
        <v>110.27</v>
      </c>
      <c r="J1089" s="18">
        <v>26.44</v>
      </c>
      <c r="K1089" s="18">
        <v>1037.1500000000001</v>
      </c>
      <c r="L1089" s="18">
        <v>55.05</v>
      </c>
      <c r="M1089" s="18">
        <v>223.01</v>
      </c>
      <c r="O1089" s="19">
        <f ca="1">IF('Stock Price'!$I$11="OK",B1089/INDEX(B$5:B$1258,'Stock Price'!$I$9)-1,"")</f>
        <v>0.42405063291139222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8.0062794348508604E-2</v>
      </c>
      <c r="S1089" s="19">
        <f ca="1">IF('Stock Price'!$I$11="OK",F1089/INDEX(F$5:F$1258,'Stock Price'!$I$9)-1,"")</f>
        <v>0.21520342612419685</v>
      </c>
      <c r="T1089" s="19">
        <f ca="1">IF('Stock Price'!$I$11="OK",G1089/INDEX(G$5:G$1258,'Stock Price'!$I$9)-1,"")</f>
        <v>-2.6490066225165587E-2</v>
      </c>
      <c r="U1089" s="19">
        <f ca="1">IF('Stock Price'!$I$11="OK",H1089/INDEX(H$5:H$1258,'Stock Price'!$I$9)-1,"")</f>
        <v>-3.4766598072132449E-2</v>
      </c>
      <c r="V1089" s="19">
        <f ca="1">IF('Stock Price'!$I$11="OK",I1089/INDEX(I$5:I$1258,'Stock Price'!$I$9)-1,"")</f>
        <v>0.35134803921568625</v>
      </c>
      <c r="W1089" s="19">
        <f ca="1">IF('Stock Price'!$I$11="OK",J1089/INDEX(J$5:J$1258,'Stock Price'!$I$9)-1,"")</f>
        <v>-0.37523629489603016</v>
      </c>
      <c r="X1089" s="19">
        <f ca="1">IF('Stock Price'!$I$11="OK",K1089/INDEX(K$5:K$1258,'Stock Price'!$I$9)-1,"")</f>
        <v>3.4911878058286065</v>
      </c>
      <c r="Y1089" s="19">
        <f ca="1">IF('Stock Price'!$I$11="OK",L1089/INDEX(L$5:L$1258,'Stock Price'!$I$9)-1,"")</f>
        <v>-6.9315300084530906E-2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230.75</v>
      </c>
      <c r="C1090" s="18">
        <v>151.04</v>
      </c>
      <c r="D1090" s="18">
        <v>188.41</v>
      </c>
      <c r="E1090" s="18">
        <v>52.47</v>
      </c>
      <c r="F1090" s="18">
        <v>57.12</v>
      </c>
      <c r="G1090" s="18">
        <v>47.27</v>
      </c>
      <c r="H1090" s="18">
        <v>45.005000000000003</v>
      </c>
      <c r="I1090" s="18">
        <v>113.37</v>
      </c>
      <c r="J1090" s="18">
        <v>26.66</v>
      </c>
      <c r="K1090" s="18">
        <v>1044.1300000000001</v>
      </c>
      <c r="L1090" s="18">
        <v>55.89</v>
      </c>
      <c r="M1090" s="18">
        <v>225.64</v>
      </c>
      <c r="O1090" s="19">
        <f ca="1">IF('Stock Price'!$I$11="OK",B1090/INDEX(B$5:B$1258,'Stock Price'!$I$9)-1,"")</f>
        <v>0.4459832059155282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9.8273155416012559E-2</v>
      </c>
      <c r="S1090" s="19">
        <f ca="1">IF('Stock Price'!$I$11="OK",F1090/INDEX(F$5:F$1258,'Stock Price'!$I$9)-1,"")</f>
        <v>0.22312633832976436</v>
      </c>
      <c r="T1090" s="19">
        <f ca="1">IF('Stock Price'!$I$11="OK",G1090/INDEX(G$5:G$1258,'Stock Price'!$I$9)-1,"")</f>
        <v>-2.1730132450331063E-2</v>
      </c>
      <c r="U1090" s="19">
        <f ca="1">IF('Stock Price'!$I$11="OK",H1090/INDEX(H$5:H$1258,'Stock Price'!$I$9)-1,"")</f>
        <v>-2.512726091194617E-2</v>
      </c>
      <c r="V1090" s="19">
        <f ca="1">IF('Stock Price'!$I$11="OK",I1090/INDEX(I$5:I$1258,'Stock Price'!$I$9)-1,"")</f>
        <v>0.38933823529411771</v>
      </c>
      <c r="W1090" s="19">
        <f ca="1">IF('Stock Price'!$I$11="OK",J1090/INDEX(J$5:J$1258,'Stock Price'!$I$9)-1,"")</f>
        <v>-0.37003780718336488</v>
      </c>
      <c r="X1090" s="19">
        <f ca="1">IF('Stock Price'!$I$11="OK",K1090/INDEX(K$5:K$1258,'Stock Price'!$I$9)-1,"")</f>
        <v>3.5214134153206604</v>
      </c>
      <c r="Y1090" s="19">
        <f ca="1">IF('Stock Price'!$I$11="OK",L1090/INDEX(L$5:L$1258,'Stock Price'!$I$9)-1,"")</f>
        <v>-5.5114116652578149E-2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233.1</v>
      </c>
      <c r="C1091" s="18">
        <v>149.86000000000001</v>
      </c>
      <c r="D1091" s="18">
        <v>184.32</v>
      </c>
      <c r="E1091" s="18">
        <v>53.34</v>
      </c>
      <c r="F1091" s="18">
        <v>56.58</v>
      </c>
      <c r="G1091" s="18">
        <v>47.49</v>
      </c>
      <c r="H1091" s="18">
        <v>45.27</v>
      </c>
      <c r="I1091" s="18">
        <v>115.84</v>
      </c>
      <c r="J1091" s="18">
        <v>25.77</v>
      </c>
      <c r="K1091" s="18">
        <v>1003.46</v>
      </c>
      <c r="L1091" s="18">
        <v>55.99</v>
      </c>
      <c r="M1091" s="18">
        <v>225.66</v>
      </c>
      <c r="O1091" s="19">
        <f ca="1">IF('Stock Price'!$I$11="OK",B1091/INDEX(B$5:B$1258,'Stock Price'!$I$9)-1,"")</f>
        <v>0.46070936207544788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0.11648351648351651</v>
      </c>
      <c r="S1091" s="19">
        <f ca="1">IF('Stock Price'!$I$11="OK",F1091/INDEX(F$5:F$1258,'Stock Price'!$I$9)-1,"")</f>
        <v>0.21156316916488205</v>
      </c>
      <c r="T1091" s="19">
        <f ca="1">IF('Stock Price'!$I$11="OK",G1091/INDEX(G$5:G$1258,'Stock Price'!$I$9)-1,"")</f>
        <v>-1.7177152317880751E-2</v>
      </c>
      <c r="U1091" s="19">
        <f ca="1">IF('Stock Price'!$I$11="OK",H1091/INDEX(H$5:H$1258,'Stock Price'!$I$9)-1,"")</f>
        <v>-1.9386981479475707E-2</v>
      </c>
      <c r="V1091" s="19">
        <f ca="1">IF('Stock Price'!$I$11="OK",I1091/INDEX(I$5:I$1258,'Stock Price'!$I$9)-1,"")</f>
        <v>0.41960784313725497</v>
      </c>
      <c r="W1091" s="19">
        <f ca="1">IF('Stock Price'!$I$11="OK",J1091/INDEX(J$5:J$1258,'Stock Price'!$I$9)-1,"")</f>
        <v>-0.39106805293005675</v>
      </c>
      <c r="X1091" s="19">
        <f ca="1">IF('Stock Price'!$I$11="OK",K1091/INDEX(K$5:K$1258,'Stock Price'!$I$9)-1,"")</f>
        <v>3.3452994413891659</v>
      </c>
      <c r="Y1091" s="19">
        <f ca="1">IF('Stock Price'!$I$11="OK",L1091/INDEX(L$5:L$1258,'Stock Price'!$I$9)-1,"")</f>
        <v>-5.3423499577345712E-2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234.47</v>
      </c>
      <c r="C1092" s="18">
        <v>152.91</v>
      </c>
      <c r="D1092" s="18">
        <v>187.45</v>
      </c>
      <c r="E1092" s="18">
        <v>57.23</v>
      </c>
      <c r="F1092" s="18">
        <v>57.26</v>
      </c>
      <c r="G1092" s="18">
        <v>48.08</v>
      </c>
      <c r="H1092" s="18">
        <v>45.15</v>
      </c>
      <c r="I1092" s="18">
        <v>118.33</v>
      </c>
      <c r="J1092" s="18">
        <v>26.78</v>
      </c>
      <c r="K1092" s="18">
        <v>1107.1199999999999</v>
      </c>
      <c r="L1092" s="18">
        <v>57.62</v>
      </c>
      <c r="M1092" s="18">
        <v>217.11</v>
      </c>
      <c r="O1092" s="19">
        <f ca="1">IF('Stock Price'!$I$11="OK",B1092/INDEX(B$5:B$1258,'Stock Price'!$I$9)-1,"")</f>
        <v>0.46929439779420967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0.19790685504971206</v>
      </c>
      <c r="S1092" s="19">
        <f ca="1">IF('Stock Price'!$I$11="OK",F1092/INDEX(F$5:F$1258,'Stock Price'!$I$9)-1,"")</f>
        <v>0.22612419700214126</v>
      </c>
      <c r="T1092" s="19">
        <f ca="1">IF('Stock Price'!$I$11="OK",G1092/INDEX(G$5:G$1258,'Stock Price'!$I$9)-1,"")</f>
        <v>-4.9668874172186239E-3</v>
      </c>
      <c r="U1092" s="19">
        <f ca="1">IF('Stock Price'!$I$11="OK",H1092/INDEX(H$5:H$1258,'Stock Price'!$I$9)-1,"")</f>
        <v>-2.1986353297952954E-2</v>
      </c>
      <c r="V1092" s="19">
        <f ca="1">IF('Stock Price'!$I$11="OK",I1092/INDEX(I$5:I$1258,'Stock Price'!$I$9)-1,"")</f>
        <v>0.45012254901960791</v>
      </c>
      <c r="W1092" s="19">
        <f ca="1">IF('Stock Price'!$I$11="OK",J1092/INDEX(J$5:J$1258,'Stock Price'!$I$9)-1,"")</f>
        <v>-0.3672022684310019</v>
      </c>
      <c r="X1092" s="19">
        <f ca="1">IF('Stock Price'!$I$11="OK",K1092/INDEX(K$5:K$1258,'Stock Price'!$I$9)-1,"")</f>
        <v>3.7941800545619877</v>
      </c>
      <c r="Y1092" s="19">
        <f ca="1">IF('Stock Price'!$I$11="OK",L1092/INDEX(L$5:L$1258,'Stock Price'!$I$9)-1,"")</f>
        <v>-2.5866441251056638E-2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237.79</v>
      </c>
      <c r="C1093" s="18">
        <v>153.94999999999999</v>
      </c>
      <c r="D1093" s="18">
        <v>187.16</v>
      </c>
      <c r="E1093" s="18">
        <v>59.17</v>
      </c>
      <c r="F1093" s="18">
        <v>57.12</v>
      </c>
      <c r="G1093" s="18">
        <v>47.49</v>
      </c>
      <c r="H1093" s="18">
        <v>44.814999999999998</v>
      </c>
      <c r="I1093" s="18">
        <v>119.75</v>
      </c>
      <c r="J1093" s="18">
        <v>26.49</v>
      </c>
      <c r="K1093" s="18">
        <v>1020.84</v>
      </c>
      <c r="L1093" s="18">
        <v>59.52</v>
      </c>
      <c r="M1093" s="18">
        <v>219.02</v>
      </c>
      <c r="O1093" s="19">
        <f ca="1">IF('Stock Price'!$I$11="OK",B1093/INDEX(B$5:B$1258,'Stock Price'!$I$9)-1,"")</f>
        <v>0.49009900990098987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0.23851386708529576</v>
      </c>
      <c r="S1093" s="19">
        <f ca="1">IF('Stock Price'!$I$11="OK",F1093/INDEX(F$5:F$1258,'Stock Price'!$I$9)-1,"")</f>
        <v>0.22312633832976436</v>
      </c>
      <c r="T1093" s="19">
        <f ca="1">IF('Stock Price'!$I$11="OK",G1093/INDEX(G$5:G$1258,'Stock Price'!$I$9)-1,"")</f>
        <v>-1.7177152317880751E-2</v>
      </c>
      <c r="U1093" s="19">
        <f ca="1">IF('Stock Price'!$I$11="OK",H1093/INDEX(H$5:H$1258,'Stock Price'!$I$9)-1,"")</f>
        <v>-2.9242932957868506E-2</v>
      </c>
      <c r="V1093" s="19">
        <f ca="1">IF('Stock Price'!$I$11="OK",I1093/INDEX(I$5:I$1258,'Stock Price'!$I$9)-1,"")</f>
        <v>0.46752450980392157</v>
      </c>
      <c r="W1093" s="19">
        <f ca="1">IF('Stock Price'!$I$11="OK",J1093/INDEX(J$5:J$1258,'Stock Price'!$I$9)-1,"")</f>
        <v>-0.37405482041587901</v>
      </c>
      <c r="X1093" s="19">
        <f ca="1">IF('Stock Price'!$I$11="OK",K1093/INDEX(K$5:K$1258,'Stock Price'!$I$9)-1,"")</f>
        <v>3.4205603429610703</v>
      </c>
      <c r="Y1093" s="19">
        <f ca="1">IF('Stock Price'!$I$11="OK",L1093/INDEX(L$5:L$1258,'Stock Price'!$I$9)-1,"")</f>
        <v>6.2552831783602159E-3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239.99</v>
      </c>
      <c r="C1094" s="18">
        <v>156.41999999999999</v>
      </c>
      <c r="D1094" s="18">
        <v>193.03</v>
      </c>
      <c r="E1094" s="18">
        <v>60.23</v>
      </c>
      <c r="F1094" s="18">
        <v>57.7</v>
      </c>
      <c r="G1094" s="18">
        <v>47.83</v>
      </c>
      <c r="H1094" s="18">
        <v>45.8</v>
      </c>
      <c r="I1094" s="18">
        <v>121.93</v>
      </c>
      <c r="J1094" s="18">
        <v>27.22</v>
      </c>
      <c r="K1094" s="18">
        <v>1058.18</v>
      </c>
      <c r="L1094" s="18">
        <v>61.99</v>
      </c>
      <c r="M1094" s="18">
        <v>223.43</v>
      </c>
      <c r="O1094" s="19">
        <f ca="1">IF('Stock Price'!$I$11="OK",B1094/INDEX(B$5:B$1258,'Stock Price'!$I$9)-1,"")</f>
        <v>0.50388519864644676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0.26070120355834647</v>
      </c>
      <c r="S1094" s="19">
        <f ca="1">IF('Stock Price'!$I$11="OK",F1094/INDEX(F$5:F$1258,'Stock Price'!$I$9)-1,"")</f>
        <v>0.23554603854389722</v>
      </c>
      <c r="T1094" s="19">
        <f ca="1">IF('Stock Price'!$I$11="OK",G1094/INDEX(G$5:G$1258,'Stock Price'!$I$9)-1,"")</f>
        <v>-1.0140728476821237E-2</v>
      </c>
      <c r="U1094" s="19">
        <f ca="1">IF('Stock Price'!$I$11="OK",H1094/INDEX(H$5:H$1258,'Stock Price'!$I$9)-1,"")</f>
        <v>-7.9064226145348915E-3</v>
      </c>
      <c r="V1094" s="19">
        <f ca="1">IF('Stock Price'!$I$11="OK",I1094/INDEX(I$5:I$1258,'Stock Price'!$I$9)-1,"")</f>
        <v>0.4942401960784315</v>
      </c>
      <c r="W1094" s="19">
        <f ca="1">IF('Stock Price'!$I$11="OK",J1094/INDEX(J$5:J$1258,'Stock Price'!$I$9)-1,"")</f>
        <v>-0.3568052930056711</v>
      </c>
      <c r="X1094" s="19">
        <f ca="1">IF('Stock Price'!$I$11="OK",K1094/INDEX(K$5:K$1258,'Stock Price'!$I$9)-1,"")</f>
        <v>3.5822543627939201</v>
      </c>
      <c r="Y1094" s="19">
        <f ca="1">IF('Stock Price'!$I$11="OK",L1094/INDEX(L$5:L$1258,'Stock Price'!$I$9)-1,"")</f>
        <v>4.8013524936601826E-2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238.64</v>
      </c>
      <c r="C1095" s="18">
        <v>157.05000000000001</v>
      </c>
      <c r="D1095" s="18">
        <v>188.01</v>
      </c>
      <c r="E1095" s="18">
        <v>59.01</v>
      </c>
      <c r="F1095" s="18">
        <v>57.11</v>
      </c>
      <c r="G1095" s="18">
        <v>48.27</v>
      </c>
      <c r="H1095" s="18">
        <v>46.28</v>
      </c>
      <c r="I1095" s="18">
        <v>117.65</v>
      </c>
      <c r="J1095" s="18">
        <v>27.05</v>
      </c>
      <c r="K1095" s="18">
        <v>1044.67</v>
      </c>
      <c r="L1095" s="18">
        <v>60.77</v>
      </c>
      <c r="M1095" s="18">
        <v>223.26</v>
      </c>
      <c r="O1095" s="19">
        <f ca="1">IF('Stock Price'!$I$11="OK",B1095/INDEX(B$5:B$1258,'Stock Price'!$I$9)-1,"")</f>
        <v>0.49542549191627994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0.23516483516483522</v>
      </c>
      <c r="S1095" s="19">
        <f ca="1">IF('Stock Price'!$I$11="OK",F1095/INDEX(F$5:F$1258,'Stock Price'!$I$9)-1,"")</f>
        <v>0.22291220556745173</v>
      </c>
      <c r="T1095" s="19">
        <f ca="1">IF('Stock Price'!$I$11="OK",G1095/INDEX(G$5:G$1258,'Stock Price'!$I$9)-1,"")</f>
        <v>-1.0347682119205004E-3</v>
      </c>
      <c r="U1095" s="19">
        <f ca="1">IF('Stock Price'!$I$11="OK",H1095/INDEX(H$5:H$1258,'Stock Price'!$I$9)-1,"")</f>
        <v>2.4910646593740982E-3</v>
      </c>
      <c r="V1095" s="19">
        <f ca="1">IF('Stock Price'!$I$11="OK",I1095/INDEX(I$5:I$1258,'Stock Price'!$I$9)-1,"")</f>
        <v>0.44178921568627461</v>
      </c>
      <c r="W1095" s="19">
        <f ca="1">IF('Stock Price'!$I$11="OK",J1095/INDEX(J$5:J$1258,'Stock Price'!$I$9)-1,"")</f>
        <v>-0.36082230623818523</v>
      </c>
      <c r="X1095" s="19">
        <f ca="1">IF('Stock Price'!$I$11="OK",K1095/INDEX(K$5:K$1258,'Stock Price'!$I$9)-1,"")</f>
        <v>3.5237517862555752</v>
      </c>
      <c r="Y1095" s="19">
        <f ca="1">IF('Stock Price'!$I$11="OK",L1095/INDEX(L$5:L$1258,'Stock Price'!$I$9)-1,"")</f>
        <v>2.7387996618766008E-2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238.35</v>
      </c>
      <c r="C1096" s="18">
        <v>158.19999999999999</v>
      </c>
      <c r="D1096" s="18">
        <v>193.4</v>
      </c>
      <c r="E1096" s="18">
        <v>58.82</v>
      </c>
      <c r="F1096" s="18">
        <v>56.83</v>
      </c>
      <c r="G1096" s="18">
        <v>48.63</v>
      </c>
      <c r="H1096" s="18">
        <v>46.17</v>
      </c>
      <c r="I1096" s="18">
        <v>117.15</v>
      </c>
      <c r="J1096" s="18">
        <v>27.61</v>
      </c>
      <c r="K1096" s="18">
        <v>1025</v>
      </c>
      <c r="L1096" s="18">
        <v>60.86</v>
      </c>
      <c r="M1096" s="18">
        <v>222.44</v>
      </c>
      <c r="O1096" s="19">
        <f ca="1">IF('Stock Price'!$I$11="OK",B1096/INDEX(B$5:B$1258,'Stock Price'!$I$9)-1,"")</f>
        <v>0.49360822158165174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0.23118785975928846</v>
      </c>
      <c r="S1096" s="19">
        <f ca="1">IF('Stock Price'!$I$11="OK",F1096/INDEX(F$5:F$1258,'Stock Price'!$I$9)-1,"")</f>
        <v>0.21691648822269793</v>
      </c>
      <c r="T1096" s="19">
        <f ca="1">IF('Stock Price'!$I$11="OK",G1096/INDEX(G$5:G$1258,'Stock Price'!$I$9)-1,"")</f>
        <v>6.4155629139073245E-3</v>
      </c>
      <c r="U1096" s="19">
        <f ca="1">IF('Stock Price'!$I$11="OK",H1096/INDEX(H$5:H$1258,'Stock Price'!$I$9)-1,"")</f>
        <v>1.0830715910326028E-4</v>
      </c>
      <c r="V1096" s="19">
        <f ca="1">IF('Stock Price'!$I$11="OK",I1096/INDEX(I$5:I$1258,'Stock Price'!$I$9)-1,"")</f>
        <v>0.43566176470588247</v>
      </c>
      <c r="W1096" s="19">
        <f ca="1">IF('Stock Price'!$I$11="OK",J1096/INDEX(J$5:J$1258,'Stock Price'!$I$9)-1,"")</f>
        <v>-0.34758979206049156</v>
      </c>
      <c r="X1096" s="19">
        <f ca="1">IF('Stock Price'!$I$11="OK",K1096/INDEX(K$5:K$1258,'Stock Price'!$I$9)-1,"")</f>
        <v>3.4385744597930108</v>
      </c>
      <c r="Y1096" s="19">
        <f ca="1">IF('Stock Price'!$I$11="OK",L1096/INDEX(L$5:L$1258,'Stock Price'!$I$9)-1,"")</f>
        <v>2.8909551986475046E-2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240.86</v>
      </c>
      <c r="C1097" s="18">
        <v>160.06</v>
      </c>
      <c r="D1097" s="18">
        <v>204.76</v>
      </c>
      <c r="E1097" s="18">
        <v>58.49</v>
      </c>
      <c r="F1097" s="18">
        <v>57.79</v>
      </c>
      <c r="G1097" s="18">
        <v>49.25</v>
      </c>
      <c r="H1097" s="18">
        <v>46.125</v>
      </c>
      <c r="I1097" s="18">
        <v>119.31</v>
      </c>
      <c r="J1097" s="18">
        <v>27.73</v>
      </c>
      <c r="K1097" s="18">
        <v>1015.21</v>
      </c>
      <c r="L1097" s="18">
        <v>59.93</v>
      </c>
      <c r="M1097" s="18">
        <v>220.89</v>
      </c>
      <c r="O1097" s="19">
        <f ca="1">IF('Stock Price'!$I$11="OK",B1097/INDEX(B$5:B$1258,'Stock Price'!$I$9)-1,"")</f>
        <v>0.50933700965033202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0.22428048142333856</v>
      </c>
      <c r="S1097" s="19">
        <f ca="1">IF('Stock Price'!$I$11="OK",F1097/INDEX(F$5:F$1258,'Stock Price'!$I$9)-1,"")</f>
        <v>0.23747323340471094</v>
      </c>
      <c r="T1097" s="19">
        <f ca="1">IF('Stock Price'!$I$11="OK",G1097/INDEX(G$5:G$1258,'Stock Price'!$I$9)-1,"")</f>
        <v>1.9246688741721751E-2</v>
      </c>
      <c r="U1097" s="19">
        <f ca="1">IF('Stock Price'!$I$11="OK",H1097/INDEX(H$5:H$1258,'Stock Price'!$I$9)-1,"")</f>
        <v>-8.6645727282574914E-4</v>
      </c>
      <c r="V1097" s="19">
        <f ca="1">IF('Stock Price'!$I$11="OK",I1097/INDEX(I$5:I$1258,'Stock Price'!$I$9)-1,"")</f>
        <v>0.46213235294117649</v>
      </c>
      <c r="W1097" s="19">
        <f ca="1">IF('Stock Price'!$I$11="OK",J1097/INDEX(J$5:J$1258,'Stock Price'!$I$9)-1,"")</f>
        <v>-0.34475425330812859</v>
      </c>
      <c r="X1097" s="19">
        <f ca="1">IF('Stock Price'!$I$11="OK",K1097/INDEX(K$5:K$1258,'Stock Price'!$I$9)-1,"")</f>
        <v>3.396180660806305</v>
      </c>
      <c r="Y1097" s="19">
        <f ca="1">IF('Stock Price'!$I$11="OK",L1097/INDEX(L$5:L$1258,'Stock Price'!$I$9)-1,"")</f>
        <v>1.318681318681314E-2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244.55</v>
      </c>
      <c r="C1098" s="18">
        <v>161.18</v>
      </c>
      <c r="D1098" s="18">
        <v>204.52</v>
      </c>
      <c r="E1098" s="18">
        <v>58.54</v>
      </c>
      <c r="F1098" s="18">
        <v>58.61</v>
      </c>
      <c r="G1098" s="18">
        <v>47.03</v>
      </c>
      <c r="H1098" s="18">
        <v>45.69</v>
      </c>
      <c r="I1098" s="18">
        <v>119.24</v>
      </c>
      <c r="J1098" s="18">
        <v>27.47</v>
      </c>
      <c r="K1098" s="18">
        <v>1038.27</v>
      </c>
      <c r="L1098" s="18">
        <v>59.86</v>
      </c>
      <c r="M1098" s="18">
        <v>227.5</v>
      </c>
      <c r="O1098" s="19">
        <f ca="1">IF('Stock Price'!$I$11="OK",B1098/INDEX(B$5:B$1258,'Stock Price'!$I$9)-1,"")</f>
        <v>0.53246020804612093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0.2253270538984824</v>
      </c>
      <c r="S1098" s="19">
        <f ca="1">IF('Stock Price'!$I$11="OK",F1098/INDEX(F$5:F$1258,'Stock Price'!$I$9)-1,"")</f>
        <v>0.25503211991434682</v>
      </c>
      <c r="T1098" s="19">
        <f ca="1">IF('Stock Price'!$I$11="OK",G1098/INDEX(G$5:G$1258,'Stock Price'!$I$9)-1,"")</f>
        <v>-2.6697019867549687E-2</v>
      </c>
      <c r="U1098" s="19">
        <f ca="1">IF('Stock Price'!$I$11="OK",H1098/INDEX(H$5:H$1258,'Stock Price'!$I$9)-1,"")</f>
        <v>-1.0289180114805618E-2</v>
      </c>
      <c r="V1098" s="19">
        <f ca="1">IF('Stock Price'!$I$11="OK",I1098/INDEX(I$5:I$1258,'Stock Price'!$I$9)-1,"")</f>
        <v>0.46127450980392171</v>
      </c>
      <c r="W1098" s="19">
        <f ca="1">IF('Stock Price'!$I$11="OK",J1098/INDEX(J$5:J$1258,'Stock Price'!$I$9)-1,"")</f>
        <v>-0.35089792060491498</v>
      </c>
      <c r="X1098" s="19">
        <f ca="1">IF('Stock Price'!$I$11="OK",K1098/INDEX(K$5:K$1258,'Stock Price'!$I$9)-1,"")</f>
        <v>3.4960377603602817</v>
      </c>
      <c r="Y1098" s="19">
        <f ca="1">IF('Stock Price'!$I$11="OK",L1098/INDEX(L$5:L$1258,'Stock Price'!$I$9)-1,"")</f>
        <v>1.2003381234150456E-2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243.45</v>
      </c>
      <c r="C1099" s="18">
        <v>163.1</v>
      </c>
      <c r="D1099" s="18">
        <v>205.55</v>
      </c>
      <c r="E1099" s="18">
        <v>58.93</v>
      </c>
      <c r="F1099" s="18">
        <v>58.51</v>
      </c>
      <c r="G1099" s="18">
        <v>46.01</v>
      </c>
      <c r="H1099" s="18">
        <v>45.984999999999999</v>
      </c>
      <c r="I1099" s="18">
        <v>121.41</v>
      </c>
      <c r="J1099" s="18">
        <v>27.58</v>
      </c>
      <c r="K1099" s="18">
        <v>1040</v>
      </c>
      <c r="L1099" s="18">
        <v>60.74</v>
      </c>
      <c r="M1099" s="18">
        <v>231.5</v>
      </c>
      <c r="O1099" s="19">
        <f ca="1">IF('Stock Price'!$I$11="OK",B1099/INDEX(B$5:B$1258,'Stock Price'!$I$9)-1,"")</f>
        <v>0.52556711367339237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0.23349031920460495</v>
      </c>
      <c r="S1099" s="19">
        <f ca="1">IF('Stock Price'!$I$11="OK",F1099/INDEX(F$5:F$1258,'Stock Price'!$I$9)-1,"")</f>
        <v>0.25289079229122047</v>
      </c>
      <c r="T1099" s="19">
        <f ca="1">IF('Stock Price'!$I$11="OK",G1099/INDEX(G$5:G$1258,'Stock Price'!$I$9)-1,"")</f>
        <v>-4.7806291390728561E-2</v>
      </c>
      <c r="U1099" s="19">
        <f ca="1">IF('Stock Price'!$I$11="OK",H1099/INDEX(H$5:H$1258,'Stock Price'!$I$9)-1,"")</f>
        <v>-3.8990577277158156E-3</v>
      </c>
      <c r="V1099" s="19">
        <f ca="1">IF('Stock Price'!$I$11="OK",I1099/INDEX(I$5:I$1258,'Stock Price'!$I$9)-1,"")</f>
        <v>0.48786764705882368</v>
      </c>
      <c r="W1099" s="19">
        <f ca="1">IF('Stock Price'!$I$11="OK",J1099/INDEX(J$5:J$1258,'Stock Price'!$I$9)-1,"")</f>
        <v>-0.34829867674858228</v>
      </c>
      <c r="X1099" s="19">
        <f ca="1">IF('Stock Price'!$I$11="OK",K1099/INDEX(K$5:K$1258,'Stock Price'!$I$9)-1,"")</f>
        <v>3.5035292079851033</v>
      </c>
      <c r="Y1099" s="19">
        <f ca="1">IF('Stock Price'!$I$11="OK",L1099/INDEX(L$5:L$1258,'Stock Price'!$I$9)-1,"")</f>
        <v>2.6880811496196255E-2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243.33</v>
      </c>
      <c r="C1100" s="18">
        <v>166.17</v>
      </c>
      <c r="D1100" s="18">
        <v>209.48</v>
      </c>
      <c r="E1100" s="18">
        <v>60.87</v>
      </c>
      <c r="F1100" s="18">
        <v>60.1</v>
      </c>
      <c r="G1100" s="18">
        <v>46.43</v>
      </c>
      <c r="H1100" s="18">
        <v>49.314999999999998</v>
      </c>
      <c r="I1100" s="18">
        <v>121.57</v>
      </c>
      <c r="J1100" s="18">
        <v>27.37</v>
      </c>
      <c r="K1100" s="18">
        <v>1036.05</v>
      </c>
      <c r="L1100" s="18">
        <v>60.35</v>
      </c>
      <c r="M1100" s="18">
        <v>232.86</v>
      </c>
      <c r="O1100" s="19">
        <f ca="1">IF('Stock Price'!$I$11="OK",B1100/INDEX(B$5:B$1258,'Stock Price'!$I$9)-1,"")</f>
        <v>0.52481513974182215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0.27409733124018842</v>
      </c>
      <c r="S1100" s="19">
        <f ca="1">IF('Stock Price'!$I$11="OK",F1100/INDEX(F$5:F$1258,'Stock Price'!$I$9)-1,"")</f>
        <v>0.28693790149892928</v>
      </c>
      <c r="T1100" s="19">
        <f ca="1">IF('Stock Price'!$I$11="OK",G1100/INDEX(G$5:G$1258,'Stock Price'!$I$9)-1,"")</f>
        <v>-3.9114238410596025E-2</v>
      </c>
      <c r="U1100" s="19">
        <f ca="1">IF('Stock Price'!$I$11="OK",H1100/INDEX(H$5:H$1258,'Stock Price'!$I$9)-1,"")</f>
        <v>6.823351023502644E-2</v>
      </c>
      <c r="V1100" s="19">
        <f ca="1">IF('Stock Price'!$I$11="OK",I1100/INDEX(I$5:I$1258,'Stock Price'!$I$9)-1,"")</f>
        <v>0.48982843137254894</v>
      </c>
      <c r="W1100" s="19">
        <f ca="1">IF('Stock Price'!$I$11="OK",J1100/INDEX(J$5:J$1258,'Stock Price'!$I$9)-1,"")</f>
        <v>-0.35326086956521741</v>
      </c>
      <c r="X1100" s="19">
        <f ca="1">IF('Stock Price'!$I$11="OK",K1100/INDEX(K$5:K$1258,'Stock Price'!$I$9)-1,"")</f>
        <v>3.4864244576278525</v>
      </c>
      <c r="Y1100" s="19">
        <f ca="1">IF('Stock Price'!$I$11="OK",L1100/INDEX(L$5:L$1258,'Stock Price'!$I$9)-1,"")</f>
        <v>2.0287404902789463E-2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244.99</v>
      </c>
      <c r="C1101" s="18">
        <v>165.38</v>
      </c>
      <c r="D1101" s="18">
        <v>208.67</v>
      </c>
      <c r="E1101" s="18">
        <v>61.18</v>
      </c>
      <c r="F1101" s="18">
        <v>59.69</v>
      </c>
      <c r="G1101" s="18">
        <v>46.14</v>
      </c>
      <c r="H1101" s="18">
        <v>45.81</v>
      </c>
      <c r="I1101" s="18">
        <v>121.66</v>
      </c>
      <c r="J1101" s="18">
        <v>27.37</v>
      </c>
      <c r="K1101" s="18">
        <v>1020.56</v>
      </c>
      <c r="L1101" s="18">
        <v>59.73</v>
      </c>
      <c r="M1101" s="18">
        <v>228.72</v>
      </c>
      <c r="O1101" s="19">
        <f ca="1">IF('Stock Price'!$I$11="OK",B1101/INDEX(B$5:B$1258,'Stock Price'!$I$9)-1,"")</f>
        <v>0.53521744579521235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0.2805860805860807</v>
      </c>
      <c r="S1101" s="19">
        <f ca="1">IF('Stock Price'!$I$11="OK",F1101/INDEX(F$5:F$1258,'Stock Price'!$I$9)-1,"")</f>
        <v>0.27815845824411123</v>
      </c>
      <c r="T1101" s="19">
        <f ca="1">IF('Stock Price'!$I$11="OK",G1101/INDEX(G$5:G$1258,'Stock Price'!$I$9)-1,"")</f>
        <v>-4.5115894039735038E-2</v>
      </c>
      <c r="U1101" s="19">
        <f ca="1">IF('Stock Price'!$I$11="OK",H1101/INDEX(H$5:H$1258,'Stock Price'!$I$9)-1,"")</f>
        <v>-7.6898082963283709E-3</v>
      </c>
      <c r="V1101" s="19">
        <f ca="1">IF('Stock Price'!$I$11="OK",I1101/INDEX(I$5:I$1258,'Stock Price'!$I$9)-1,"")</f>
        <v>0.49093137254901964</v>
      </c>
      <c r="W1101" s="19">
        <f ca="1">IF('Stock Price'!$I$11="OK",J1101/INDEX(J$5:J$1258,'Stock Price'!$I$9)-1,"")</f>
        <v>-0.35326086956521741</v>
      </c>
      <c r="X1101" s="19">
        <f ca="1">IF('Stock Price'!$I$11="OK",K1101/INDEX(K$5:K$1258,'Stock Price'!$I$9)-1,"")</f>
        <v>3.4193478543281506</v>
      </c>
      <c r="Y1101" s="19">
        <f ca="1">IF('Stock Price'!$I$11="OK",L1101/INDEX(L$5:L$1258,'Stock Price'!$I$9)-1,"")</f>
        <v>9.8055790363482664E-3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246.91</v>
      </c>
      <c r="C1102" s="18">
        <v>163.92</v>
      </c>
      <c r="D1102" s="18">
        <v>208.62</v>
      </c>
      <c r="E1102" s="18">
        <v>60.85</v>
      </c>
      <c r="F1102" s="18">
        <v>59.18</v>
      </c>
      <c r="G1102" s="18">
        <v>47.38</v>
      </c>
      <c r="H1102" s="18">
        <v>45.575000000000003</v>
      </c>
      <c r="I1102" s="18">
        <v>121.86</v>
      </c>
      <c r="J1102" s="18">
        <v>26.86</v>
      </c>
      <c r="K1102" s="18">
        <v>1023.22</v>
      </c>
      <c r="L1102" s="18">
        <v>60.3</v>
      </c>
      <c r="M1102" s="18">
        <v>224.35</v>
      </c>
      <c r="O1102" s="19">
        <f ca="1">IF('Stock Price'!$I$11="OK",B1102/INDEX(B$5:B$1258,'Stock Price'!$I$9)-1,"")</f>
        <v>0.5472490287003382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0.2736787022501308</v>
      </c>
      <c r="S1102" s="19">
        <f ca="1">IF('Stock Price'!$I$11="OK",F1102/INDEX(F$5:F$1258,'Stock Price'!$I$9)-1,"")</f>
        <v>0.26723768736616704</v>
      </c>
      <c r="T1102" s="19">
        <f ca="1">IF('Stock Price'!$I$11="OK",G1102/INDEX(G$5:G$1258,'Stock Price'!$I$9)-1,"")</f>
        <v>-1.9453642384105962E-2</v>
      </c>
      <c r="U1102" s="19">
        <f ca="1">IF('Stock Price'!$I$11="OK",H1102/INDEX(H$5:H$1258,'Stock Price'!$I$9)-1,"")</f>
        <v>-1.2780244774179494E-2</v>
      </c>
      <c r="V1102" s="19">
        <f ca="1">IF('Stock Price'!$I$11="OK",I1102/INDEX(I$5:I$1258,'Stock Price'!$I$9)-1,"")</f>
        <v>0.49338235294117649</v>
      </c>
      <c r="W1102" s="19">
        <f ca="1">IF('Stock Price'!$I$11="OK",J1102/INDEX(J$5:J$1258,'Stock Price'!$I$9)-1,"")</f>
        <v>-0.36531190926275992</v>
      </c>
      <c r="X1102" s="19">
        <f ca="1">IF('Stock Price'!$I$11="OK",K1102/INDEX(K$5:K$1258,'Stock Price'!$I$9)-1,"")</f>
        <v>3.4308664963408821</v>
      </c>
      <c r="Y1102" s="19">
        <f ca="1">IF('Stock Price'!$I$11="OK",L1102/INDEX(L$5:L$1258,'Stock Price'!$I$9)-1,"")</f>
        <v>1.9442096365173356E-2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242.49</v>
      </c>
      <c r="C1103" s="18">
        <v>162.66999999999999</v>
      </c>
      <c r="D1103" s="18">
        <v>204.2</v>
      </c>
      <c r="E1103" s="18">
        <v>59.52</v>
      </c>
      <c r="F1103" s="18">
        <v>59.35</v>
      </c>
      <c r="G1103" s="18">
        <v>46.76</v>
      </c>
      <c r="H1103" s="18">
        <v>43.68</v>
      </c>
      <c r="I1103" s="18">
        <v>122.26</v>
      </c>
      <c r="J1103" s="18">
        <v>26.65</v>
      </c>
      <c r="K1103" s="18">
        <v>1009.52</v>
      </c>
      <c r="L1103" s="18">
        <v>60.66</v>
      </c>
      <c r="M1103" s="18">
        <v>224.81</v>
      </c>
      <c r="O1103" s="19">
        <f ca="1">IF('Stock Price'!$I$11="OK",B1103/INDEX(B$5:B$1258,'Stock Price'!$I$9)-1,"")</f>
        <v>0.51955132222082967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0.24583987441130306</v>
      </c>
      <c r="S1103" s="19">
        <f ca="1">IF('Stock Price'!$I$11="OK",F1103/INDEX(F$5:F$1258,'Stock Price'!$I$9)-1,"")</f>
        <v>0.27087794432548185</v>
      </c>
      <c r="T1103" s="19">
        <f ca="1">IF('Stock Price'!$I$11="OK",G1103/INDEX(G$5:G$1258,'Stock Price'!$I$9)-1,"")</f>
        <v>-3.2284768211920611E-2</v>
      </c>
      <c r="U1103" s="19">
        <f ca="1">IF('Stock Price'!$I$11="OK",H1103/INDEX(H$5:H$1258,'Stock Price'!$I$9)-1,"")</f>
        <v>-5.3828658074298708E-2</v>
      </c>
      <c r="V1103" s="19">
        <f ca="1">IF('Stock Price'!$I$11="OK",I1103/INDEX(I$5:I$1258,'Stock Price'!$I$9)-1,"")</f>
        <v>0.49828431372549042</v>
      </c>
      <c r="W1103" s="19">
        <f ca="1">IF('Stock Price'!$I$11="OK",J1103/INDEX(J$5:J$1258,'Stock Price'!$I$9)-1,"")</f>
        <v>-0.37027410207939515</v>
      </c>
      <c r="X1103" s="19">
        <f ca="1">IF('Stock Price'!$I$11="OK",K1103/INDEX(K$5:K$1258,'Stock Price'!$I$9)-1,"")</f>
        <v>3.3715411596587712</v>
      </c>
      <c r="Y1103" s="19">
        <f ca="1">IF('Stock Price'!$I$11="OK",L1103/INDEX(L$5:L$1258,'Stock Price'!$I$9)-1,"")</f>
        <v>2.5528317836010173E-2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245.84</v>
      </c>
      <c r="C1104" s="18">
        <v>164.7</v>
      </c>
      <c r="D1104" s="18">
        <v>204.94</v>
      </c>
      <c r="E1104" s="18">
        <v>59.26</v>
      </c>
      <c r="F1104" s="18">
        <v>59.97</v>
      </c>
      <c r="G1104" s="18">
        <v>47.22</v>
      </c>
      <c r="H1104" s="18">
        <v>42.8</v>
      </c>
      <c r="I1104" s="18">
        <v>123.82</v>
      </c>
      <c r="J1104" s="18">
        <v>27.06</v>
      </c>
      <c r="K1104" s="18">
        <v>1058.56</v>
      </c>
      <c r="L1104" s="18">
        <v>61.25</v>
      </c>
      <c r="M1104" s="18">
        <v>229.48</v>
      </c>
      <c r="O1104" s="19">
        <f ca="1">IF('Stock Price'!$I$11="OK",B1104/INDEX(B$5:B$1258,'Stock Price'!$I$9)-1,"")</f>
        <v>0.54054392781050242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0.24039769754055462</v>
      </c>
      <c r="S1104" s="19">
        <f ca="1">IF('Stock Price'!$I$11="OK",F1104/INDEX(F$5:F$1258,'Stock Price'!$I$9)-1,"")</f>
        <v>0.28415417558886502</v>
      </c>
      <c r="T1104" s="19">
        <f ca="1">IF('Stock Price'!$I$11="OK",G1104/INDEX(G$5:G$1258,'Stock Price'!$I$9)-1,"")</f>
        <v>-2.2764900662251675E-2</v>
      </c>
      <c r="U1104" s="19">
        <f ca="1">IF('Stock Price'!$I$11="OK",H1104/INDEX(H$5:H$1258,'Stock Price'!$I$9)-1,"")</f>
        <v>-7.2890718076464855E-2</v>
      </c>
      <c r="V1104" s="19">
        <f ca="1">IF('Stock Price'!$I$11="OK",I1104/INDEX(I$5:I$1258,'Stock Price'!$I$9)-1,"")</f>
        <v>0.51740196078431366</v>
      </c>
      <c r="W1104" s="19">
        <f ca="1">IF('Stock Price'!$I$11="OK",J1104/INDEX(J$5:J$1258,'Stock Price'!$I$9)-1,"")</f>
        <v>-0.36058601134215507</v>
      </c>
      <c r="X1104" s="19">
        <f ca="1">IF('Stock Price'!$I$11="OK",K1104/INDEX(K$5:K$1258,'Stock Price'!$I$9)-1,"")</f>
        <v>3.583899883081453</v>
      </c>
      <c r="Y1104" s="19">
        <f ca="1">IF('Stock Price'!$I$11="OK",L1104/INDEX(L$5:L$1258,'Stock Price'!$I$9)-1,"")</f>
        <v>3.5502958579881616E-2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246.28</v>
      </c>
      <c r="C1105" s="18">
        <v>167.11</v>
      </c>
      <c r="D1105" s="18">
        <v>206.61</v>
      </c>
      <c r="E1105" s="18">
        <v>59.12</v>
      </c>
      <c r="F1105" s="18">
        <v>60.58</v>
      </c>
      <c r="G1105" s="18">
        <v>47.31</v>
      </c>
      <c r="H1105" s="18">
        <v>42.34</v>
      </c>
      <c r="I1105" s="18">
        <v>123.93</v>
      </c>
      <c r="J1105" s="18">
        <v>27.14</v>
      </c>
      <c r="K1105" s="18">
        <v>1042.1500000000001</v>
      </c>
      <c r="L1105" s="18">
        <v>61.6</v>
      </c>
      <c r="M1105" s="18">
        <v>228.44</v>
      </c>
      <c r="O1105" s="19">
        <f ca="1">IF('Stock Price'!$I$11="OK",B1105/INDEX(B$5:B$1258,'Stock Price'!$I$9)-1,"")</f>
        <v>0.54330116555959385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0.2374672946101517</v>
      </c>
      <c r="S1105" s="19">
        <f ca="1">IF('Stock Price'!$I$11="OK",F1105/INDEX(F$5:F$1258,'Stock Price'!$I$9)-1,"")</f>
        <v>0.29721627408993556</v>
      </c>
      <c r="T1105" s="19">
        <f ca="1">IF('Stock Price'!$I$11="OK",G1105/INDEX(G$5:G$1258,'Stock Price'!$I$9)-1,"")</f>
        <v>-2.0902317880794663E-2</v>
      </c>
      <c r="U1105" s="19">
        <f ca="1">IF('Stock Price'!$I$11="OK",H1105/INDEX(H$5:H$1258,'Stock Price'!$I$9)-1,"")</f>
        <v>-8.2854976713960693E-2</v>
      </c>
      <c r="V1105" s="19">
        <f ca="1">IF('Stock Price'!$I$11="OK",I1105/INDEX(I$5:I$1258,'Stock Price'!$I$9)-1,"")</f>
        <v>0.51875000000000027</v>
      </c>
      <c r="W1105" s="19">
        <f ca="1">IF('Stock Price'!$I$11="OK",J1105/INDEX(J$5:J$1258,'Stock Price'!$I$9)-1,"")</f>
        <v>-0.35869565217391308</v>
      </c>
      <c r="X1105" s="19">
        <f ca="1">IF('Stock Price'!$I$11="OK",K1105/INDEX(K$5:K$1258,'Stock Price'!$I$9)-1,"")</f>
        <v>3.5128393885593043</v>
      </c>
      <c r="Y1105" s="19">
        <f ca="1">IF('Stock Price'!$I$11="OK",L1105/INDEX(L$5:L$1258,'Stock Price'!$I$9)-1,"")</f>
        <v>4.1420118343195256E-2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245.17</v>
      </c>
      <c r="C1106" s="18">
        <v>166.85</v>
      </c>
      <c r="D1106" s="18">
        <v>205.79</v>
      </c>
      <c r="E1106" s="18">
        <v>59.54</v>
      </c>
      <c r="F1106" s="18">
        <v>59.48</v>
      </c>
      <c r="G1106" s="18">
        <v>47.59</v>
      </c>
      <c r="H1106" s="18">
        <v>42.585000000000001</v>
      </c>
      <c r="I1106" s="18">
        <v>122.46</v>
      </c>
      <c r="J1106" s="18">
        <v>27.09</v>
      </c>
      <c r="K1106" s="18">
        <v>1028.83</v>
      </c>
      <c r="L1106" s="18">
        <v>61.3</v>
      </c>
      <c r="M1106" s="18">
        <v>226.92</v>
      </c>
      <c r="O1106" s="19">
        <f ca="1">IF('Stock Price'!$I$11="OK",B1106/INDEX(B$5:B$1258,'Stock Price'!$I$9)-1,"")</f>
        <v>0.53634540669256769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0.24625850340136046</v>
      </c>
      <c r="S1106" s="19">
        <f ca="1">IF('Stock Price'!$I$11="OK",F1106/INDEX(F$5:F$1258,'Stock Price'!$I$9)-1,"")</f>
        <v>0.27366167023554588</v>
      </c>
      <c r="T1106" s="19">
        <f ca="1">IF('Stock Price'!$I$11="OK",G1106/INDEX(G$5:G$1258,'Stock Price'!$I$9)-1,"")</f>
        <v>-1.5107615894039639E-2</v>
      </c>
      <c r="U1106" s="19">
        <f ca="1">IF('Stock Price'!$I$11="OK",H1106/INDEX(H$5:H$1258,'Stock Price'!$I$9)-1,"")</f>
        <v>-7.754792591790316E-2</v>
      </c>
      <c r="V1106" s="19">
        <f ca="1">IF('Stock Price'!$I$11="OK",I1106/INDEX(I$5:I$1258,'Stock Price'!$I$9)-1,"")</f>
        <v>0.50073529411764706</v>
      </c>
      <c r="W1106" s="19">
        <f ca="1">IF('Stock Price'!$I$11="OK",J1106/INDEX(J$5:J$1258,'Stock Price'!$I$9)-1,"")</f>
        <v>-0.35987712665406424</v>
      </c>
      <c r="X1106" s="19">
        <f ca="1">IF('Stock Price'!$I$11="OK",K1106/INDEX(K$5:K$1258,'Stock Price'!$I$9)-1,"")</f>
        <v>3.4551595721647246</v>
      </c>
      <c r="Y1106" s="19">
        <f ca="1">IF('Stock Price'!$I$11="OK",L1106/INDEX(L$5:L$1258,'Stock Price'!$I$9)-1,"")</f>
        <v>3.6348267117497945E-2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243.47</v>
      </c>
      <c r="C1107" s="18">
        <v>165.51</v>
      </c>
      <c r="D1107" s="18">
        <v>203.98</v>
      </c>
      <c r="E1107" s="18">
        <v>58.07</v>
      </c>
      <c r="F1107" s="18">
        <v>59.03</v>
      </c>
      <c r="G1107" s="18">
        <v>48.35</v>
      </c>
      <c r="H1107" s="18">
        <v>41.844999999999999</v>
      </c>
      <c r="I1107" s="18">
        <v>119.3</v>
      </c>
      <c r="J1107" s="18">
        <v>27.1</v>
      </c>
      <c r="K1107" s="18">
        <v>1022.02</v>
      </c>
      <c r="L1107" s="18">
        <v>61.1</v>
      </c>
      <c r="M1107" s="18">
        <v>224.69</v>
      </c>
      <c r="O1107" s="19">
        <f ca="1">IF('Stock Price'!$I$11="OK",B1107/INDEX(B$5:B$1258,'Stock Price'!$I$9)-1,"")</f>
        <v>0.52569244266198756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0.2154892726321298</v>
      </c>
      <c r="S1107" s="19">
        <f ca="1">IF('Stock Price'!$I$11="OK",F1107/INDEX(F$5:F$1258,'Stock Price'!$I$9)-1,"")</f>
        <v>0.26402569593147751</v>
      </c>
      <c r="T1107" s="19">
        <f ca="1">IF('Stock Price'!$I$11="OK",G1107/INDEX(G$5:G$1258,'Stock Price'!$I$9)-1,"")</f>
        <v>6.2086092715230023E-4</v>
      </c>
      <c r="U1107" s="19">
        <f ca="1">IF('Stock Price'!$I$11="OK",H1107/INDEX(H$5:H$1258,'Stock Price'!$I$9)-1,"")</f>
        <v>-9.3577385465179241E-2</v>
      </c>
      <c r="V1107" s="19">
        <f ca="1">IF('Stock Price'!$I$11="OK",I1107/INDEX(I$5:I$1258,'Stock Price'!$I$9)-1,"")</f>
        <v>0.46200980392156876</v>
      </c>
      <c r="W1107" s="19">
        <f ca="1">IF('Stock Price'!$I$11="OK",J1107/INDEX(J$5:J$1258,'Stock Price'!$I$9)-1,"")</f>
        <v>-0.35964083175803396</v>
      </c>
      <c r="X1107" s="19">
        <f ca="1">IF('Stock Price'!$I$11="OK",K1107/INDEX(K$5:K$1258,'Stock Price'!$I$9)-1,"")</f>
        <v>3.4256701164855148</v>
      </c>
      <c r="Y1107" s="19">
        <f ca="1">IF('Stock Price'!$I$11="OK",L1107/INDEX(L$5:L$1258,'Stock Price'!$I$9)-1,"")</f>
        <v>3.2967032967033072E-2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248.43</v>
      </c>
      <c r="C1108" s="18">
        <v>168.62</v>
      </c>
      <c r="D1108" s="18">
        <v>208.45</v>
      </c>
      <c r="E1108" s="18">
        <v>59.13</v>
      </c>
      <c r="F1108" s="18">
        <v>59.55</v>
      </c>
      <c r="G1108" s="18">
        <v>48.66</v>
      </c>
      <c r="H1108" s="18">
        <v>42.01</v>
      </c>
      <c r="I1108" s="18">
        <v>123.82</v>
      </c>
      <c r="J1108" s="18">
        <v>27.65</v>
      </c>
      <c r="K1108" s="18">
        <v>1051.99</v>
      </c>
      <c r="L1108" s="18">
        <v>62.37</v>
      </c>
      <c r="M1108" s="18">
        <v>232.08</v>
      </c>
      <c r="O1108" s="19">
        <f ca="1">IF('Stock Price'!$I$11="OK",B1108/INDEX(B$5:B$1258,'Stock Price'!$I$9)-1,"")</f>
        <v>0.556774031833563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0.23767660910518051</v>
      </c>
      <c r="S1108" s="19">
        <f ca="1">IF('Stock Price'!$I$11="OK",F1108/INDEX(F$5:F$1258,'Stock Price'!$I$9)-1,"")</f>
        <v>0.27516059957173433</v>
      </c>
      <c r="T1108" s="19">
        <f ca="1">IF('Stock Price'!$I$11="OK",G1108/INDEX(G$5:G$1258,'Stock Price'!$I$9)-1,"")</f>
        <v>7.0364238410596247E-3</v>
      </c>
      <c r="U1108" s="19">
        <f ca="1">IF('Stock Price'!$I$11="OK",H1108/INDEX(H$5:H$1258,'Stock Price'!$I$9)-1,"")</f>
        <v>-9.0003249214773096E-2</v>
      </c>
      <c r="V1108" s="19">
        <f ca="1">IF('Stock Price'!$I$11="OK",I1108/INDEX(I$5:I$1258,'Stock Price'!$I$9)-1,"")</f>
        <v>0.51740196078431366</v>
      </c>
      <c r="W1108" s="19">
        <f ca="1">IF('Stock Price'!$I$11="OK",J1108/INDEX(J$5:J$1258,'Stock Price'!$I$9)-1,"")</f>
        <v>-0.34664461247637057</v>
      </c>
      <c r="X1108" s="19">
        <f ca="1">IF('Stock Price'!$I$11="OK",K1108/INDEX(K$5:K$1258,'Stock Price'!$I$9)-1,"")</f>
        <v>3.5554497033733163</v>
      </c>
      <c r="Y1108" s="19">
        <f ca="1">IF('Stock Price'!$I$11="OK",L1108/INDEX(L$5:L$1258,'Stock Price'!$I$9)-1,"")</f>
        <v>5.4437869822485219E-2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248.56</v>
      </c>
      <c r="C1109" s="18">
        <v>166.87</v>
      </c>
      <c r="D1109" s="18">
        <v>203.73</v>
      </c>
      <c r="E1109" s="18">
        <v>58.29</v>
      </c>
      <c r="F1109" s="18">
        <v>57.87</v>
      </c>
      <c r="G1109" s="18">
        <v>47.66</v>
      </c>
      <c r="H1109" s="18">
        <v>40.61</v>
      </c>
      <c r="I1109" s="18">
        <v>121.41</v>
      </c>
      <c r="J1109" s="18">
        <v>27.26</v>
      </c>
      <c r="K1109" s="18">
        <v>1017.97</v>
      </c>
      <c r="L1109" s="18">
        <v>62.34</v>
      </c>
      <c r="M1109" s="18">
        <v>234.26</v>
      </c>
      <c r="O1109" s="19">
        <f ca="1">IF('Stock Price'!$I$11="OK",B1109/INDEX(B$5:B$1258,'Stock Price'!$I$9)-1,"")</f>
        <v>0.55758867025943082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0.22009419152276299</v>
      </c>
      <c r="S1109" s="19">
        <f ca="1">IF('Stock Price'!$I$11="OK",F1109/INDEX(F$5:F$1258,'Stock Price'!$I$9)-1,"")</f>
        <v>0.2391862955032118</v>
      </c>
      <c r="T1109" s="19">
        <f ca="1">IF('Stock Price'!$I$11="OK",G1109/INDEX(G$5:G$1258,'Stock Price'!$I$9)-1,"")</f>
        <v>-1.3658940397351049E-2</v>
      </c>
      <c r="U1109" s="19">
        <f ca="1">IF('Stock Price'!$I$11="OK",H1109/INDEX(H$5:H$1258,'Stock Price'!$I$9)-1,"")</f>
        <v>-0.12032925376367376</v>
      </c>
      <c r="V1109" s="19">
        <f ca="1">IF('Stock Price'!$I$11="OK",I1109/INDEX(I$5:I$1258,'Stock Price'!$I$9)-1,"")</f>
        <v>0.48786764705882368</v>
      </c>
      <c r="W1109" s="19">
        <f ca="1">IF('Stock Price'!$I$11="OK",J1109/INDEX(J$5:J$1258,'Stock Price'!$I$9)-1,"")</f>
        <v>-0.35586011342155011</v>
      </c>
      <c r="X1109" s="19">
        <f ca="1">IF('Stock Price'!$I$11="OK",K1109/INDEX(K$5:K$1258,'Stock Price'!$I$9)-1,"")</f>
        <v>3.4081323344736498</v>
      </c>
      <c r="Y1109" s="19">
        <f ca="1">IF('Stock Price'!$I$11="OK",L1109/INDEX(L$5:L$1258,'Stock Price'!$I$9)-1,"")</f>
        <v>5.3930684699915465E-2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246.75</v>
      </c>
      <c r="C1110" s="18">
        <v>164.18</v>
      </c>
      <c r="D1110" s="18">
        <v>201.76</v>
      </c>
      <c r="E1110" s="18">
        <v>57.07</v>
      </c>
      <c r="F1110" s="18">
        <v>57.75</v>
      </c>
      <c r="G1110" s="18">
        <v>46.47</v>
      </c>
      <c r="H1110" s="18">
        <v>38.31</v>
      </c>
      <c r="I1110" s="18">
        <v>119.83</v>
      </c>
      <c r="J1110" s="18">
        <v>26.58</v>
      </c>
      <c r="K1110" s="18">
        <v>1007.73</v>
      </c>
      <c r="L1110" s="18">
        <v>61.22</v>
      </c>
      <c r="M1110" s="18">
        <v>233.86</v>
      </c>
      <c r="O1110" s="19">
        <f ca="1">IF('Stock Price'!$I$11="OK",B1110/INDEX(B$5:B$1258,'Stock Price'!$I$9)-1,"")</f>
        <v>0.54624639679157783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0.19455782312925174</v>
      </c>
      <c r="S1110" s="19">
        <f ca="1">IF('Stock Price'!$I$11="OK",F1110/INDEX(F$5:F$1258,'Stock Price'!$I$9)-1,"")</f>
        <v>0.2366167023554604</v>
      </c>
      <c r="T1110" s="19">
        <f ca="1">IF('Stock Price'!$I$11="OK",G1110/INDEX(G$5:G$1258,'Stock Price'!$I$9)-1,"")</f>
        <v>-3.8286423841059625E-2</v>
      </c>
      <c r="U1110" s="19">
        <f ca="1">IF('Stock Price'!$I$11="OK",H1110/INDEX(H$5:H$1258,'Stock Price'!$I$9)-1,"")</f>
        <v>-0.17015054695115339</v>
      </c>
      <c r="V1110" s="19">
        <f ca="1">IF('Stock Price'!$I$11="OK",I1110/INDEX(I$5:I$1258,'Stock Price'!$I$9)-1,"")</f>
        <v>0.46850490196078431</v>
      </c>
      <c r="W1110" s="19">
        <f ca="1">IF('Stock Price'!$I$11="OK",J1110/INDEX(J$5:J$1258,'Stock Price'!$I$9)-1,"")</f>
        <v>-0.37192816635160686</v>
      </c>
      <c r="X1110" s="19">
        <f ca="1">IF('Stock Price'!$I$11="OK",K1110/INDEX(K$5:K$1258,'Stock Price'!$I$9)-1,"")</f>
        <v>3.3637898930411811</v>
      </c>
      <c r="Y1110" s="19">
        <f ca="1">IF('Stock Price'!$I$11="OK",L1110/INDEX(L$5:L$1258,'Stock Price'!$I$9)-1,"")</f>
        <v>3.4995773457311863E-2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245.3</v>
      </c>
      <c r="C1111" s="18">
        <v>165.15</v>
      </c>
      <c r="D1111" s="18">
        <v>201.53</v>
      </c>
      <c r="E1111" s="18">
        <v>56.83</v>
      </c>
      <c r="F1111" s="18">
        <v>57.86</v>
      </c>
      <c r="G1111" s="18">
        <v>46.22</v>
      </c>
      <c r="H1111" s="18">
        <v>37.4</v>
      </c>
      <c r="I1111" s="18">
        <v>120.28</v>
      </c>
      <c r="J1111" s="18">
        <v>26.62</v>
      </c>
      <c r="K1111" s="18">
        <v>1003.57</v>
      </c>
      <c r="L1111" s="18">
        <v>62.33</v>
      </c>
      <c r="M1111" s="18">
        <v>236.19</v>
      </c>
      <c r="O1111" s="19">
        <f ca="1">IF('Stock Price'!$I$11="OK",B1111/INDEX(B$5:B$1258,'Stock Price'!$I$9)-1,"")</f>
        <v>0.53716004511843574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0.18953427524856092</v>
      </c>
      <c r="S1111" s="19">
        <f ca="1">IF('Stock Price'!$I$11="OK",F1111/INDEX(F$5:F$1258,'Stock Price'!$I$9)-1,"")</f>
        <v>0.23897216274089916</v>
      </c>
      <c r="T1111" s="19">
        <f ca="1">IF('Stock Price'!$I$11="OK",G1111/INDEX(G$5:G$1258,'Stock Price'!$I$9)-1,"")</f>
        <v>-4.3460264900662238E-2</v>
      </c>
      <c r="U1111" s="19">
        <f ca="1">IF('Stock Price'!$I$11="OK",H1111/INDEX(H$5:H$1258,'Stock Price'!$I$9)-1,"")</f>
        <v>-0.18986244990793888</v>
      </c>
      <c r="V1111" s="19">
        <f ca="1">IF('Stock Price'!$I$11="OK",I1111/INDEX(I$5:I$1258,'Stock Price'!$I$9)-1,"")</f>
        <v>0.47401960784313735</v>
      </c>
      <c r="W1111" s="19">
        <f ca="1">IF('Stock Price'!$I$11="OK",J1111/INDEX(J$5:J$1258,'Stock Price'!$I$9)-1,"")</f>
        <v>-0.37098298676748576</v>
      </c>
      <c r="X1111" s="19">
        <f ca="1">IF('Stock Price'!$I$11="OK",K1111/INDEX(K$5:K$1258,'Stock Price'!$I$9)-1,"")</f>
        <v>3.3457757762092406</v>
      </c>
      <c r="Y1111" s="19">
        <f ca="1">IF('Stock Price'!$I$11="OK",L1111/INDEX(L$5:L$1258,'Stock Price'!$I$9)-1,"")</f>
        <v>5.3761622992392288E-2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239.63</v>
      </c>
      <c r="C1112" s="18">
        <v>161.01</v>
      </c>
      <c r="D1112" s="18">
        <v>197.52</v>
      </c>
      <c r="E1112" s="18">
        <v>55.27</v>
      </c>
      <c r="F1112" s="18">
        <v>54.19</v>
      </c>
      <c r="G1112" s="18">
        <v>45</v>
      </c>
      <c r="H1112" s="18">
        <v>37.774999999999999</v>
      </c>
      <c r="I1112" s="18">
        <v>116.07</v>
      </c>
      <c r="J1112" s="18">
        <v>26.61</v>
      </c>
      <c r="K1112" s="18">
        <v>983.26</v>
      </c>
      <c r="L1112" s="18">
        <v>60.74</v>
      </c>
      <c r="M1112" s="18">
        <v>232.35</v>
      </c>
      <c r="O1112" s="19">
        <f ca="1">IF('Stock Price'!$I$11="OK",B1112/INDEX(B$5:B$1258,'Stock Price'!$I$9)-1,"")</f>
        <v>0.50162927685173564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0.15688121402407118</v>
      </c>
      <c r="S1112" s="19">
        <f ca="1">IF('Stock Price'!$I$11="OK",F1112/INDEX(F$5:F$1258,'Stock Price'!$I$9)-1,"")</f>
        <v>0.16038543897216262</v>
      </c>
      <c r="T1112" s="19">
        <f ca="1">IF('Stock Price'!$I$11="OK",G1112/INDEX(G$5:G$1258,'Stock Price'!$I$9)-1,"")</f>
        <v>-6.8708609271523224E-2</v>
      </c>
      <c r="U1112" s="19">
        <f ca="1">IF('Stock Price'!$I$11="OK",H1112/INDEX(H$5:H$1258,'Stock Price'!$I$9)-1,"")</f>
        <v>-0.18173941297519769</v>
      </c>
      <c r="V1112" s="19">
        <f ca="1">IF('Stock Price'!$I$11="OK",I1112/INDEX(I$5:I$1258,'Stock Price'!$I$9)-1,"")</f>
        <v>0.42242647058823524</v>
      </c>
      <c r="W1112" s="19">
        <f ca="1">IF('Stock Price'!$I$11="OK",J1112/INDEX(J$5:J$1258,'Stock Price'!$I$9)-1,"")</f>
        <v>-0.37121928166351603</v>
      </c>
      <c r="X1112" s="19">
        <f ca="1">IF('Stock Price'!$I$11="OK",K1112/INDEX(K$5:K$1258,'Stock Price'!$I$9)-1,"")</f>
        <v>3.2578270471571473</v>
      </c>
      <c r="Y1112" s="19">
        <f ca="1">IF('Stock Price'!$I$11="OK",L1112/INDEX(L$5:L$1258,'Stock Price'!$I$9)-1,"")</f>
        <v>2.6880811496196255E-2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240.4</v>
      </c>
      <c r="C1113" s="18">
        <v>160.12</v>
      </c>
      <c r="D1113" s="18">
        <v>194.22</v>
      </c>
      <c r="E1113" s="18">
        <v>54.51</v>
      </c>
      <c r="F1113" s="18">
        <v>55.39</v>
      </c>
      <c r="G1113" s="18">
        <v>44.55</v>
      </c>
      <c r="H1113" s="18">
        <v>36.39</v>
      </c>
      <c r="I1113" s="18">
        <v>115.79</v>
      </c>
      <c r="J1113" s="18">
        <v>27.05</v>
      </c>
      <c r="K1113" s="18">
        <v>990.33</v>
      </c>
      <c r="L1113" s="18">
        <v>60.29</v>
      </c>
      <c r="M1113" s="18">
        <v>230.11</v>
      </c>
      <c r="O1113" s="19">
        <f ca="1">IF('Stock Price'!$I$11="OK",B1113/INDEX(B$5:B$1258,'Stock Price'!$I$9)-1,"")</f>
        <v>0.50645444291264563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0.14097331240188393</v>
      </c>
      <c r="S1113" s="19">
        <f ca="1">IF('Stock Price'!$I$11="OK",F1113/INDEX(F$5:F$1258,'Stock Price'!$I$9)-1,"")</f>
        <v>0.18608137044967865</v>
      </c>
      <c r="T1113" s="19">
        <f ca="1">IF('Stock Price'!$I$11="OK",G1113/INDEX(G$5:G$1258,'Stock Price'!$I$9)-1,"")</f>
        <v>-7.8021523178808061E-2</v>
      </c>
      <c r="U1113" s="19">
        <f ca="1">IF('Stock Price'!$I$11="OK",H1113/INDEX(H$5:H$1258,'Stock Price'!$I$9)-1,"")</f>
        <v>-0.21174049604678868</v>
      </c>
      <c r="V1113" s="19">
        <f ca="1">IF('Stock Price'!$I$11="OK",I1113/INDEX(I$5:I$1258,'Stock Price'!$I$9)-1,"")</f>
        <v>0.41899509803921586</v>
      </c>
      <c r="W1113" s="19">
        <f ca="1">IF('Stock Price'!$I$11="OK",J1113/INDEX(J$5:J$1258,'Stock Price'!$I$9)-1,"")</f>
        <v>-0.36082230623818523</v>
      </c>
      <c r="X1113" s="19">
        <f ca="1">IF('Stock Price'!$I$11="OK",K1113/INDEX(K$5:K$1258,'Stock Price'!$I$9)-1,"")</f>
        <v>3.288442385138354</v>
      </c>
      <c r="Y1113" s="19">
        <f ca="1">IF('Stock Price'!$I$11="OK",L1113/INDEX(L$5:L$1258,'Stock Price'!$I$9)-1,"")</f>
        <v>1.9273034657649957E-2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242.59</v>
      </c>
      <c r="C1114" s="18">
        <v>162.79</v>
      </c>
      <c r="D1114" s="18">
        <v>194.95</v>
      </c>
      <c r="E1114" s="18">
        <v>55.51</v>
      </c>
      <c r="F1114" s="18">
        <v>54.65</v>
      </c>
      <c r="G1114" s="18">
        <v>44.35</v>
      </c>
      <c r="H1114" s="18">
        <v>37.590000000000003</v>
      </c>
      <c r="I1114" s="18">
        <v>117.11</v>
      </c>
      <c r="J1114" s="18">
        <v>26.81</v>
      </c>
      <c r="K1114" s="18">
        <v>1008.39</v>
      </c>
      <c r="L1114" s="18">
        <v>60.63</v>
      </c>
      <c r="M1114" s="18">
        <v>227.45</v>
      </c>
      <c r="O1114" s="19">
        <f ca="1">IF('Stock Price'!$I$11="OK",B1114/INDEX(B$5:B$1258,'Stock Price'!$I$9)-1,"")</f>
        <v>0.52017796716380493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0.161904761904762</v>
      </c>
      <c r="S1114" s="19">
        <f ca="1">IF('Stock Price'!$I$11="OK",F1114/INDEX(F$5:F$1258,'Stock Price'!$I$9)-1,"")</f>
        <v>0.17023554603854385</v>
      </c>
      <c r="T1114" s="19">
        <f ca="1">IF('Stock Price'!$I$11="OK",G1114/INDEX(G$5:G$1258,'Stock Price'!$I$9)-1,"")</f>
        <v>-8.2160596026490063E-2</v>
      </c>
      <c r="U1114" s="19">
        <f ca="1">IF('Stock Price'!$I$11="OK",H1114/INDEX(H$5:H$1258,'Stock Price'!$I$9)-1,"")</f>
        <v>-0.18574677786201654</v>
      </c>
      <c r="V1114" s="19">
        <f ca="1">IF('Stock Price'!$I$11="OK",I1114/INDEX(I$5:I$1258,'Stock Price'!$I$9)-1,"")</f>
        <v>0.4351715686274511</v>
      </c>
      <c r="W1114" s="19">
        <f ca="1">IF('Stock Price'!$I$11="OK",J1114/INDEX(J$5:J$1258,'Stock Price'!$I$9)-1,"")</f>
        <v>-0.36649338374291118</v>
      </c>
      <c r="X1114" s="19">
        <f ca="1">IF('Stock Price'!$I$11="OK",K1114/INDEX(K$5:K$1258,'Stock Price'!$I$9)-1,"")</f>
        <v>3.3666479019616329</v>
      </c>
      <c r="Y1114" s="19">
        <f ca="1">IF('Stock Price'!$I$11="OK",L1114/INDEX(L$5:L$1258,'Stock Price'!$I$9)-1,"")</f>
        <v>2.5021132713440419E-2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243.71</v>
      </c>
      <c r="C1115" s="18">
        <v>161.59</v>
      </c>
      <c r="D1115" s="18">
        <v>194.99</v>
      </c>
      <c r="E1115" s="18">
        <v>55.32</v>
      </c>
      <c r="F1115" s="18">
        <v>53.44</v>
      </c>
      <c r="G1115" s="18">
        <v>43.97</v>
      </c>
      <c r="H1115" s="18">
        <v>39.625</v>
      </c>
      <c r="I1115" s="18">
        <v>117.09</v>
      </c>
      <c r="J1115" s="18">
        <v>27.16</v>
      </c>
      <c r="K1115" s="18">
        <v>1001.35</v>
      </c>
      <c r="L1115" s="18">
        <v>60.13</v>
      </c>
      <c r="M1115" s="18">
        <v>227.01</v>
      </c>
      <c r="O1115" s="19">
        <f ca="1">IF('Stock Price'!$I$11="OK",B1115/INDEX(B$5:B$1258,'Stock Price'!$I$9)-1,"")</f>
        <v>0.52719639052512846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0.15792778649921502</v>
      </c>
      <c r="S1115" s="19">
        <f ca="1">IF('Stock Price'!$I$11="OK",F1115/INDEX(F$5:F$1258,'Stock Price'!$I$9)-1,"")</f>
        <v>0.14432548179871518</v>
      </c>
      <c r="T1115" s="19">
        <f ca="1">IF('Stock Price'!$I$11="OK",G1115/INDEX(G$5:G$1258,'Stock Price'!$I$9)-1,"")</f>
        <v>-9.0024834437086088E-2</v>
      </c>
      <c r="U1115" s="19">
        <f ca="1">IF('Stock Price'!$I$11="OK",H1115/INDEX(H$5:H$1258,'Stock Price'!$I$9)-1,"")</f>
        <v>-0.14166576410700749</v>
      </c>
      <c r="V1115" s="19">
        <f ca="1">IF('Stock Price'!$I$11="OK",I1115/INDEX(I$5:I$1258,'Stock Price'!$I$9)-1,"")</f>
        <v>0.43492647058823541</v>
      </c>
      <c r="W1115" s="19">
        <f ca="1">IF('Stock Price'!$I$11="OK",J1115/INDEX(J$5:J$1258,'Stock Price'!$I$9)-1,"")</f>
        <v>-0.35822306238185253</v>
      </c>
      <c r="X1115" s="19">
        <f ca="1">IF('Stock Price'!$I$11="OK",K1115/INDEX(K$5:K$1258,'Stock Price'!$I$9)-1,"")</f>
        <v>3.3361624734768114</v>
      </c>
      <c r="Y1115" s="19">
        <f ca="1">IF('Stock Price'!$I$11="OK",L1115/INDEX(L$5:L$1258,'Stock Price'!$I$9)-1,"")</f>
        <v>1.6568047337278236E-2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242.99</v>
      </c>
      <c r="C1116" s="18">
        <v>155.80000000000001</v>
      </c>
      <c r="D1116" s="18">
        <v>193.31</v>
      </c>
      <c r="E1116" s="18">
        <v>55.15</v>
      </c>
      <c r="F1116" s="18">
        <v>53.4</v>
      </c>
      <c r="G1116" s="18">
        <v>43.94</v>
      </c>
      <c r="H1116" s="18">
        <v>40.015000000000001</v>
      </c>
      <c r="I1116" s="18">
        <v>116.21</v>
      </c>
      <c r="J1116" s="18">
        <v>27.3</v>
      </c>
      <c r="K1116" s="18">
        <v>999.84</v>
      </c>
      <c r="L1116" s="18">
        <v>59.98</v>
      </c>
      <c r="M1116" s="18">
        <v>227.68</v>
      </c>
      <c r="O1116" s="19">
        <f ca="1">IF('Stock Price'!$I$11="OK",B1116/INDEX(B$5:B$1258,'Stock Price'!$I$9)-1,"")</f>
        <v>0.52268454693570621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0.15436944008372588</v>
      </c>
      <c r="S1116" s="19">
        <f ca="1">IF('Stock Price'!$I$11="OK",F1116/INDEX(F$5:F$1258,'Stock Price'!$I$9)-1,"")</f>
        <v>0.14346895074946464</v>
      </c>
      <c r="T1116" s="19">
        <f ca="1">IF('Stock Price'!$I$11="OK",G1116/INDEX(G$5:G$1258,'Stock Price'!$I$9)-1,"")</f>
        <v>-9.0645695364238499E-2</v>
      </c>
      <c r="U1116" s="19">
        <f ca="1">IF('Stock Price'!$I$11="OK",H1116/INDEX(H$5:H$1258,'Stock Price'!$I$9)-1,"")</f>
        <v>-0.13321780569695651</v>
      </c>
      <c r="V1116" s="19">
        <f ca="1">IF('Stock Price'!$I$11="OK",I1116/INDEX(I$5:I$1258,'Stock Price'!$I$9)-1,"")</f>
        <v>0.42414215686274503</v>
      </c>
      <c r="W1116" s="19">
        <f ca="1">IF('Stock Price'!$I$11="OK",J1116/INDEX(J$5:J$1258,'Stock Price'!$I$9)-1,"")</f>
        <v>-0.35491493383742911</v>
      </c>
      <c r="X1116" s="19">
        <f ca="1">IF('Stock Price'!$I$11="OK",K1116/INDEX(K$5:K$1258,'Stock Price'!$I$9)-1,"")</f>
        <v>3.3296236954921401</v>
      </c>
      <c r="Y1116" s="19">
        <f ca="1">IF('Stock Price'!$I$11="OK",L1116/INDEX(L$5:L$1258,'Stock Price'!$I$9)-1,"")</f>
        <v>1.4032121724429469E-2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242.04</v>
      </c>
      <c r="C1117" s="18">
        <v>154.25</v>
      </c>
      <c r="D1117" s="18">
        <v>192.5</v>
      </c>
      <c r="E1117" s="18">
        <v>54.28</v>
      </c>
      <c r="F1117" s="18">
        <v>51.93</v>
      </c>
      <c r="G1117" s="18">
        <v>43.63</v>
      </c>
      <c r="H1117" s="18">
        <v>39.130000000000003</v>
      </c>
      <c r="I1117" s="18">
        <v>115.91</v>
      </c>
      <c r="J1117" s="18">
        <v>26.86</v>
      </c>
      <c r="K1117" s="18">
        <v>977.25</v>
      </c>
      <c r="L1117" s="18">
        <v>58.95</v>
      </c>
      <c r="M1117" s="18">
        <v>225.37</v>
      </c>
      <c r="O1117" s="19">
        <f ca="1">IF('Stock Price'!$I$11="OK",B1117/INDEX(B$5:B$1258,'Stock Price'!$I$9)-1,"")</f>
        <v>0.51673141997744065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0.13615907901622193</v>
      </c>
      <c r="S1117" s="19">
        <f ca="1">IF('Stock Price'!$I$11="OK",F1117/INDEX(F$5:F$1258,'Stock Price'!$I$9)-1,"")</f>
        <v>0.11199143468950745</v>
      </c>
      <c r="T1117" s="19">
        <f ca="1">IF('Stock Price'!$I$11="OK",G1117/INDEX(G$5:G$1258,'Stock Price'!$I$9)-1,"")</f>
        <v>-9.7061258278145601E-2</v>
      </c>
      <c r="U1117" s="19">
        <f ca="1">IF('Stock Price'!$I$11="OK",H1117/INDEX(H$5:H$1258,'Stock Price'!$I$9)-1,"")</f>
        <v>-0.15238817285822581</v>
      </c>
      <c r="V1117" s="19">
        <f ca="1">IF('Stock Price'!$I$11="OK",I1117/INDEX(I$5:I$1258,'Stock Price'!$I$9)-1,"")</f>
        <v>0.42046568627450975</v>
      </c>
      <c r="W1117" s="19">
        <f ca="1">IF('Stock Price'!$I$11="OK",J1117/INDEX(J$5:J$1258,'Stock Price'!$I$9)-1,"")</f>
        <v>-0.36531190926275992</v>
      </c>
      <c r="X1117" s="19">
        <f ca="1">IF('Stock Price'!$I$11="OK",K1117/INDEX(K$5:K$1258,'Stock Price'!$I$9)-1,"")</f>
        <v>3.2318018447148482</v>
      </c>
      <c r="Y1117" s="19">
        <f ca="1">IF('Stock Price'!$I$11="OK",L1117/INDEX(L$5:L$1258,'Stock Price'!$I$9)-1,"")</f>
        <v>-3.3812341504648735E-3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241.52</v>
      </c>
      <c r="C1118" s="18">
        <v>153.44</v>
      </c>
      <c r="D1118" s="18">
        <v>189.9</v>
      </c>
      <c r="E1118" s="18">
        <v>53.39</v>
      </c>
      <c r="F1118" s="18">
        <v>50.12</v>
      </c>
      <c r="G1118" s="18">
        <v>43.6</v>
      </c>
      <c r="H1118" s="18">
        <v>38.634999999999998</v>
      </c>
      <c r="I1118" s="18">
        <v>115.61</v>
      </c>
      <c r="J1118" s="18">
        <v>26.58</v>
      </c>
      <c r="K1118" s="18">
        <v>985.08</v>
      </c>
      <c r="L1118" s="18">
        <v>59.08</v>
      </c>
      <c r="M1118" s="18">
        <v>219.68</v>
      </c>
      <c r="O1118" s="19">
        <f ca="1">IF('Stock Price'!$I$11="OK",B1118/INDEX(B$5:B$1258,'Stock Price'!$I$9)-1,"")</f>
        <v>0.51347286627396915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0.11753008895866035</v>
      </c>
      <c r="S1118" s="19">
        <f ca="1">IF('Stock Price'!$I$11="OK",F1118/INDEX(F$5:F$1258,'Stock Price'!$I$9)-1,"")</f>
        <v>7.3233404710920658E-2</v>
      </c>
      <c r="T1118" s="19">
        <f ca="1">IF('Stock Price'!$I$11="OK",G1118/INDEX(G$5:G$1258,'Stock Price'!$I$9)-1,"")</f>
        <v>-9.7682119205298013E-2</v>
      </c>
      <c r="U1118" s="19">
        <f ca="1">IF('Stock Price'!$I$11="OK",H1118/INDEX(H$5:H$1258,'Stock Price'!$I$9)-1,"")</f>
        <v>-0.16311058160944436</v>
      </c>
      <c r="V1118" s="19">
        <f ca="1">IF('Stock Price'!$I$11="OK",I1118/INDEX(I$5:I$1258,'Stock Price'!$I$9)-1,"")</f>
        <v>0.41678921568627469</v>
      </c>
      <c r="W1118" s="19">
        <f ca="1">IF('Stock Price'!$I$11="OK",J1118/INDEX(J$5:J$1258,'Stock Price'!$I$9)-1,"")</f>
        <v>-0.37192816635160686</v>
      </c>
      <c r="X1118" s="19">
        <f ca="1">IF('Stock Price'!$I$11="OK",K1118/INDEX(K$5:K$1258,'Stock Price'!$I$9)-1,"")</f>
        <v>3.2657082232711208</v>
      </c>
      <c r="Y1118" s="19">
        <f ca="1">IF('Stock Price'!$I$11="OK",L1118/INDEX(L$5:L$1258,'Stock Price'!$I$9)-1,"")</f>
        <v>-1.1834319526626835E-3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243.19</v>
      </c>
      <c r="C1119" s="18">
        <v>154.87</v>
      </c>
      <c r="D1119" s="18">
        <v>192.01</v>
      </c>
      <c r="E1119" s="18">
        <v>53.77</v>
      </c>
      <c r="F1119" s="18">
        <v>51.53</v>
      </c>
      <c r="G1119" s="18">
        <v>43.98</v>
      </c>
      <c r="H1119" s="18">
        <v>40.090000000000003</v>
      </c>
      <c r="I1119" s="18">
        <v>115.43</v>
      </c>
      <c r="J1119" s="18">
        <v>26.61</v>
      </c>
      <c r="K1119" s="18">
        <v>989.12</v>
      </c>
      <c r="L1119" s="18">
        <v>59.71</v>
      </c>
      <c r="M1119" s="18">
        <v>221.45</v>
      </c>
      <c r="O1119" s="19">
        <f ca="1">IF('Stock Price'!$I$11="OK",B1119/INDEX(B$5:B$1258,'Stock Price'!$I$9)-1,"")</f>
        <v>0.52393783682165673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0.12548403976975409</v>
      </c>
      <c r="S1119" s="19">
        <f ca="1">IF('Stock Price'!$I$11="OK",F1119/INDEX(F$5:F$1258,'Stock Price'!$I$9)-1,"")</f>
        <v>0.10342612419700203</v>
      </c>
      <c r="T1119" s="19">
        <f ca="1">IF('Stock Price'!$I$11="OK",G1119/INDEX(G$5:G$1258,'Stock Price'!$I$9)-1,"")</f>
        <v>-8.9817880794702099E-2</v>
      </c>
      <c r="U1119" s="19">
        <f ca="1">IF('Stock Price'!$I$11="OK",H1119/INDEX(H$5:H$1258,'Stock Price'!$I$9)-1,"")</f>
        <v>-0.13159319831040828</v>
      </c>
      <c r="V1119" s="19">
        <f ca="1">IF('Stock Price'!$I$11="OK",I1119/INDEX(I$5:I$1258,'Stock Price'!$I$9)-1,"")</f>
        <v>0.41458333333333353</v>
      </c>
      <c r="W1119" s="19">
        <f ca="1">IF('Stock Price'!$I$11="OK",J1119/INDEX(J$5:J$1258,'Stock Price'!$I$9)-1,"")</f>
        <v>-0.37121928166351603</v>
      </c>
      <c r="X1119" s="19">
        <f ca="1">IF('Stock Price'!$I$11="OK",K1119/INDEX(K$5:K$1258,'Stock Price'!$I$9)-1,"")</f>
        <v>3.2832027021175243</v>
      </c>
      <c r="Y1119" s="19">
        <f ca="1">IF('Stock Price'!$I$11="OK",L1119/INDEX(L$5:L$1258,'Stock Price'!$I$9)-1,"")</f>
        <v>9.4674556213019123E-3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238.11</v>
      </c>
      <c r="C1120" s="18">
        <v>154.85</v>
      </c>
      <c r="D1120" s="18">
        <v>191.29</v>
      </c>
      <c r="E1120" s="18">
        <v>53.41</v>
      </c>
      <c r="F1120" s="18">
        <v>50.98</v>
      </c>
      <c r="G1120" s="18">
        <v>44.06</v>
      </c>
      <c r="H1120" s="18">
        <v>40.21</v>
      </c>
      <c r="I1120" s="18">
        <v>115.87</v>
      </c>
      <c r="J1120" s="18">
        <v>27.45</v>
      </c>
      <c r="K1120" s="18">
        <v>930.35</v>
      </c>
      <c r="L1120" s="18">
        <v>59.71</v>
      </c>
      <c r="M1120" s="18">
        <v>219.76</v>
      </c>
      <c r="O1120" s="19">
        <f ca="1">IF('Stock Price'!$I$11="OK",B1120/INDEX(B$5:B$1258,'Stock Price'!$I$9)-1,"")</f>
        <v>0.49210427371851106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0.11794871794871797</v>
      </c>
      <c r="S1120" s="19">
        <f ca="1">IF('Stock Price'!$I$11="OK",F1120/INDEX(F$5:F$1258,'Stock Price'!$I$9)-1,"")</f>
        <v>9.1648822269807084E-2</v>
      </c>
      <c r="T1120" s="19">
        <f ca="1">IF('Stock Price'!$I$11="OK",G1120/INDEX(G$5:G$1258,'Stock Price'!$I$9)-1,"")</f>
        <v>-8.8162251655629076E-2</v>
      </c>
      <c r="U1120" s="19">
        <f ca="1">IF('Stock Price'!$I$11="OK",H1120/INDEX(H$5:H$1258,'Stock Price'!$I$9)-1,"")</f>
        <v>-0.12899382649193103</v>
      </c>
      <c r="V1120" s="19">
        <f ca="1">IF('Stock Price'!$I$11="OK",I1120/INDEX(I$5:I$1258,'Stock Price'!$I$9)-1,"")</f>
        <v>0.4199754901960786</v>
      </c>
      <c r="W1120" s="19">
        <f ca="1">IF('Stock Price'!$I$11="OK",J1120/INDEX(J$5:J$1258,'Stock Price'!$I$9)-1,"")</f>
        <v>-0.35137051039697542</v>
      </c>
      <c r="X1120" s="19">
        <f ca="1">IF('Stock Price'!$I$11="OK",K1120/INDEX(K$5:K$1258,'Stock Price'!$I$9)-1,"")</f>
        <v>3.0287099987009052</v>
      </c>
      <c r="Y1120" s="19">
        <f ca="1">IF('Stock Price'!$I$11="OK",L1120/INDEX(L$5:L$1258,'Stock Price'!$I$9)-1,"")</f>
        <v>9.4674556213019123E-3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237.28</v>
      </c>
      <c r="C1121" s="18">
        <v>149.81</v>
      </c>
      <c r="D1121" s="18">
        <v>188.42</v>
      </c>
      <c r="E1121" s="18">
        <v>52.06</v>
      </c>
      <c r="F1121" s="18">
        <v>49.22</v>
      </c>
      <c r="G1121" s="18">
        <v>43.71</v>
      </c>
      <c r="H1121" s="18">
        <v>39.53</v>
      </c>
      <c r="I1121" s="18">
        <v>114.5</v>
      </c>
      <c r="J1121" s="18">
        <v>27.32</v>
      </c>
      <c r="K1121" s="18">
        <v>918.05</v>
      </c>
      <c r="L1121" s="18">
        <v>59.37</v>
      </c>
      <c r="M1121" s="18">
        <v>208.34</v>
      </c>
      <c r="O1121" s="19">
        <f ca="1">IF('Stock Price'!$I$11="OK",B1121/INDEX(B$5:B$1258,'Stock Price'!$I$9)-1,"")</f>
        <v>0.48690312069181596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8.969126111983261E-2</v>
      </c>
      <c r="S1121" s="19">
        <f ca="1">IF('Stock Price'!$I$11="OK",F1121/INDEX(F$5:F$1258,'Stock Price'!$I$9)-1,"")</f>
        <v>5.3961456102783689E-2</v>
      </c>
      <c r="T1121" s="19">
        <f ca="1">IF('Stock Price'!$I$11="OK",G1121/INDEX(G$5:G$1258,'Stock Price'!$I$9)-1,"")</f>
        <v>-9.5405629139072801E-2</v>
      </c>
      <c r="U1121" s="19">
        <f ca="1">IF('Stock Price'!$I$11="OK",H1121/INDEX(H$5:H$1258,'Stock Price'!$I$9)-1,"")</f>
        <v>-0.14372360012996854</v>
      </c>
      <c r="V1121" s="19">
        <f ca="1">IF('Stock Price'!$I$11="OK",I1121/INDEX(I$5:I$1258,'Stock Price'!$I$9)-1,"")</f>
        <v>0.40318627450980404</v>
      </c>
      <c r="W1121" s="19">
        <f ca="1">IF('Stock Price'!$I$11="OK",J1121/INDEX(J$5:J$1258,'Stock Price'!$I$9)-1,"")</f>
        <v>-0.35444234404536856</v>
      </c>
      <c r="X1121" s="19">
        <f ca="1">IF('Stock Price'!$I$11="OK",K1121/INDEX(K$5:K$1258,'Stock Price'!$I$9)-1,"")</f>
        <v>2.9754471051833886</v>
      </c>
      <c r="Y1121" s="19">
        <f ca="1">IF('Stock Price'!$I$11="OK",L1121/INDEX(L$5:L$1258,'Stock Price'!$I$9)-1,"")</f>
        <v>3.7193575655114497E-3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237.6</v>
      </c>
      <c r="C1122" s="18">
        <v>148.19</v>
      </c>
      <c r="D1122" s="18">
        <v>188.93</v>
      </c>
      <c r="E1122" s="18">
        <v>52.37</v>
      </c>
      <c r="F1122" s="18">
        <v>48.41</v>
      </c>
      <c r="G1122" s="18">
        <v>45.34</v>
      </c>
      <c r="H1122" s="18">
        <v>38.465000000000003</v>
      </c>
      <c r="I1122" s="18">
        <v>114.2</v>
      </c>
      <c r="J1122" s="18">
        <v>27.41</v>
      </c>
      <c r="K1122" s="18">
        <v>917.5</v>
      </c>
      <c r="L1122" s="18">
        <v>58.11</v>
      </c>
      <c r="M1122" s="18">
        <v>206.23</v>
      </c>
      <c r="O1122" s="19">
        <f ca="1">IF('Stock Price'!$I$11="OK",B1122/INDEX(B$5:B$1258,'Stock Price'!$I$9)-1,"")</f>
        <v>0.48890838450933694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9.6180010465724664E-2</v>
      </c>
      <c r="S1122" s="19">
        <f ca="1">IF('Stock Price'!$I$11="OK",F1122/INDEX(F$5:F$1258,'Stock Price'!$I$9)-1,"")</f>
        <v>3.6616702355460218E-2</v>
      </c>
      <c r="T1122" s="19">
        <f ca="1">IF('Stock Price'!$I$11="OK",G1122/INDEX(G$5:G$1258,'Stock Price'!$I$9)-1,"")</f>
        <v>-6.1672185430463489E-2</v>
      </c>
      <c r="U1122" s="19">
        <f ca="1">IF('Stock Price'!$I$11="OK",H1122/INDEX(H$5:H$1258,'Stock Price'!$I$9)-1,"")</f>
        <v>-0.16679302501895366</v>
      </c>
      <c r="V1122" s="19">
        <f ca="1">IF('Stock Price'!$I$11="OK",I1122/INDEX(I$5:I$1258,'Stock Price'!$I$9)-1,"")</f>
        <v>0.39950980392156876</v>
      </c>
      <c r="W1122" s="19">
        <f ca="1">IF('Stock Price'!$I$11="OK",J1122/INDEX(J$5:J$1258,'Stock Price'!$I$9)-1,"")</f>
        <v>-0.35231568998109641</v>
      </c>
      <c r="X1122" s="19">
        <f ca="1">IF('Stock Price'!$I$11="OK",K1122/INDEX(K$5:K$1258,'Stock Price'!$I$9)-1,"")</f>
        <v>2.973065431083012</v>
      </c>
      <c r="Y1122" s="19">
        <f ca="1">IF('Stock Price'!$I$11="OK",L1122/INDEX(L$5:L$1258,'Stock Price'!$I$9)-1,"")</f>
        <v>-1.758241758241752E-2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235.37</v>
      </c>
      <c r="C1123" s="18">
        <v>146.03</v>
      </c>
      <c r="D1123" s="18">
        <v>183.6</v>
      </c>
      <c r="E1123" s="18">
        <v>51.84</v>
      </c>
      <c r="F1123" s="18">
        <v>47.39</v>
      </c>
      <c r="G1123" s="18">
        <v>44.6</v>
      </c>
      <c r="H1123" s="18">
        <v>38.384999999999998</v>
      </c>
      <c r="I1123" s="18">
        <v>114.18</v>
      </c>
      <c r="J1123" s="18">
        <v>26.97</v>
      </c>
      <c r="K1123" s="18">
        <v>906.7</v>
      </c>
      <c r="L1123" s="18">
        <v>57.48</v>
      </c>
      <c r="M1123" s="18">
        <v>205.07</v>
      </c>
      <c r="O1123" s="19">
        <f ca="1">IF('Stock Price'!$I$11="OK",B1123/INDEX(B$5:B$1258,'Stock Price'!$I$9)-1,"")</f>
        <v>0.47493420228098748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8.5086342229199419E-2</v>
      </c>
      <c r="S1123" s="19">
        <f ca="1">IF('Stock Price'!$I$11="OK",F1123/INDEX(F$5:F$1258,'Stock Price'!$I$9)-1,"")</f>
        <v>1.4775160599571624E-2</v>
      </c>
      <c r="T1123" s="19">
        <f ca="1">IF('Stock Price'!$I$11="OK",G1123/INDEX(G$5:G$1258,'Stock Price'!$I$9)-1,"")</f>
        <v>-7.6986754966887339E-2</v>
      </c>
      <c r="U1123" s="19">
        <f ca="1">IF('Stock Price'!$I$11="OK",H1123/INDEX(H$5:H$1258,'Stock Price'!$I$9)-1,"")</f>
        <v>-0.16852593956460526</v>
      </c>
      <c r="V1123" s="19">
        <f ca="1">IF('Stock Price'!$I$11="OK",I1123/INDEX(I$5:I$1258,'Stock Price'!$I$9)-1,"")</f>
        <v>0.39926470588235308</v>
      </c>
      <c r="W1123" s="19">
        <f ca="1">IF('Stock Price'!$I$11="OK",J1123/INDEX(J$5:J$1258,'Stock Price'!$I$9)-1,"")</f>
        <v>-0.36271266540642721</v>
      </c>
      <c r="X1123" s="19">
        <f ca="1">IF('Stock Price'!$I$11="OK",K1123/INDEX(K$5:K$1258,'Stock Price'!$I$9)-1,"")</f>
        <v>2.9262980123847053</v>
      </c>
      <c r="Y1123" s="19">
        <f ca="1">IF('Stock Price'!$I$11="OK",L1123/INDEX(L$5:L$1258,'Stock Price'!$I$9)-1,"")</f>
        <v>-2.8233305156382116E-2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235.42</v>
      </c>
      <c r="C1124" s="18">
        <v>148.09</v>
      </c>
      <c r="D1124" s="18">
        <v>184.07</v>
      </c>
      <c r="E1124" s="18">
        <v>51.99</v>
      </c>
      <c r="F1124" s="18">
        <v>48.11</v>
      </c>
      <c r="G1124" s="18">
        <v>44.77</v>
      </c>
      <c r="H1124" s="18">
        <v>38.465000000000003</v>
      </c>
      <c r="I1124" s="18">
        <v>115.68</v>
      </c>
      <c r="J1124" s="18">
        <v>26.77</v>
      </c>
      <c r="K1124" s="18">
        <v>910.55</v>
      </c>
      <c r="L1124" s="18">
        <v>57</v>
      </c>
      <c r="M1124" s="18">
        <v>204.93</v>
      </c>
      <c r="O1124" s="19">
        <f ca="1">IF('Stock Price'!$I$11="OK",B1124/INDEX(B$5:B$1258,'Stock Price'!$I$9)-1,"")</f>
        <v>0.475247524752475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8.822605965463115E-2</v>
      </c>
      <c r="S1124" s="19">
        <f ca="1">IF('Stock Price'!$I$11="OK",F1124/INDEX(F$5:F$1258,'Stock Price'!$I$9)-1,"")</f>
        <v>3.0192719486081376E-2</v>
      </c>
      <c r="T1124" s="19">
        <f ca="1">IF('Stock Price'!$I$11="OK",G1124/INDEX(G$5:G$1258,'Stock Price'!$I$9)-1,"")</f>
        <v>-7.3468543046357526E-2</v>
      </c>
      <c r="U1124" s="19">
        <f ca="1">IF('Stock Price'!$I$11="OK",H1124/INDEX(H$5:H$1258,'Stock Price'!$I$9)-1,"")</f>
        <v>-0.16679302501895366</v>
      </c>
      <c r="V1124" s="19">
        <f ca="1">IF('Stock Price'!$I$11="OK",I1124/INDEX(I$5:I$1258,'Stock Price'!$I$9)-1,"")</f>
        <v>0.4176470588235297</v>
      </c>
      <c r="W1124" s="19">
        <f ca="1">IF('Stock Price'!$I$11="OK",J1124/INDEX(J$5:J$1258,'Stock Price'!$I$9)-1,"")</f>
        <v>-0.36743856332703217</v>
      </c>
      <c r="X1124" s="19">
        <f ca="1">IF('Stock Price'!$I$11="OK",K1124/INDEX(K$5:K$1258,'Stock Price'!$I$9)-1,"")</f>
        <v>2.9429697310873424</v>
      </c>
      <c r="Y1124" s="19">
        <f ca="1">IF('Stock Price'!$I$11="OK",L1124/INDEX(L$5:L$1258,'Stock Price'!$I$9)-1,"")</f>
        <v>-3.6348267117497834E-2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235.27</v>
      </c>
      <c r="C1125" s="18">
        <v>148.61000000000001</v>
      </c>
      <c r="D1125" s="18">
        <v>185.78</v>
      </c>
      <c r="E1125" s="18">
        <v>52.95</v>
      </c>
      <c r="F1125" s="18">
        <v>48.03</v>
      </c>
      <c r="G1125" s="18">
        <v>45.14</v>
      </c>
      <c r="H1125" s="18">
        <v>37.74</v>
      </c>
      <c r="I1125" s="18">
        <v>116.37</v>
      </c>
      <c r="J1125" s="18">
        <v>26.96</v>
      </c>
      <c r="K1125" s="18">
        <v>903.02</v>
      </c>
      <c r="L1125" s="18">
        <v>57.39</v>
      </c>
      <c r="M1125" s="18">
        <v>205.2</v>
      </c>
      <c r="O1125" s="19">
        <f ca="1">IF('Stock Price'!$I$11="OK",B1125/INDEX(B$5:B$1258,'Stock Price'!$I$9)-1,"")</f>
        <v>0.47430755733801222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0.10832025117739419</v>
      </c>
      <c r="S1125" s="19">
        <f ca="1">IF('Stock Price'!$I$11="OK",F1125/INDEX(F$5:F$1258,'Stock Price'!$I$9)-1,"")</f>
        <v>2.8479657387580293E-2</v>
      </c>
      <c r="T1125" s="19">
        <f ca="1">IF('Stock Price'!$I$11="OK",G1125/INDEX(G$5:G$1258,'Stock Price'!$I$9)-1,"")</f>
        <v>-6.5811258278145712E-2</v>
      </c>
      <c r="U1125" s="19">
        <f ca="1">IF('Stock Price'!$I$11="OK",H1125/INDEX(H$5:H$1258,'Stock Price'!$I$9)-1,"")</f>
        <v>-0.18249756308892007</v>
      </c>
      <c r="V1125" s="19">
        <f ca="1">IF('Stock Price'!$I$11="OK",I1125/INDEX(I$5:I$1258,'Stock Price'!$I$9)-1,"")</f>
        <v>0.42610294117647074</v>
      </c>
      <c r="W1125" s="19">
        <f ca="1">IF('Stock Price'!$I$11="OK",J1125/INDEX(J$5:J$1258,'Stock Price'!$I$9)-1,"")</f>
        <v>-0.36294896030245749</v>
      </c>
      <c r="X1125" s="19">
        <f ca="1">IF('Stock Price'!$I$11="OK",K1125/INDEX(K$5:K$1258,'Stock Price'!$I$9)-1,"")</f>
        <v>2.9103624474949115</v>
      </c>
      <c r="Y1125" s="19">
        <f ca="1">IF('Stock Price'!$I$11="OK",L1125/INDEX(L$5:L$1258,'Stock Price'!$I$9)-1,"")</f>
        <v>-2.9754860524091264E-2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239.93</v>
      </c>
      <c r="C1126" s="18">
        <v>150.75</v>
      </c>
      <c r="D1126" s="18">
        <v>187.14</v>
      </c>
      <c r="E1126" s="18">
        <v>54.7</v>
      </c>
      <c r="F1126" s="18">
        <v>48.95</v>
      </c>
      <c r="G1126" s="18">
        <v>46.03</v>
      </c>
      <c r="H1126" s="18">
        <v>38.130000000000003</v>
      </c>
      <c r="I1126" s="18">
        <v>119.37</v>
      </c>
      <c r="J1126" s="18">
        <v>27.28</v>
      </c>
      <c r="K1126" s="18">
        <v>916.31</v>
      </c>
      <c r="L1126" s="18">
        <v>58.94</v>
      </c>
      <c r="M1126" s="18">
        <v>207.18</v>
      </c>
      <c r="O1126" s="19">
        <f ca="1">IF('Stock Price'!$I$11="OK",B1126/INDEX(B$5:B$1258,'Stock Price'!$I$9)-1,"")</f>
        <v>0.50350921168066165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0.14495028780743069</v>
      </c>
      <c r="S1126" s="19">
        <f ca="1">IF('Stock Price'!$I$11="OK",F1126/INDEX(F$5:F$1258,'Stock Price'!$I$9)-1,"")</f>
        <v>4.8179871520342532E-2</v>
      </c>
      <c r="T1126" s="19">
        <f ca="1">IF('Stock Price'!$I$11="OK",G1126/INDEX(G$5:G$1258,'Stock Price'!$I$9)-1,"")</f>
        <v>-4.739238410596025E-2</v>
      </c>
      <c r="U1126" s="19">
        <f ca="1">IF('Stock Price'!$I$11="OK",H1126/INDEX(H$5:H$1258,'Stock Price'!$I$9)-1,"")</f>
        <v>-0.17404960467886921</v>
      </c>
      <c r="V1126" s="19">
        <f ca="1">IF('Stock Price'!$I$11="OK",I1126/INDEX(I$5:I$1258,'Stock Price'!$I$9)-1,"")</f>
        <v>0.46286764705882377</v>
      </c>
      <c r="W1126" s="19">
        <f ca="1">IF('Stock Price'!$I$11="OK",J1126/INDEX(J$5:J$1258,'Stock Price'!$I$9)-1,"")</f>
        <v>-0.35538752362948955</v>
      </c>
      <c r="X1126" s="19">
        <f ca="1">IF('Stock Price'!$I$11="OK",K1126/INDEX(K$5:K$1258,'Stock Price'!$I$9)-1,"")</f>
        <v>2.9679123543931056</v>
      </c>
      <c r="Y1126" s="19">
        <f ca="1">IF('Stock Price'!$I$11="OK",L1126/INDEX(L$5:L$1258,'Stock Price'!$I$9)-1,"")</f>
        <v>-3.5502958579881616E-3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239.24</v>
      </c>
      <c r="C1127" s="18">
        <v>149.69999999999999</v>
      </c>
      <c r="D1127" s="18">
        <v>183.4</v>
      </c>
      <c r="E1127" s="18">
        <v>53.94</v>
      </c>
      <c r="F1127" s="18">
        <v>48.72</v>
      </c>
      <c r="G1127" s="18">
        <v>46.62</v>
      </c>
      <c r="H1127" s="18">
        <v>38.274999999999999</v>
      </c>
      <c r="I1127" s="18">
        <v>118.93</v>
      </c>
      <c r="J1127" s="18">
        <v>27.57</v>
      </c>
      <c r="K1127" s="18">
        <v>897</v>
      </c>
      <c r="L1127" s="18">
        <v>59.43</v>
      </c>
      <c r="M1127" s="18">
        <v>211.12</v>
      </c>
      <c r="O1127" s="19">
        <f ca="1">IF('Stock Price'!$I$11="OK",B1127/INDEX(B$5:B$1258,'Stock Price'!$I$9)-1,"")</f>
        <v>0.49918536157413196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0.12904238618524322</v>
      </c>
      <c r="S1127" s="19">
        <f ca="1">IF('Stock Price'!$I$11="OK",F1127/INDEX(F$5:F$1258,'Stock Price'!$I$9)-1,"")</f>
        <v>4.3254817987151917E-2</v>
      </c>
      <c r="T1127" s="19">
        <f ca="1">IF('Stock Price'!$I$11="OK",G1127/INDEX(G$5:G$1258,'Stock Price'!$I$9)-1,"")</f>
        <v>-3.5182119205298124E-2</v>
      </c>
      <c r="U1127" s="19">
        <f ca="1">IF('Stock Price'!$I$11="OK",H1127/INDEX(H$5:H$1258,'Stock Price'!$I$9)-1,"")</f>
        <v>-0.17090869706487599</v>
      </c>
      <c r="V1127" s="19">
        <f ca="1">IF('Stock Price'!$I$11="OK",I1127/INDEX(I$5:I$1258,'Stock Price'!$I$9)-1,"")</f>
        <v>0.45747549019607869</v>
      </c>
      <c r="W1127" s="19">
        <f ca="1">IF('Stock Price'!$I$11="OK",J1127/INDEX(J$5:J$1258,'Stock Price'!$I$9)-1,"")</f>
        <v>-0.34853497164461245</v>
      </c>
      <c r="X1127" s="19">
        <f ca="1">IF('Stock Price'!$I$11="OK",K1127/INDEX(K$5:K$1258,'Stock Price'!$I$9)-1,"")</f>
        <v>2.8842939418871518</v>
      </c>
      <c r="Y1127" s="19">
        <f ca="1">IF('Stock Price'!$I$11="OK",L1127/INDEX(L$5:L$1258,'Stock Price'!$I$9)-1,"")</f>
        <v>4.7337278106509562E-3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240.45</v>
      </c>
      <c r="C1128" s="18">
        <v>148.18</v>
      </c>
      <c r="D1128" s="18">
        <v>188.42</v>
      </c>
      <c r="E1128" s="18">
        <v>53.84</v>
      </c>
      <c r="F1128" s="18">
        <v>48.31</v>
      </c>
      <c r="G1128" s="18">
        <v>46.78</v>
      </c>
      <c r="H1128" s="18">
        <v>38.26</v>
      </c>
      <c r="I1128" s="18">
        <v>119.63</v>
      </c>
      <c r="J1128" s="18">
        <v>27.04</v>
      </c>
      <c r="K1128" s="18">
        <v>878.24</v>
      </c>
      <c r="L1128" s="18">
        <v>58.54</v>
      </c>
      <c r="M1128" s="18">
        <v>209.4</v>
      </c>
      <c r="O1128" s="19">
        <f ca="1">IF('Stock Price'!$I$11="OK",B1128/INDEX(B$5:B$1258,'Stock Price'!$I$9)-1,"")</f>
        <v>0.50676776538413315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0.12694924123495555</v>
      </c>
      <c r="S1128" s="19">
        <f ca="1">IF('Stock Price'!$I$11="OK",F1128/INDEX(F$5:F$1258,'Stock Price'!$I$9)-1,"")</f>
        <v>3.4475374732334085E-2</v>
      </c>
      <c r="T1128" s="19">
        <f ca="1">IF('Stock Price'!$I$11="OK",G1128/INDEX(G$5:G$1258,'Stock Price'!$I$9)-1,"")</f>
        <v>-3.18708609271523E-2</v>
      </c>
      <c r="U1128" s="19">
        <f ca="1">IF('Stock Price'!$I$11="OK",H1128/INDEX(H$5:H$1258,'Stock Price'!$I$9)-1,"")</f>
        <v>-0.17123361854218566</v>
      </c>
      <c r="V1128" s="19">
        <f ca="1">IF('Stock Price'!$I$11="OK",I1128/INDEX(I$5:I$1258,'Stock Price'!$I$9)-1,"")</f>
        <v>0.46605392156862746</v>
      </c>
      <c r="W1128" s="19">
        <f ca="1">IF('Stock Price'!$I$11="OK",J1128/INDEX(J$5:J$1258,'Stock Price'!$I$9)-1,"")</f>
        <v>-0.36105860113421551</v>
      </c>
      <c r="X1128" s="19">
        <f ca="1">IF('Stock Price'!$I$11="OK",K1128/INDEX(K$5:K$1258,'Stock Price'!$I$9)-1,"")</f>
        <v>2.8030572034815746</v>
      </c>
      <c r="Y1128" s="19">
        <f ca="1">IF('Stock Price'!$I$11="OK",L1128/INDEX(L$5:L$1258,'Stock Price'!$I$9)-1,"")</f>
        <v>-1.031276415891802E-2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242.49</v>
      </c>
      <c r="C1129" s="18">
        <v>150.36000000000001</v>
      </c>
      <c r="D1129" s="18">
        <v>193.88</v>
      </c>
      <c r="E1129" s="18">
        <v>54.23</v>
      </c>
      <c r="F1129" s="18">
        <v>48.84</v>
      </c>
      <c r="G1129" s="18">
        <v>46.72</v>
      </c>
      <c r="H1129" s="18">
        <v>39.064999999999998</v>
      </c>
      <c r="I1129" s="18">
        <v>118.1</v>
      </c>
      <c r="J1129" s="18">
        <v>27.77</v>
      </c>
      <c r="K1129" s="18">
        <v>886.63</v>
      </c>
      <c r="L1129" s="18">
        <v>59.73</v>
      </c>
      <c r="M1129" s="18">
        <v>213.12</v>
      </c>
      <c r="O1129" s="19">
        <f ca="1">IF('Stock Price'!$I$11="OK",B1129/INDEX(B$5:B$1258,'Stock Price'!$I$9)-1,"")</f>
        <v>0.51955132222082967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0.13511250654107787</v>
      </c>
      <c r="S1129" s="19">
        <f ca="1">IF('Stock Price'!$I$11="OK",F1129/INDEX(F$5:F$1258,'Stock Price'!$I$9)-1,"")</f>
        <v>4.5824411134903542E-2</v>
      </c>
      <c r="T1129" s="19">
        <f ca="1">IF('Stock Price'!$I$11="OK",G1129/INDEX(G$5:G$1258,'Stock Price'!$I$9)-1,"")</f>
        <v>-3.3112582781457012E-2</v>
      </c>
      <c r="U1129" s="19">
        <f ca="1">IF('Stock Price'!$I$11="OK",H1129/INDEX(H$5:H$1258,'Stock Price'!$I$9)-1,"")</f>
        <v>-0.15379616592656775</v>
      </c>
      <c r="V1129" s="19">
        <f ca="1">IF('Stock Price'!$I$11="OK",I1129/INDEX(I$5:I$1258,'Stock Price'!$I$9)-1,"")</f>
        <v>0.44730392156862742</v>
      </c>
      <c r="W1129" s="19">
        <f ca="1">IF('Stock Price'!$I$11="OK",J1129/INDEX(J$5:J$1258,'Stock Price'!$I$9)-1,"")</f>
        <v>-0.3438090737240076</v>
      </c>
      <c r="X1129" s="19">
        <f ca="1">IF('Stock Price'!$I$11="OK",K1129/INDEX(K$5:K$1258,'Stock Price'!$I$9)-1,"")</f>
        <v>2.8393885593036852</v>
      </c>
      <c r="Y1129" s="19">
        <f ca="1">IF('Stock Price'!$I$11="OK",L1129/INDEX(L$5:L$1258,'Stock Price'!$I$9)-1,"")</f>
        <v>9.8055790363482664E-3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244.44</v>
      </c>
      <c r="C1130" s="18">
        <v>152.75</v>
      </c>
      <c r="D1130" s="18">
        <v>197.22</v>
      </c>
      <c r="E1130" s="18">
        <v>55.19</v>
      </c>
      <c r="F1130" s="18">
        <v>49.71</v>
      </c>
      <c r="G1130" s="18">
        <v>48.18</v>
      </c>
      <c r="H1130" s="18">
        <v>39.384999999999998</v>
      </c>
      <c r="I1130" s="18">
        <v>120.29</v>
      </c>
      <c r="J1130" s="18">
        <v>28.08</v>
      </c>
      <c r="K1130" s="18">
        <v>919.77</v>
      </c>
      <c r="L1130" s="18">
        <v>60.65</v>
      </c>
      <c r="M1130" s="18">
        <v>217.49</v>
      </c>
      <c r="O1130" s="19">
        <f ca="1">IF('Stock Price'!$I$11="OK",B1130/INDEX(B$5:B$1258,'Stock Price'!$I$9)-1,"")</f>
        <v>0.53177089860884807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0.15520669806384091</v>
      </c>
      <c r="S1130" s="19">
        <f ca="1">IF('Stock Price'!$I$11="OK",F1130/INDEX(F$5:F$1258,'Stock Price'!$I$9)-1,"")</f>
        <v>6.4453961456102826E-2</v>
      </c>
      <c r="T1130" s="19">
        <f ca="1">IF('Stock Price'!$I$11="OK",G1130/INDEX(G$5:G$1258,'Stock Price'!$I$9)-1,"")</f>
        <v>-2.8973509933775121E-3</v>
      </c>
      <c r="U1130" s="19">
        <f ca="1">IF('Stock Price'!$I$11="OK",H1130/INDEX(H$5:H$1258,'Stock Price'!$I$9)-1,"")</f>
        <v>-0.14686450774396187</v>
      </c>
      <c r="V1130" s="19">
        <f ca="1">IF('Stock Price'!$I$11="OK",I1130/INDEX(I$5:I$1258,'Stock Price'!$I$9)-1,"")</f>
        <v>0.4741421568627453</v>
      </c>
      <c r="W1130" s="19">
        <f ca="1">IF('Stock Price'!$I$11="OK",J1130/INDEX(J$5:J$1258,'Stock Price'!$I$9)-1,"")</f>
        <v>-0.33648393194706994</v>
      </c>
      <c r="X1130" s="19">
        <f ca="1">IF('Stock Price'!$I$11="OK",K1130/INDEX(K$5:K$1258,'Stock Price'!$I$9)-1,"")</f>
        <v>2.9828952496427488</v>
      </c>
      <c r="Y1130" s="19">
        <f ca="1">IF('Stock Price'!$I$11="OK",L1130/INDEX(L$5:L$1258,'Stock Price'!$I$9)-1,"")</f>
        <v>2.5359256128486996E-2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244.12</v>
      </c>
      <c r="C1131" s="18">
        <v>155.08000000000001</v>
      </c>
      <c r="D1131" s="18">
        <v>200.73</v>
      </c>
      <c r="E1131" s="18">
        <v>55.99</v>
      </c>
      <c r="F1131" s="18">
        <v>50.4</v>
      </c>
      <c r="G1131" s="18">
        <v>47.73</v>
      </c>
      <c r="H1131" s="18">
        <v>40.119999999999997</v>
      </c>
      <c r="I1131" s="18">
        <v>120.84</v>
      </c>
      <c r="J1131" s="18">
        <v>28.55</v>
      </c>
      <c r="K1131" s="18">
        <v>954.52</v>
      </c>
      <c r="L1131" s="18">
        <v>61.73</v>
      </c>
      <c r="M1131" s="18">
        <v>214.98</v>
      </c>
      <c r="O1131" s="19">
        <f ca="1">IF('Stock Price'!$I$11="OK",B1131/INDEX(B$5:B$1258,'Stock Price'!$I$9)-1,"")</f>
        <v>0.5297656347913271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0.1719518576661434</v>
      </c>
      <c r="S1131" s="19">
        <f ca="1">IF('Stock Price'!$I$11="OK",F1131/INDEX(F$5:F$1258,'Stock Price'!$I$9)-1,"")</f>
        <v>7.922912205567445E-2</v>
      </c>
      <c r="T1131" s="19">
        <f ca="1">IF('Stock Price'!$I$11="OK",G1131/INDEX(G$5:G$1258,'Stock Price'!$I$9)-1,"")</f>
        <v>-1.2210264900662349E-2</v>
      </c>
      <c r="U1131" s="19">
        <f ca="1">IF('Stock Price'!$I$11="OK",H1131/INDEX(H$5:H$1258,'Stock Price'!$I$9)-1,"")</f>
        <v>-0.13094335535578905</v>
      </c>
      <c r="V1131" s="19">
        <f ca="1">IF('Stock Price'!$I$11="OK",I1131/INDEX(I$5:I$1258,'Stock Price'!$I$9)-1,"")</f>
        <v>0.48088235294117654</v>
      </c>
      <c r="W1131" s="19">
        <f ca="1">IF('Stock Price'!$I$11="OK",J1131/INDEX(J$5:J$1258,'Stock Price'!$I$9)-1,"")</f>
        <v>-0.32537807183364842</v>
      </c>
      <c r="X1131" s="19">
        <f ca="1">IF('Stock Price'!$I$11="OK",K1131/INDEX(K$5:K$1258,'Stock Price'!$I$9)-1,"")</f>
        <v>3.1333737496210974</v>
      </c>
      <c r="Y1131" s="19">
        <f ca="1">IF('Stock Price'!$I$11="OK",L1131/INDEX(L$5:L$1258,'Stock Price'!$I$9)-1,"")</f>
        <v>4.3617920540997446E-2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243.04</v>
      </c>
      <c r="C1132" s="18">
        <v>154.03</v>
      </c>
      <c r="D1132" s="18">
        <v>203.49</v>
      </c>
      <c r="E1132" s="18">
        <v>56.69</v>
      </c>
      <c r="F1132" s="18">
        <v>49.85</v>
      </c>
      <c r="G1132" s="18">
        <v>47.89</v>
      </c>
      <c r="H1132" s="18">
        <v>39.695</v>
      </c>
      <c r="I1132" s="18">
        <v>120.87</v>
      </c>
      <c r="J1132" s="18">
        <v>28.32</v>
      </c>
      <c r="K1132" s="18">
        <v>935.58</v>
      </c>
      <c r="L1132" s="18">
        <v>59.6</v>
      </c>
      <c r="M1132" s="18">
        <v>208.84</v>
      </c>
      <c r="O1132" s="19">
        <f ca="1">IF('Stock Price'!$I$11="OK",B1132/INDEX(B$5:B$1258,'Stock Price'!$I$9)-1,"")</f>
        <v>0.52299786940719373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0.186603872318158</v>
      </c>
      <c r="S1132" s="19">
        <f ca="1">IF('Stock Price'!$I$11="OK",F1132/INDEX(F$5:F$1258,'Stock Price'!$I$9)-1,"")</f>
        <v>6.7451820128479723E-2</v>
      </c>
      <c r="T1132" s="19">
        <f ca="1">IF('Stock Price'!$I$11="OK",G1132/INDEX(G$5:G$1258,'Stock Price'!$I$9)-1,"")</f>
        <v>-8.8990066225165254E-3</v>
      </c>
      <c r="U1132" s="19">
        <f ca="1">IF('Stock Price'!$I$11="OK",H1132/INDEX(H$5:H$1258,'Stock Price'!$I$9)-1,"")</f>
        <v>-0.1401494638795624</v>
      </c>
      <c r="V1132" s="19">
        <f ca="1">IF('Stock Price'!$I$11="OK",I1132/INDEX(I$5:I$1258,'Stock Price'!$I$9)-1,"")</f>
        <v>0.48125000000000018</v>
      </c>
      <c r="W1132" s="19">
        <f ca="1">IF('Stock Price'!$I$11="OK",J1132/INDEX(J$5:J$1258,'Stock Price'!$I$9)-1,"")</f>
        <v>-0.3308128544423441</v>
      </c>
      <c r="X1132" s="19">
        <f ca="1">IF('Stock Price'!$I$11="OK",K1132/INDEX(K$5:K$1258,'Stock Price'!$I$9)-1,"")</f>
        <v>3.0513575542372147</v>
      </c>
      <c r="Y1132" s="19">
        <f ca="1">IF('Stock Price'!$I$11="OK",L1132/INDEX(L$5:L$1258,'Stock Price'!$I$9)-1,"")</f>
        <v>7.6077768385460764E-3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240.97</v>
      </c>
      <c r="C1133" s="18">
        <v>152.84</v>
      </c>
      <c r="D1133" s="18">
        <v>202.83</v>
      </c>
      <c r="E1133" s="18">
        <v>56.37</v>
      </c>
      <c r="F1133" s="18">
        <v>49.98</v>
      </c>
      <c r="G1133" s="18">
        <v>47.6</v>
      </c>
      <c r="H1133" s="18">
        <v>39.695</v>
      </c>
      <c r="I1133" s="18">
        <v>120.85</v>
      </c>
      <c r="J1133" s="18">
        <v>27.83</v>
      </c>
      <c r="K1133" s="18">
        <v>927.06</v>
      </c>
      <c r="L1133" s="18">
        <v>59.33</v>
      </c>
      <c r="M1133" s="18">
        <v>206.69</v>
      </c>
      <c r="O1133" s="19">
        <f ca="1">IF('Stock Price'!$I$11="OK",B1133/INDEX(B$5:B$1258,'Stock Price'!$I$9)-1,"")</f>
        <v>0.51002631908760487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0.17990580847723714</v>
      </c>
      <c r="S1133" s="19">
        <f ca="1">IF('Stock Price'!$I$11="OK",F1133/INDEX(F$5:F$1258,'Stock Price'!$I$9)-1,"")</f>
        <v>7.0235546038543761E-2</v>
      </c>
      <c r="T1133" s="19">
        <f ca="1">IF('Stock Price'!$I$11="OK",G1133/INDEX(G$5:G$1258,'Stock Price'!$I$9)-1,"")</f>
        <v>-1.490066225165565E-2</v>
      </c>
      <c r="U1133" s="19">
        <f ca="1">IF('Stock Price'!$I$11="OK",H1133/INDEX(H$5:H$1258,'Stock Price'!$I$9)-1,"")</f>
        <v>-0.1401494638795624</v>
      </c>
      <c r="V1133" s="19">
        <f ca="1">IF('Stock Price'!$I$11="OK",I1133/INDEX(I$5:I$1258,'Stock Price'!$I$9)-1,"")</f>
        <v>0.48100490196078427</v>
      </c>
      <c r="W1133" s="19">
        <f ca="1">IF('Stock Price'!$I$11="OK",J1133/INDEX(J$5:J$1258,'Stock Price'!$I$9)-1,"")</f>
        <v>-0.34239130434782616</v>
      </c>
      <c r="X1133" s="19">
        <f ca="1">IF('Stock Price'!$I$11="OK",K1133/INDEX(K$5:K$1258,'Stock Price'!$I$9)-1,"")</f>
        <v>3.0144632572641052</v>
      </c>
      <c r="Y1133" s="19">
        <f ca="1">IF('Stock Price'!$I$11="OK",L1133/INDEX(L$5:L$1258,'Stock Price'!$I$9)-1,"")</f>
        <v>3.0431107354185194E-3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238.41</v>
      </c>
      <c r="C1134" s="18">
        <v>151.22</v>
      </c>
      <c r="D1134" s="18">
        <v>200.81</v>
      </c>
      <c r="E1134" s="18">
        <v>55.84</v>
      </c>
      <c r="F1134" s="18">
        <v>49.35</v>
      </c>
      <c r="G1134" s="18">
        <v>46.83</v>
      </c>
      <c r="H1134" s="18">
        <v>39.270000000000003</v>
      </c>
      <c r="I1134" s="18">
        <v>119.28</v>
      </c>
      <c r="J1134" s="18">
        <v>27.1</v>
      </c>
      <c r="K1134" s="18">
        <v>931.09</v>
      </c>
      <c r="L1134" s="18">
        <v>57.67</v>
      </c>
      <c r="M1134" s="18">
        <v>206.37</v>
      </c>
      <c r="O1134" s="19">
        <f ca="1">IF('Stock Price'!$I$11="OK",B1134/INDEX(B$5:B$1258,'Stock Price'!$I$9)-1,"")</f>
        <v>0.49398420854743685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0.16881214024071167</v>
      </c>
      <c r="S1134" s="19">
        <f ca="1">IF('Stock Price'!$I$11="OK",F1134/INDEX(F$5:F$1258,'Stock Price'!$I$9)-1,"")</f>
        <v>5.674518201284795E-2</v>
      </c>
      <c r="T1134" s="19">
        <f ca="1">IF('Stock Price'!$I$11="OK",G1134/INDEX(G$5:G$1258,'Stock Price'!$I$9)-1,"")</f>
        <v>-3.08360927152318E-2</v>
      </c>
      <c r="U1134" s="19">
        <f ca="1">IF('Stock Price'!$I$11="OK",H1134/INDEX(H$5:H$1258,'Stock Price'!$I$9)-1,"")</f>
        <v>-0.14935557240333575</v>
      </c>
      <c r="V1134" s="19">
        <f ca="1">IF('Stock Price'!$I$11="OK",I1134/INDEX(I$5:I$1258,'Stock Price'!$I$9)-1,"")</f>
        <v>0.46176470588235308</v>
      </c>
      <c r="W1134" s="19">
        <f ca="1">IF('Stock Price'!$I$11="OK",J1134/INDEX(J$5:J$1258,'Stock Price'!$I$9)-1,"")</f>
        <v>-0.35964083175803396</v>
      </c>
      <c r="X1134" s="19">
        <f ca="1">IF('Stock Price'!$I$11="OK",K1134/INDEX(K$5:K$1258,'Stock Price'!$I$9)-1,"")</f>
        <v>3.0319144329450483</v>
      </c>
      <c r="Y1134" s="19">
        <f ca="1">IF('Stock Price'!$I$11="OK",L1134/INDEX(L$5:L$1258,'Stock Price'!$I$9)-1,"")</f>
        <v>-2.5021132713440308E-2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241.3</v>
      </c>
      <c r="C1135" s="18">
        <v>154.41999999999999</v>
      </c>
      <c r="D1135" s="18">
        <v>204.27</v>
      </c>
      <c r="E1135" s="18">
        <v>57.37</v>
      </c>
      <c r="F1135" s="18">
        <v>50.08</v>
      </c>
      <c r="G1135" s="18">
        <v>47.14</v>
      </c>
      <c r="H1135" s="18">
        <v>40.479999999999997</v>
      </c>
      <c r="I1135" s="18">
        <v>123.18</v>
      </c>
      <c r="J1135" s="18">
        <v>27.47</v>
      </c>
      <c r="K1135" s="18">
        <v>953.3</v>
      </c>
      <c r="L1135" s="18">
        <v>59.2</v>
      </c>
      <c r="M1135" s="18">
        <v>211.59</v>
      </c>
      <c r="O1135" s="19">
        <f ca="1">IF('Stock Price'!$I$11="OK",B1135/INDEX(B$5:B$1258,'Stock Price'!$I$9)-1,"")</f>
        <v>0.51209424739942344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0.2008372579801152</v>
      </c>
      <c r="S1135" s="19">
        <f ca="1">IF('Stock Price'!$I$11="OK",F1135/INDEX(F$5:F$1258,'Stock Price'!$I$9)-1,"")</f>
        <v>7.2376873661670116E-2</v>
      </c>
      <c r="T1135" s="19">
        <f ca="1">IF('Stock Price'!$I$11="OK",G1135/INDEX(G$5:G$1258,'Stock Price'!$I$9)-1,"")</f>
        <v>-2.4420529801324475E-2</v>
      </c>
      <c r="U1135" s="19">
        <f ca="1">IF('Stock Price'!$I$11="OK",H1135/INDEX(H$5:H$1258,'Stock Price'!$I$9)-1,"")</f>
        <v>-0.12314523990035742</v>
      </c>
      <c r="V1135" s="19">
        <f ca="1">IF('Stock Price'!$I$11="OK",I1135/INDEX(I$5:I$1258,'Stock Price'!$I$9)-1,"")</f>
        <v>0.50955882352941195</v>
      </c>
      <c r="W1135" s="19">
        <f ca="1">IF('Stock Price'!$I$11="OK",J1135/INDEX(J$5:J$1258,'Stock Price'!$I$9)-1,"")</f>
        <v>-0.35089792060491498</v>
      </c>
      <c r="X1135" s="19">
        <f ca="1">IF('Stock Price'!$I$11="OK",K1135/INDEX(K$5:K$1258,'Stock Price'!$I$9)-1,"")</f>
        <v>3.1280907634348072</v>
      </c>
      <c r="Y1135" s="19">
        <f ca="1">IF('Stock Price'!$I$11="OK",L1135/INDEX(L$5:L$1258,'Stock Price'!$I$9)-1,"")</f>
        <v>8.453085376163294E-4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241.31</v>
      </c>
      <c r="C1136" s="18">
        <v>155.06</v>
      </c>
      <c r="D1136" s="18">
        <v>204.99</v>
      </c>
      <c r="E1136" s="18">
        <v>58.36</v>
      </c>
      <c r="F1136" s="18">
        <v>50.31</v>
      </c>
      <c r="G1136" s="18">
        <v>47.08</v>
      </c>
      <c r="H1136" s="18">
        <v>40.450000000000003</v>
      </c>
      <c r="I1136" s="18">
        <v>122.68</v>
      </c>
      <c r="J1136" s="18">
        <v>27.22</v>
      </c>
      <c r="K1136" s="18">
        <v>955.19</v>
      </c>
      <c r="L1136" s="18">
        <v>59.47</v>
      </c>
      <c r="M1136" s="18">
        <v>212.4</v>
      </c>
      <c r="O1136" s="19">
        <f ca="1">IF('Stock Price'!$I$11="OK",B1136/INDEX(B$5:B$1258,'Stock Price'!$I$9)-1,"")</f>
        <v>0.51215691189372081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0.22155939298796445</v>
      </c>
      <c r="S1136" s="19">
        <f ca="1">IF('Stock Price'!$I$11="OK",F1136/INDEX(F$5:F$1258,'Stock Price'!$I$9)-1,"")</f>
        <v>7.7301927194860731E-2</v>
      </c>
      <c r="T1136" s="19">
        <f ca="1">IF('Stock Price'!$I$11="OK",G1136/INDEX(G$5:G$1258,'Stock Price'!$I$9)-1,"")</f>
        <v>-2.5662251655629187E-2</v>
      </c>
      <c r="U1136" s="19">
        <f ca="1">IF('Stock Price'!$I$11="OK",H1136/INDEX(H$5:H$1258,'Stock Price'!$I$9)-1,"")</f>
        <v>-0.12379508285497665</v>
      </c>
      <c r="V1136" s="19">
        <f ca="1">IF('Stock Price'!$I$11="OK",I1136/INDEX(I$5:I$1258,'Stock Price'!$I$9)-1,"")</f>
        <v>0.50343137254901982</v>
      </c>
      <c r="W1136" s="19">
        <f ca="1">IF('Stock Price'!$I$11="OK",J1136/INDEX(J$5:J$1258,'Stock Price'!$I$9)-1,"")</f>
        <v>-0.3568052930056711</v>
      </c>
      <c r="X1136" s="19">
        <f ca="1">IF('Stock Price'!$I$11="OK",K1136/INDEX(K$5:K$1258,'Stock Price'!$I$9)-1,"")</f>
        <v>3.1362750617070105</v>
      </c>
      <c r="Y1136" s="19">
        <f ca="1">IF('Stock Price'!$I$11="OK",L1136/INDEX(L$5:L$1258,'Stock Price'!$I$9)-1,"")</f>
        <v>5.4099746407438865E-3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238.46</v>
      </c>
      <c r="C1137" s="18">
        <v>154.05000000000001</v>
      </c>
      <c r="D1137" s="18">
        <v>204.03</v>
      </c>
      <c r="E1137" s="18">
        <v>58.21</v>
      </c>
      <c r="F1137" s="18">
        <v>50.04</v>
      </c>
      <c r="G1137" s="18">
        <v>46.76</v>
      </c>
      <c r="H1137" s="18">
        <v>40.119999999999997</v>
      </c>
      <c r="I1137" s="18">
        <v>121.42</v>
      </c>
      <c r="J1137" s="18">
        <v>26.92</v>
      </c>
      <c r="K1137" s="18">
        <v>939.47</v>
      </c>
      <c r="L1137" s="18">
        <v>58.62</v>
      </c>
      <c r="M1137" s="18">
        <v>207.94</v>
      </c>
      <c r="O1137" s="19">
        <f ca="1">IF('Stock Price'!$I$11="OK",B1137/INDEX(B$5:B$1258,'Stock Price'!$I$9)-1,"")</f>
        <v>0.4942975310189246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0.21841967556253272</v>
      </c>
      <c r="S1137" s="19">
        <f ca="1">IF('Stock Price'!$I$11="OK",F1137/INDEX(F$5:F$1258,'Stock Price'!$I$9)-1,"")</f>
        <v>7.1520342612419574E-2</v>
      </c>
      <c r="T1137" s="19">
        <f ca="1">IF('Stock Price'!$I$11="OK",G1137/INDEX(G$5:G$1258,'Stock Price'!$I$9)-1,"")</f>
        <v>-3.2284768211920611E-2</v>
      </c>
      <c r="U1137" s="19">
        <f ca="1">IF('Stock Price'!$I$11="OK",H1137/INDEX(H$5:H$1258,'Stock Price'!$I$9)-1,"")</f>
        <v>-0.13094335535578905</v>
      </c>
      <c r="V1137" s="19">
        <f ca="1">IF('Stock Price'!$I$11="OK",I1137/INDEX(I$5:I$1258,'Stock Price'!$I$9)-1,"")</f>
        <v>0.48799019607843142</v>
      </c>
      <c r="W1137" s="19">
        <f ca="1">IF('Stock Price'!$I$11="OK",J1137/INDEX(J$5:J$1258,'Stock Price'!$I$9)-1,"")</f>
        <v>-0.36389413988657837</v>
      </c>
      <c r="X1137" s="19">
        <f ca="1">IF('Stock Price'!$I$11="OK",K1137/INDEX(K$5:K$1258,'Stock Price'!$I$9)-1,"")</f>
        <v>3.0682024856016978</v>
      </c>
      <c r="Y1137" s="19">
        <f ca="1">IF('Stock Price'!$I$11="OK",L1137/INDEX(L$5:L$1258,'Stock Price'!$I$9)-1,"")</f>
        <v>-8.9602704987320481E-3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237.96</v>
      </c>
      <c r="C1138" s="18">
        <v>154.47</v>
      </c>
      <c r="D1138" s="18">
        <v>202.24</v>
      </c>
      <c r="E1138" s="18">
        <v>58.94</v>
      </c>
      <c r="F1138" s="18">
        <v>50.69</v>
      </c>
      <c r="G1138" s="18">
        <v>46.96</v>
      </c>
      <c r="H1138" s="18">
        <v>40.79</v>
      </c>
      <c r="I1138" s="18">
        <v>120.15</v>
      </c>
      <c r="J1138" s="18">
        <v>27.34</v>
      </c>
      <c r="K1138" s="18">
        <v>929.55</v>
      </c>
      <c r="L1138" s="18">
        <v>58.06</v>
      </c>
      <c r="M1138" s="18">
        <v>206.47</v>
      </c>
      <c r="O1138" s="19">
        <f ca="1">IF('Stock Price'!$I$11="OK",B1138/INDEX(B$5:B$1258,'Stock Price'!$I$9)-1,"")</f>
        <v>0.49116430630404806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0.23369963369963376</v>
      </c>
      <c r="S1138" s="19">
        <f ca="1">IF('Stock Price'!$I$11="OK",F1138/INDEX(F$5:F$1258,'Stock Price'!$I$9)-1,"")</f>
        <v>8.5438972162740878E-2</v>
      </c>
      <c r="T1138" s="19">
        <f ca="1">IF('Stock Price'!$I$11="OK",G1138/INDEX(G$5:G$1258,'Stock Price'!$I$9)-1,"")</f>
        <v>-2.8145695364238388E-2</v>
      </c>
      <c r="U1138" s="19">
        <f ca="1">IF('Stock Price'!$I$11="OK",H1138/INDEX(H$5:H$1258,'Stock Price'!$I$9)-1,"")</f>
        <v>-0.11643019603595794</v>
      </c>
      <c r="V1138" s="19">
        <f ca="1">IF('Stock Price'!$I$11="OK",I1138/INDEX(I$5:I$1258,'Stock Price'!$I$9)-1,"")</f>
        <v>0.4724264705882355</v>
      </c>
      <c r="W1138" s="19">
        <f ca="1">IF('Stock Price'!$I$11="OK",J1138/INDEX(J$5:J$1258,'Stock Price'!$I$9)-1,"")</f>
        <v>-0.35396975425330812</v>
      </c>
      <c r="X1138" s="19">
        <f ca="1">IF('Stock Price'!$I$11="OK",K1138/INDEX(K$5:K$1258,'Stock Price'!$I$9)-1,"")</f>
        <v>3.0252457454639927</v>
      </c>
      <c r="Y1138" s="19">
        <f ca="1">IF('Stock Price'!$I$11="OK",L1138/INDEX(L$5:L$1258,'Stock Price'!$I$9)-1,"")</f>
        <v>-1.8427726120033738E-2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240.1</v>
      </c>
      <c r="C1139" s="18">
        <v>153.38</v>
      </c>
      <c r="D1139" s="18">
        <v>204.38</v>
      </c>
      <c r="E1139" s="18">
        <v>59.18</v>
      </c>
      <c r="F1139" s="18">
        <v>51.03</v>
      </c>
      <c r="G1139" s="18">
        <v>47.64</v>
      </c>
      <c r="H1139" s="18">
        <v>40.61</v>
      </c>
      <c r="I1139" s="18">
        <v>119.96</v>
      </c>
      <c r="J1139" s="18">
        <v>27.11</v>
      </c>
      <c r="K1139" s="18">
        <v>922.5</v>
      </c>
      <c r="L1139" s="18">
        <v>58.08</v>
      </c>
      <c r="M1139" s="18">
        <v>210.26</v>
      </c>
      <c r="O1139" s="19">
        <f ca="1">IF('Stock Price'!$I$11="OK",B1139/INDEX(B$5:B$1258,'Stock Price'!$I$9)-1,"")</f>
        <v>0.50457450808371962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0.23872318158032457</v>
      </c>
      <c r="S1139" s="19">
        <f ca="1">IF('Stock Price'!$I$11="OK",F1139/INDEX(F$5:F$1258,'Stock Price'!$I$9)-1,"")</f>
        <v>9.2719486081370484E-2</v>
      </c>
      <c r="T1139" s="19">
        <f ca="1">IF('Stock Price'!$I$11="OK",G1139/INDEX(G$5:G$1258,'Stock Price'!$I$9)-1,"")</f>
        <v>-1.4072847682119249E-2</v>
      </c>
      <c r="U1139" s="19">
        <f ca="1">IF('Stock Price'!$I$11="OK",H1139/INDEX(H$5:H$1258,'Stock Price'!$I$9)-1,"")</f>
        <v>-0.12032925376367376</v>
      </c>
      <c r="V1139" s="19">
        <f ca="1">IF('Stock Price'!$I$11="OK",I1139/INDEX(I$5:I$1258,'Stock Price'!$I$9)-1,"")</f>
        <v>0.47009803921568638</v>
      </c>
      <c r="W1139" s="19">
        <f ca="1">IF('Stock Price'!$I$11="OK",J1139/INDEX(J$5:J$1258,'Stock Price'!$I$9)-1,"")</f>
        <v>-0.3594045368620038</v>
      </c>
      <c r="X1139" s="19">
        <f ca="1">IF('Stock Price'!$I$11="OK",K1139/INDEX(K$5:K$1258,'Stock Price'!$I$9)-1,"")</f>
        <v>2.9947170138137098</v>
      </c>
      <c r="Y1139" s="19">
        <f ca="1">IF('Stock Price'!$I$11="OK",L1139/INDEX(L$5:L$1258,'Stock Price'!$I$9)-1,"")</f>
        <v>-1.8089602704987273E-2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238.67</v>
      </c>
      <c r="C1140" s="18">
        <v>152.08000000000001</v>
      </c>
      <c r="D1140" s="18">
        <v>201.21</v>
      </c>
      <c r="E1140" s="18">
        <v>57.81</v>
      </c>
      <c r="F1140" s="18">
        <v>50.99</v>
      </c>
      <c r="G1140" s="18">
        <v>48.02</v>
      </c>
      <c r="H1140" s="18">
        <v>40.74</v>
      </c>
      <c r="I1140" s="18">
        <v>117.9</v>
      </c>
      <c r="J1140" s="18">
        <v>27.19</v>
      </c>
      <c r="K1140" s="18">
        <v>905.03</v>
      </c>
      <c r="L1140" s="18">
        <v>57.89</v>
      </c>
      <c r="M1140" s="18">
        <v>208.42</v>
      </c>
      <c r="O1140" s="19">
        <f ca="1">IF('Stock Price'!$I$11="OK",B1140/INDEX(B$5:B$1258,'Stock Price'!$I$9)-1,"")</f>
        <v>0.49561348539917272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0.21004709576138159</v>
      </c>
      <c r="S1140" s="19">
        <f ca="1">IF('Stock Price'!$I$11="OK",F1140/INDEX(F$5:F$1258,'Stock Price'!$I$9)-1,"")</f>
        <v>9.1862955032119942E-2</v>
      </c>
      <c r="T1140" s="19">
        <f ca="1">IF('Stock Price'!$I$11="OK",G1140/INDEX(G$5:G$1258,'Stock Price'!$I$9)-1,"")</f>
        <v>-6.2086092715231134E-3</v>
      </c>
      <c r="U1140" s="19">
        <f ca="1">IF('Stock Price'!$I$11="OK",H1140/INDEX(H$5:H$1258,'Stock Price'!$I$9)-1,"")</f>
        <v>-0.1175132676269901</v>
      </c>
      <c r="V1140" s="19">
        <f ca="1">IF('Stock Price'!$I$11="OK",I1140/INDEX(I$5:I$1258,'Stock Price'!$I$9)-1,"")</f>
        <v>0.44485294117647078</v>
      </c>
      <c r="W1140" s="19">
        <f ca="1">IF('Stock Price'!$I$11="OK",J1140/INDEX(J$5:J$1258,'Stock Price'!$I$9)-1,"")</f>
        <v>-0.35751417769376181</v>
      </c>
      <c r="X1140" s="19">
        <f ca="1">IF('Stock Price'!$I$11="OK",K1140/INDEX(K$5:K$1258,'Stock Price'!$I$9)-1,"")</f>
        <v>2.9190663837526523</v>
      </c>
      <c r="Y1140" s="19">
        <f ca="1">IF('Stock Price'!$I$11="OK",L1140/INDEX(L$5:L$1258,'Stock Price'!$I$9)-1,"")</f>
        <v>-2.130177514792897E-2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234.54</v>
      </c>
      <c r="C1141" s="18">
        <v>149.72999999999999</v>
      </c>
      <c r="D1141" s="18">
        <v>200.47</v>
      </c>
      <c r="E1141" s="18">
        <v>57.13</v>
      </c>
      <c r="F1141" s="18">
        <v>49.93</v>
      </c>
      <c r="G1141" s="18">
        <v>47.72</v>
      </c>
      <c r="H1141" s="18">
        <v>40.69</v>
      </c>
      <c r="I1141" s="18">
        <v>115.46</v>
      </c>
      <c r="J1141" s="18">
        <v>27.22</v>
      </c>
      <c r="K1141" s="18">
        <v>903.99</v>
      </c>
      <c r="L1141" s="18">
        <v>58.96</v>
      </c>
      <c r="M1141" s="18">
        <v>208.99</v>
      </c>
      <c r="O1141" s="19">
        <f ca="1">IF('Stock Price'!$I$11="OK",B1141/INDEX(B$5:B$1258,'Stock Price'!$I$9)-1,"")</f>
        <v>0.46973304925429238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0.19581371009942439</v>
      </c>
      <c r="S1141" s="19">
        <f ca="1">IF('Stock Price'!$I$11="OK",F1141/INDEX(F$5:F$1258,'Stock Price'!$I$9)-1,"")</f>
        <v>6.9164882226980584E-2</v>
      </c>
      <c r="T1141" s="19">
        <f ca="1">IF('Stock Price'!$I$11="OK",G1141/INDEX(G$5:G$1258,'Stock Price'!$I$9)-1,"")</f>
        <v>-1.2417218543046338E-2</v>
      </c>
      <c r="U1141" s="19">
        <f ca="1">IF('Stock Price'!$I$11="OK",H1141/INDEX(H$5:H$1258,'Stock Price'!$I$9)-1,"")</f>
        <v>-0.11859633921802237</v>
      </c>
      <c r="V1141" s="19">
        <f ca="1">IF('Stock Price'!$I$11="OK",I1141/INDEX(I$5:I$1258,'Stock Price'!$I$9)-1,"")</f>
        <v>0.41495098039215694</v>
      </c>
      <c r="W1141" s="19">
        <f ca="1">IF('Stock Price'!$I$11="OK",J1141/INDEX(J$5:J$1258,'Stock Price'!$I$9)-1,"")</f>
        <v>-0.3568052930056711</v>
      </c>
      <c r="X1141" s="19">
        <f ca="1">IF('Stock Price'!$I$11="OK",K1141/INDEX(K$5:K$1258,'Stock Price'!$I$9)-1,"")</f>
        <v>2.9145628545446671</v>
      </c>
      <c r="Y1141" s="19">
        <f ca="1">IF('Stock Price'!$I$11="OK",L1141/INDEX(L$5:L$1258,'Stock Price'!$I$9)-1,"")</f>
        <v>-3.2121724429415854E-3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234.18</v>
      </c>
      <c r="C1142" s="18">
        <v>151.97</v>
      </c>
      <c r="D1142" s="18">
        <v>204.8</v>
      </c>
      <c r="E1142" s="18">
        <v>58.35</v>
      </c>
      <c r="F1142" s="18">
        <v>51.27</v>
      </c>
      <c r="G1142" s="18">
        <v>48.06</v>
      </c>
      <c r="H1142" s="18">
        <v>41.1</v>
      </c>
      <c r="I1142" s="18">
        <v>119.07</v>
      </c>
      <c r="J1142" s="18">
        <v>27.56</v>
      </c>
      <c r="K1142" s="18">
        <v>927.03</v>
      </c>
      <c r="L1142" s="18">
        <v>60.17</v>
      </c>
      <c r="M1142" s="18">
        <v>208.38</v>
      </c>
      <c r="O1142" s="19">
        <f ca="1">IF('Stock Price'!$I$11="OK",B1142/INDEX(B$5:B$1258,'Stock Price'!$I$9)-1,"")</f>
        <v>0.46747712745958125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0.22135007849293564</v>
      </c>
      <c r="S1142" s="19">
        <f ca="1">IF('Stock Price'!$I$11="OK",F1142/INDEX(F$5:F$1258,'Stock Price'!$I$9)-1,"")</f>
        <v>9.7858672376873734E-2</v>
      </c>
      <c r="T1142" s="19">
        <f ca="1">IF('Stock Price'!$I$11="OK",G1142/INDEX(G$5:G$1258,'Stock Price'!$I$9)-1,"")</f>
        <v>-5.3807947019867131E-3</v>
      </c>
      <c r="U1142" s="19">
        <f ca="1">IF('Stock Price'!$I$11="OK",H1142/INDEX(H$5:H$1258,'Stock Price'!$I$9)-1,"")</f>
        <v>-0.10971515217155847</v>
      </c>
      <c r="V1142" s="19">
        <f ca="1">IF('Stock Price'!$I$11="OK",I1142/INDEX(I$5:I$1258,'Stock Price'!$I$9)-1,"")</f>
        <v>0.45919117647058827</v>
      </c>
      <c r="W1142" s="19">
        <f ca="1">IF('Stock Price'!$I$11="OK",J1142/INDEX(J$5:J$1258,'Stock Price'!$I$9)-1,"")</f>
        <v>-0.34877126654064272</v>
      </c>
      <c r="X1142" s="19">
        <f ca="1">IF('Stock Price'!$I$11="OK",K1142/INDEX(K$5:K$1258,'Stock Price'!$I$9)-1,"")</f>
        <v>3.0143333477677219</v>
      </c>
      <c r="Y1142" s="19">
        <f ca="1">IF('Stock Price'!$I$11="OK",L1142/INDEX(L$5:L$1258,'Stock Price'!$I$9)-1,"")</f>
        <v>1.7244294167371166E-2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230.69</v>
      </c>
      <c r="C1143" s="18">
        <v>150.99</v>
      </c>
      <c r="D1143" s="18">
        <v>200.69</v>
      </c>
      <c r="E1143" s="18">
        <v>57.35</v>
      </c>
      <c r="F1143" s="18">
        <v>51.33</v>
      </c>
      <c r="G1143" s="18">
        <v>47.99</v>
      </c>
      <c r="H1143" s="18">
        <v>41.36</v>
      </c>
      <c r="I1143" s="18">
        <v>117.1</v>
      </c>
      <c r="J1143" s="18">
        <v>27.52</v>
      </c>
      <c r="K1143" s="18">
        <v>919.9</v>
      </c>
      <c r="L1143" s="18">
        <v>59.13</v>
      </c>
      <c r="M1143" s="18">
        <v>203.71</v>
      </c>
      <c r="O1143" s="19">
        <f ca="1">IF('Stock Price'!$I$11="OK",B1143/INDEX(B$5:B$1258,'Stock Price'!$I$9)-1,"")</f>
        <v>0.44560721894974287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0.20041862899005758</v>
      </c>
      <c r="S1143" s="19">
        <f ca="1">IF('Stock Price'!$I$11="OK",F1143/INDEX(F$5:F$1258,'Stock Price'!$I$9)-1,"")</f>
        <v>9.9143468950749325E-2</v>
      </c>
      <c r="T1143" s="19">
        <f ca="1">IF('Stock Price'!$I$11="OK",G1143/INDEX(G$5:G$1258,'Stock Price'!$I$9)-1,"")</f>
        <v>-6.8294701986754136E-3</v>
      </c>
      <c r="U1143" s="19">
        <f ca="1">IF('Stock Price'!$I$11="OK",H1143/INDEX(H$5:H$1258,'Stock Price'!$I$9)-1,"")</f>
        <v>-0.10408317989819127</v>
      </c>
      <c r="V1143" s="19">
        <f ca="1">IF('Stock Price'!$I$11="OK",I1143/INDEX(I$5:I$1258,'Stock Price'!$I$9)-1,"")</f>
        <v>0.43504901960784315</v>
      </c>
      <c r="W1143" s="19">
        <f ca="1">IF('Stock Price'!$I$11="OK",J1143/INDEX(J$5:J$1258,'Stock Price'!$I$9)-1,"")</f>
        <v>-0.34971644612476371</v>
      </c>
      <c r="X1143" s="19">
        <f ca="1">IF('Stock Price'!$I$11="OK",K1143/INDEX(K$5:K$1258,'Stock Price'!$I$9)-1,"")</f>
        <v>2.9834581907937467</v>
      </c>
      <c r="Y1143" s="19">
        <f ca="1">IF('Stock Price'!$I$11="OK",L1143/INDEX(L$5:L$1258,'Stock Price'!$I$9)-1,"")</f>
        <v>-3.3812341504646515E-4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226.16</v>
      </c>
      <c r="C1144" s="18">
        <v>147.97</v>
      </c>
      <c r="D1144" s="18">
        <v>195.78</v>
      </c>
      <c r="E1144" s="18">
        <v>56.12</v>
      </c>
      <c r="F1144" s="18">
        <v>49.93</v>
      </c>
      <c r="G1144" s="18">
        <v>47.13</v>
      </c>
      <c r="H1144" s="18">
        <v>39.97</v>
      </c>
      <c r="I1144" s="18">
        <v>112.56</v>
      </c>
      <c r="J1144" s="18">
        <v>27.31</v>
      </c>
      <c r="K1144" s="18">
        <v>903.02</v>
      </c>
      <c r="L1144" s="18">
        <v>59.39</v>
      </c>
      <c r="M1144" s="18">
        <v>205.12</v>
      </c>
      <c r="O1144" s="19">
        <f ca="1">IF('Stock Price'!$I$11="OK",B1144/INDEX(B$5:B$1258,'Stock Price'!$I$9)-1,"")</f>
        <v>0.41722020303296148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0.17467294610151751</v>
      </c>
      <c r="S1144" s="19">
        <f ca="1">IF('Stock Price'!$I$11="OK",F1144/INDEX(F$5:F$1258,'Stock Price'!$I$9)-1,"")</f>
        <v>6.9164882226980584E-2</v>
      </c>
      <c r="T1144" s="19">
        <f ca="1">IF('Stock Price'!$I$11="OK",G1144/INDEX(G$5:G$1258,'Stock Price'!$I$9)-1,"")</f>
        <v>-2.4627483443708575E-2</v>
      </c>
      <c r="U1144" s="19">
        <f ca="1">IF('Stock Price'!$I$11="OK",H1144/INDEX(H$5:H$1258,'Stock Price'!$I$9)-1,"")</f>
        <v>-0.13419257012888552</v>
      </c>
      <c r="V1144" s="19">
        <f ca="1">IF('Stock Price'!$I$11="OK",I1144/INDEX(I$5:I$1258,'Stock Price'!$I$9)-1,"")</f>
        <v>0.37941176470588256</v>
      </c>
      <c r="W1144" s="19">
        <f ca="1">IF('Stock Price'!$I$11="OK",J1144/INDEX(J$5:J$1258,'Stock Price'!$I$9)-1,"")</f>
        <v>-0.35467863894139895</v>
      </c>
      <c r="X1144" s="19">
        <f ca="1">IF('Stock Price'!$I$11="OK",K1144/INDEX(K$5:K$1258,'Stock Price'!$I$9)-1,"")</f>
        <v>2.9103624474949115</v>
      </c>
      <c r="Y1144" s="19">
        <f ca="1">IF('Stock Price'!$I$11="OK",L1144/INDEX(L$5:L$1258,'Stock Price'!$I$9)-1,"")</f>
        <v>4.0574809805580259E-3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226.1</v>
      </c>
      <c r="C1145" s="18">
        <v>147.32</v>
      </c>
      <c r="D1145" s="18">
        <v>194.81</v>
      </c>
      <c r="E1145" s="18">
        <v>55.7</v>
      </c>
      <c r="F1145" s="18">
        <v>51.2</v>
      </c>
      <c r="G1145" s="18">
        <v>46.9</v>
      </c>
      <c r="H1145" s="18">
        <v>40.24</v>
      </c>
      <c r="I1145" s="18">
        <v>112.89</v>
      </c>
      <c r="J1145" s="18">
        <v>26.8</v>
      </c>
      <c r="K1145" s="18">
        <v>921.48</v>
      </c>
      <c r="L1145" s="18">
        <v>58.8</v>
      </c>
      <c r="M1145" s="18">
        <v>200.5</v>
      </c>
      <c r="O1145" s="19">
        <f ca="1">IF('Stock Price'!$I$11="OK",B1145/INDEX(B$5:B$1258,'Stock Price'!$I$9)-1,"")</f>
        <v>0.41684421606717614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0.16588173731030875</v>
      </c>
      <c r="S1145" s="19">
        <f ca="1">IF('Stock Price'!$I$11="OK",F1145/INDEX(F$5:F$1258,'Stock Price'!$I$9)-1,"")</f>
        <v>9.6359743040685286E-2</v>
      </c>
      <c r="T1145" s="19">
        <f ca="1">IF('Stock Price'!$I$11="OK",G1145/INDEX(G$5:G$1258,'Stock Price'!$I$9)-1,"")</f>
        <v>-2.9387417218543099E-2</v>
      </c>
      <c r="U1145" s="19">
        <f ca="1">IF('Stock Price'!$I$11="OK",H1145/INDEX(H$5:H$1258,'Stock Price'!$I$9)-1,"")</f>
        <v>-0.1283439835373118</v>
      </c>
      <c r="V1145" s="19">
        <f ca="1">IF('Stock Price'!$I$11="OK",I1145/INDEX(I$5:I$1258,'Stock Price'!$I$9)-1,"")</f>
        <v>0.38345588235294126</v>
      </c>
      <c r="W1145" s="19">
        <f ca="1">IF('Stock Price'!$I$11="OK",J1145/INDEX(J$5:J$1258,'Stock Price'!$I$9)-1,"")</f>
        <v>-0.36672967863894135</v>
      </c>
      <c r="X1145" s="19">
        <f ca="1">IF('Stock Price'!$I$11="OK",K1145/INDEX(K$5:K$1258,'Stock Price'!$I$9)-1,"")</f>
        <v>2.9903000909366475</v>
      </c>
      <c r="Y1145" s="19">
        <f ca="1">IF('Stock Price'!$I$11="OK",L1145/INDEX(L$5:L$1258,'Stock Price'!$I$9)-1,"")</f>
        <v>-5.9171597633136397E-3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230.65</v>
      </c>
      <c r="C1146" s="18">
        <v>147.47999999999999</v>
      </c>
      <c r="D1146" s="18">
        <v>192.3</v>
      </c>
      <c r="E1146" s="18">
        <v>55.63</v>
      </c>
      <c r="F1146" s="18">
        <v>51.86</v>
      </c>
      <c r="G1146" s="18">
        <v>47.53</v>
      </c>
      <c r="H1146" s="18">
        <v>40.04</v>
      </c>
      <c r="I1146" s="18">
        <v>114.62</v>
      </c>
      <c r="J1146" s="18">
        <v>26.67</v>
      </c>
      <c r="K1146" s="18">
        <v>917.65</v>
      </c>
      <c r="L1146" s="18">
        <v>59.02</v>
      </c>
      <c r="M1146" s="18">
        <v>200.95</v>
      </c>
      <c r="O1146" s="19">
        <f ca="1">IF('Stock Price'!$I$11="OK",B1146/INDEX(B$5:B$1258,'Stock Price'!$I$9)-1,"")</f>
        <v>0.44535656097255294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0.16441653584510729</v>
      </c>
      <c r="S1146" s="19">
        <f ca="1">IF('Stock Price'!$I$11="OK",F1146/INDEX(F$5:F$1258,'Stock Price'!$I$9)-1,"")</f>
        <v>0.110492505353319</v>
      </c>
      <c r="T1146" s="19">
        <f ca="1">IF('Stock Price'!$I$11="OK",G1146/INDEX(G$5:G$1258,'Stock Price'!$I$9)-1,"")</f>
        <v>-1.634933774834435E-2</v>
      </c>
      <c r="U1146" s="19">
        <f ca="1">IF('Stock Price'!$I$11="OK",H1146/INDEX(H$5:H$1258,'Stock Price'!$I$9)-1,"")</f>
        <v>-0.13267626990144044</v>
      </c>
      <c r="V1146" s="19">
        <f ca="1">IF('Stock Price'!$I$11="OK",I1146/INDEX(I$5:I$1258,'Stock Price'!$I$9)-1,"")</f>
        <v>0.40465686274509816</v>
      </c>
      <c r="W1146" s="19">
        <f ca="1">IF('Stock Price'!$I$11="OK",J1146/INDEX(J$5:J$1258,'Stock Price'!$I$9)-1,"")</f>
        <v>-0.3698015122873346</v>
      </c>
      <c r="X1146" s="19">
        <f ca="1">IF('Stock Price'!$I$11="OK",K1146/INDEX(K$5:K$1258,'Stock Price'!$I$9)-1,"")</f>
        <v>2.9737149785649328</v>
      </c>
      <c r="Y1146" s="19">
        <f ca="1">IF('Stock Price'!$I$11="OK",L1146/INDEX(L$5:L$1258,'Stock Price'!$I$9)-1,"")</f>
        <v>-2.197802197802079E-3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227.5</v>
      </c>
      <c r="C1147" s="18">
        <v>145.47</v>
      </c>
      <c r="D1147" s="18">
        <v>189.75</v>
      </c>
      <c r="E1147" s="18">
        <v>54.44</v>
      </c>
      <c r="F1147" s="18">
        <v>51.64</v>
      </c>
      <c r="G1147" s="18">
        <v>46.78</v>
      </c>
      <c r="H1147" s="18">
        <v>38.5</v>
      </c>
      <c r="I1147" s="18">
        <v>111.9</v>
      </c>
      <c r="J1147" s="18">
        <v>27</v>
      </c>
      <c r="K1147" s="18">
        <v>883.96</v>
      </c>
      <c r="L1147" s="18">
        <v>58.71</v>
      </c>
      <c r="M1147" s="18">
        <v>198.71</v>
      </c>
      <c r="O1147" s="19">
        <f ca="1">IF('Stock Price'!$I$11="OK",B1147/INDEX(B$5:B$1258,'Stock Price'!$I$9)-1,"")</f>
        <v>0.42561724526883049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0.13950811093668225</v>
      </c>
      <c r="S1147" s="19">
        <f ca="1">IF('Stock Price'!$I$11="OK",F1147/INDEX(F$5:F$1258,'Stock Price'!$I$9)-1,"")</f>
        <v>0.10578158458244102</v>
      </c>
      <c r="T1147" s="19">
        <f ca="1">IF('Stock Price'!$I$11="OK",G1147/INDEX(G$5:G$1258,'Stock Price'!$I$9)-1,"")</f>
        <v>-3.18708609271523E-2</v>
      </c>
      <c r="U1147" s="19">
        <f ca="1">IF('Stock Price'!$I$11="OK",H1147/INDEX(H$5:H$1258,'Stock Price'!$I$9)-1,"")</f>
        <v>-0.16603487490523117</v>
      </c>
      <c r="V1147" s="19">
        <f ca="1">IF('Stock Price'!$I$11="OK",I1147/INDEX(I$5:I$1258,'Stock Price'!$I$9)-1,"")</f>
        <v>0.37132352941176494</v>
      </c>
      <c r="W1147" s="19">
        <f ca="1">IF('Stock Price'!$I$11="OK",J1147/INDEX(J$5:J$1258,'Stock Price'!$I$9)-1,"")</f>
        <v>-0.3620037807183365</v>
      </c>
      <c r="X1147" s="19">
        <f ca="1">IF('Stock Price'!$I$11="OK",K1147/INDEX(K$5:K$1258,'Stock Price'!$I$9)-1,"")</f>
        <v>2.8278266141254926</v>
      </c>
      <c r="Y1147" s="19">
        <f ca="1">IF('Stock Price'!$I$11="OK",L1147/INDEX(L$5:L$1258,'Stock Price'!$I$9)-1,"")</f>
        <v>-7.4387151310227884E-3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225.34</v>
      </c>
      <c r="C1148" s="18">
        <v>144.19</v>
      </c>
      <c r="D1148" s="18">
        <v>187.51</v>
      </c>
      <c r="E1148" s="18">
        <v>54.22</v>
      </c>
      <c r="F1148" s="18">
        <v>51.22</v>
      </c>
      <c r="G1148" s="18">
        <v>45.9</v>
      </c>
      <c r="H1148" s="18">
        <v>38.380000000000003</v>
      </c>
      <c r="I1148" s="18">
        <v>110.23</v>
      </c>
      <c r="J1148" s="18">
        <v>26.79</v>
      </c>
      <c r="K1148" s="18">
        <v>868.27</v>
      </c>
      <c r="L1148" s="18">
        <v>57.78</v>
      </c>
      <c r="M1148" s="18">
        <v>197.38</v>
      </c>
      <c r="O1148" s="19">
        <f ca="1">IF('Stock Price'!$I$11="OK",B1148/INDEX(B$5:B$1258,'Stock Price'!$I$9)-1,"")</f>
        <v>0.41208171450056397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0.13490319204604928</v>
      </c>
      <c r="S1148" s="19">
        <f ca="1">IF('Stock Price'!$I$11="OK",F1148/INDEX(F$5:F$1258,'Stock Price'!$I$9)-1,"")</f>
        <v>9.6788008565310335E-2</v>
      </c>
      <c r="T1148" s="19">
        <f ca="1">IF('Stock Price'!$I$11="OK",G1148/INDEX(G$5:G$1258,'Stock Price'!$I$9)-1,"")</f>
        <v>-5.0082781456953662E-2</v>
      </c>
      <c r="U1148" s="19">
        <f ca="1">IF('Stock Price'!$I$11="OK",H1148/INDEX(H$5:H$1258,'Stock Price'!$I$9)-1,"")</f>
        <v>-0.16863424672370841</v>
      </c>
      <c r="V1148" s="19">
        <f ca="1">IF('Stock Price'!$I$11="OK",I1148/INDEX(I$5:I$1258,'Stock Price'!$I$9)-1,"")</f>
        <v>0.3508578431372551</v>
      </c>
      <c r="W1148" s="19">
        <f ca="1">IF('Stock Price'!$I$11="OK",J1148/INDEX(J$5:J$1258,'Stock Price'!$I$9)-1,"")</f>
        <v>-0.36696597353497162</v>
      </c>
      <c r="X1148" s="19">
        <f ca="1">IF('Stock Price'!$I$11="OK",K1148/INDEX(K$5:K$1258,'Stock Price'!$I$9)-1,"")</f>
        <v>2.7598839475165633</v>
      </c>
      <c r="Y1148" s="19">
        <f ca="1">IF('Stock Price'!$I$11="OK",L1148/INDEX(L$5:L$1258,'Stock Price'!$I$9)-1,"")</f>
        <v>-2.3161453930684694E-2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227.79</v>
      </c>
      <c r="C1149" s="18">
        <v>145.5</v>
      </c>
      <c r="D1149" s="18">
        <v>186.68</v>
      </c>
      <c r="E1149" s="18">
        <v>54.47</v>
      </c>
      <c r="F1149" s="18">
        <v>51.04</v>
      </c>
      <c r="G1149" s="18">
        <v>45.95</v>
      </c>
      <c r="H1149" s="18">
        <v>36.619999999999997</v>
      </c>
      <c r="I1149" s="18">
        <v>110.03</v>
      </c>
      <c r="J1149" s="18">
        <v>26.48</v>
      </c>
      <c r="K1149" s="18">
        <v>874</v>
      </c>
      <c r="L1149" s="18">
        <v>58.26</v>
      </c>
      <c r="M1149" s="18">
        <v>197.69</v>
      </c>
      <c r="O1149" s="19">
        <f ca="1">IF('Stock Price'!$I$11="OK",B1149/INDEX(B$5:B$1258,'Stock Price'!$I$9)-1,"")</f>
        <v>0.42743451560345891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0.14013605442176869</v>
      </c>
      <c r="S1149" s="19">
        <f ca="1">IF('Stock Price'!$I$11="OK",F1149/INDEX(F$5:F$1258,'Stock Price'!$I$9)-1,"")</f>
        <v>9.2933618843682897E-2</v>
      </c>
      <c r="T1149" s="19">
        <f ca="1">IF('Stock Price'!$I$11="OK",G1149/INDEX(G$5:G$1258,'Stock Price'!$I$9)-1,"")</f>
        <v>-4.9048013245033051E-2</v>
      </c>
      <c r="U1149" s="19">
        <f ca="1">IF('Stock Price'!$I$11="OK",H1149/INDEX(H$5:H$1258,'Stock Price'!$I$9)-1,"")</f>
        <v>-0.20675836672804071</v>
      </c>
      <c r="V1149" s="19">
        <f ca="1">IF('Stock Price'!$I$11="OK",I1149/INDEX(I$5:I$1258,'Stock Price'!$I$9)-1,"")</f>
        <v>0.34840686274509824</v>
      </c>
      <c r="W1149" s="19">
        <f ca="1">IF('Stock Price'!$I$11="OK",J1149/INDEX(J$5:J$1258,'Stock Price'!$I$9)-1,"")</f>
        <v>-0.37429111531190928</v>
      </c>
      <c r="X1149" s="19">
        <f ca="1">IF('Stock Price'!$I$11="OK",K1149/INDEX(K$5:K$1258,'Stock Price'!$I$9)-1,"")</f>
        <v>2.7846966613259427</v>
      </c>
      <c r="Y1149" s="19">
        <f ca="1">IF('Stock Price'!$I$11="OK",L1149/INDEX(L$5:L$1258,'Stock Price'!$I$9)-1,"")</f>
        <v>-1.5046491969568865E-2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227.35</v>
      </c>
      <c r="C1150" s="18">
        <v>142.94</v>
      </c>
      <c r="D1150" s="18">
        <v>185.2</v>
      </c>
      <c r="E1150" s="18">
        <v>51.4</v>
      </c>
      <c r="F1150" s="18">
        <v>50.43</v>
      </c>
      <c r="G1150" s="18">
        <v>46.03</v>
      </c>
      <c r="H1150" s="18">
        <v>36.450000000000003</v>
      </c>
      <c r="I1150" s="18">
        <v>110.95</v>
      </c>
      <c r="J1150" s="18">
        <v>26.26</v>
      </c>
      <c r="K1150" s="18">
        <v>851.21</v>
      </c>
      <c r="L1150" s="18">
        <v>57.59</v>
      </c>
      <c r="M1150" s="18">
        <v>203.89</v>
      </c>
      <c r="O1150" s="19">
        <f ca="1">IF('Stock Price'!$I$11="OK",B1150/INDEX(B$5:B$1258,'Stock Price'!$I$9)-1,"")</f>
        <v>0.42467727785436749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7.5876504447933035E-2</v>
      </c>
      <c r="S1150" s="19">
        <f ca="1">IF('Stock Price'!$I$11="OK",F1150/INDEX(F$5:F$1258,'Stock Price'!$I$9)-1,"")</f>
        <v>7.9871520342612357E-2</v>
      </c>
      <c r="T1150" s="19">
        <f ca="1">IF('Stock Price'!$I$11="OK",G1150/INDEX(G$5:G$1258,'Stock Price'!$I$9)-1,"")</f>
        <v>-4.739238410596025E-2</v>
      </c>
      <c r="U1150" s="19">
        <f ca="1">IF('Stock Price'!$I$11="OK",H1150/INDEX(H$5:H$1258,'Stock Price'!$I$9)-1,"")</f>
        <v>-0.21044081013755001</v>
      </c>
      <c r="V1150" s="19">
        <f ca="1">IF('Stock Price'!$I$11="OK",I1150/INDEX(I$5:I$1258,'Stock Price'!$I$9)-1,"")</f>
        <v>0.35968137254901977</v>
      </c>
      <c r="W1150" s="19">
        <f ca="1">IF('Stock Price'!$I$11="OK",J1150/INDEX(J$5:J$1258,'Stock Price'!$I$9)-1,"")</f>
        <v>-0.37948960302457468</v>
      </c>
      <c r="X1150" s="19">
        <f ca="1">IF('Stock Price'!$I$11="OK",K1150/INDEX(K$5:K$1258,'Stock Price'!$I$9)-1,"")</f>
        <v>2.6860087472394234</v>
      </c>
      <c r="Y1150" s="19">
        <f ca="1">IF('Stock Price'!$I$11="OK",L1150/INDEX(L$5:L$1258,'Stock Price'!$I$9)-1,"")</f>
        <v>-2.637362637362628E-2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229.85</v>
      </c>
      <c r="C1151" s="18">
        <v>147.85</v>
      </c>
      <c r="D1151" s="18">
        <v>187.37</v>
      </c>
      <c r="E1151" s="18">
        <v>52.31</v>
      </c>
      <c r="F1151" s="18">
        <v>50.88</v>
      </c>
      <c r="G1151" s="18">
        <v>46.58</v>
      </c>
      <c r="H1151" s="18">
        <v>38.049999999999997</v>
      </c>
      <c r="I1151" s="18">
        <v>109.18</v>
      </c>
      <c r="J1151" s="18">
        <v>26.7</v>
      </c>
      <c r="K1151" s="18">
        <v>934.6</v>
      </c>
      <c r="L1151" s="18">
        <v>60.59</v>
      </c>
      <c r="M1151" s="18">
        <v>211.32</v>
      </c>
      <c r="O1151" s="19">
        <f ca="1">IF('Stock Price'!$I$11="OK",B1151/INDEX(B$5:B$1258,'Stock Price'!$I$9)-1,"")</f>
        <v>0.44034340142875039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9.4924123495552237E-2</v>
      </c>
      <c r="S1151" s="19">
        <f ca="1">IF('Stock Price'!$I$11="OK",F1151/INDEX(F$5:F$1258,'Stock Price'!$I$9)-1,"")</f>
        <v>8.9507494646680952E-2</v>
      </c>
      <c r="T1151" s="19">
        <f ca="1">IF('Stock Price'!$I$11="OK",G1151/INDEX(G$5:G$1258,'Stock Price'!$I$9)-1,"")</f>
        <v>-3.6009933774834524E-2</v>
      </c>
      <c r="U1151" s="19">
        <f ca="1">IF('Stock Price'!$I$11="OK",H1151/INDEX(H$5:H$1258,'Stock Price'!$I$9)-1,"")</f>
        <v>-0.17578251922452082</v>
      </c>
      <c r="V1151" s="19">
        <f ca="1">IF('Stock Price'!$I$11="OK",I1151/INDEX(I$5:I$1258,'Stock Price'!$I$9)-1,"")</f>
        <v>0.3379901960784315</v>
      </c>
      <c r="W1151" s="19">
        <f ca="1">IF('Stock Price'!$I$11="OK",J1151/INDEX(J$5:J$1258,'Stock Price'!$I$9)-1,"")</f>
        <v>-0.36909262759924388</v>
      </c>
      <c r="X1151" s="19">
        <f ca="1">IF('Stock Price'!$I$11="OK",K1151/INDEX(K$5:K$1258,'Stock Price'!$I$9)-1,"")</f>
        <v>3.0471138440219976</v>
      </c>
      <c r="Y1151" s="19">
        <f ca="1">IF('Stock Price'!$I$11="OK",L1151/INDEX(L$5:L$1258,'Stock Price'!$I$9)-1,"")</f>
        <v>2.4344885883347489E-2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227.19</v>
      </c>
      <c r="C1152" s="18">
        <v>146.57</v>
      </c>
      <c r="D1152" s="18">
        <v>184.74</v>
      </c>
      <c r="E1152" s="18">
        <v>51.61</v>
      </c>
      <c r="F1152" s="18">
        <v>51</v>
      </c>
      <c r="G1152" s="18">
        <v>46.08</v>
      </c>
      <c r="H1152" s="18">
        <v>38.049999999999997</v>
      </c>
      <c r="I1152" s="18">
        <v>112.16</v>
      </c>
      <c r="J1152" s="18">
        <v>26.33</v>
      </c>
      <c r="K1152" s="18">
        <v>963.33</v>
      </c>
      <c r="L1152" s="18">
        <v>58.22</v>
      </c>
      <c r="M1152" s="18">
        <v>206.6</v>
      </c>
      <c r="O1152" s="19">
        <f ca="1">IF('Stock Price'!$I$11="OK",B1152/INDEX(B$5:B$1258,'Stock Price'!$I$9)-1,"")</f>
        <v>0.42367464594560711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8.0272108843537415E-2</v>
      </c>
      <c r="S1152" s="19">
        <f ca="1">IF('Stock Price'!$I$11="OK",F1152/INDEX(F$5:F$1258,'Stock Price'!$I$9)-1,"")</f>
        <v>9.2077087794432577E-2</v>
      </c>
      <c r="T1152" s="19">
        <f ca="1">IF('Stock Price'!$I$11="OK",G1152/INDEX(G$5:G$1258,'Stock Price'!$I$9)-1,"")</f>
        <v>-4.635761589403975E-2</v>
      </c>
      <c r="U1152" s="19">
        <f ca="1">IF('Stock Price'!$I$11="OK",H1152/INDEX(H$5:H$1258,'Stock Price'!$I$9)-1,"")</f>
        <v>-0.17578251922452082</v>
      </c>
      <c r="V1152" s="19">
        <f ca="1">IF('Stock Price'!$I$11="OK",I1152/INDEX(I$5:I$1258,'Stock Price'!$I$9)-1,"")</f>
        <v>0.37450980392156863</v>
      </c>
      <c r="W1152" s="19">
        <f ca="1">IF('Stock Price'!$I$11="OK",J1152/INDEX(J$5:J$1258,'Stock Price'!$I$9)-1,"")</f>
        <v>-0.37783553875236298</v>
      </c>
      <c r="X1152" s="19">
        <f ca="1">IF('Stock Price'!$I$11="OK",K1152/INDEX(K$5:K$1258,'Stock Price'!$I$9)-1,"")</f>
        <v>3.1715238383925861</v>
      </c>
      <c r="Y1152" s="19">
        <f ca="1">IF('Stock Price'!$I$11="OK",L1152/INDEX(L$5:L$1258,'Stock Price'!$I$9)-1,"")</f>
        <v>-1.5722738799661906E-2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224.2</v>
      </c>
      <c r="C1153" s="18">
        <v>144.62</v>
      </c>
      <c r="D1153" s="18">
        <v>183.46</v>
      </c>
      <c r="E1153" s="18">
        <v>50.9</v>
      </c>
      <c r="F1153" s="18">
        <v>50.28</v>
      </c>
      <c r="G1153" s="18">
        <v>43.35</v>
      </c>
      <c r="H1153" s="18">
        <v>37.4</v>
      </c>
      <c r="I1153" s="18">
        <v>113.11</v>
      </c>
      <c r="J1153" s="18">
        <v>26.3</v>
      </c>
      <c r="K1153" s="18">
        <v>967.93</v>
      </c>
      <c r="L1153" s="18">
        <v>57.38</v>
      </c>
      <c r="M1153" s="18">
        <v>208.16</v>
      </c>
      <c r="O1153" s="19">
        <f ca="1">IF('Stock Price'!$I$11="OK",B1153/INDEX(B$5:B$1258,'Stock Price'!$I$9)-1,"")</f>
        <v>0.40493796215064526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6.5410779696494004E-2</v>
      </c>
      <c r="S1153" s="19">
        <f ca="1">IF('Stock Price'!$I$11="OK",F1153/INDEX(F$5:F$1258,'Stock Price'!$I$9)-1,"")</f>
        <v>7.6659528907922825E-2</v>
      </c>
      <c r="T1153" s="19">
        <f ca="1">IF('Stock Price'!$I$11="OK",G1153/INDEX(G$5:G$1258,'Stock Price'!$I$9)-1,"")</f>
        <v>-0.10285596026490063</v>
      </c>
      <c r="U1153" s="19">
        <f ca="1">IF('Stock Price'!$I$11="OK",H1153/INDEX(H$5:H$1258,'Stock Price'!$I$9)-1,"")</f>
        <v>-0.18986244990793888</v>
      </c>
      <c r="V1153" s="19">
        <f ca="1">IF('Stock Price'!$I$11="OK",I1153/INDEX(I$5:I$1258,'Stock Price'!$I$9)-1,"")</f>
        <v>0.3861519607843138</v>
      </c>
      <c r="W1153" s="19">
        <f ca="1">IF('Stock Price'!$I$11="OK",J1153/INDEX(J$5:J$1258,'Stock Price'!$I$9)-1,"")</f>
        <v>-0.37854442344045369</v>
      </c>
      <c r="X1153" s="19">
        <f ca="1">IF('Stock Price'!$I$11="OK",K1153/INDEX(K$5:K$1258,'Stock Price'!$I$9)-1,"")</f>
        <v>3.1914432945048281</v>
      </c>
      <c r="Y1153" s="19">
        <f ca="1">IF('Stock Price'!$I$11="OK",L1153/INDEX(L$5:L$1258,'Stock Price'!$I$9)-1,"")</f>
        <v>-2.9923922231614442E-2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225.55</v>
      </c>
      <c r="C1154" s="18">
        <v>145.5</v>
      </c>
      <c r="D1154" s="18">
        <v>181.24</v>
      </c>
      <c r="E1154" s="18">
        <v>50.38</v>
      </c>
      <c r="F1154" s="18">
        <v>50.84</v>
      </c>
      <c r="G1154" s="18">
        <v>43.36</v>
      </c>
      <c r="H1154" s="18">
        <v>37.9</v>
      </c>
      <c r="I1154" s="18">
        <v>113.15</v>
      </c>
      <c r="J1154" s="18">
        <v>26.45</v>
      </c>
      <c r="K1154" s="18">
        <v>988.87</v>
      </c>
      <c r="L1154" s="18">
        <v>56.95</v>
      </c>
      <c r="M1154" s="18">
        <v>206.11</v>
      </c>
      <c r="O1154" s="19">
        <f ca="1">IF('Stock Price'!$I$11="OK",B1154/INDEX(B$5:B$1258,'Stock Price'!$I$9)-1,"")</f>
        <v>0.41339766888081209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5.452642595499757E-2</v>
      </c>
      <c r="S1154" s="19">
        <f ca="1">IF('Stock Price'!$I$11="OK",F1154/INDEX(F$5:F$1258,'Stock Price'!$I$9)-1,"")</f>
        <v>8.865096359743041E-2</v>
      </c>
      <c r="T1154" s="19">
        <f ca="1">IF('Stock Price'!$I$11="OK",G1154/INDEX(G$5:G$1258,'Stock Price'!$I$9)-1,"")</f>
        <v>-0.10264900662251653</v>
      </c>
      <c r="U1154" s="19">
        <f ca="1">IF('Stock Price'!$I$11="OK",H1154/INDEX(H$5:H$1258,'Stock Price'!$I$9)-1,"")</f>
        <v>-0.17903173399761729</v>
      </c>
      <c r="V1154" s="19">
        <f ca="1">IF('Stock Price'!$I$11="OK",I1154/INDEX(I$5:I$1258,'Stock Price'!$I$9)-1,"")</f>
        <v>0.38664215686274517</v>
      </c>
      <c r="W1154" s="19">
        <f ca="1">IF('Stock Price'!$I$11="OK",J1154/INDEX(J$5:J$1258,'Stock Price'!$I$9)-1,"")</f>
        <v>-0.375</v>
      </c>
      <c r="X1154" s="19">
        <f ca="1">IF('Stock Price'!$I$11="OK",K1154/INDEX(K$5:K$1258,'Stock Price'!$I$9)-1,"")</f>
        <v>3.2821201229809898</v>
      </c>
      <c r="Y1154" s="19">
        <f ca="1">IF('Stock Price'!$I$11="OK",L1154/INDEX(L$5:L$1258,'Stock Price'!$I$9)-1,"")</f>
        <v>-3.7193575655114053E-2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224.62</v>
      </c>
      <c r="C1155" s="18">
        <v>148.36000000000001</v>
      </c>
      <c r="D1155" s="18">
        <v>184.92</v>
      </c>
      <c r="E1155" s="18">
        <v>50.53</v>
      </c>
      <c r="F1155" s="18">
        <v>51.63</v>
      </c>
      <c r="G1155" s="18">
        <v>43.77</v>
      </c>
      <c r="H1155" s="18">
        <v>38.51</v>
      </c>
      <c r="I1155" s="18">
        <v>113.56</v>
      </c>
      <c r="J1155" s="18">
        <v>26.53</v>
      </c>
      <c r="K1155" s="18">
        <v>987.05</v>
      </c>
      <c r="L1155" s="18">
        <v>56.59</v>
      </c>
      <c r="M1155" s="18">
        <v>205.03</v>
      </c>
      <c r="O1155" s="19">
        <f ca="1">IF('Stock Price'!$I$11="OK",B1155/INDEX(B$5:B$1258,'Stock Price'!$I$9)-1,"")</f>
        <v>0.40756987091114172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5.766614338042908E-2</v>
      </c>
      <c r="S1155" s="19">
        <f ca="1">IF('Stock Price'!$I$11="OK",F1155/INDEX(F$5:F$1258,'Stock Price'!$I$9)-1,"")</f>
        <v>0.10556745182012839</v>
      </c>
      <c r="T1155" s="19">
        <f ca="1">IF('Stock Price'!$I$11="OK",G1155/INDEX(G$5:G$1258,'Stock Price'!$I$9)-1,"")</f>
        <v>-9.41639072847682E-2</v>
      </c>
      <c r="U1155" s="19">
        <f ca="1">IF('Stock Price'!$I$11="OK",H1155/INDEX(H$5:H$1258,'Stock Price'!$I$9)-1,"")</f>
        <v>-0.16581826058702487</v>
      </c>
      <c r="V1155" s="19">
        <f ca="1">IF('Stock Price'!$I$11="OK",I1155/INDEX(I$5:I$1258,'Stock Price'!$I$9)-1,"")</f>
        <v>0.39166666666666683</v>
      </c>
      <c r="W1155" s="19">
        <f ca="1">IF('Stock Price'!$I$11="OK",J1155/INDEX(J$5:J$1258,'Stock Price'!$I$9)-1,"")</f>
        <v>-0.37310964083175802</v>
      </c>
      <c r="X1155" s="19">
        <f ca="1">IF('Stock Price'!$I$11="OK",K1155/INDEX(K$5:K$1258,'Stock Price'!$I$9)-1,"")</f>
        <v>3.2742389468670154</v>
      </c>
      <c r="Y1155" s="19">
        <f ca="1">IF('Stock Price'!$I$11="OK",L1155/INDEX(L$5:L$1258,'Stock Price'!$I$9)-1,"")</f>
        <v>-4.327979712595087E-2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222.51</v>
      </c>
      <c r="C1156" s="18">
        <v>145.38999999999999</v>
      </c>
      <c r="D1156" s="18">
        <v>182.52</v>
      </c>
      <c r="E1156" s="18">
        <v>50.5</v>
      </c>
      <c r="F1156" s="18">
        <v>50.59</v>
      </c>
      <c r="G1156" s="18">
        <v>43.18</v>
      </c>
      <c r="H1156" s="18">
        <v>37.43</v>
      </c>
      <c r="I1156" s="18">
        <v>112.3</v>
      </c>
      <c r="J1156" s="18">
        <v>26.48</v>
      </c>
      <c r="K1156" s="18">
        <v>974.96</v>
      </c>
      <c r="L1156" s="18">
        <v>56.25</v>
      </c>
      <c r="M1156" s="18">
        <v>202.71</v>
      </c>
      <c r="O1156" s="19">
        <f ca="1">IF('Stock Price'!$I$11="OK",B1156/INDEX(B$5:B$1258,'Stock Price'!$I$9)-1,"")</f>
        <v>0.39434766261436249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5.7038199895342867E-2</v>
      </c>
      <c r="S1156" s="19">
        <f ca="1">IF('Stock Price'!$I$11="OK",F1156/INDEX(F$5:F$1258,'Stock Price'!$I$9)-1,"")</f>
        <v>8.3297644539614524E-2</v>
      </c>
      <c r="T1156" s="19">
        <f ca="1">IF('Stock Price'!$I$11="OK",G1156/INDEX(G$5:G$1258,'Stock Price'!$I$9)-1,"")</f>
        <v>-0.10637417218543044</v>
      </c>
      <c r="U1156" s="19">
        <f ca="1">IF('Stock Price'!$I$11="OK",H1156/INDEX(H$5:H$1258,'Stock Price'!$I$9)-1,"")</f>
        <v>-0.18921260695331965</v>
      </c>
      <c r="V1156" s="19">
        <f ca="1">IF('Stock Price'!$I$11="OK",I1156/INDEX(I$5:I$1258,'Stock Price'!$I$9)-1,"")</f>
        <v>0.37622549019607843</v>
      </c>
      <c r="W1156" s="19">
        <f ca="1">IF('Stock Price'!$I$11="OK",J1156/INDEX(J$5:J$1258,'Stock Price'!$I$9)-1,"")</f>
        <v>-0.37429111531190928</v>
      </c>
      <c r="X1156" s="19">
        <f ca="1">IF('Stock Price'!$I$11="OK",K1156/INDEX(K$5:K$1258,'Stock Price'!$I$9)-1,"")</f>
        <v>3.2218854198241891</v>
      </c>
      <c r="Y1156" s="19">
        <f ca="1">IF('Stock Price'!$I$11="OK",L1156/INDEX(L$5:L$1258,'Stock Price'!$I$9)-1,"")</f>
        <v>-4.9027895181741332E-2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221.32</v>
      </c>
      <c r="C1157" s="18">
        <v>146.03</v>
      </c>
      <c r="D1157" s="18">
        <v>182.85</v>
      </c>
      <c r="E1157" s="18">
        <v>50.41</v>
      </c>
      <c r="F1157" s="18">
        <v>51.09</v>
      </c>
      <c r="G1157" s="18">
        <v>43.31</v>
      </c>
      <c r="H1157" s="18">
        <v>36.979999999999997</v>
      </c>
      <c r="I1157" s="18">
        <v>111.38</v>
      </c>
      <c r="J1157" s="18">
        <v>25.68</v>
      </c>
      <c r="K1157" s="18">
        <v>948.45</v>
      </c>
      <c r="L1157" s="18">
        <v>56.16</v>
      </c>
      <c r="M1157" s="18">
        <v>201.55</v>
      </c>
      <c r="O1157" s="19">
        <f ca="1">IF('Stock Price'!$I$11="OK",B1157/INDEX(B$5:B$1258,'Stock Price'!$I$9)-1,"")</f>
        <v>0.38689058779295626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5.5154369440083784E-2</v>
      </c>
      <c r="S1157" s="19">
        <f ca="1">IF('Stock Price'!$I$11="OK",F1157/INDEX(F$5:F$1258,'Stock Price'!$I$9)-1,"")</f>
        <v>9.4004282655246296E-2</v>
      </c>
      <c r="T1157" s="19">
        <f ca="1">IF('Stock Price'!$I$11="OK",G1157/INDEX(G$5:G$1258,'Stock Price'!$I$9)-1,"")</f>
        <v>-0.10368377483443703</v>
      </c>
      <c r="U1157" s="19">
        <f ca="1">IF('Stock Price'!$I$11="OK",H1157/INDEX(H$5:H$1258,'Stock Price'!$I$9)-1,"")</f>
        <v>-0.19896025127260919</v>
      </c>
      <c r="V1157" s="19">
        <f ca="1">IF('Stock Price'!$I$11="OK",I1157/INDEX(I$5:I$1258,'Stock Price'!$I$9)-1,"")</f>
        <v>0.3649509803921569</v>
      </c>
      <c r="W1157" s="19">
        <f ca="1">IF('Stock Price'!$I$11="OK",J1157/INDEX(J$5:J$1258,'Stock Price'!$I$9)-1,"")</f>
        <v>-0.3931947069943289</v>
      </c>
      <c r="X1157" s="19">
        <f ca="1">IF('Stock Price'!$I$11="OK",K1157/INDEX(K$5:K$1258,'Stock Price'!$I$9)-1,"")</f>
        <v>3.1070887281860307</v>
      </c>
      <c r="Y1157" s="19">
        <f ca="1">IF('Stock Price'!$I$11="OK",L1157/INDEX(L$5:L$1258,'Stock Price'!$I$9)-1,"")</f>
        <v>-5.0549450549450592E-2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221.43</v>
      </c>
      <c r="C1158" s="18">
        <v>145.22999999999999</v>
      </c>
      <c r="D1158" s="18">
        <v>181.86</v>
      </c>
      <c r="E1158" s="18">
        <v>49.81</v>
      </c>
      <c r="F1158" s="18">
        <v>51.41</v>
      </c>
      <c r="G1158" s="18">
        <v>42.5</v>
      </c>
      <c r="H1158" s="18">
        <v>37.08</v>
      </c>
      <c r="I1158" s="18">
        <v>111.28</v>
      </c>
      <c r="J1158" s="18">
        <v>25.81</v>
      </c>
      <c r="K1158" s="18">
        <v>966.99</v>
      </c>
      <c r="L1158" s="18">
        <v>55.67</v>
      </c>
      <c r="M1158" s="18">
        <v>202.78</v>
      </c>
      <c r="O1158" s="19">
        <f ca="1">IF('Stock Price'!$I$11="OK",B1158/INDEX(B$5:B$1258,'Stock Price'!$I$9)-1,"")</f>
        <v>0.38757989723022934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4.2595499738356857E-2</v>
      </c>
      <c r="S1158" s="19">
        <f ca="1">IF('Stock Price'!$I$11="OK",F1158/INDEX(F$5:F$1258,'Stock Price'!$I$9)-1,"")</f>
        <v>0.10085653104925041</v>
      </c>
      <c r="T1158" s="19">
        <f ca="1">IF('Stock Price'!$I$11="OK",G1158/INDEX(G$5:G$1258,'Stock Price'!$I$9)-1,"")</f>
        <v>-0.12044701986754969</v>
      </c>
      <c r="U1158" s="19">
        <f ca="1">IF('Stock Price'!$I$11="OK",H1158/INDEX(H$5:H$1258,'Stock Price'!$I$9)-1,"")</f>
        <v>-0.19679410809054476</v>
      </c>
      <c r="V1158" s="19">
        <f ca="1">IF('Stock Price'!$I$11="OK",I1158/INDEX(I$5:I$1258,'Stock Price'!$I$9)-1,"")</f>
        <v>0.36372549019607847</v>
      </c>
      <c r="W1158" s="19">
        <f ca="1">IF('Stock Price'!$I$11="OK",J1158/INDEX(J$5:J$1258,'Stock Price'!$I$9)-1,"")</f>
        <v>-0.39012287334593576</v>
      </c>
      <c r="X1158" s="19">
        <f ca="1">IF('Stock Price'!$I$11="OK",K1158/INDEX(K$5:K$1258,'Stock Price'!$I$9)-1,"")</f>
        <v>3.1873727969514567</v>
      </c>
      <c r="Y1158" s="19">
        <f ca="1">IF('Stock Price'!$I$11="OK",L1158/INDEX(L$5:L$1258,'Stock Price'!$I$9)-1,"")</f>
        <v>-5.8833474218089599E-2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224.26</v>
      </c>
      <c r="C1159" s="18">
        <v>148.16</v>
      </c>
      <c r="D1159" s="18">
        <v>184.54</v>
      </c>
      <c r="E1159" s="18">
        <v>50.9</v>
      </c>
      <c r="F1159" s="18">
        <v>51.18</v>
      </c>
      <c r="G1159" s="18">
        <v>42.86</v>
      </c>
      <c r="H1159" s="18">
        <v>38.44</v>
      </c>
      <c r="I1159" s="18">
        <v>112.37</v>
      </c>
      <c r="J1159" s="18">
        <v>25.87</v>
      </c>
      <c r="K1159" s="18">
        <v>989.87</v>
      </c>
      <c r="L1159" s="18">
        <v>56.45</v>
      </c>
      <c r="M1159" s="18">
        <v>207.86</v>
      </c>
      <c r="O1159" s="19">
        <f ca="1">IF('Stock Price'!$I$11="OK",B1159/INDEX(B$5:B$1258,'Stock Price'!$I$9)-1,"")</f>
        <v>0.40531394911643037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6.5410779696494004E-2</v>
      </c>
      <c r="S1159" s="19">
        <f ca="1">IF('Stock Price'!$I$11="OK",F1159/INDEX(F$5:F$1258,'Stock Price'!$I$9)-1,"")</f>
        <v>9.5931477516059793E-2</v>
      </c>
      <c r="T1159" s="19">
        <f ca="1">IF('Stock Price'!$I$11="OK",G1159/INDEX(G$5:G$1258,'Stock Price'!$I$9)-1,"")</f>
        <v>-0.11299668874172186</v>
      </c>
      <c r="U1159" s="19">
        <f ca="1">IF('Stock Price'!$I$11="OK",H1159/INDEX(H$5:H$1258,'Stock Price'!$I$9)-1,"")</f>
        <v>-0.16733456081446985</v>
      </c>
      <c r="V1159" s="19">
        <f ca="1">IF('Stock Price'!$I$11="OK",I1159/INDEX(I$5:I$1258,'Stock Price'!$I$9)-1,"")</f>
        <v>0.37708333333333344</v>
      </c>
      <c r="W1159" s="19">
        <f ca="1">IF('Stock Price'!$I$11="OK",J1159/INDEX(J$5:J$1258,'Stock Price'!$I$9)-1,"")</f>
        <v>-0.38870510396975422</v>
      </c>
      <c r="X1159" s="19">
        <f ca="1">IF('Stock Price'!$I$11="OK",K1159/INDEX(K$5:K$1258,'Stock Price'!$I$9)-1,"")</f>
        <v>3.2864504395271297</v>
      </c>
      <c r="Y1159" s="19">
        <f ca="1">IF('Stock Price'!$I$11="OK",L1159/INDEX(L$5:L$1258,'Stock Price'!$I$9)-1,"")</f>
        <v>-4.5646661031276348E-2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230.42</v>
      </c>
      <c r="C1160" s="18">
        <v>149.75</v>
      </c>
      <c r="D1160" s="18">
        <v>187.72</v>
      </c>
      <c r="E1160" s="18">
        <v>50.99</v>
      </c>
      <c r="F1160" s="18">
        <v>51.26</v>
      </c>
      <c r="G1160" s="18">
        <v>42.42</v>
      </c>
      <c r="H1160" s="18">
        <v>37.97</v>
      </c>
      <c r="I1160" s="18">
        <v>113.45</v>
      </c>
      <c r="J1160" s="18">
        <v>25.96</v>
      </c>
      <c r="K1160" s="18">
        <v>1015.75</v>
      </c>
      <c r="L1160" s="18">
        <v>56.39</v>
      </c>
      <c r="M1160" s="18">
        <v>208.5</v>
      </c>
      <c r="O1160" s="19">
        <f ca="1">IF('Stock Price'!$I$11="OK",B1160/INDEX(B$5:B$1258,'Stock Price'!$I$9)-1,"")</f>
        <v>0.44391527760370963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6.7294610151753087E-2</v>
      </c>
      <c r="S1160" s="19">
        <f ca="1">IF('Stock Price'!$I$11="OK",F1160/INDEX(F$5:F$1258,'Stock Price'!$I$9)-1,"")</f>
        <v>9.7644539614560877E-2</v>
      </c>
      <c r="T1160" s="19">
        <f ca="1">IF('Stock Price'!$I$11="OK",G1160/INDEX(G$5:G$1258,'Stock Price'!$I$9)-1,"")</f>
        <v>-0.12210264900662249</v>
      </c>
      <c r="U1160" s="19">
        <f ca="1">IF('Stock Price'!$I$11="OK",H1160/INDEX(H$5:H$1258,'Stock Price'!$I$9)-1,"")</f>
        <v>-0.1775154337701722</v>
      </c>
      <c r="V1160" s="19">
        <f ca="1">IF('Stock Price'!$I$11="OK",I1160/INDEX(I$5:I$1258,'Stock Price'!$I$9)-1,"")</f>
        <v>0.39031862745098045</v>
      </c>
      <c r="W1160" s="19">
        <f ca="1">IF('Stock Price'!$I$11="OK",J1160/INDEX(J$5:J$1258,'Stock Price'!$I$9)-1,"")</f>
        <v>-0.38657844990548207</v>
      </c>
      <c r="X1160" s="19">
        <f ca="1">IF('Stock Price'!$I$11="OK",K1160/INDEX(K$5:K$1258,'Stock Price'!$I$9)-1,"")</f>
        <v>3.3985190317412197</v>
      </c>
      <c r="Y1160" s="19">
        <f ca="1">IF('Stock Price'!$I$11="OK",L1160/INDEX(L$5:L$1258,'Stock Price'!$I$9)-1,"")</f>
        <v>-4.6661031276415854E-2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230.8</v>
      </c>
      <c r="C1161" s="18">
        <v>149.77000000000001</v>
      </c>
      <c r="D1161" s="18">
        <v>184.96</v>
      </c>
      <c r="E1161" s="18">
        <v>50.96</v>
      </c>
      <c r="F1161" s="18">
        <v>51.29</v>
      </c>
      <c r="G1161" s="18">
        <v>42.85</v>
      </c>
      <c r="H1161" s="18">
        <v>38.18</v>
      </c>
      <c r="I1161" s="18">
        <v>113.41</v>
      </c>
      <c r="J1161" s="18">
        <v>25.75</v>
      </c>
      <c r="K1161" s="18">
        <v>1006.7</v>
      </c>
      <c r="L1161" s="18">
        <v>56.77</v>
      </c>
      <c r="M1161" s="18">
        <v>210.77</v>
      </c>
      <c r="O1161" s="19">
        <f ca="1">IF('Stock Price'!$I$11="OK",B1161/INDEX(B$5:B$1258,'Stock Price'!$I$9)-1,"")</f>
        <v>0.44629652838701594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6.6666666666666652E-2</v>
      </c>
      <c r="S1161" s="19">
        <f ca="1">IF('Stock Price'!$I$11="OK",F1161/INDEX(F$5:F$1258,'Stock Price'!$I$9)-1,"")</f>
        <v>9.8286937901498783E-2</v>
      </c>
      <c r="T1161" s="19">
        <f ca="1">IF('Stock Price'!$I$11="OK",G1161/INDEX(G$5:G$1258,'Stock Price'!$I$9)-1,"")</f>
        <v>-0.11320364238410596</v>
      </c>
      <c r="U1161" s="19">
        <f ca="1">IF('Stock Price'!$I$11="OK",H1161/INDEX(H$5:H$1258,'Stock Price'!$I$9)-1,"")</f>
        <v>-0.17296653308783705</v>
      </c>
      <c r="V1161" s="19">
        <f ca="1">IF('Stock Price'!$I$11="OK",I1161/INDEX(I$5:I$1258,'Stock Price'!$I$9)-1,"")</f>
        <v>0.38982843137254908</v>
      </c>
      <c r="W1161" s="19">
        <f ca="1">IF('Stock Price'!$I$11="OK",J1161/INDEX(J$5:J$1258,'Stock Price'!$I$9)-1,"")</f>
        <v>-0.39154064272211719</v>
      </c>
      <c r="X1161" s="19">
        <f ca="1">IF('Stock Price'!$I$11="OK",K1161/INDEX(K$5:K$1258,'Stock Price'!$I$9)-1,"")</f>
        <v>3.3593296669986579</v>
      </c>
      <c r="Y1161" s="19">
        <f ca="1">IF('Stock Price'!$I$11="OK",L1161/INDEX(L$5:L$1258,'Stock Price'!$I$9)-1,"")</f>
        <v>-4.0236686390532461E-2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226.71</v>
      </c>
      <c r="C1162" s="18">
        <v>148.08000000000001</v>
      </c>
      <c r="D1162" s="18">
        <v>181.58</v>
      </c>
      <c r="E1162" s="18">
        <v>49.67</v>
      </c>
      <c r="F1162" s="18">
        <v>51.09</v>
      </c>
      <c r="G1162" s="18">
        <v>42.69</v>
      </c>
      <c r="H1162" s="18">
        <v>37.71</v>
      </c>
      <c r="I1162" s="18">
        <v>111.38</v>
      </c>
      <c r="J1162" s="18">
        <v>25.33</v>
      </c>
      <c r="K1162" s="18">
        <v>1004.92</v>
      </c>
      <c r="L1162" s="18">
        <v>57</v>
      </c>
      <c r="M1162" s="18">
        <v>210.39</v>
      </c>
      <c r="O1162" s="19">
        <f ca="1">IF('Stock Price'!$I$11="OK",B1162/INDEX(B$5:B$1258,'Stock Price'!$I$9)-1,"")</f>
        <v>0.42066675021932576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3.9665096807953937E-2</v>
      </c>
      <c r="S1162" s="19">
        <f ca="1">IF('Stock Price'!$I$11="OK",F1162/INDEX(F$5:F$1258,'Stock Price'!$I$9)-1,"")</f>
        <v>9.4004282655246296E-2</v>
      </c>
      <c r="T1162" s="19">
        <f ca="1">IF('Stock Price'!$I$11="OK",G1162/INDEX(G$5:G$1258,'Stock Price'!$I$9)-1,"")</f>
        <v>-0.11651490066225167</v>
      </c>
      <c r="U1162" s="19">
        <f ca="1">IF('Stock Price'!$I$11="OK",H1162/INDEX(H$5:H$1258,'Stock Price'!$I$9)-1,"")</f>
        <v>-0.18314740604353941</v>
      </c>
      <c r="V1162" s="19">
        <f ca="1">IF('Stock Price'!$I$11="OK",I1162/INDEX(I$5:I$1258,'Stock Price'!$I$9)-1,"")</f>
        <v>0.3649509803921569</v>
      </c>
      <c r="W1162" s="19">
        <f ca="1">IF('Stock Price'!$I$11="OK",J1162/INDEX(J$5:J$1258,'Stock Price'!$I$9)-1,"")</f>
        <v>-0.40146502835538755</v>
      </c>
      <c r="X1162" s="19">
        <f ca="1">IF('Stock Price'!$I$11="OK",K1162/INDEX(K$5:K$1258,'Stock Price'!$I$9)-1,"")</f>
        <v>3.3516217035465292</v>
      </c>
      <c r="Y1162" s="19">
        <f ca="1">IF('Stock Price'!$I$11="OK",L1162/INDEX(L$5:L$1258,'Stock Price'!$I$9)-1,"")</f>
        <v>-3.6348267117497834E-2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228.92</v>
      </c>
      <c r="C1163" s="18">
        <v>149.15</v>
      </c>
      <c r="D1163" s="18">
        <v>183.92</v>
      </c>
      <c r="E1163" s="18">
        <v>50.26</v>
      </c>
      <c r="F1163" s="18">
        <v>51.1</v>
      </c>
      <c r="G1163" s="18">
        <v>43.54</v>
      </c>
      <c r="H1163" s="18">
        <v>37.83</v>
      </c>
      <c r="I1163" s="18">
        <v>112.56</v>
      </c>
      <c r="J1163" s="18">
        <v>25.33</v>
      </c>
      <c r="K1163" s="18">
        <v>988.09</v>
      </c>
      <c r="L1163" s="18">
        <v>57.31</v>
      </c>
      <c r="M1163" s="18">
        <v>209.41</v>
      </c>
      <c r="O1163" s="19">
        <f ca="1">IF('Stock Price'!$I$11="OK",B1163/INDEX(B$5:B$1258,'Stock Price'!$I$9)-1,"")</f>
        <v>0.4345156034590798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5.2014652014652052E-2</v>
      </c>
      <c r="S1163" s="19">
        <f ca="1">IF('Stock Price'!$I$11="OK",F1163/INDEX(F$5:F$1258,'Stock Price'!$I$9)-1,"")</f>
        <v>9.4218415417558932E-2</v>
      </c>
      <c r="T1163" s="19">
        <f ca="1">IF('Stock Price'!$I$11="OK",G1163/INDEX(G$5:G$1258,'Stock Price'!$I$9)-1,"")</f>
        <v>-9.8923841059602724E-2</v>
      </c>
      <c r="U1163" s="19">
        <f ca="1">IF('Stock Price'!$I$11="OK",H1163/INDEX(H$5:H$1258,'Stock Price'!$I$9)-1,"")</f>
        <v>-0.18054803422506227</v>
      </c>
      <c r="V1163" s="19">
        <f ca="1">IF('Stock Price'!$I$11="OK",I1163/INDEX(I$5:I$1258,'Stock Price'!$I$9)-1,"")</f>
        <v>0.37941176470588256</v>
      </c>
      <c r="W1163" s="19">
        <f ca="1">IF('Stock Price'!$I$11="OK",J1163/INDEX(J$5:J$1258,'Stock Price'!$I$9)-1,"")</f>
        <v>-0.40146502835538755</v>
      </c>
      <c r="X1163" s="19">
        <f ca="1">IF('Stock Price'!$I$11="OK",K1163/INDEX(K$5:K$1258,'Stock Price'!$I$9)-1,"")</f>
        <v>3.278742476075001</v>
      </c>
      <c r="Y1163" s="19">
        <f ca="1">IF('Stock Price'!$I$11="OK",L1163/INDEX(L$5:L$1258,'Stock Price'!$I$9)-1,"")</f>
        <v>-3.1107354184277236E-2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230</v>
      </c>
      <c r="C1164" s="18">
        <v>150.44</v>
      </c>
      <c r="D1164" s="18">
        <v>184.64</v>
      </c>
      <c r="E1164" s="18">
        <v>51.05</v>
      </c>
      <c r="F1164" s="18">
        <v>51.86</v>
      </c>
      <c r="G1164" s="18">
        <v>43.55</v>
      </c>
      <c r="H1164" s="18">
        <v>38.520000000000003</v>
      </c>
      <c r="I1164" s="18">
        <v>114.24</v>
      </c>
      <c r="J1164" s="18">
        <v>25.66</v>
      </c>
      <c r="K1164" s="18">
        <v>1021.41</v>
      </c>
      <c r="L1164" s="18">
        <v>58.31</v>
      </c>
      <c r="M1164" s="18">
        <v>213.76</v>
      </c>
      <c r="O1164" s="19">
        <f ca="1">IF('Stock Price'!$I$11="OK",B1164/INDEX(B$5:B$1258,'Stock Price'!$I$9)-1,"")</f>
        <v>0.4412833688432134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6.8550497121925735E-2</v>
      </c>
      <c r="S1164" s="19">
        <f ca="1">IF('Stock Price'!$I$11="OK",F1164/INDEX(F$5:F$1258,'Stock Price'!$I$9)-1,"")</f>
        <v>0.110492505353319</v>
      </c>
      <c r="T1164" s="19">
        <f ca="1">IF('Stock Price'!$I$11="OK",G1164/INDEX(G$5:G$1258,'Stock Price'!$I$9)-1,"")</f>
        <v>-9.8716887417218624E-2</v>
      </c>
      <c r="U1164" s="19">
        <f ca="1">IF('Stock Price'!$I$11="OK",H1164/INDEX(H$5:H$1258,'Stock Price'!$I$9)-1,"")</f>
        <v>-0.16560164626881824</v>
      </c>
      <c r="V1164" s="19">
        <f ca="1">IF('Stock Price'!$I$11="OK",I1164/INDEX(I$5:I$1258,'Stock Price'!$I$9)-1,"")</f>
        <v>0.40000000000000013</v>
      </c>
      <c r="W1164" s="19">
        <f ca="1">IF('Stock Price'!$I$11="OK",J1164/INDEX(J$5:J$1258,'Stock Price'!$I$9)-1,"")</f>
        <v>-0.39366729678638945</v>
      </c>
      <c r="X1164" s="19">
        <f ca="1">IF('Stock Price'!$I$11="OK",K1164/INDEX(K$5:K$1258,'Stock Price'!$I$9)-1,"")</f>
        <v>3.4230286233923701</v>
      </c>
      <c r="Y1164" s="19">
        <f ca="1">IF('Stock Price'!$I$11="OK",L1164/INDEX(L$5:L$1258,'Stock Price'!$I$9)-1,"")</f>
        <v>-1.4201183431952646E-2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229.32</v>
      </c>
      <c r="C1165" s="18">
        <v>150.44999999999999</v>
      </c>
      <c r="D1165" s="18">
        <v>187.46</v>
      </c>
      <c r="E1165" s="18">
        <v>50.78</v>
      </c>
      <c r="F1165" s="18">
        <v>51.94</v>
      </c>
      <c r="G1165" s="18">
        <v>44.67</v>
      </c>
      <c r="H1165" s="18">
        <v>39.229999999999997</v>
      </c>
      <c r="I1165" s="18">
        <v>113</v>
      </c>
      <c r="J1165" s="18">
        <v>25.79</v>
      </c>
      <c r="K1165" s="18">
        <v>1018.87</v>
      </c>
      <c r="L1165" s="18">
        <v>58.54</v>
      </c>
      <c r="M1165" s="18">
        <v>212.3</v>
      </c>
      <c r="O1165" s="19">
        <f ca="1">IF('Stock Price'!$I$11="OK",B1165/INDEX(B$5:B$1258,'Stock Price'!$I$9)-1,"")</f>
        <v>0.43702218323098108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6.2899005756148707E-2</v>
      </c>
      <c r="S1165" s="19">
        <f ca="1">IF('Stock Price'!$I$11="OK",F1165/INDEX(F$5:F$1258,'Stock Price'!$I$9)-1,"")</f>
        <v>0.11220556745182009</v>
      </c>
      <c r="T1165" s="19">
        <f ca="1">IF('Stock Price'!$I$11="OK",G1165/INDEX(G$5:G$1258,'Stock Price'!$I$9)-1,"")</f>
        <v>-7.5538079470198638E-2</v>
      </c>
      <c r="U1165" s="19">
        <f ca="1">IF('Stock Price'!$I$11="OK",H1165/INDEX(H$5:H$1258,'Stock Price'!$I$9)-1,"")</f>
        <v>-0.15022202967616161</v>
      </c>
      <c r="V1165" s="19">
        <f ca="1">IF('Stock Price'!$I$11="OK",I1165/INDEX(I$5:I$1258,'Stock Price'!$I$9)-1,"")</f>
        <v>0.38480392156862764</v>
      </c>
      <c r="W1165" s="19">
        <f ca="1">IF('Stock Price'!$I$11="OK",J1165/INDEX(J$5:J$1258,'Stock Price'!$I$9)-1,"")</f>
        <v>-0.3905954631379962</v>
      </c>
      <c r="X1165" s="19">
        <f ca="1">IF('Stock Price'!$I$11="OK",K1165/INDEX(K$5:K$1258,'Stock Price'!$I$9)-1,"")</f>
        <v>3.4120296193651756</v>
      </c>
      <c r="Y1165" s="19">
        <f ca="1">IF('Stock Price'!$I$11="OK",L1165/INDEX(L$5:L$1258,'Stock Price'!$I$9)-1,"")</f>
        <v>-1.031276415891802E-2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231.73</v>
      </c>
      <c r="C1166" s="18">
        <v>151.76</v>
      </c>
      <c r="D1166" s="18">
        <v>189.75</v>
      </c>
      <c r="E1166" s="18">
        <v>51.53</v>
      </c>
      <c r="F1166" s="18">
        <v>52.71</v>
      </c>
      <c r="G1166" s="18">
        <v>44.92</v>
      </c>
      <c r="H1166" s="18">
        <v>38.909999999999997</v>
      </c>
      <c r="I1166" s="18">
        <v>115.88</v>
      </c>
      <c r="J1166" s="18">
        <v>25.95</v>
      </c>
      <c r="K1166" s="18">
        <v>1041.6500000000001</v>
      </c>
      <c r="L1166" s="18">
        <v>59.55</v>
      </c>
      <c r="M1166" s="18">
        <v>214.5</v>
      </c>
      <c r="O1166" s="19">
        <f ca="1">IF('Stock Price'!$I$11="OK",B1166/INDEX(B$5:B$1258,'Stock Price'!$I$9)-1,"")</f>
        <v>0.45212432635668609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7.8597592883307144E-2</v>
      </c>
      <c r="S1166" s="19">
        <f ca="1">IF('Stock Price'!$I$11="OK",F1166/INDEX(F$5:F$1258,'Stock Price'!$I$9)-1,"")</f>
        <v>0.12869379014989279</v>
      </c>
      <c r="T1166" s="19">
        <f ca="1">IF('Stock Price'!$I$11="OK",G1166/INDEX(G$5:G$1258,'Stock Price'!$I$9)-1,"")</f>
        <v>-7.0364238410596025E-2</v>
      </c>
      <c r="U1166" s="19">
        <f ca="1">IF('Stock Price'!$I$11="OK",H1166/INDEX(H$5:H$1258,'Stock Price'!$I$9)-1,"")</f>
        <v>-0.15715368785876749</v>
      </c>
      <c r="V1166" s="19">
        <f ca="1">IF('Stock Price'!$I$11="OK",I1166/INDEX(I$5:I$1258,'Stock Price'!$I$9)-1,"")</f>
        <v>0.42009803921568634</v>
      </c>
      <c r="W1166" s="19">
        <f ca="1">IF('Stock Price'!$I$11="OK",J1166/INDEX(J$5:J$1258,'Stock Price'!$I$9)-1,"")</f>
        <v>-0.38681474480151234</v>
      </c>
      <c r="X1166" s="19">
        <f ca="1">IF('Stock Price'!$I$11="OK",K1166/INDEX(K$5:K$1258,'Stock Price'!$I$9)-1,"")</f>
        <v>3.5106742302862344</v>
      </c>
      <c r="Y1166" s="19">
        <f ca="1">IF('Stock Price'!$I$11="OK",L1166/INDEX(L$5:L$1258,'Stock Price'!$I$9)-1,"")</f>
        <v>6.762468300929747E-3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234.34</v>
      </c>
      <c r="C1167" s="18">
        <v>152.01</v>
      </c>
      <c r="D1167" s="18">
        <v>187.03</v>
      </c>
      <c r="E1167" s="18">
        <v>51.38</v>
      </c>
      <c r="F1167" s="18">
        <v>53.34</v>
      </c>
      <c r="G1167" s="18">
        <v>44.29</v>
      </c>
      <c r="H1167" s="18">
        <v>38.51</v>
      </c>
      <c r="I1167" s="18">
        <v>122.41</v>
      </c>
      <c r="J1167" s="18">
        <v>25.9</v>
      </c>
      <c r="K1167" s="18">
        <v>1065</v>
      </c>
      <c r="L1167" s="18">
        <v>59.46</v>
      </c>
      <c r="M1167" s="18">
        <v>215.7</v>
      </c>
      <c r="O1167" s="19">
        <f ca="1">IF('Stock Price'!$I$11="OK",B1167/INDEX(B$5:B$1258,'Stock Price'!$I$9)-1,"")</f>
        <v>0.46847975936834185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7.5457875457875634E-2</v>
      </c>
      <c r="S1167" s="19">
        <f ca="1">IF('Stock Price'!$I$11="OK",F1167/INDEX(F$5:F$1258,'Stock Price'!$I$9)-1,"")</f>
        <v>0.14218415417558883</v>
      </c>
      <c r="T1167" s="19">
        <f ca="1">IF('Stock Price'!$I$11="OK",G1167/INDEX(G$5:G$1258,'Stock Price'!$I$9)-1,"")</f>
        <v>-8.3402317880794774E-2</v>
      </c>
      <c r="U1167" s="19">
        <f ca="1">IF('Stock Price'!$I$11="OK",H1167/INDEX(H$5:H$1258,'Stock Price'!$I$9)-1,"")</f>
        <v>-0.16581826058702487</v>
      </c>
      <c r="V1167" s="19">
        <f ca="1">IF('Stock Price'!$I$11="OK",I1167/INDEX(I$5:I$1258,'Stock Price'!$I$9)-1,"")</f>
        <v>0.50012254901960795</v>
      </c>
      <c r="W1167" s="19">
        <f ca="1">IF('Stock Price'!$I$11="OK",J1167/INDEX(J$5:J$1258,'Stock Price'!$I$9)-1,"")</f>
        <v>-0.3879962192816635</v>
      </c>
      <c r="X1167" s="19">
        <f ca="1">IF('Stock Price'!$I$11="OK",K1167/INDEX(K$5:K$1258,'Stock Price'!$I$9)-1,"")</f>
        <v>3.6117871216385913</v>
      </c>
      <c r="Y1167" s="19">
        <f ca="1">IF('Stock Price'!$I$11="OK",L1167/INDEX(L$5:L$1258,'Stock Price'!$I$9)-1,"")</f>
        <v>5.2409129332207094E-3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230.18</v>
      </c>
      <c r="C1168" s="18">
        <v>150.80000000000001</v>
      </c>
      <c r="D1168" s="18">
        <v>187.19</v>
      </c>
      <c r="E1168" s="18">
        <v>51.5</v>
      </c>
      <c r="F1168" s="18">
        <v>52.6</v>
      </c>
      <c r="G1168" s="18">
        <v>44.15</v>
      </c>
      <c r="H1168" s="18">
        <v>37.82</v>
      </c>
      <c r="I1168" s="18">
        <v>119.72</v>
      </c>
      <c r="J1168" s="18">
        <v>25.85</v>
      </c>
      <c r="K1168" s="18">
        <v>1064.74</v>
      </c>
      <c r="L1168" s="18">
        <v>58.03</v>
      </c>
      <c r="M1168" s="18">
        <v>213.12</v>
      </c>
      <c r="O1168" s="19">
        <f ca="1">IF('Stock Price'!$I$11="OK",B1168/INDEX(B$5:B$1258,'Stock Price'!$I$9)-1,"")</f>
        <v>0.44241132974056896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7.796964939822093E-2</v>
      </c>
      <c r="S1168" s="19">
        <f ca="1">IF('Stock Price'!$I$11="OK",F1168/INDEX(F$5:F$1258,'Stock Price'!$I$9)-1,"")</f>
        <v>0.12633832976445403</v>
      </c>
      <c r="T1168" s="19">
        <f ca="1">IF('Stock Price'!$I$11="OK",G1168/INDEX(G$5:G$1258,'Stock Price'!$I$9)-1,"")</f>
        <v>-8.6299668874172175E-2</v>
      </c>
      <c r="U1168" s="19">
        <f ca="1">IF('Stock Price'!$I$11="OK",H1168/INDEX(H$5:H$1258,'Stock Price'!$I$9)-1,"")</f>
        <v>-0.18076464854326868</v>
      </c>
      <c r="V1168" s="19">
        <f ca="1">IF('Stock Price'!$I$11="OK",I1168/INDEX(I$5:I$1258,'Stock Price'!$I$9)-1,"")</f>
        <v>0.46715686274509816</v>
      </c>
      <c r="W1168" s="19">
        <f ca="1">IF('Stock Price'!$I$11="OK",J1168/INDEX(J$5:J$1258,'Stock Price'!$I$9)-1,"")</f>
        <v>-0.38917769376181477</v>
      </c>
      <c r="X1168" s="19">
        <f ca="1">IF('Stock Price'!$I$11="OK",K1168/INDEX(K$5:K$1258,'Stock Price'!$I$9)-1,"")</f>
        <v>3.6106612393365953</v>
      </c>
      <c r="Y1168" s="19">
        <f ca="1">IF('Stock Price'!$I$11="OK",L1168/INDEX(L$5:L$1258,'Stock Price'!$I$9)-1,"")</f>
        <v>-1.8934911242603492E-2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231.29</v>
      </c>
      <c r="C1169" s="18">
        <v>151.12</v>
      </c>
      <c r="D1169" s="18">
        <v>185.65</v>
      </c>
      <c r="E1169" s="18">
        <v>51.58</v>
      </c>
      <c r="F1169" s="18">
        <v>52.47</v>
      </c>
      <c r="G1169" s="18">
        <v>44.43</v>
      </c>
      <c r="H1169" s="18">
        <v>38.119999999999997</v>
      </c>
      <c r="I1169" s="18">
        <v>120.24</v>
      </c>
      <c r="J1169" s="18">
        <v>26.21</v>
      </c>
      <c r="K1169" s="18">
        <v>1082.92</v>
      </c>
      <c r="L1169" s="18">
        <v>57.52</v>
      </c>
      <c r="M1169" s="18">
        <v>215.4</v>
      </c>
      <c r="O1169" s="19">
        <f ca="1">IF('Stock Price'!$I$11="OK",B1169/INDEX(B$5:B$1258,'Stock Price'!$I$9)-1,"")</f>
        <v>0.44936708860759467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7.964416535845098E-2</v>
      </c>
      <c r="S1169" s="19">
        <f ca="1">IF('Stock Price'!$I$11="OK",F1169/INDEX(F$5:F$1258,'Stock Price'!$I$9)-1,"")</f>
        <v>0.12355460385438954</v>
      </c>
      <c r="T1169" s="19">
        <f ca="1">IF('Stock Price'!$I$11="OK",G1169/INDEX(G$5:G$1258,'Stock Price'!$I$9)-1,"")</f>
        <v>-8.0504966887417262E-2</v>
      </c>
      <c r="U1169" s="19">
        <f ca="1">IF('Stock Price'!$I$11="OK",H1169/INDEX(H$5:H$1258,'Stock Price'!$I$9)-1,"")</f>
        <v>-0.17426621899707573</v>
      </c>
      <c r="V1169" s="19">
        <f ca="1">IF('Stock Price'!$I$11="OK",I1169/INDEX(I$5:I$1258,'Stock Price'!$I$9)-1,"")</f>
        <v>0.47352941176470598</v>
      </c>
      <c r="W1169" s="19">
        <f ca="1">IF('Stock Price'!$I$11="OK",J1169/INDEX(J$5:J$1258,'Stock Price'!$I$9)-1,"")</f>
        <v>-0.38067107750472584</v>
      </c>
      <c r="X1169" s="19">
        <f ca="1">IF('Stock Price'!$I$11="OK",K1169/INDEX(K$5:K$1258,'Stock Price'!$I$9)-1,"")</f>
        <v>3.6893863941454121</v>
      </c>
      <c r="Y1169" s="19">
        <f ca="1">IF('Stock Price'!$I$11="OK",L1169/INDEX(L$5:L$1258,'Stock Price'!$I$9)-1,"")</f>
        <v>-2.7557058326289074E-2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230.8</v>
      </c>
      <c r="C1170" s="18">
        <v>151.4</v>
      </c>
      <c r="D1170" s="18">
        <v>185.33</v>
      </c>
      <c r="E1170" s="18">
        <v>51.24</v>
      </c>
      <c r="F1170" s="18">
        <v>52.36</v>
      </c>
      <c r="G1170" s="18">
        <v>44.29</v>
      </c>
      <c r="H1170" s="18">
        <v>37.840000000000003</v>
      </c>
      <c r="I1170" s="18">
        <v>119.89</v>
      </c>
      <c r="J1170" s="18">
        <v>26.14</v>
      </c>
      <c r="K1170" s="18">
        <v>1126.8</v>
      </c>
      <c r="L1170" s="18">
        <v>56.91</v>
      </c>
      <c r="M1170" s="18">
        <v>218.63</v>
      </c>
      <c r="O1170" s="19">
        <f ca="1">IF('Stock Price'!$I$11="OK",B1170/INDEX(B$5:B$1258,'Stock Price'!$I$9)-1,"")</f>
        <v>0.44629652838701594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7.2527472527472492E-2</v>
      </c>
      <c r="S1170" s="19">
        <f ca="1">IF('Stock Price'!$I$11="OK",F1170/INDEX(F$5:F$1258,'Stock Price'!$I$9)-1,"")</f>
        <v>0.12119914346895078</v>
      </c>
      <c r="T1170" s="19">
        <f ca="1">IF('Stock Price'!$I$11="OK",G1170/INDEX(G$5:G$1258,'Stock Price'!$I$9)-1,"")</f>
        <v>-8.3402317880794774E-2</v>
      </c>
      <c r="U1170" s="19">
        <f ca="1">IF('Stock Price'!$I$11="OK",H1170/INDEX(H$5:H$1258,'Stock Price'!$I$9)-1,"")</f>
        <v>-0.18033141990685575</v>
      </c>
      <c r="V1170" s="19">
        <f ca="1">IF('Stock Price'!$I$11="OK",I1170/INDEX(I$5:I$1258,'Stock Price'!$I$9)-1,"")</f>
        <v>0.46924019607843137</v>
      </c>
      <c r="W1170" s="19">
        <f ca="1">IF('Stock Price'!$I$11="OK",J1170/INDEX(J$5:J$1258,'Stock Price'!$I$9)-1,"")</f>
        <v>-0.38232514177693766</v>
      </c>
      <c r="X1170" s="19">
        <f ca="1">IF('Stock Price'!$I$11="OK",K1170/INDEX(K$5:K$1258,'Stock Price'!$I$9)-1,"")</f>
        <v>3.8794006841900144</v>
      </c>
      <c r="Y1170" s="19">
        <f ca="1">IF('Stock Price'!$I$11="OK",L1170/INDEX(L$5:L$1258,'Stock Price'!$I$9)-1,"")</f>
        <v>-3.7869822485207094E-2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225.33</v>
      </c>
      <c r="C1171" s="18">
        <v>150.16999999999999</v>
      </c>
      <c r="D1171" s="18">
        <v>185.67</v>
      </c>
      <c r="E1171" s="18">
        <v>50.54</v>
      </c>
      <c r="F1171" s="18">
        <v>52.4</v>
      </c>
      <c r="G1171" s="18">
        <v>43.67</v>
      </c>
      <c r="H1171" s="18">
        <v>36.53</v>
      </c>
      <c r="I1171" s="18">
        <v>118.72</v>
      </c>
      <c r="J1171" s="18">
        <v>26.18</v>
      </c>
      <c r="K1171" s="18">
        <v>1105</v>
      </c>
      <c r="L1171" s="18">
        <v>57.18</v>
      </c>
      <c r="M1171" s="18">
        <v>217.72</v>
      </c>
      <c r="O1171" s="19">
        <f ca="1">IF('Stock Price'!$I$11="OK",B1171/INDEX(B$5:B$1258,'Stock Price'!$I$9)-1,"")</f>
        <v>0.41201905000626637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5.7875457875457892E-2</v>
      </c>
      <c r="S1171" s="19">
        <f ca="1">IF('Stock Price'!$I$11="OK",F1171/INDEX(F$5:F$1258,'Stock Price'!$I$9)-1,"")</f>
        <v>0.1220556745182011</v>
      </c>
      <c r="T1171" s="19">
        <f ca="1">IF('Stock Price'!$I$11="OK",G1171/INDEX(G$5:G$1258,'Stock Price'!$I$9)-1,"")</f>
        <v>-9.6233443708609201E-2</v>
      </c>
      <c r="U1171" s="19">
        <f ca="1">IF('Stock Price'!$I$11="OK",H1171/INDEX(H$5:H$1258,'Stock Price'!$I$9)-1,"")</f>
        <v>-0.20870789559189862</v>
      </c>
      <c r="V1171" s="19">
        <f ca="1">IF('Stock Price'!$I$11="OK",I1171/INDEX(I$5:I$1258,'Stock Price'!$I$9)-1,"")</f>
        <v>0.45490196078431389</v>
      </c>
      <c r="W1171" s="19">
        <f ca="1">IF('Stock Price'!$I$11="OK",J1171/INDEX(J$5:J$1258,'Stock Price'!$I$9)-1,"")</f>
        <v>-0.38137996219281667</v>
      </c>
      <c r="X1171" s="19">
        <f ca="1">IF('Stock Price'!$I$11="OK",K1171/INDEX(K$5:K$1258,'Stock Price'!$I$9)-1,"")</f>
        <v>3.7849997834841727</v>
      </c>
      <c r="Y1171" s="19">
        <f ca="1">IF('Stock Price'!$I$11="OK",L1171/INDEX(L$5:L$1258,'Stock Price'!$I$9)-1,"")</f>
        <v>-3.3305156382079426E-2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223.51</v>
      </c>
      <c r="C1172" s="18">
        <v>145.68</v>
      </c>
      <c r="D1172" s="18">
        <v>179.71</v>
      </c>
      <c r="E1172" s="18">
        <v>49.31</v>
      </c>
      <c r="F1172" s="18">
        <v>50.22</v>
      </c>
      <c r="G1172" s="18">
        <v>42.96</v>
      </c>
      <c r="H1172" s="18">
        <v>35.130000000000003</v>
      </c>
      <c r="I1172" s="18">
        <v>115.17</v>
      </c>
      <c r="J1172" s="18">
        <v>25.63</v>
      </c>
      <c r="K1172" s="18">
        <v>1082.2</v>
      </c>
      <c r="L1172" s="18">
        <v>54.95</v>
      </c>
      <c r="M1172" s="18">
        <v>212.93</v>
      </c>
      <c r="O1172" s="19">
        <f ca="1">IF('Stock Price'!$I$11="OK",B1172/INDEX(B$5:B$1258,'Stock Price'!$I$9)-1,"")</f>
        <v>0.40061411204411557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3.2129774986917825E-2</v>
      </c>
      <c r="S1172" s="19">
        <f ca="1">IF('Stock Price'!$I$11="OK",F1172/INDEX(F$5:F$1258,'Stock Price'!$I$9)-1,"")</f>
        <v>7.5374732334047012E-2</v>
      </c>
      <c r="T1172" s="19">
        <f ca="1">IF('Stock Price'!$I$11="OK",G1172/INDEX(G$5:G$1258,'Stock Price'!$I$9)-1,"")</f>
        <v>-0.11092715231788075</v>
      </c>
      <c r="U1172" s="19">
        <f ca="1">IF('Stock Price'!$I$11="OK",H1172/INDEX(H$5:H$1258,'Stock Price'!$I$9)-1,"")</f>
        <v>-0.23903390014079928</v>
      </c>
      <c r="V1172" s="19">
        <f ca="1">IF('Stock Price'!$I$11="OK",I1172/INDEX(I$5:I$1258,'Stock Price'!$I$9)-1,"")</f>
        <v>0.41139705882352962</v>
      </c>
      <c r="W1172" s="19">
        <f ca="1">IF('Stock Price'!$I$11="OK",J1172/INDEX(J$5:J$1258,'Stock Price'!$I$9)-1,"")</f>
        <v>-0.39437618147448017</v>
      </c>
      <c r="X1172" s="19">
        <f ca="1">IF('Stock Price'!$I$11="OK",K1172/INDEX(K$5:K$1258,'Stock Price'!$I$9)-1,"")</f>
        <v>3.6862685662321919</v>
      </c>
      <c r="Y1172" s="19">
        <f ca="1">IF('Stock Price'!$I$11="OK",L1172/INDEX(L$5:L$1258,'Stock Price'!$I$9)-1,"")</f>
        <v>-7.1005917159763232E-2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222.89</v>
      </c>
      <c r="C1173" s="18">
        <v>143.47999999999999</v>
      </c>
      <c r="D1173" s="18">
        <v>177.45</v>
      </c>
      <c r="E1173" s="18">
        <v>49</v>
      </c>
      <c r="F1173" s="18">
        <v>49.07</v>
      </c>
      <c r="G1173" s="18">
        <v>42.8</v>
      </c>
      <c r="H1173" s="18">
        <v>34.1</v>
      </c>
      <c r="I1173" s="18">
        <v>115.65</v>
      </c>
      <c r="J1173" s="18">
        <v>25.55</v>
      </c>
      <c r="K1173" s="18">
        <v>1064.1500000000001</v>
      </c>
      <c r="L1173" s="18">
        <v>54.46</v>
      </c>
      <c r="M1173" s="18">
        <v>215.4</v>
      </c>
      <c r="O1173" s="19">
        <f ca="1">IF('Stock Price'!$I$11="OK",B1173/INDEX(B$5:B$1258,'Stock Price'!$I$9)-1,"")</f>
        <v>0.39672891339766858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2.5641025641025772E-2</v>
      </c>
      <c r="S1173" s="19">
        <f ca="1">IF('Stock Price'!$I$11="OK",F1173/INDEX(F$5:F$1258,'Stock Price'!$I$9)-1,"")</f>
        <v>5.0749464668094157E-2</v>
      </c>
      <c r="T1173" s="19">
        <f ca="1">IF('Stock Price'!$I$11="OK",G1173/INDEX(G$5:G$1258,'Stock Price'!$I$9)-1,"")</f>
        <v>-0.11423841059602657</v>
      </c>
      <c r="U1173" s="19">
        <f ca="1">IF('Stock Price'!$I$11="OK",H1173/INDEX(H$5:H$1258,'Stock Price'!$I$9)-1,"")</f>
        <v>-0.26134517491606191</v>
      </c>
      <c r="V1173" s="19">
        <f ca="1">IF('Stock Price'!$I$11="OK",I1173/INDEX(I$5:I$1258,'Stock Price'!$I$9)-1,"")</f>
        <v>0.41727941176470607</v>
      </c>
      <c r="W1173" s="19">
        <f ca="1">IF('Stock Price'!$I$11="OK",J1173/INDEX(J$5:J$1258,'Stock Price'!$I$9)-1,"")</f>
        <v>-0.39626654064272215</v>
      </c>
      <c r="X1173" s="19">
        <f ca="1">IF('Stock Price'!$I$11="OK",K1173/INDEX(K$5:K$1258,'Stock Price'!$I$9)-1,"")</f>
        <v>3.6081063525743735</v>
      </c>
      <c r="Y1173" s="19">
        <f ca="1">IF('Stock Price'!$I$11="OK",L1173/INDEX(L$5:L$1258,'Stock Price'!$I$9)-1,"")</f>
        <v>-7.928994082840235E-2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223.24</v>
      </c>
      <c r="C1174" s="18">
        <v>143.66</v>
      </c>
      <c r="D1174" s="18">
        <v>176.28</v>
      </c>
      <c r="E1174" s="18">
        <v>49.72</v>
      </c>
      <c r="F1174" s="18">
        <v>49</v>
      </c>
      <c r="G1174" s="18">
        <v>42.37</v>
      </c>
      <c r="H1174" s="18">
        <v>34.700000000000003</v>
      </c>
      <c r="I1174" s="18">
        <v>114.7</v>
      </c>
      <c r="J1174" s="18">
        <v>25.34</v>
      </c>
      <c r="K1174" s="18">
        <v>1078.78</v>
      </c>
      <c r="L1174" s="18">
        <v>54.72</v>
      </c>
      <c r="M1174" s="18">
        <v>217.13</v>
      </c>
      <c r="O1174" s="19">
        <f ca="1">IF('Stock Price'!$I$11="OK",B1174/INDEX(B$5:B$1258,'Stock Price'!$I$9)-1,"")</f>
        <v>0.39892217069808233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4.0711669283097773E-2</v>
      </c>
      <c r="S1174" s="19">
        <f ca="1">IF('Stock Price'!$I$11="OK",F1174/INDEX(F$5:F$1258,'Stock Price'!$I$9)-1,"")</f>
        <v>4.9250535331905709E-2</v>
      </c>
      <c r="T1174" s="19">
        <f ca="1">IF('Stock Price'!$I$11="OK",G1174/INDEX(G$5:G$1258,'Stock Price'!$I$9)-1,"")</f>
        <v>-0.1231374172185431</v>
      </c>
      <c r="U1174" s="19">
        <f ca="1">IF('Stock Price'!$I$11="OK",H1174/INDEX(H$5:H$1258,'Stock Price'!$I$9)-1,"")</f>
        <v>-0.24834831582367589</v>
      </c>
      <c r="V1174" s="19">
        <f ca="1">IF('Stock Price'!$I$11="OK",I1174/INDEX(I$5:I$1258,'Stock Price'!$I$9)-1,"")</f>
        <v>0.4056372549019609</v>
      </c>
      <c r="W1174" s="19">
        <f ca="1">IF('Stock Price'!$I$11="OK",J1174/INDEX(J$5:J$1258,'Stock Price'!$I$9)-1,"")</f>
        <v>-0.40122873345935728</v>
      </c>
      <c r="X1174" s="19">
        <f ca="1">IF('Stock Price'!$I$11="OK",K1174/INDEX(K$5:K$1258,'Stock Price'!$I$9)-1,"")</f>
        <v>3.6714588836443944</v>
      </c>
      <c r="Y1174" s="19">
        <f ca="1">IF('Stock Price'!$I$11="OK",L1174/INDEX(L$5:L$1258,'Stock Price'!$I$9)-1,"")</f>
        <v>-7.489433643279797E-2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228.17</v>
      </c>
      <c r="C1175" s="18">
        <v>148.4</v>
      </c>
      <c r="D1175" s="18">
        <v>181.8</v>
      </c>
      <c r="E1175" s="18">
        <v>51.27</v>
      </c>
      <c r="F1175" s="18">
        <v>51.57</v>
      </c>
      <c r="G1175" s="18">
        <v>44.38</v>
      </c>
      <c r="H1175" s="18">
        <v>35.56</v>
      </c>
      <c r="I1175" s="18">
        <v>120.26</v>
      </c>
      <c r="J1175" s="18">
        <v>25.69</v>
      </c>
      <c r="K1175" s="18">
        <v>1125.27</v>
      </c>
      <c r="L1175" s="18">
        <v>56.6</v>
      </c>
      <c r="M1175" s="18">
        <v>224.94</v>
      </c>
      <c r="O1175" s="19">
        <f ca="1">IF('Stock Price'!$I$11="OK",B1175/INDEX(B$5:B$1258,'Stock Price'!$I$9)-1,"")</f>
        <v>0.429815766386765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7.3155416012558927E-2</v>
      </c>
      <c r="S1175" s="19">
        <f ca="1">IF('Stock Price'!$I$11="OK",F1175/INDEX(F$5:F$1258,'Stock Price'!$I$9)-1,"")</f>
        <v>0.10428265524625258</v>
      </c>
      <c r="T1175" s="19">
        <f ca="1">IF('Stock Price'!$I$11="OK",G1175/INDEX(G$5:G$1258,'Stock Price'!$I$9)-1,"")</f>
        <v>-8.1539735099337651E-2</v>
      </c>
      <c r="U1175" s="19">
        <f ca="1">IF('Stock Price'!$I$11="OK",H1175/INDEX(H$5:H$1258,'Stock Price'!$I$9)-1,"")</f>
        <v>-0.22971948445792256</v>
      </c>
      <c r="V1175" s="19">
        <f ca="1">IF('Stock Price'!$I$11="OK",I1175/INDEX(I$5:I$1258,'Stock Price'!$I$9)-1,"")</f>
        <v>0.47377450980392166</v>
      </c>
      <c r="W1175" s="19">
        <f ca="1">IF('Stock Price'!$I$11="OK",J1175/INDEX(J$5:J$1258,'Stock Price'!$I$9)-1,"")</f>
        <v>-0.39295841209829863</v>
      </c>
      <c r="X1175" s="19">
        <f ca="1">IF('Stock Price'!$I$11="OK",K1175/INDEX(K$5:K$1258,'Stock Price'!$I$9)-1,"")</f>
        <v>3.8727752998744203</v>
      </c>
      <c r="Y1175" s="19">
        <f ca="1">IF('Stock Price'!$I$11="OK",L1175/INDEX(L$5:L$1258,'Stock Price'!$I$9)-1,"")</f>
        <v>-4.3110735418427693E-2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232.77</v>
      </c>
      <c r="C1176" s="18">
        <v>149.16</v>
      </c>
      <c r="D1176" s="18">
        <v>185.95</v>
      </c>
      <c r="E1176" s="18">
        <v>51.52</v>
      </c>
      <c r="F1176" s="18">
        <v>51.48</v>
      </c>
      <c r="G1176" s="18">
        <v>45.02</v>
      </c>
      <c r="H1176" s="18">
        <v>36.159999999999997</v>
      </c>
      <c r="I1176" s="18">
        <v>120.79</v>
      </c>
      <c r="J1176" s="18">
        <v>26.04</v>
      </c>
      <c r="K1176" s="18">
        <v>1131.42</v>
      </c>
      <c r="L1176" s="18">
        <v>57.27</v>
      </c>
      <c r="M1176" s="18">
        <v>227.23</v>
      </c>
      <c r="O1176" s="19">
        <f ca="1">IF('Stock Price'!$I$11="OK",B1176/INDEX(B$5:B$1258,'Stock Price'!$I$9)-1,"")</f>
        <v>0.45864143376362954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7.8388278388278554E-2</v>
      </c>
      <c r="S1176" s="19">
        <f ca="1">IF('Stock Price'!$I$11="OK",F1176/INDEX(F$5:F$1258,'Stock Price'!$I$9)-1,"")</f>
        <v>0.10235546038543886</v>
      </c>
      <c r="T1176" s="19">
        <f ca="1">IF('Stock Price'!$I$11="OK",G1176/INDEX(G$5:G$1258,'Stock Price'!$I$9)-1,"")</f>
        <v>-6.8294701986754913E-2</v>
      </c>
      <c r="U1176" s="19">
        <f ca="1">IF('Stock Price'!$I$11="OK",H1176/INDEX(H$5:H$1258,'Stock Price'!$I$9)-1,"")</f>
        <v>-0.21672262536553677</v>
      </c>
      <c r="V1176" s="19">
        <f ca="1">IF('Stock Price'!$I$11="OK",I1176/INDEX(I$5:I$1258,'Stock Price'!$I$9)-1,"")</f>
        <v>0.48026960784313744</v>
      </c>
      <c r="W1176" s="19">
        <f ca="1">IF('Stock Price'!$I$11="OK",J1176/INDEX(J$5:J$1258,'Stock Price'!$I$9)-1,"")</f>
        <v>-0.38468809073724008</v>
      </c>
      <c r="X1176" s="19">
        <f ca="1">IF('Stock Price'!$I$11="OK",K1176/INDEX(K$5:K$1258,'Stock Price'!$I$9)-1,"")</f>
        <v>3.8994067466331792</v>
      </c>
      <c r="Y1176" s="19">
        <f ca="1">IF('Stock Price'!$I$11="OK",L1176/INDEX(L$5:L$1258,'Stock Price'!$I$9)-1,"")</f>
        <v>-3.1783601014370166E-2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232.16</v>
      </c>
      <c r="C1177" s="18">
        <v>146.41999999999999</v>
      </c>
      <c r="D1177" s="18">
        <v>181.55</v>
      </c>
      <c r="E1177" s="18">
        <v>50.64</v>
      </c>
      <c r="F1177" s="18">
        <v>50.55</v>
      </c>
      <c r="G1177" s="18">
        <v>43.88</v>
      </c>
      <c r="H1177" s="18">
        <v>35.69</v>
      </c>
      <c r="I1177" s="18">
        <v>119.52</v>
      </c>
      <c r="J1177" s="18">
        <v>25.62</v>
      </c>
      <c r="K1177" s="18">
        <v>1149.1500000000001</v>
      </c>
      <c r="L1177" s="18">
        <v>55.57</v>
      </c>
      <c r="M1177" s="18">
        <v>223.07</v>
      </c>
      <c r="O1177" s="19">
        <f ca="1">IF('Stock Price'!$I$11="OK",B1177/INDEX(B$5:B$1258,'Stock Price'!$I$9)-1,"")</f>
        <v>0.45481889961147992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5.9968602825745787E-2</v>
      </c>
      <c r="S1177" s="19">
        <f ca="1">IF('Stock Price'!$I$11="OK",F1177/INDEX(F$5:F$1258,'Stock Price'!$I$9)-1,"")</f>
        <v>8.2441113490363982E-2</v>
      </c>
      <c r="T1177" s="19">
        <f ca="1">IF('Stock Price'!$I$11="OK",G1177/INDEX(G$5:G$1258,'Stock Price'!$I$9)-1,"")</f>
        <v>-9.1887417218542988E-2</v>
      </c>
      <c r="U1177" s="19">
        <f ca="1">IF('Stock Price'!$I$11="OK",H1177/INDEX(H$5:H$1258,'Stock Price'!$I$9)-1,"")</f>
        <v>-0.22690349832123902</v>
      </c>
      <c r="V1177" s="19">
        <f ca="1">IF('Stock Price'!$I$11="OK",I1177/INDEX(I$5:I$1258,'Stock Price'!$I$9)-1,"")</f>
        <v>0.4647058823529413</v>
      </c>
      <c r="W1177" s="19">
        <f ca="1">IF('Stock Price'!$I$11="OK",J1177/INDEX(J$5:J$1258,'Stock Price'!$I$9)-1,"")</f>
        <v>-0.39461247637051033</v>
      </c>
      <c r="X1177" s="19">
        <f ca="1">IF('Stock Price'!$I$11="OK",K1177/INDEX(K$5:K$1258,'Stock Price'!$I$9)-1,"")</f>
        <v>3.9761832589962331</v>
      </c>
      <c r="Y1177" s="19">
        <f ca="1">IF('Stock Price'!$I$11="OK",L1177/INDEX(L$5:L$1258,'Stock Price'!$I$9)-1,"")</f>
        <v>-6.0524091293322035E-2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237</v>
      </c>
      <c r="C1178" s="18">
        <v>149.12</v>
      </c>
      <c r="D1178" s="18">
        <v>183.43</v>
      </c>
      <c r="E1178" s="18">
        <v>51.25</v>
      </c>
      <c r="F1178" s="18">
        <v>50.23</v>
      </c>
      <c r="G1178" s="18">
        <v>44.73</v>
      </c>
      <c r="H1178" s="18">
        <v>35.49</v>
      </c>
      <c r="I1178" s="18">
        <v>119.6</v>
      </c>
      <c r="J1178" s="18">
        <v>25.7</v>
      </c>
      <c r="K1178" s="18">
        <v>1144.68</v>
      </c>
      <c r="L1178" s="18">
        <v>56.48</v>
      </c>
      <c r="M1178" s="18">
        <v>225.42</v>
      </c>
      <c r="O1178" s="19">
        <f ca="1">IF('Stock Price'!$I$11="OK",B1178/INDEX(B$5:B$1258,'Stock Price'!$I$9)-1,"")</f>
        <v>0.48514851485148514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7.2736787022501304E-2</v>
      </c>
      <c r="S1178" s="19">
        <f ca="1">IF('Stock Price'!$I$11="OK",F1178/INDEX(F$5:F$1258,'Stock Price'!$I$9)-1,"")</f>
        <v>7.5588865096359648E-2</v>
      </c>
      <c r="T1178" s="19">
        <f ca="1">IF('Stock Price'!$I$11="OK",G1178/INDEX(G$5:G$1258,'Stock Price'!$I$9)-1,"")</f>
        <v>-7.4296357615894149E-2</v>
      </c>
      <c r="U1178" s="19">
        <f ca="1">IF('Stock Price'!$I$11="OK",H1178/INDEX(H$5:H$1258,'Stock Price'!$I$9)-1,"")</f>
        <v>-0.23123578468536765</v>
      </c>
      <c r="V1178" s="19">
        <f ca="1">IF('Stock Price'!$I$11="OK",I1178/INDEX(I$5:I$1258,'Stock Price'!$I$9)-1,"")</f>
        <v>0.46568627450980404</v>
      </c>
      <c r="W1178" s="19">
        <f ca="1">IF('Stock Price'!$I$11="OK",J1178/INDEX(J$5:J$1258,'Stock Price'!$I$9)-1,"")</f>
        <v>-0.39272211720226846</v>
      </c>
      <c r="X1178" s="19">
        <f ca="1">IF('Stock Price'!$I$11="OK",K1178/INDEX(K$5:K$1258,'Stock Price'!$I$9)-1,"")</f>
        <v>3.9568267440349887</v>
      </c>
      <c r="Y1178" s="19">
        <f ca="1">IF('Stock Price'!$I$11="OK",L1178/INDEX(L$5:L$1258,'Stock Price'!$I$9)-1,"")</f>
        <v>-4.5139475908706705E-2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238.49</v>
      </c>
      <c r="C1179" s="18">
        <v>148.12</v>
      </c>
      <c r="D1179" s="18">
        <v>178.96</v>
      </c>
      <c r="E1179" s="18">
        <v>51.17</v>
      </c>
      <c r="F1179" s="18">
        <v>50.42</v>
      </c>
      <c r="G1179" s="18">
        <v>43.57</v>
      </c>
      <c r="H1179" s="18">
        <v>35.369999999999997</v>
      </c>
      <c r="I1179" s="18">
        <v>119.09</v>
      </c>
      <c r="J1179" s="18">
        <v>25.6</v>
      </c>
      <c r="K1179" s="18">
        <v>1136.3699999999999</v>
      </c>
      <c r="L1179" s="18">
        <v>55.6</v>
      </c>
      <c r="M1179" s="18">
        <v>224.95</v>
      </c>
      <c r="O1179" s="19">
        <f ca="1">IF('Stock Price'!$I$11="OK",B1179/INDEX(B$5:B$1258,'Stock Price'!$I$9)-1,"")</f>
        <v>0.49448552450181715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7.1062271062271032E-2</v>
      </c>
      <c r="S1179" s="19">
        <f ca="1">IF('Stock Price'!$I$11="OK",F1179/INDEX(F$5:F$1258,'Stock Price'!$I$9)-1,"")</f>
        <v>7.9657387580299721E-2</v>
      </c>
      <c r="T1179" s="19">
        <f ca="1">IF('Stock Price'!$I$11="OK",G1179/INDEX(G$5:G$1258,'Stock Price'!$I$9)-1,"")</f>
        <v>-9.8302980132450313E-2</v>
      </c>
      <c r="U1179" s="19">
        <f ca="1">IF('Stock Price'!$I$11="OK",H1179/INDEX(H$5:H$1258,'Stock Price'!$I$9)-1,"")</f>
        <v>-0.2338351565038449</v>
      </c>
      <c r="V1179" s="19">
        <f ca="1">IF('Stock Price'!$I$11="OK",I1179/INDEX(I$5:I$1258,'Stock Price'!$I$9)-1,"")</f>
        <v>0.45943627450980395</v>
      </c>
      <c r="W1179" s="19">
        <f ca="1">IF('Stock Price'!$I$11="OK",J1179/INDEX(J$5:J$1258,'Stock Price'!$I$9)-1,"")</f>
        <v>-0.39508506616257089</v>
      </c>
      <c r="X1179" s="19">
        <f ca="1">IF('Stock Price'!$I$11="OK",K1179/INDEX(K$5:K$1258,'Stock Price'!$I$9)-1,"")</f>
        <v>3.920841813536569</v>
      </c>
      <c r="Y1179" s="19">
        <f ca="1">IF('Stock Price'!$I$11="OK",L1179/INDEX(L$5:L$1258,'Stock Price'!$I$9)-1,"")</f>
        <v>-6.0016906170752282E-2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238.33</v>
      </c>
      <c r="C1180" s="18">
        <v>153.91999999999999</v>
      </c>
      <c r="D1180" s="18">
        <v>182.28</v>
      </c>
      <c r="E1180" s="18">
        <v>52.86</v>
      </c>
      <c r="F1180" s="18">
        <v>51.35</v>
      </c>
      <c r="G1180" s="18">
        <v>44.11</v>
      </c>
      <c r="H1180" s="18">
        <v>35.79</v>
      </c>
      <c r="I1180" s="18">
        <v>120.76</v>
      </c>
      <c r="J1180" s="18">
        <v>26.17</v>
      </c>
      <c r="K1180" s="18">
        <v>1160.95</v>
      </c>
      <c r="L1180" s="18">
        <v>56.9</v>
      </c>
      <c r="M1180" s="18">
        <v>224.77</v>
      </c>
      <c r="O1180" s="19">
        <f ca="1">IF('Stock Price'!$I$11="OK",B1180/INDEX(B$5:B$1258,'Stock Price'!$I$9)-1,"")</f>
        <v>0.49348289259305678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0.10643642072213511</v>
      </c>
      <c r="S1180" s="19">
        <f ca="1">IF('Stock Price'!$I$11="OK",F1180/INDEX(F$5:F$1258,'Stock Price'!$I$9)-1,"")</f>
        <v>9.9571734475374596E-2</v>
      </c>
      <c r="T1180" s="19">
        <f ca="1">IF('Stock Price'!$I$11="OK",G1180/INDEX(G$5:G$1258,'Stock Price'!$I$9)-1,"")</f>
        <v>-8.7127483443708575E-2</v>
      </c>
      <c r="U1180" s="19">
        <f ca="1">IF('Stock Price'!$I$11="OK",H1180/INDEX(H$5:H$1258,'Stock Price'!$I$9)-1,"")</f>
        <v>-0.2247373551391747</v>
      </c>
      <c r="V1180" s="19">
        <f ca="1">IF('Stock Price'!$I$11="OK",I1180/INDEX(I$5:I$1258,'Stock Price'!$I$9)-1,"")</f>
        <v>0.4799019607843138</v>
      </c>
      <c r="W1180" s="19">
        <f ca="1">IF('Stock Price'!$I$11="OK",J1180/INDEX(J$5:J$1258,'Stock Price'!$I$9)-1,"")</f>
        <v>-0.38161625708884683</v>
      </c>
      <c r="X1180" s="19">
        <f ca="1">IF('Stock Price'!$I$11="OK",K1180/INDEX(K$5:K$1258,'Stock Price'!$I$9)-1,"")</f>
        <v>4.0272809942406793</v>
      </c>
      <c r="Y1180" s="19">
        <f ca="1">IF('Stock Price'!$I$11="OK",L1180/INDEX(L$5:L$1258,'Stock Price'!$I$9)-1,"")</f>
        <v>-3.8038884192730382E-2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240.87</v>
      </c>
      <c r="C1181" s="18">
        <v>153.07</v>
      </c>
      <c r="D1181" s="18">
        <v>178.75</v>
      </c>
      <c r="E1181" s="18">
        <v>53.04</v>
      </c>
      <c r="F1181" s="18">
        <v>51.65</v>
      </c>
      <c r="G1181" s="18">
        <v>44.25</v>
      </c>
      <c r="H1181" s="18">
        <v>36.19</v>
      </c>
      <c r="I1181" s="18">
        <v>119.05</v>
      </c>
      <c r="J1181" s="18">
        <v>26.21</v>
      </c>
      <c r="K1181" s="18">
        <v>1133</v>
      </c>
      <c r="L1181" s="18">
        <v>57.13</v>
      </c>
      <c r="M1181" s="18">
        <v>227.73</v>
      </c>
      <c r="O1181" s="19">
        <f ca="1">IF('Stock Price'!$I$11="OK",B1181/INDEX(B$5:B$1258,'Stock Price'!$I$9)-1,"")</f>
        <v>0.50939967414462961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0.11020408163265305</v>
      </c>
      <c r="S1181" s="19">
        <f ca="1">IF('Stock Price'!$I$11="OK",F1181/INDEX(F$5:F$1258,'Stock Price'!$I$9)-1,"")</f>
        <v>0.10599571734475366</v>
      </c>
      <c r="T1181" s="19">
        <f ca="1">IF('Stock Price'!$I$11="OK",G1181/INDEX(G$5:G$1258,'Stock Price'!$I$9)-1,"")</f>
        <v>-8.4230132450331174E-2</v>
      </c>
      <c r="U1181" s="19">
        <f ca="1">IF('Stock Price'!$I$11="OK",H1181/INDEX(H$5:H$1258,'Stock Price'!$I$9)-1,"")</f>
        <v>-0.21607278241091743</v>
      </c>
      <c r="V1181" s="19">
        <f ca="1">IF('Stock Price'!$I$11="OK",I1181/INDEX(I$5:I$1258,'Stock Price'!$I$9)-1,"")</f>
        <v>0.45894607843137258</v>
      </c>
      <c r="W1181" s="19">
        <f ca="1">IF('Stock Price'!$I$11="OK",J1181/INDEX(J$5:J$1258,'Stock Price'!$I$9)-1,"")</f>
        <v>-0.38067107750472584</v>
      </c>
      <c r="X1181" s="19">
        <f ca="1">IF('Stock Price'!$I$11="OK",K1181/INDEX(K$5:K$1258,'Stock Price'!$I$9)-1,"")</f>
        <v>3.9062486467760795</v>
      </c>
      <c r="Y1181" s="19">
        <f ca="1">IF('Stock Price'!$I$11="OK",L1181/INDEX(L$5:L$1258,'Stock Price'!$I$9)-1,"")</f>
        <v>-3.4150464919695644E-2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235.66</v>
      </c>
      <c r="C1182" s="18">
        <v>151.56</v>
      </c>
      <c r="D1182" s="18">
        <v>177.27</v>
      </c>
      <c r="E1182" s="18">
        <v>52.23</v>
      </c>
      <c r="F1182" s="18">
        <v>51.01</v>
      </c>
      <c r="G1182" s="18">
        <v>43.8</v>
      </c>
      <c r="H1182" s="18">
        <v>36.31</v>
      </c>
      <c r="I1182" s="18">
        <v>114.9</v>
      </c>
      <c r="J1182" s="18">
        <v>26</v>
      </c>
      <c r="K1182" s="18">
        <v>1129.3499999999999</v>
      </c>
      <c r="L1182" s="18">
        <v>56.24</v>
      </c>
      <c r="M1182" s="18">
        <v>221.59</v>
      </c>
      <c r="O1182" s="19">
        <f ca="1">IF('Stock Price'!$I$11="OK",B1182/INDEX(B$5:B$1258,'Stock Price'!$I$9)-1,"")</f>
        <v>0.4767514726156159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9.3249607535321744E-2</v>
      </c>
      <c r="S1182" s="19">
        <f ca="1">IF('Stock Price'!$I$11="OK",F1182/INDEX(F$5:F$1258,'Stock Price'!$I$9)-1,"")</f>
        <v>9.2291220556744991E-2</v>
      </c>
      <c r="T1182" s="19">
        <f ca="1">IF('Stock Price'!$I$11="OK",G1182/INDEX(G$5:G$1258,'Stock Price'!$I$9)-1,"")</f>
        <v>-9.3543046357616011E-2</v>
      </c>
      <c r="U1182" s="19">
        <f ca="1">IF('Stock Price'!$I$11="OK",H1182/INDEX(H$5:H$1258,'Stock Price'!$I$9)-1,"")</f>
        <v>-0.21347341059244007</v>
      </c>
      <c r="V1182" s="19">
        <f ca="1">IF('Stock Price'!$I$11="OK",I1182/INDEX(I$5:I$1258,'Stock Price'!$I$9)-1,"")</f>
        <v>0.40808823529411775</v>
      </c>
      <c r="W1182" s="19">
        <f ca="1">IF('Stock Price'!$I$11="OK",J1182/INDEX(J$5:J$1258,'Stock Price'!$I$9)-1,"")</f>
        <v>-0.38563327032136108</v>
      </c>
      <c r="X1182" s="19">
        <f ca="1">IF('Stock Price'!$I$11="OK",K1182/INDEX(K$5:K$1258,'Stock Price'!$I$9)-1,"")</f>
        <v>3.8904429913826695</v>
      </c>
      <c r="Y1182" s="19">
        <f ca="1">IF('Stock Price'!$I$11="OK",L1182/INDEX(L$5:L$1258,'Stock Price'!$I$9)-1,"")</f>
        <v>-4.9196956889264509E-2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235.18</v>
      </c>
      <c r="C1183" s="18">
        <v>150.93</v>
      </c>
      <c r="D1183" s="18">
        <v>178.71</v>
      </c>
      <c r="E1183" s="18">
        <v>52.22</v>
      </c>
      <c r="F1183" s="18">
        <v>51.13</v>
      </c>
      <c r="G1183" s="18">
        <v>44.05</v>
      </c>
      <c r="H1183" s="18">
        <v>36.01</v>
      </c>
      <c r="I1183" s="18">
        <v>115.17</v>
      </c>
      <c r="J1183" s="18">
        <v>26.04</v>
      </c>
      <c r="K1183" s="18">
        <v>1122.5</v>
      </c>
      <c r="L1183" s="18">
        <v>55.92</v>
      </c>
      <c r="M1183" s="18">
        <v>222.47</v>
      </c>
      <c r="O1183" s="19">
        <f ca="1">IF('Stock Price'!$I$11="OK",B1183/INDEX(B$5:B$1258,'Stock Price'!$I$9)-1,"")</f>
        <v>0.47374357688933433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9.3040293040293154E-2</v>
      </c>
      <c r="S1183" s="19">
        <f ca="1">IF('Stock Price'!$I$11="OK",F1183/INDEX(F$5:F$1258,'Stock Price'!$I$9)-1,"")</f>
        <v>9.4860813704496838E-2</v>
      </c>
      <c r="T1183" s="19">
        <f ca="1">IF('Stock Price'!$I$11="OK",G1183/INDEX(G$5:G$1258,'Stock Price'!$I$9)-1,"")</f>
        <v>-8.8369205298013287E-2</v>
      </c>
      <c r="U1183" s="19">
        <f ca="1">IF('Stock Price'!$I$11="OK",H1183/INDEX(H$5:H$1258,'Stock Price'!$I$9)-1,"")</f>
        <v>-0.21997184013863325</v>
      </c>
      <c r="V1183" s="19">
        <f ca="1">IF('Stock Price'!$I$11="OK",I1183/INDEX(I$5:I$1258,'Stock Price'!$I$9)-1,"")</f>
        <v>0.41139705882352962</v>
      </c>
      <c r="W1183" s="19">
        <f ca="1">IF('Stock Price'!$I$11="OK",J1183/INDEX(J$5:J$1258,'Stock Price'!$I$9)-1,"")</f>
        <v>-0.38468809073724008</v>
      </c>
      <c r="X1183" s="19">
        <f ca="1">IF('Stock Price'!$I$11="OK",K1183/INDEX(K$5:K$1258,'Stock Price'!$I$9)-1,"")</f>
        <v>3.860780323041614</v>
      </c>
      <c r="Y1183" s="19">
        <f ca="1">IF('Stock Price'!$I$11="OK",L1183/INDEX(L$5:L$1258,'Stock Price'!$I$9)-1,"")</f>
        <v>-5.4606931530008396E-2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234.2</v>
      </c>
      <c r="C1184" s="18">
        <v>150.88</v>
      </c>
      <c r="D1184" s="18">
        <v>177.89</v>
      </c>
      <c r="E1184" s="18">
        <v>52.15</v>
      </c>
      <c r="F1184" s="18">
        <v>51.06</v>
      </c>
      <c r="G1184" s="18">
        <v>42.5</v>
      </c>
      <c r="H1184" s="18">
        <v>37.74</v>
      </c>
      <c r="I1184" s="18">
        <v>115.44</v>
      </c>
      <c r="J1184" s="18">
        <v>25.92</v>
      </c>
      <c r="K1184" s="18">
        <v>1112</v>
      </c>
      <c r="L1184" s="18">
        <v>55.28</v>
      </c>
      <c r="M1184" s="18">
        <v>221.23</v>
      </c>
      <c r="O1184" s="19">
        <f ca="1">IF('Stock Price'!$I$11="OK",B1184/INDEX(B$5:B$1258,'Stock Price'!$I$9)-1,"")</f>
        <v>0.46760245644817622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9.1575091575091472E-2</v>
      </c>
      <c r="S1184" s="19">
        <f ca="1">IF('Stock Price'!$I$11="OK",F1184/INDEX(F$5:F$1258,'Stock Price'!$I$9)-1,"")</f>
        <v>9.336188436830839E-2</v>
      </c>
      <c r="T1184" s="19">
        <f ca="1">IF('Stock Price'!$I$11="OK",G1184/INDEX(G$5:G$1258,'Stock Price'!$I$9)-1,"")</f>
        <v>-0.12044701986754969</v>
      </c>
      <c r="U1184" s="19">
        <f ca="1">IF('Stock Price'!$I$11="OK",H1184/INDEX(H$5:H$1258,'Stock Price'!$I$9)-1,"")</f>
        <v>-0.18249756308892007</v>
      </c>
      <c r="V1184" s="19">
        <f ca="1">IF('Stock Price'!$I$11="OK",I1184/INDEX(I$5:I$1258,'Stock Price'!$I$9)-1,"")</f>
        <v>0.41470588235294126</v>
      </c>
      <c r="W1184" s="19">
        <f ca="1">IF('Stock Price'!$I$11="OK",J1184/INDEX(J$5:J$1258,'Stock Price'!$I$9)-1,"")</f>
        <v>-0.38752362948960295</v>
      </c>
      <c r="X1184" s="19">
        <f ca="1">IF('Stock Price'!$I$11="OK",K1184/INDEX(K$5:K$1258,'Stock Price'!$I$9)-1,"")</f>
        <v>3.8153119993071494</v>
      </c>
      <c r="Y1184" s="19">
        <f ca="1">IF('Stock Price'!$I$11="OK",L1184/INDEX(L$5:L$1258,'Stock Price'!$I$9)-1,"")</f>
        <v>-6.5426880811496169E-2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228.39</v>
      </c>
      <c r="C1185" s="18">
        <v>147.08000000000001</v>
      </c>
      <c r="D1185" s="18">
        <v>174.93</v>
      </c>
      <c r="E1185" s="18">
        <v>50.67</v>
      </c>
      <c r="F1185" s="18">
        <v>49.74</v>
      </c>
      <c r="G1185" s="18">
        <v>42.38</v>
      </c>
      <c r="H1185" s="18">
        <v>37.15</v>
      </c>
      <c r="I1185" s="18">
        <v>113.87</v>
      </c>
      <c r="J1185" s="18">
        <v>25.21</v>
      </c>
      <c r="K1185" s="18">
        <v>1098.57</v>
      </c>
      <c r="L1185" s="18">
        <v>54</v>
      </c>
      <c r="M1185" s="18">
        <v>216.49</v>
      </c>
      <c r="O1185" s="19">
        <f ca="1">IF('Stock Price'!$I$11="OK",B1185/INDEX(B$5:B$1258,'Stock Price'!$I$9)-1,"")</f>
        <v>0.43119438526131071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6.0596546310832E-2</v>
      </c>
      <c r="S1185" s="19">
        <f ca="1">IF('Stock Price'!$I$11="OK",F1185/INDEX(F$5:F$1258,'Stock Price'!$I$9)-1,"")</f>
        <v>6.5096359743040733E-2</v>
      </c>
      <c r="T1185" s="19">
        <f ca="1">IF('Stock Price'!$I$11="OK",G1185/INDEX(G$5:G$1258,'Stock Price'!$I$9)-1,"")</f>
        <v>-0.12293046357615889</v>
      </c>
      <c r="U1185" s="19">
        <f ca="1">IF('Stock Price'!$I$11="OK",H1185/INDEX(H$5:H$1258,'Stock Price'!$I$9)-1,"")</f>
        <v>-0.19527780786309978</v>
      </c>
      <c r="V1185" s="19">
        <f ca="1">IF('Stock Price'!$I$11="OK",I1185/INDEX(I$5:I$1258,'Stock Price'!$I$9)-1,"")</f>
        <v>0.39546568627451006</v>
      </c>
      <c r="W1185" s="19">
        <f ca="1">IF('Stock Price'!$I$11="OK",J1185/INDEX(J$5:J$1258,'Stock Price'!$I$9)-1,"")</f>
        <v>-0.40430056710775042</v>
      </c>
      <c r="X1185" s="19">
        <f ca="1">IF('Stock Price'!$I$11="OK",K1185/INDEX(K$5:K$1258,'Stock Price'!$I$9)-1,"")</f>
        <v>3.7571558480924949</v>
      </c>
      <c r="Y1185" s="19">
        <f ca="1">IF('Stock Price'!$I$11="OK",L1185/INDEX(L$5:L$1258,'Stock Price'!$I$9)-1,"")</f>
        <v>-8.7066779374471714E-2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231.29</v>
      </c>
      <c r="C1186" s="18">
        <v>148.93</v>
      </c>
      <c r="D1186" s="18">
        <v>176.43</v>
      </c>
      <c r="E1186" s="18">
        <v>50.74</v>
      </c>
      <c r="F1186" s="18">
        <v>49.12</v>
      </c>
      <c r="G1186" s="18">
        <v>41.78</v>
      </c>
      <c r="H1186" s="18">
        <v>38.18</v>
      </c>
      <c r="I1186" s="18">
        <v>115.48</v>
      </c>
      <c r="J1186" s="18">
        <v>25.08</v>
      </c>
      <c r="K1186" s="18">
        <v>1102.08</v>
      </c>
      <c r="L1186" s="18">
        <v>54.7</v>
      </c>
      <c r="M1186" s="18">
        <v>230.01</v>
      </c>
      <c r="O1186" s="19">
        <f ca="1">IF('Stock Price'!$I$11="OK",B1186/INDEX(B$5:B$1258,'Stock Price'!$I$9)-1,"")</f>
        <v>0.44936708860759467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6.206174777603346E-2</v>
      </c>
      <c r="S1186" s="19">
        <f ca="1">IF('Stock Price'!$I$11="OK",F1186/INDEX(F$5:F$1258,'Stock Price'!$I$9)-1,"")</f>
        <v>5.1820128479657335E-2</v>
      </c>
      <c r="T1186" s="19">
        <f ca="1">IF('Stock Price'!$I$11="OK",G1186/INDEX(G$5:G$1258,'Stock Price'!$I$9)-1,"")</f>
        <v>-0.13534768211920523</v>
      </c>
      <c r="U1186" s="19">
        <f ca="1">IF('Stock Price'!$I$11="OK",H1186/INDEX(H$5:H$1258,'Stock Price'!$I$9)-1,"")</f>
        <v>-0.17296653308783705</v>
      </c>
      <c r="V1186" s="19">
        <f ca="1">IF('Stock Price'!$I$11="OK",I1186/INDEX(I$5:I$1258,'Stock Price'!$I$9)-1,"")</f>
        <v>0.41519607843137263</v>
      </c>
      <c r="W1186" s="19">
        <f ca="1">IF('Stock Price'!$I$11="OK",J1186/INDEX(J$5:J$1258,'Stock Price'!$I$9)-1,"")</f>
        <v>-0.40737240075614367</v>
      </c>
      <c r="X1186" s="19">
        <f ca="1">IF('Stock Price'!$I$11="OK",K1186/INDEX(K$5:K$1258,'Stock Price'!$I$9)-1,"")</f>
        <v>3.7723552591694451</v>
      </c>
      <c r="Y1186" s="19">
        <f ca="1">IF('Stock Price'!$I$11="OK",L1186/INDEX(L$5:L$1258,'Stock Price'!$I$9)-1,"")</f>
        <v>-7.5232459847844435E-2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239.08</v>
      </c>
      <c r="C1187" s="18">
        <v>153.38</v>
      </c>
      <c r="D1187" s="18">
        <v>181.02</v>
      </c>
      <c r="E1187" s="18">
        <v>52.07</v>
      </c>
      <c r="F1187" s="18">
        <v>50.35</v>
      </c>
      <c r="G1187" s="18">
        <v>41.6</v>
      </c>
      <c r="H1187" s="18">
        <v>38.6</v>
      </c>
      <c r="I1187" s="18">
        <v>119.6</v>
      </c>
      <c r="J1187" s="18">
        <v>24.72</v>
      </c>
      <c r="K1187" s="18">
        <v>1107.08</v>
      </c>
      <c r="L1187" s="18">
        <v>55.53</v>
      </c>
      <c r="M1187" s="18">
        <v>234.76</v>
      </c>
      <c r="O1187" s="19">
        <f ca="1">IF('Stock Price'!$I$11="OK",B1187/INDEX(B$5:B$1258,'Stock Price'!$I$9)-1,"")</f>
        <v>0.49818272966537158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8.9900575614861422E-2</v>
      </c>
      <c r="S1187" s="19">
        <f ca="1">IF('Stock Price'!$I$11="OK",F1187/INDEX(F$5:F$1258,'Stock Price'!$I$9)-1,"")</f>
        <v>7.8158458244111273E-2</v>
      </c>
      <c r="T1187" s="19">
        <f ca="1">IF('Stock Price'!$I$11="OK",G1187/INDEX(G$5:G$1258,'Stock Price'!$I$9)-1,"")</f>
        <v>-0.13907284768211914</v>
      </c>
      <c r="U1187" s="19">
        <f ca="1">IF('Stock Price'!$I$11="OK",H1187/INDEX(H$5:H$1258,'Stock Price'!$I$9)-1,"")</f>
        <v>-0.16386873172316685</v>
      </c>
      <c r="V1187" s="19">
        <f ca="1">IF('Stock Price'!$I$11="OK",I1187/INDEX(I$5:I$1258,'Stock Price'!$I$9)-1,"")</f>
        <v>0.46568627450980404</v>
      </c>
      <c r="W1187" s="19">
        <f ca="1">IF('Stock Price'!$I$11="OK",J1187/INDEX(J$5:J$1258,'Stock Price'!$I$9)-1,"")</f>
        <v>-0.4158790170132326</v>
      </c>
      <c r="X1187" s="19">
        <f ca="1">IF('Stock Price'!$I$11="OK",K1187/INDEX(K$5:K$1258,'Stock Price'!$I$9)-1,"")</f>
        <v>3.794006841900142</v>
      </c>
      <c r="Y1187" s="19">
        <f ca="1">IF('Stock Price'!$I$11="OK",L1187/INDEX(L$5:L$1258,'Stock Price'!$I$9)-1,"")</f>
        <v>-6.1200338123414966E-2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241</v>
      </c>
      <c r="C1188" s="18">
        <v>153.12</v>
      </c>
      <c r="D1188" s="18">
        <v>183.02</v>
      </c>
      <c r="E1188" s="18">
        <v>51.09</v>
      </c>
      <c r="F1188" s="18">
        <v>51.23</v>
      </c>
      <c r="G1188" s="18">
        <v>41.33</v>
      </c>
      <c r="H1188" s="18">
        <v>39.590000000000003</v>
      </c>
      <c r="I1188" s="18">
        <v>120.6</v>
      </c>
      <c r="J1188" s="18">
        <v>24.04</v>
      </c>
      <c r="K1188" s="18">
        <v>1117.26</v>
      </c>
      <c r="L1188" s="18">
        <v>55</v>
      </c>
      <c r="M1188" s="18">
        <v>234.89</v>
      </c>
      <c r="O1188" s="19">
        <f ca="1">IF('Stock Price'!$I$11="OK",B1188/INDEX(B$5:B$1258,'Stock Price'!$I$9)-1,"")</f>
        <v>0.51021431257049743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6.9387755102040982E-2</v>
      </c>
      <c r="S1188" s="19">
        <f ca="1">IF('Stock Price'!$I$11="OK",F1188/INDEX(F$5:F$1258,'Stock Price'!$I$9)-1,"")</f>
        <v>9.700214132762297E-2</v>
      </c>
      <c r="T1188" s="19">
        <f ca="1">IF('Stock Price'!$I$11="OK",G1188/INDEX(G$5:G$1258,'Stock Price'!$I$9)-1,"")</f>
        <v>-0.14466059602649006</v>
      </c>
      <c r="U1188" s="19">
        <f ca="1">IF('Stock Price'!$I$11="OK",H1188/INDEX(H$5:H$1258,'Stock Price'!$I$9)-1,"")</f>
        <v>-0.14242391422072986</v>
      </c>
      <c r="V1188" s="19">
        <f ca="1">IF('Stock Price'!$I$11="OK",I1188/INDEX(I$5:I$1258,'Stock Price'!$I$9)-1,"")</f>
        <v>0.47794117647058831</v>
      </c>
      <c r="W1188" s="19">
        <f ca="1">IF('Stock Price'!$I$11="OK",J1188/INDEX(J$5:J$1258,'Stock Price'!$I$9)-1,"")</f>
        <v>-0.43194706994328924</v>
      </c>
      <c r="X1188" s="19">
        <f ca="1">IF('Stock Price'!$I$11="OK",K1188/INDEX(K$5:K$1258,'Stock Price'!$I$9)-1,"")</f>
        <v>3.8380894643398431</v>
      </c>
      <c r="Y1188" s="19">
        <f ca="1">IF('Stock Price'!$I$11="OK",L1188/INDEX(L$5:L$1258,'Stock Price'!$I$9)-1,"")</f>
        <v>-7.0160608622147014E-2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244.88</v>
      </c>
      <c r="C1189" s="18">
        <v>155.12</v>
      </c>
      <c r="D1189" s="18">
        <v>185.68</v>
      </c>
      <c r="E1189" s="18">
        <v>51.89</v>
      </c>
      <c r="F1189" s="18">
        <v>51.86</v>
      </c>
      <c r="G1189" s="18">
        <v>41.8</v>
      </c>
      <c r="H1189" s="18">
        <v>47</v>
      </c>
      <c r="I1189" s="18">
        <v>125.45</v>
      </c>
      <c r="J1189" s="18">
        <v>23.67</v>
      </c>
      <c r="K1189" s="18">
        <v>1127.69</v>
      </c>
      <c r="L1189" s="18">
        <v>55.39</v>
      </c>
      <c r="M1189" s="18">
        <v>243.14</v>
      </c>
      <c r="O1189" s="19">
        <f ca="1">IF('Stock Price'!$I$11="OK",B1189/INDEX(B$5:B$1258,'Stock Price'!$I$9)-1,"")</f>
        <v>0.5345281363579395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8.6132914704343255E-2</v>
      </c>
      <c r="S1189" s="19">
        <f ca="1">IF('Stock Price'!$I$11="OK",F1189/INDEX(F$5:F$1258,'Stock Price'!$I$9)-1,"")</f>
        <v>0.110492505353319</v>
      </c>
      <c r="T1189" s="19">
        <f ca="1">IF('Stock Price'!$I$11="OK",G1189/INDEX(G$5:G$1258,'Stock Price'!$I$9)-1,"")</f>
        <v>-0.13493377483443714</v>
      </c>
      <c r="U1189" s="19">
        <f ca="1">IF('Stock Price'!$I$11="OK",H1189/INDEX(H$5:H$1258,'Stock Price'!$I$9)-1,"")</f>
        <v>1.8087295570237139E-2</v>
      </c>
      <c r="V1189" s="19">
        <f ca="1">IF('Stock Price'!$I$11="OK",I1189/INDEX(I$5:I$1258,'Stock Price'!$I$9)-1,"")</f>
        <v>0.53737745098039236</v>
      </c>
      <c r="W1189" s="19">
        <f ca="1">IF('Stock Price'!$I$11="OK",J1189/INDEX(J$5:J$1258,'Stock Price'!$I$9)-1,"")</f>
        <v>-0.44068998109640833</v>
      </c>
      <c r="X1189" s="19">
        <f ca="1">IF('Stock Price'!$I$11="OK",K1189/INDEX(K$5:K$1258,'Stock Price'!$I$9)-1,"")</f>
        <v>3.8832546659160787</v>
      </c>
      <c r="Y1189" s="19">
        <f ca="1">IF('Stock Price'!$I$11="OK",L1189/INDEX(L$5:L$1258,'Stock Price'!$I$9)-1,"")</f>
        <v>-6.3567202028740444E-2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254.66</v>
      </c>
      <c r="C1190" s="18">
        <v>155.41</v>
      </c>
      <c r="D1190" s="18">
        <v>188.41</v>
      </c>
      <c r="E1190" s="18">
        <v>52.5</v>
      </c>
      <c r="F1190" s="18">
        <v>51.74</v>
      </c>
      <c r="G1190" s="18">
        <v>42.95</v>
      </c>
      <c r="H1190" s="18">
        <v>47</v>
      </c>
      <c r="I1190" s="18">
        <v>128.66</v>
      </c>
      <c r="J1190" s="18">
        <v>24.29</v>
      </c>
      <c r="K1190" s="18">
        <v>1208.1199999999999</v>
      </c>
      <c r="L1190" s="18">
        <v>57.52</v>
      </c>
      <c r="M1190" s="18">
        <v>253.35</v>
      </c>
      <c r="O1190" s="19">
        <f ca="1">IF('Stock Price'!$I$11="OK",B1190/INDEX(B$5:B$1258,'Stock Price'!$I$9)-1,"")</f>
        <v>0.59581401178092475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9.8901098901098994E-2</v>
      </c>
      <c r="S1190" s="19">
        <f ca="1">IF('Stock Price'!$I$11="OK",F1190/INDEX(F$5:F$1258,'Stock Price'!$I$9)-1,"")</f>
        <v>0.10792291220556738</v>
      </c>
      <c r="T1190" s="19">
        <f ca="1">IF('Stock Price'!$I$11="OK",G1190/INDEX(G$5:G$1258,'Stock Price'!$I$9)-1,"")</f>
        <v>-0.11113410596026485</v>
      </c>
      <c r="U1190" s="19">
        <f ca="1">IF('Stock Price'!$I$11="OK",H1190/INDEX(H$5:H$1258,'Stock Price'!$I$9)-1,"")</f>
        <v>1.8087295570237139E-2</v>
      </c>
      <c r="V1190" s="19">
        <f ca="1">IF('Stock Price'!$I$11="OK",I1190/INDEX(I$5:I$1258,'Stock Price'!$I$9)-1,"")</f>
        <v>0.57671568627450998</v>
      </c>
      <c r="W1190" s="19">
        <f ca="1">IF('Stock Price'!$I$11="OK",J1190/INDEX(J$5:J$1258,'Stock Price'!$I$9)-1,"")</f>
        <v>-0.42603969754253312</v>
      </c>
      <c r="X1190" s="19">
        <f ca="1">IF('Stock Price'!$I$11="OK",K1190/INDEX(K$5:K$1258,'Stock Price'!$I$9)-1,"")</f>
        <v>4.2315420257220797</v>
      </c>
      <c r="Y1190" s="19">
        <f ca="1">IF('Stock Price'!$I$11="OK",L1190/INDEX(L$5:L$1258,'Stock Price'!$I$9)-1,"")</f>
        <v>-2.7557058326289074E-2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258.51</v>
      </c>
      <c r="C1191" s="18">
        <v>157.59</v>
      </c>
      <c r="D1191" s="18">
        <v>190.95</v>
      </c>
      <c r="E1191" s="18">
        <v>52.81</v>
      </c>
      <c r="F1191" s="18">
        <v>52.58</v>
      </c>
      <c r="G1191" s="18">
        <v>43.43</v>
      </c>
      <c r="H1191" s="18">
        <v>46.03</v>
      </c>
      <c r="I1191" s="18">
        <v>129.38</v>
      </c>
      <c r="J1191" s="18">
        <v>24.37</v>
      </c>
      <c r="K1191" s="18">
        <v>1229.93</v>
      </c>
      <c r="L1191" s="18">
        <v>58.56</v>
      </c>
      <c r="M1191" s="18">
        <v>254.31</v>
      </c>
      <c r="O1191" s="19">
        <f ca="1">IF('Stock Price'!$I$11="OK",B1191/INDEX(B$5:B$1258,'Stock Price'!$I$9)-1,"")</f>
        <v>0.61993984208547426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0.10538984824699127</v>
      </c>
      <c r="S1191" s="19">
        <f ca="1">IF('Stock Price'!$I$11="OK",F1191/INDEX(F$5:F$1258,'Stock Price'!$I$9)-1,"")</f>
        <v>0.12591006423982853</v>
      </c>
      <c r="T1191" s="19">
        <f ca="1">IF('Stock Price'!$I$11="OK",G1191/INDEX(G$5:G$1258,'Stock Price'!$I$9)-1,"")</f>
        <v>-0.10120033112582782</v>
      </c>
      <c r="U1191" s="19">
        <f ca="1">IF('Stock Price'!$I$11="OK",H1191/INDEX(H$5:H$1258,'Stock Price'!$I$9)-1,"")</f>
        <v>-2.9242932957868062E-3</v>
      </c>
      <c r="V1191" s="19">
        <f ca="1">IF('Stock Price'!$I$11="OK",I1191/INDEX(I$5:I$1258,'Stock Price'!$I$9)-1,"")</f>
        <v>0.58553921568627465</v>
      </c>
      <c r="W1191" s="19">
        <f ca="1">IF('Stock Price'!$I$11="OK",J1191/INDEX(J$5:J$1258,'Stock Price'!$I$9)-1,"")</f>
        <v>-0.42414933837429114</v>
      </c>
      <c r="X1191" s="19">
        <f ca="1">IF('Stock Price'!$I$11="OK",K1191/INDEX(K$5:K$1258,'Stock Price'!$I$9)-1,"")</f>
        <v>4.3259862295933837</v>
      </c>
      <c r="Y1191" s="19">
        <f ca="1">IF('Stock Price'!$I$11="OK",L1191/INDEX(L$5:L$1258,'Stock Price'!$I$9)-1,"")</f>
        <v>-9.9746407438714435E-3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253.97</v>
      </c>
      <c r="C1192" s="18">
        <v>156.72</v>
      </c>
      <c r="D1192" s="18">
        <v>189.62</v>
      </c>
      <c r="E1192" s="18">
        <v>52.42</v>
      </c>
      <c r="F1192" s="18">
        <v>51.35</v>
      </c>
      <c r="G1192" s="18">
        <v>42.66</v>
      </c>
      <c r="H1192" s="18">
        <v>48.41</v>
      </c>
      <c r="I1192" s="18">
        <v>128.5</v>
      </c>
      <c r="J1192" s="18">
        <v>24.08</v>
      </c>
      <c r="K1192" s="18">
        <v>1199.43</v>
      </c>
      <c r="L1192" s="18">
        <v>57.62</v>
      </c>
      <c r="M1192" s="18">
        <v>251.64</v>
      </c>
      <c r="O1192" s="19">
        <f ca="1">IF('Stock Price'!$I$11="OK",B1192/INDEX(B$5:B$1258,'Stock Price'!$I$9)-1,"")</f>
        <v>0.59149016167439505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9.7226582940868722E-2</v>
      </c>
      <c r="S1192" s="19">
        <f ca="1">IF('Stock Price'!$I$11="OK",F1192/INDEX(F$5:F$1258,'Stock Price'!$I$9)-1,"")</f>
        <v>9.9571734475374596E-2</v>
      </c>
      <c r="T1192" s="19">
        <f ca="1">IF('Stock Price'!$I$11="OK",G1192/INDEX(G$5:G$1258,'Stock Price'!$I$9)-1,"")</f>
        <v>-0.11713576158940409</v>
      </c>
      <c r="U1192" s="19">
        <f ca="1">IF('Stock Price'!$I$11="OK",H1192/INDEX(H$5:H$1258,'Stock Price'!$I$9)-1,"")</f>
        <v>4.8629914437344324E-2</v>
      </c>
      <c r="V1192" s="19">
        <f ca="1">IF('Stock Price'!$I$11="OK",I1192/INDEX(I$5:I$1258,'Stock Price'!$I$9)-1,"")</f>
        <v>0.57475490196078449</v>
      </c>
      <c r="W1192" s="19">
        <f ca="1">IF('Stock Price'!$I$11="OK",J1192/INDEX(J$5:J$1258,'Stock Price'!$I$9)-1,"")</f>
        <v>-0.43100189035916825</v>
      </c>
      <c r="X1192" s="19">
        <f ca="1">IF('Stock Price'!$I$11="OK",K1192/INDEX(K$5:K$1258,'Stock Price'!$I$9)-1,"")</f>
        <v>4.193911574936128</v>
      </c>
      <c r="Y1192" s="19">
        <f ca="1">IF('Stock Price'!$I$11="OK",L1192/INDEX(L$5:L$1258,'Stock Price'!$I$9)-1,"")</f>
        <v>-2.5866441251056638E-2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253.98</v>
      </c>
      <c r="C1193" s="18">
        <v>154.13999999999999</v>
      </c>
      <c r="D1193" s="18">
        <v>183.86</v>
      </c>
      <c r="E1193" s="18">
        <v>51.3</v>
      </c>
      <c r="F1193" s="18">
        <v>50.32</v>
      </c>
      <c r="G1193" s="18">
        <v>41.63</v>
      </c>
      <c r="H1193" s="18">
        <v>49</v>
      </c>
      <c r="I1193" s="18">
        <v>125.37</v>
      </c>
      <c r="J1193" s="18">
        <v>23.88</v>
      </c>
      <c r="K1193" s="18">
        <v>1191.74</v>
      </c>
      <c r="L1193" s="18">
        <v>56.44</v>
      </c>
      <c r="M1193" s="18">
        <v>251.06</v>
      </c>
      <c r="O1193" s="19">
        <f ca="1">IF('Stock Price'!$I$11="OK",B1193/INDEX(B$5:B$1258,'Stock Price'!$I$9)-1,"")</f>
        <v>0.59155282616869265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7.378335949764514E-2</v>
      </c>
      <c r="S1193" s="19">
        <f ca="1">IF('Stock Price'!$I$11="OK",F1193/INDEX(F$5:F$1258,'Stock Price'!$I$9)-1,"")</f>
        <v>7.7516059957173367E-2</v>
      </c>
      <c r="T1193" s="19">
        <f ca="1">IF('Stock Price'!$I$11="OK",G1193/INDEX(G$5:G$1258,'Stock Price'!$I$9)-1,"")</f>
        <v>-0.13845198675496684</v>
      </c>
      <c r="U1193" s="19">
        <f ca="1">IF('Stock Price'!$I$11="OK",H1193/INDEX(H$5:H$1258,'Stock Price'!$I$9)-1,"")</f>
        <v>6.1410159211523929E-2</v>
      </c>
      <c r="V1193" s="19">
        <f ca="1">IF('Stock Price'!$I$11="OK",I1193/INDEX(I$5:I$1258,'Stock Price'!$I$9)-1,"")</f>
        <v>0.53639705882352962</v>
      </c>
      <c r="W1193" s="19">
        <f ca="1">IF('Stock Price'!$I$11="OK",J1193/INDEX(J$5:J$1258,'Stock Price'!$I$9)-1,"")</f>
        <v>-0.43572778827977321</v>
      </c>
      <c r="X1193" s="19">
        <f ca="1">IF('Stock Price'!$I$11="OK",K1193/INDEX(K$5:K$1258,'Stock Price'!$I$9)-1,"")</f>
        <v>4.1606114406963144</v>
      </c>
      <c r="Y1193" s="19">
        <f ca="1">IF('Stock Price'!$I$11="OK",L1193/INDEX(L$5:L$1258,'Stock Price'!$I$9)-1,"")</f>
        <v>-4.5815722738799636E-2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263.04000000000002</v>
      </c>
      <c r="C1194" s="18">
        <v>159.9</v>
      </c>
      <c r="D1194" s="18">
        <v>195.15</v>
      </c>
      <c r="E1194" s="18">
        <v>53.66</v>
      </c>
      <c r="F1194" s="18">
        <v>53.04</v>
      </c>
      <c r="G1194" s="18">
        <v>43.16</v>
      </c>
      <c r="H1194" s="18">
        <v>53.36</v>
      </c>
      <c r="I1194" s="18">
        <v>129.56</v>
      </c>
      <c r="J1194" s="18">
        <v>24.32</v>
      </c>
      <c r="K1194" s="18">
        <v>1213.9100000000001</v>
      </c>
      <c r="L1194" s="18">
        <v>58.13</v>
      </c>
      <c r="M1194" s="18">
        <v>261.07</v>
      </c>
      <c r="O1194" s="19">
        <f ca="1">IF('Stock Price'!$I$11="OK",B1194/INDEX(B$5:B$1258,'Stock Price'!$I$9)-1,"")</f>
        <v>0.64832685800225587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0.12318158032443738</v>
      </c>
      <c r="S1194" s="19">
        <f ca="1">IF('Stock Price'!$I$11="OK",F1194/INDEX(F$5:F$1258,'Stock Price'!$I$9)-1,"")</f>
        <v>0.13576017130620976</v>
      </c>
      <c r="T1194" s="19">
        <f ca="1">IF('Stock Price'!$I$11="OK",G1194/INDEX(G$5:G$1258,'Stock Price'!$I$9)-1,"")</f>
        <v>-0.10678807947019875</v>
      </c>
      <c r="U1194" s="19">
        <f ca="1">IF('Stock Price'!$I$11="OK",H1194/INDEX(H$5:H$1258,'Stock Price'!$I$9)-1,"")</f>
        <v>0.15585400194952892</v>
      </c>
      <c r="V1194" s="19">
        <f ca="1">IF('Stock Price'!$I$11="OK",I1194/INDEX(I$5:I$1258,'Stock Price'!$I$9)-1,"")</f>
        <v>0.58774509803921582</v>
      </c>
      <c r="W1194" s="19">
        <f ca="1">IF('Stock Price'!$I$11="OK",J1194/INDEX(J$5:J$1258,'Stock Price'!$I$9)-1,"")</f>
        <v>-0.4253308128544423</v>
      </c>
      <c r="X1194" s="19">
        <f ca="1">IF('Stock Price'!$I$11="OK",K1194/INDEX(K$5:K$1258,'Stock Price'!$I$9)-1,"")</f>
        <v>4.2566145585242285</v>
      </c>
      <c r="Y1194" s="19">
        <f ca="1">IF('Stock Price'!$I$11="OK",L1194/INDEX(L$5:L$1258,'Stock Price'!$I$9)-1,"")</f>
        <v>-1.7244294167371055E-2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259.33</v>
      </c>
      <c r="C1195" s="18">
        <v>155.49</v>
      </c>
      <c r="D1195" s="18">
        <v>190.16</v>
      </c>
      <c r="E1195" s="18">
        <v>53.09</v>
      </c>
      <c r="F1195" s="18">
        <v>51.59</v>
      </c>
      <c r="G1195" s="18">
        <v>42.61</v>
      </c>
      <c r="H1195" s="18">
        <v>51.18</v>
      </c>
      <c r="I1195" s="18">
        <v>126.78</v>
      </c>
      <c r="J1195" s="18">
        <v>23.72</v>
      </c>
      <c r="K1195" s="18">
        <v>1200.06</v>
      </c>
      <c r="L1195" s="18">
        <v>56.7</v>
      </c>
      <c r="M1195" s="18">
        <v>254.76</v>
      </c>
      <c r="O1195" s="19">
        <f ca="1">IF('Stock Price'!$I$11="OK",B1195/INDEX(B$5:B$1258,'Stock Price'!$I$9)-1,"")</f>
        <v>0.62507833061787177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0.11125065410779711</v>
      </c>
      <c r="S1195" s="19">
        <f ca="1">IF('Stock Price'!$I$11="OK",F1195/INDEX(F$5:F$1258,'Stock Price'!$I$9)-1,"")</f>
        <v>0.10471092077087785</v>
      </c>
      <c r="T1195" s="19">
        <f ca="1">IF('Stock Price'!$I$11="OK",G1195/INDEX(G$5:G$1258,'Stock Price'!$I$9)-1,"")</f>
        <v>-0.11817052980132448</v>
      </c>
      <c r="U1195" s="19">
        <f ca="1">IF('Stock Price'!$I$11="OK",H1195/INDEX(H$5:H$1258,'Stock Price'!$I$9)-1,"")</f>
        <v>0.10863208058052631</v>
      </c>
      <c r="V1195" s="19">
        <f ca="1">IF('Stock Price'!$I$11="OK",I1195/INDEX(I$5:I$1258,'Stock Price'!$I$9)-1,"")</f>
        <v>0.55367647058823533</v>
      </c>
      <c r="W1195" s="19">
        <f ca="1">IF('Stock Price'!$I$11="OK",J1195/INDEX(J$5:J$1258,'Stock Price'!$I$9)-1,"")</f>
        <v>-0.43950850661625707</v>
      </c>
      <c r="X1195" s="19">
        <f ca="1">IF('Stock Price'!$I$11="OK",K1195/INDEX(K$5:K$1258,'Stock Price'!$I$9)-1,"")</f>
        <v>4.1966396743601955</v>
      </c>
      <c r="Y1195" s="19">
        <f ca="1">IF('Stock Price'!$I$11="OK",L1195/INDEX(L$5:L$1258,'Stock Price'!$I$9)-1,"")</f>
        <v>-4.1420118343195145E-2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267.24</v>
      </c>
      <c r="C1196" s="18">
        <v>157.03</v>
      </c>
      <c r="D1196" s="18">
        <v>193.12</v>
      </c>
      <c r="E1196" s="18">
        <v>53.32</v>
      </c>
      <c r="F1196" s="18">
        <v>52.17</v>
      </c>
      <c r="G1196" s="18">
        <v>42.98</v>
      </c>
      <c r="H1196" s="18">
        <v>50.82</v>
      </c>
      <c r="I1196" s="18">
        <v>128.86000000000001</v>
      </c>
      <c r="J1196" s="18">
        <v>24.07</v>
      </c>
      <c r="K1196" s="18">
        <v>1235.56</v>
      </c>
      <c r="L1196" s="18">
        <v>57.97</v>
      </c>
      <c r="M1196" s="18">
        <v>254.65</v>
      </c>
      <c r="O1196" s="19">
        <f ca="1">IF('Stock Price'!$I$11="OK",B1196/INDEX(B$5:B$1258,'Stock Price'!$I$9)-1,"")</f>
        <v>0.67464594560721891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0.11606488749345889</v>
      </c>
      <c r="S1196" s="19">
        <f ca="1">IF('Stock Price'!$I$11="OK",F1196/INDEX(F$5:F$1258,'Stock Price'!$I$9)-1,"")</f>
        <v>0.1171306209850107</v>
      </c>
      <c r="T1196" s="19">
        <f ca="1">IF('Stock Price'!$I$11="OK",G1196/INDEX(G$5:G$1258,'Stock Price'!$I$9)-1,"")</f>
        <v>-0.11051324503311266</v>
      </c>
      <c r="U1196" s="19">
        <f ca="1">IF('Stock Price'!$I$11="OK",H1196/INDEX(H$5:H$1258,'Stock Price'!$I$9)-1,"")</f>
        <v>0.1008339651250949</v>
      </c>
      <c r="V1196" s="19">
        <f ca="1">IF('Stock Price'!$I$11="OK",I1196/INDEX(I$5:I$1258,'Stock Price'!$I$9)-1,"")</f>
        <v>0.57916666666666705</v>
      </c>
      <c r="W1196" s="19">
        <f ca="1">IF('Stock Price'!$I$11="OK",J1196/INDEX(J$5:J$1258,'Stock Price'!$I$9)-1,"")</f>
        <v>-0.43123818525519853</v>
      </c>
      <c r="X1196" s="19">
        <f ca="1">IF('Stock Price'!$I$11="OK",K1196/INDEX(K$5:K$1258,'Stock Price'!$I$9)-1,"")</f>
        <v>4.3503659117481481</v>
      </c>
      <c r="Y1196" s="19">
        <f ca="1">IF('Stock Price'!$I$11="OK",L1196/INDEX(L$5:L$1258,'Stock Price'!$I$9)-1,"")</f>
        <v>-1.9949281487742998E-2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263.39999999999998</v>
      </c>
      <c r="C1197" s="18">
        <v>155.16999999999999</v>
      </c>
      <c r="D1197" s="18">
        <v>189.28</v>
      </c>
      <c r="E1197" s="18">
        <v>52.52</v>
      </c>
      <c r="F1197" s="18">
        <v>51.76</v>
      </c>
      <c r="G1197" s="18">
        <v>42.78</v>
      </c>
      <c r="H1197" s="18">
        <v>49.64</v>
      </c>
      <c r="I1197" s="18">
        <v>125.99</v>
      </c>
      <c r="J1197" s="18">
        <v>24.05</v>
      </c>
      <c r="K1197" s="18">
        <v>1215.83</v>
      </c>
      <c r="L1197" s="18">
        <v>57.54</v>
      </c>
      <c r="M1197" s="18">
        <v>252.74</v>
      </c>
      <c r="O1197" s="19">
        <f ca="1">IF('Stock Price'!$I$11="OK",B1197/INDEX(B$5:B$1258,'Stock Price'!$I$9)-1,"")</f>
        <v>0.65058277979696677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9.9319727891156617E-2</v>
      </c>
      <c r="S1197" s="19">
        <f ca="1">IF('Stock Price'!$I$11="OK",F1197/INDEX(F$5:F$1258,'Stock Price'!$I$9)-1,"")</f>
        <v>0.10835117773019265</v>
      </c>
      <c r="T1197" s="19">
        <f ca="1">IF('Stock Price'!$I$11="OK",G1197/INDEX(G$5:G$1258,'Stock Price'!$I$9)-1,"")</f>
        <v>-0.11465231788079466</v>
      </c>
      <c r="U1197" s="19">
        <f ca="1">IF('Stock Price'!$I$11="OK",H1197/INDEX(H$5:H$1258,'Stock Price'!$I$9)-1,"")</f>
        <v>7.5273475576735693E-2</v>
      </c>
      <c r="V1197" s="19">
        <f ca="1">IF('Stock Price'!$I$11="OK",I1197/INDEX(I$5:I$1258,'Stock Price'!$I$9)-1,"")</f>
        <v>0.54399509803921564</v>
      </c>
      <c r="W1197" s="19">
        <f ca="1">IF('Stock Price'!$I$11="OK",J1197/INDEX(J$5:J$1258,'Stock Price'!$I$9)-1,"")</f>
        <v>-0.43171077504725897</v>
      </c>
      <c r="X1197" s="19">
        <f ca="1">IF('Stock Price'!$I$11="OK",K1197/INDEX(K$5:K$1258,'Stock Price'!$I$9)-1,"")</f>
        <v>4.2649287662928153</v>
      </c>
      <c r="Y1197" s="19">
        <f ca="1">IF('Stock Price'!$I$11="OK",L1197/INDEX(L$5:L$1258,'Stock Price'!$I$9)-1,"")</f>
        <v>-2.7218934911242609E-2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259.10000000000002</v>
      </c>
      <c r="C1198" s="18">
        <v>154.62</v>
      </c>
      <c r="D1198" s="18">
        <v>178.49</v>
      </c>
      <c r="E1198" s="18">
        <v>52.47</v>
      </c>
      <c r="F1198" s="18">
        <v>52.02</v>
      </c>
      <c r="G1198" s="18">
        <v>43.9</v>
      </c>
      <c r="H1198" s="18">
        <v>50.7</v>
      </c>
      <c r="I1198" s="18">
        <v>125.07</v>
      </c>
      <c r="J1198" s="18">
        <v>24.25</v>
      </c>
      <c r="K1198" s="18">
        <v>1216.95</v>
      </c>
      <c r="L1198" s="18">
        <v>57.94</v>
      </c>
      <c r="M1198" s="18">
        <v>249.91</v>
      </c>
      <c r="O1198" s="19">
        <f ca="1">IF('Stock Price'!$I$11="OK",B1198/INDEX(B$5:B$1258,'Stock Price'!$I$9)-1,"")</f>
        <v>0.62363704724902869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9.8273155416012559E-2</v>
      </c>
      <c r="S1198" s="19">
        <f ca="1">IF('Stock Price'!$I$11="OK",F1198/INDEX(F$5:F$1258,'Stock Price'!$I$9)-1,"")</f>
        <v>0.11391862955032117</v>
      </c>
      <c r="T1198" s="19">
        <f ca="1">IF('Stock Price'!$I$11="OK",G1198/INDEX(G$5:G$1258,'Stock Price'!$I$9)-1,"")</f>
        <v>-9.1473509933774899E-2</v>
      </c>
      <c r="U1198" s="19">
        <f ca="1">IF('Stock Price'!$I$11="OK",H1198/INDEX(H$5:H$1258,'Stock Price'!$I$9)-1,"")</f>
        <v>9.8234593306617546E-2</v>
      </c>
      <c r="V1198" s="19">
        <f ca="1">IF('Stock Price'!$I$11="OK",I1198/INDEX(I$5:I$1258,'Stock Price'!$I$9)-1,"")</f>
        <v>0.53272058823529411</v>
      </c>
      <c r="W1198" s="19">
        <f ca="1">IF('Stock Price'!$I$11="OK",J1198/INDEX(J$5:J$1258,'Stock Price'!$I$9)-1,"")</f>
        <v>-0.42698487712665412</v>
      </c>
      <c r="X1198" s="19">
        <f ca="1">IF('Stock Price'!$I$11="OK",K1198/INDEX(K$5:K$1258,'Stock Price'!$I$9)-1,"")</f>
        <v>4.2697787208244922</v>
      </c>
      <c r="Y1198" s="19">
        <f ca="1">IF('Stock Price'!$I$11="OK",L1198/INDEX(L$5:L$1258,'Stock Price'!$I$9)-1,"")</f>
        <v>-2.0456466610312751E-2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256.98</v>
      </c>
      <c r="C1199" s="18">
        <v>154.05000000000001</v>
      </c>
      <c r="D1199" s="18">
        <v>171.61</v>
      </c>
      <c r="E1199" s="18">
        <v>52.78</v>
      </c>
      <c r="F1199" s="18">
        <v>51.9</v>
      </c>
      <c r="G1199" s="18">
        <v>43.5</v>
      </c>
      <c r="H1199" s="18">
        <v>50.12</v>
      </c>
      <c r="I1199" s="18">
        <v>123.54</v>
      </c>
      <c r="J1199" s="18">
        <v>24.17</v>
      </c>
      <c r="K1199" s="18">
        <v>1188.58</v>
      </c>
      <c r="L1199" s="18">
        <v>57.58</v>
      </c>
      <c r="M1199" s="18">
        <v>248.08</v>
      </c>
      <c r="O1199" s="19">
        <f ca="1">IF('Stock Price'!$I$11="OK",B1199/INDEX(B$5:B$1258,'Stock Price'!$I$9)-1,"")</f>
        <v>0.61035217445795209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0.10476190476190483</v>
      </c>
      <c r="S1199" s="19">
        <f ca="1">IF('Stock Price'!$I$11="OK",F1199/INDEX(F$5:F$1258,'Stock Price'!$I$9)-1,"")</f>
        <v>0.11134903640256955</v>
      </c>
      <c r="T1199" s="19">
        <f ca="1">IF('Stock Price'!$I$11="OK",G1199/INDEX(G$5:G$1258,'Stock Price'!$I$9)-1,"")</f>
        <v>-9.9751655629139124E-2</v>
      </c>
      <c r="U1199" s="19">
        <f ca="1">IF('Stock Price'!$I$11="OK",H1199/INDEX(H$5:H$1258,'Stock Price'!$I$9)-1,"")</f>
        <v>8.5670962850644461E-2</v>
      </c>
      <c r="V1199" s="19">
        <f ca="1">IF('Stock Price'!$I$11="OK",I1199/INDEX(I$5:I$1258,'Stock Price'!$I$9)-1,"")</f>
        <v>0.51397058823529429</v>
      </c>
      <c r="W1199" s="19">
        <f ca="1">IF('Stock Price'!$I$11="OK",J1199/INDEX(J$5:J$1258,'Stock Price'!$I$9)-1,"")</f>
        <v>-0.42887523629489599</v>
      </c>
      <c r="X1199" s="19">
        <f ca="1">IF('Stock Price'!$I$11="OK",K1199/INDEX(K$5:K$1258,'Stock Price'!$I$9)-1,"")</f>
        <v>4.1469276404105138</v>
      </c>
      <c r="Y1199" s="19">
        <f ca="1">IF('Stock Price'!$I$11="OK",L1199/INDEX(L$5:L$1258,'Stock Price'!$I$9)-1,"")</f>
        <v>-2.6542688081149679E-2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257.77</v>
      </c>
      <c r="C1200" s="18">
        <v>153.37</v>
      </c>
      <c r="D1200" s="18">
        <v>169.47</v>
      </c>
      <c r="E1200" s="18">
        <v>52.29</v>
      </c>
      <c r="F1200" s="18">
        <v>50.5</v>
      </c>
      <c r="G1200" s="18">
        <v>44</v>
      </c>
      <c r="H1200" s="18">
        <v>49.92</v>
      </c>
      <c r="I1200" s="18">
        <v>124.03</v>
      </c>
      <c r="J1200" s="18">
        <v>24.48</v>
      </c>
      <c r="K1200" s="18">
        <v>1181.8699999999999</v>
      </c>
      <c r="L1200" s="18">
        <v>59.34</v>
      </c>
      <c r="M1200" s="18">
        <v>248</v>
      </c>
      <c r="O1200" s="19">
        <f ca="1">IF('Stock Price'!$I$11="OK",B1200/INDEX(B$5:B$1258,'Stock Price'!$I$9)-1,"")</f>
        <v>0.61530266950745682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9.4505494505494614E-2</v>
      </c>
      <c r="S1200" s="19">
        <f ca="1">IF('Stock Price'!$I$11="OK",F1200/INDEX(F$5:F$1258,'Stock Price'!$I$9)-1,"")</f>
        <v>8.1370449678800805E-2</v>
      </c>
      <c r="T1200" s="19">
        <f ca="1">IF('Stock Price'!$I$11="OK",G1200/INDEX(G$5:G$1258,'Stock Price'!$I$9)-1,"")</f>
        <v>-8.9403973509933787E-2</v>
      </c>
      <c r="U1200" s="19">
        <f ca="1">IF('Stock Price'!$I$11="OK",H1200/INDEX(H$5:H$1258,'Stock Price'!$I$9)-1,"")</f>
        <v>8.1338676486515826E-2</v>
      </c>
      <c r="V1200" s="19">
        <f ca="1">IF('Stock Price'!$I$11="OK",I1200/INDEX(I$5:I$1258,'Stock Price'!$I$9)-1,"")</f>
        <v>0.51997549019607847</v>
      </c>
      <c r="W1200" s="19">
        <f ca="1">IF('Stock Price'!$I$11="OK",J1200/INDEX(J$5:J$1258,'Stock Price'!$I$9)-1,"")</f>
        <v>-0.42155009451795844</v>
      </c>
      <c r="X1200" s="19">
        <f ca="1">IF('Stock Price'!$I$11="OK",K1200/INDEX(K$5:K$1258,'Stock Price'!$I$9)-1,"")</f>
        <v>4.1178712163859172</v>
      </c>
      <c r="Y1200" s="19">
        <f ca="1">IF('Stock Price'!$I$11="OK",L1200/INDEX(L$5:L$1258,'Stock Price'!$I$9)-1,"")</f>
        <v>3.2121724429416965E-3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253.85</v>
      </c>
      <c r="C1201" s="18">
        <v>150.36000000000001</v>
      </c>
      <c r="D1201" s="18">
        <v>164.5</v>
      </c>
      <c r="E1201" s="18">
        <v>51.25</v>
      </c>
      <c r="F1201" s="18">
        <v>50.16</v>
      </c>
      <c r="G1201" s="18">
        <v>43.18</v>
      </c>
      <c r="H1201" s="18">
        <v>49.12</v>
      </c>
      <c r="I1201" s="18">
        <v>120.78</v>
      </c>
      <c r="J1201" s="18">
        <v>24.25</v>
      </c>
      <c r="K1201" s="18">
        <v>1152.54</v>
      </c>
      <c r="L1201" s="18">
        <v>56.95</v>
      </c>
      <c r="M1201" s="18">
        <v>244.78</v>
      </c>
      <c r="O1201" s="19">
        <f ca="1">IF('Stock Price'!$I$11="OK",B1201/INDEX(B$5:B$1258,'Stock Price'!$I$9)-1,"")</f>
        <v>0.59073818774282483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7.2736787022501304E-2</v>
      </c>
      <c r="S1201" s="19">
        <f ca="1">IF('Stock Price'!$I$11="OK",F1201/INDEX(F$5:F$1258,'Stock Price'!$I$9)-1,"")</f>
        <v>7.4089935760171199E-2</v>
      </c>
      <c r="T1201" s="19">
        <f ca="1">IF('Stock Price'!$I$11="OK",G1201/INDEX(G$5:G$1258,'Stock Price'!$I$9)-1,"")</f>
        <v>-0.10637417218543044</v>
      </c>
      <c r="U1201" s="19">
        <f ca="1">IF('Stock Price'!$I$11="OK",H1201/INDEX(H$5:H$1258,'Stock Price'!$I$9)-1,"")</f>
        <v>6.4009531030001066E-2</v>
      </c>
      <c r="V1201" s="19">
        <f ca="1">IF('Stock Price'!$I$11="OK",I1201/INDEX(I$5:I$1258,'Stock Price'!$I$9)-1,"")</f>
        <v>0.48014705882352948</v>
      </c>
      <c r="W1201" s="19">
        <f ca="1">IF('Stock Price'!$I$11="OK",J1201/INDEX(J$5:J$1258,'Stock Price'!$I$9)-1,"")</f>
        <v>-0.42698487712665412</v>
      </c>
      <c r="X1201" s="19">
        <f ca="1">IF('Stock Price'!$I$11="OK",K1201/INDEX(K$5:K$1258,'Stock Price'!$I$9)-1,"")</f>
        <v>3.9908630320876455</v>
      </c>
      <c r="Y1201" s="19">
        <f ca="1">IF('Stock Price'!$I$11="OK",L1201/INDEX(L$5:L$1258,'Stock Price'!$I$9)-1,"")</f>
        <v>-3.7193575655114053E-2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247.02</v>
      </c>
      <c r="C1202" s="18">
        <v>150.80000000000001</v>
      </c>
      <c r="D1202" s="18">
        <v>168.37</v>
      </c>
      <c r="E1202" s="18">
        <v>51.45</v>
      </c>
      <c r="F1202" s="18">
        <v>51.18</v>
      </c>
      <c r="G1202" s="18">
        <v>43.68</v>
      </c>
      <c r="H1202" s="18">
        <v>47.71</v>
      </c>
      <c r="I1202" s="18">
        <v>123.61</v>
      </c>
      <c r="J1202" s="18">
        <v>24.82</v>
      </c>
      <c r="K1202" s="18">
        <v>1156.6300000000001</v>
      </c>
      <c r="L1202" s="18">
        <v>58.72</v>
      </c>
      <c r="M1202" s="18">
        <v>244.11</v>
      </c>
      <c r="O1202" s="19">
        <f ca="1">IF('Stock Price'!$I$11="OK",B1202/INDEX(B$5:B$1258,'Stock Price'!$I$9)-1,"")</f>
        <v>0.54793833813761128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7.6923076923077094E-2</v>
      </c>
      <c r="S1202" s="19">
        <f ca="1">IF('Stock Price'!$I$11="OK",F1202/INDEX(F$5:F$1258,'Stock Price'!$I$9)-1,"")</f>
        <v>9.5931477516059793E-2</v>
      </c>
      <c r="T1202" s="19">
        <f ca="1">IF('Stock Price'!$I$11="OK",G1202/INDEX(G$5:G$1258,'Stock Price'!$I$9)-1,"")</f>
        <v>-9.6026490066225212E-2</v>
      </c>
      <c r="U1202" s="19">
        <f ca="1">IF('Stock Price'!$I$11="OK",H1202/INDEX(H$5:H$1258,'Stock Price'!$I$9)-1,"")</f>
        <v>3.3466912162894102E-2</v>
      </c>
      <c r="V1202" s="19">
        <f ca="1">IF('Stock Price'!$I$11="OK",I1202/INDEX(I$5:I$1258,'Stock Price'!$I$9)-1,"")</f>
        <v>0.51482843137254908</v>
      </c>
      <c r="W1202" s="19">
        <f ca="1">IF('Stock Price'!$I$11="OK",J1202/INDEX(J$5:J$1258,'Stock Price'!$I$9)-1,"")</f>
        <v>-0.41351606805293006</v>
      </c>
      <c r="X1202" s="19">
        <f ca="1">IF('Stock Price'!$I$11="OK",K1202/INDEX(K$5:K$1258,'Stock Price'!$I$9)-1,"")</f>
        <v>4.008574026761357</v>
      </c>
      <c r="Y1202" s="19">
        <f ca="1">IF('Stock Price'!$I$11="OK",L1202/INDEX(L$5:L$1258,'Stock Price'!$I$9)-1,"")</f>
        <v>-7.2696534234996113E-3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249.97</v>
      </c>
      <c r="C1203" s="18">
        <v>152.72999999999999</v>
      </c>
      <c r="D1203" s="18">
        <v>169.29</v>
      </c>
      <c r="E1203" s="18">
        <v>52.77</v>
      </c>
      <c r="F1203" s="18">
        <v>51.45</v>
      </c>
      <c r="G1203" s="18">
        <v>44.21</v>
      </c>
      <c r="H1203" s="18">
        <v>47.72</v>
      </c>
      <c r="I1203" s="18">
        <v>127.63</v>
      </c>
      <c r="J1203" s="18">
        <v>25.14</v>
      </c>
      <c r="K1203" s="18">
        <v>1169.17</v>
      </c>
      <c r="L1203" s="18">
        <v>60.51</v>
      </c>
      <c r="M1203" s="18">
        <v>254.39</v>
      </c>
      <c r="O1203" s="19">
        <f ca="1">IF('Stock Price'!$I$11="OK",B1203/INDEX(B$5:B$1258,'Stock Price'!$I$9)-1,"")</f>
        <v>0.56642436395538276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0.10455259026687602</v>
      </c>
      <c r="S1203" s="19">
        <f ca="1">IF('Stock Price'!$I$11="OK",F1203/INDEX(F$5:F$1258,'Stock Price'!$I$9)-1,"")</f>
        <v>0.10171306209850117</v>
      </c>
      <c r="T1203" s="19">
        <f ca="1">IF('Stock Price'!$I$11="OK",G1203/INDEX(G$5:G$1258,'Stock Price'!$I$9)-1,"")</f>
        <v>-8.5057947019867575E-2</v>
      </c>
      <c r="U1203" s="19">
        <f ca="1">IF('Stock Price'!$I$11="OK",H1203/INDEX(H$5:H$1258,'Stock Price'!$I$9)-1,"")</f>
        <v>3.3683526481100401E-2</v>
      </c>
      <c r="V1203" s="19">
        <f ca="1">IF('Stock Price'!$I$11="OK",I1203/INDEX(I$5:I$1258,'Stock Price'!$I$9)-1,"")</f>
        <v>0.56409313725490207</v>
      </c>
      <c r="W1203" s="19">
        <f ca="1">IF('Stock Price'!$I$11="OK",J1203/INDEX(J$5:J$1258,'Stock Price'!$I$9)-1,"")</f>
        <v>-0.40595463137996224</v>
      </c>
      <c r="X1203" s="19">
        <f ca="1">IF('Stock Price'!$I$11="OK",K1203/INDEX(K$5:K$1258,'Stock Price'!$I$9)-1,"")</f>
        <v>4.0628761962499462</v>
      </c>
      <c r="Y1203" s="19">
        <f ca="1">IF('Stock Price'!$I$11="OK",L1203/INDEX(L$5:L$1258,'Stock Price'!$I$9)-1,"")</f>
        <v>2.2992392223161406E-2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253.04</v>
      </c>
      <c r="C1204" s="18">
        <v>153.76</v>
      </c>
      <c r="D1204" s="18">
        <v>168.9</v>
      </c>
      <c r="E1204" s="18">
        <v>51.76</v>
      </c>
      <c r="F1204" s="18">
        <v>51.6</v>
      </c>
      <c r="G1204" s="18">
        <v>44.66</v>
      </c>
      <c r="H1204" s="18">
        <v>48.46</v>
      </c>
      <c r="I1204" s="18">
        <v>127.5</v>
      </c>
      <c r="J1204" s="18">
        <v>25.05</v>
      </c>
      <c r="K1204" s="18">
        <v>1179.1099999999999</v>
      </c>
      <c r="L1204" s="18">
        <v>60.74</v>
      </c>
      <c r="M1204" s="18">
        <v>254.49</v>
      </c>
      <c r="O1204" s="19">
        <f ca="1">IF('Stock Price'!$I$11="OK",B1204/INDEX(B$5:B$1258,'Stock Price'!$I$9)-1,"")</f>
        <v>0.58566236370472469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8.3411826268969147E-2</v>
      </c>
      <c r="S1204" s="19">
        <f ca="1">IF('Stock Price'!$I$11="OK",F1204/INDEX(F$5:F$1258,'Stock Price'!$I$9)-1,"")</f>
        <v>0.10492505353319048</v>
      </c>
      <c r="T1204" s="19">
        <f ca="1">IF('Stock Price'!$I$11="OK",G1204/INDEX(G$5:G$1258,'Stock Price'!$I$9)-1,"")</f>
        <v>-7.5745033112582849E-2</v>
      </c>
      <c r="U1204" s="19">
        <f ca="1">IF('Stock Price'!$I$11="OK",H1204/INDEX(H$5:H$1258,'Stock Price'!$I$9)-1,"")</f>
        <v>4.9712986028376482E-2</v>
      </c>
      <c r="V1204" s="19">
        <f ca="1">IF('Stock Price'!$I$11="OK",I1204/INDEX(I$5:I$1258,'Stock Price'!$I$9)-1,"")</f>
        <v>0.5625</v>
      </c>
      <c r="W1204" s="19">
        <f ca="1">IF('Stock Price'!$I$11="OK",J1204/INDEX(J$5:J$1258,'Stock Price'!$I$9)-1,"")</f>
        <v>-0.40808128544423439</v>
      </c>
      <c r="X1204" s="19">
        <f ca="1">IF('Stock Price'!$I$11="OK",K1204/INDEX(K$5:K$1258,'Stock Price'!$I$9)-1,"")</f>
        <v>4.1059195427185724</v>
      </c>
      <c r="Y1204" s="19">
        <f ca="1">IF('Stock Price'!$I$11="OK",L1204/INDEX(L$5:L$1258,'Stock Price'!$I$9)-1,"")</f>
        <v>2.6880811496196255E-2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248.82</v>
      </c>
      <c r="C1205" s="18">
        <v>149.56</v>
      </c>
      <c r="D1205" s="18">
        <v>164.52</v>
      </c>
      <c r="E1205" s="18">
        <v>50.04</v>
      </c>
      <c r="F1205" s="18">
        <v>51</v>
      </c>
      <c r="G1205" s="18">
        <v>43.98</v>
      </c>
      <c r="H1205" s="18">
        <v>47.31</v>
      </c>
      <c r="I1205" s="18">
        <v>124.4</v>
      </c>
      <c r="J1205" s="18">
        <v>24.75</v>
      </c>
      <c r="K1205" s="18">
        <v>1146.9000000000001</v>
      </c>
      <c r="L1205" s="18">
        <v>60.16</v>
      </c>
      <c r="M1205" s="18">
        <v>253.38</v>
      </c>
      <c r="O1205" s="19">
        <f ca="1">IF('Stock Price'!$I$11="OK",B1205/INDEX(B$5:B$1258,'Stock Price'!$I$9)-1,"")</f>
        <v>0.55921794711116668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4.740973312401886E-2</v>
      </c>
      <c r="S1205" s="19">
        <f ca="1">IF('Stock Price'!$I$11="OK",F1205/INDEX(F$5:F$1258,'Stock Price'!$I$9)-1,"")</f>
        <v>9.2077087794432577E-2</v>
      </c>
      <c r="T1205" s="19">
        <f ca="1">IF('Stock Price'!$I$11="OK",G1205/INDEX(G$5:G$1258,'Stock Price'!$I$9)-1,"")</f>
        <v>-8.9817880794702099E-2</v>
      </c>
      <c r="U1205" s="19">
        <f ca="1">IF('Stock Price'!$I$11="OK",H1205/INDEX(H$5:H$1258,'Stock Price'!$I$9)-1,"")</f>
        <v>2.4802339434636611E-2</v>
      </c>
      <c r="V1205" s="19">
        <f ca="1">IF('Stock Price'!$I$11="OK",I1205/INDEX(I$5:I$1258,'Stock Price'!$I$9)-1,"")</f>
        <v>0.52450980392156876</v>
      </c>
      <c r="W1205" s="19">
        <f ca="1">IF('Stock Price'!$I$11="OK",J1205/INDEX(J$5:J$1258,'Stock Price'!$I$9)-1,"")</f>
        <v>-0.41517013232514177</v>
      </c>
      <c r="X1205" s="19">
        <f ca="1">IF('Stock Price'!$I$11="OK",K1205/INDEX(K$5:K$1258,'Stock Price'!$I$9)-1,"")</f>
        <v>3.9664400467674188</v>
      </c>
      <c r="Y1205" s="19">
        <f ca="1">IF('Stock Price'!$I$11="OK",L1205/INDEX(L$5:L$1258,'Stock Price'!$I$9)-1,"")</f>
        <v>1.7075232459847767E-2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250.61</v>
      </c>
      <c r="C1206" s="18">
        <v>153.87</v>
      </c>
      <c r="D1206" s="18">
        <v>169.34</v>
      </c>
      <c r="E1206" s="18">
        <v>50.78</v>
      </c>
      <c r="F1206" s="18">
        <v>51.14</v>
      </c>
      <c r="G1206" s="18">
        <v>43.75</v>
      </c>
      <c r="H1206" s="18">
        <v>47.62</v>
      </c>
      <c r="I1206" s="18">
        <v>126.26</v>
      </c>
      <c r="J1206" s="18">
        <v>24.94</v>
      </c>
      <c r="K1206" s="18">
        <v>1175.4100000000001</v>
      </c>
      <c r="L1206" s="18">
        <v>60.93</v>
      </c>
      <c r="M1206" s="18">
        <v>256.10000000000002</v>
      </c>
      <c r="O1206" s="19">
        <f ca="1">IF('Stock Price'!$I$11="OK",B1206/INDEX(B$5:B$1258,'Stock Price'!$I$9)-1,"")</f>
        <v>0.57043489159042493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6.2899005756148707E-2</v>
      </c>
      <c r="S1206" s="19">
        <f ca="1">IF('Stock Price'!$I$11="OK",F1206/INDEX(F$5:F$1258,'Stock Price'!$I$9)-1,"")</f>
        <v>9.5074946466809473E-2</v>
      </c>
      <c r="T1206" s="19">
        <f ca="1">IF('Stock Price'!$I$11="OK",G1206/INDEX(G$5:G$1258,'Stock Price'!$I$9)-1,"")</f>
        <v>-9.45778145695364E-2</v>
      </c>
      <c r="U1206" s="19">
        <f ca="1">IF('Stock Price'!$I$11="OK",H1206/INDEX(H$5:H$1258,'Stock Price'!$I$9)-1,"")</f>
        <v>3.1517383299036084E-2</v>
      </c>
      <c r="V1206" s="19">
        <f ca="1">IF('Stock Price'!$I$11="OK",I1206/INDEX(I$5:I$1258,'Stock Price'!$I$9)-1,"")</f>
        <v>0.54730392156862773</v>
      </c>
      <c r="W1206" s="19">
        <f ca="1">IF('Stock Price'!$I$11="OK",J1206/INDEX(J$5:J$1258,'Stock Price'!$I$9)-1,"")</f>
        <v>-0.41068052930056709</v>
      </c>
      <c r="X1206" s="19">
        <f ca="1">IF('Stock Price'!$I$11="OK",K1206/INDEX(K$5:K$1258,'Stock Price'!$I$9)-1,"")</f>
        <v>4.089897371497857</v>
      </c>
      <c r="Y1206" s="19">
        <f ca="1">IF('Stock Price'!$I$11="OK",L1206/INDEX(L$5:L$1258,'Stock Price'!$I$9)-1,"")</f>
        <v>3.009298393913773E-2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255.63</v>
      </c>
      <c r="C1207" s="18">
        <v>153.08000000000001</v>
      </c>
      <c r="D1207" s="18">
        <v>169.73</v>
      </c>
      <c r="E1207" s="18">
        <v>50.76</v>
      </c>
      <c r="F1207" s="18">
        <v>51.7</v>
      </c>
      <c r="G1207" s="18">
        <v>43.79</v>
      </c>
      <c r="H1207" s="18">
        <v>46.97</v>
      </c>
      <c r="I1207" s="18">
        <v>127.47</v>
      </c>
      <c r="J1207" s="18">
        <v>24.82</v>
      </c>
      <c r="K1207" s="18">
        <v>1163.01</v>
      </c>
      <c r="L1207" s="18">
        <v>60.76</v>
      </c>
      <c r="M1207" s="18">
        <v>253.3</v>
      </c>
      <c r="O1207" s="19">
        <f ca="1">IF('Stock Price'!$I$11="OK",B1207/INDEX(B$5:B$1258,'Stock Price'!$I$9)-1,"")</f>
        <v>0.60189246772778526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6.2480376766091084E-2</v>
      </c>
      <c r="S1207" s="19">
        <f ca="1">IF('Stock Price'!$I$11="OK",F1207/INDEX(F$5:F$1258,'Stock Price'!$I$9)-1,"")</f>
        <v>0.10706638115631684</v>
      </c>
      <c r="T1207" s="19">
        <f ca="1">IF('Stock Price'!$I$11="OK",G1207/INDEX(G$5:G$1258,'Stock Price'!$I$9)-1,"")</f>
        <v>-9.375E-2</v>
      </c>
      <c r="U1207" s="19">
        <f ca="1">IF('Stock Price'!$I$11="OK",H1207/INDEX(H$5:H$1258,'Stock Price'!$I$9)-1,"")</f>
        <v>1.7437452615617799E-2</v>
      </c>
      <c r="V1207" s="19">
        <f ca="1">IF('Stock Price'!$I$11="OK",I1207/INDEX(I$5:I$1258,'Stock Price'!$I$9)-1,"")</f>
        <v>0.56213235294117658</v>
      </c>
      <c r="W1207" s="19">
        <f ca="1">IF('Stock Price'!$I$11="OK",J1207/INDEX(J$5:J$1258,'Stock Price'!$I$9)-1,"")</f>
        <v>-0.41351606805293006</v>
      </c>
      <c r="X1207" s="19">
        <f ca="1">IF('Stock Price'!$I$11="OK",K1207/INDEX(K$5:K$1258,'Stock Price'!$I$9)-1,"")</f>
        <v>4.0362014463257259</v>
      </c>
      <c r="Y1207" s="19">
        <f ca="1">IF('Stock Price'!$I$11="OK",L1207/INDEX(L$5:L$1258,'Stock Price'!$I$9)-1,"")</f>
        <v>2.7218934911242609E-2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259.27</v>
      </c>
      <c r="C1208" s="18">
        <v>156.13999999999999</v>
      </c>
      <c r="D1208" s="18">
        <v>168.27</v>
      </c>
      <c r="E1208" s="18">
        <v>50.74</v>
      </c>
      <c r="F1208" s="18">
        <v>53.92</v>
      </c>
      <c r="G1208" s="18">
        <v>43.36</v>
      </c>
      <c r="H1208" s="18">
        <v>46.2</v>
      </c>
      <c r="I1208" s="18">
        <v>130.47999999999999</v>
      </c>
      <c r="J1208" s="18">
        <v>25.01</v>
      </c>
      <c r="K1208" s="18">
        <v>1185.8699999999999</v>
      </c>
      <c r="L1208" s="18">
        <v>61.51</v>
      </c>
      <c r="M1208" s="18">
        <v>256.92</v>
      </c>
      <c r="O1208" s="19">
        <f ca="1">IF('Stock Price'!$I$11="OK",B1208/INDEX(B$5:B$1258,'Stock Price'!$I$9)-1,"")</f>
        <v>0.62470234365208643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6.206174777603346E-2</v>
      </c>
      <c r="S1208" s="19">
        <f ca="1">IF('Stock Price'!$I$11="OK",F1208/INDEX(F$5:F$1258,'Stock Price'!$I$9)-1,"")</f>
        <v>0.15460385438972168</v>
      </c>
      <c r="T1208" s="19">
        <f ca="1">IF('Stock Price'!$I$11="OK",G1208/INDEX(G$5:G$1258,'Stock Price'!$I$9)-1,"")</f>
        <v>-0.10264900662251653</v>
      </c>
      <c r="U1208" s="19">
        <f ca="1">IF('Stock Price'!$I$11="OK",H1208/INDEX(H$5:H$1258,'Stock Price'!$I$9)-1,"")</f>
        <v>7.5815011372259988E-4</v>
      </c>
      <c r="V1208" s="19">
        <f ca="1">IF('Stock Price'!$I$11="OK",I1208/INDEX(I$5:I$1258,'Stock Price'!$I$9)-1,"")</f>
        <v>0.59901960784313735</v>
      </c>
      <c r="W1208" s="19">
        <f ca="1">IF('Stock Price'!$I$11="OK",J1208/INDEX(J$5:J$1258,'Stock Price'!$I$9)-1,"")</f>
        <v>-0.40902646502835538</v>
      </c>
      <c r="X1208" s="19">
        <f ca="1">IF('Stock Price'!$I$11="OK",K1208/INDEX(K$5:K$1258,'Stock Price'!$I$9)-1,"")</f>
        <v>4.1351924825704751</v>
      </c>
      <c r="Y1208" s="19">
        <f ca="1">IF('Stock Price'!$I$11="OK",L1208/INDEX(L$5:L$1258,'Stock Price'!$I$9)-1,"")</f>
        <v>3.9898562975485996E-2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263.39999999999998</v>
      </c>
      <c r="C1209" s="18">
        <v>155.01</v>
      </c>
      <c r="D1209" s="18">
        <v>169.26</v>
      </c>
      <c r="E1209" s="18">
        <v>51.35</v>
      </c>
      <c r="F1209" s="18">
        <v>54.7</v>
      </c>
      <c r="G1209" s="18">
        <v>43.35</v>
      </c>
      <c r="H1209" s="18">
        <v>46.06</v>
      </c>
      <c r="I1209" s="18">
        <v>131.07</v>
      </c>
      <c r="J1209" s="18">
        <v>24.54</v>
      </c>
      <c r="K1209" s="18">
        <v>1196.03</v>
      </c>
      <c r="L1209" s="18">
        <v>62.09</v>
      </c>
      <c r="M1209" s="18">
        <v>259.36</v>
      </c>
      <c r="O1209" s="19">
        <f ca="1">IF('Stock Price'!$I$11="OK",B1209/INDEX(B$5:B$1258,'Stock Price'!$I$9)-1,"")</f>
        <v>0.65058277979696677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7.4829931972789199E-2</v>
      </c>
      <c r="S1209" s="19">
        <f ca="1">IF('Stock Price'!$I$11="OK",F1209/INDEX(F$5:F$1258,'Stock Price'!$I$9)-1,"")</f>
        <v>0.17130620985010703</v>
      </c>
      <c r="T1209" s="19">
        <f ca="1">IF('Stock Price'!$I$11="OK",G1209/INDEX(G$5:G$1258,'Stock Price'!$I$9)-1,"")</f>
        <v>-0.10285596026490063</v>
      </c>
      <c r="U1209" s="19">
        <f ca="1">IF('Stock Price'!$I$11="OK",H1209/INDEX(H$5:H$1258,'Stock Price'!$I$9)-1,"")</f>
        <v>-2.2744503411674666E-3</v>
      </c>
      <c r="V1209" s="19">
        <f ca="1">IF('Stock Price'!$I$11="OK",I1209/INDEX(I$5:I$1258,'Stock Price'!$I$9)-1,"")</f>
        <v>0.60624999999999996</v>
      </c>
      <c r="W1209" s="19">
        <f ca="1">IF('Stock Price'!$I$11="OK",J1209/INDEX(J$5:J$1258,'Stock Price'!$I$9)-1,"")</f>
        <v>-0.42013232514177701</v>
      </c>
      <c r="X1209" s="19">
        <f ca="1">IF('Stock Price'!$I$11="OK",K1209/INDEX(K$5:K$1258,'Stock Price'!$I$9)-1,"")</f>
        <v>4.1791884986792533</v>
      </c>
      <c r="Y1209" s="19">
        <f ca="1">IF('Stock Price'!$I$11="OK",L1209/INDEX(L$5:L$1258,'Stock Price'!$I$9)-1,"")</f>
        <v>4.9704142011834485E-2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265.95</v>
      </c>
      <c r="C1210" s="18">
        <v>156.11000000000001</v>
      </c>
      <c r="D1210" s="18">
        <v>169.64</v>
      </c>
      <c r="E1210" s="18">
        <v>51.98</v>
      </c>
      <c r="F1210" s="18">
        <v>54.77</v>
      </c>
      <c r="G1210" s="18">
        <v>44</v>
      </c>
      <c r="H1210" s="18">
        <v>47.23</v>
      </c>
      <c r="I1210" s="18">
        <v>130.76</v>
      </c>
      <c r="J1210" s="18">
        <v>24.67</v>
      </c>
      <c r="K1210" s="18">
        <v>1197.53</v>
      </c>
      <c r="L1210" s="18">
        <v>62.56</v>
      </c>
      <c r="M1210" s="18">
        <v>256.91000000000003</v>
      </c>
      <c r="O1210" s="19">
        <f ca="1">IF('Stock Price'!$I$11="OK",B1210/INDEX(B$5:B$1258,'Stock Price'!$I$9)-1,"")</f>
        <v>0.6665622258428372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8.8016745159602339E-2</v>
      </c>
      <c r="S1210" s="19">
        <f ca="1">IF('Stock Price'!$I$11="OK",F1210/INDEX(F$5:F$1258,'Stock Price'!$I$9)-1,"")</f>
        <v>0.17280513918629548</v>
      </c>
      <c r="T1210" s="19">
        <f ca="1">IF('Stock Price'!$I$11="OK",G1210/INDEX(G$5:G$1258,'Stock Price'!$I$9)-1,"")</f>
        <v>-8.9403973509933787E-2</v>
      </c>
      <c r="U1210" s="19">
        <f ca="1">IF('Stock Price'!$I$11="OK",H1210/INDEX(H$5:H$1258,'Stock Price'!$I$9)-1,"")</f>
        <v>2.3069424888985113E-2</v>
      </c>
      <c r="V1210" s="19">
        <f ca="1">IF('Stock Price'!$I$11="OK",I1210/INDEX(I$5:I$1258,'Stock Price'!$I$9)-1,"")</f>
        <v>0.60245098039215694</v>
      </c>
      <c r="W1210" s="19">
        <f ca="1">IF('Stock Price'!$I$11="OK",J1210/INDEX(J$5:J$1258,'Stock Price'!$I$9)-1,"")</f>
        <v>-0.41706049149338376</v>
      </c>
      <c r="X1210" s="19">
        <f ca="1">IF('Stock Price'!$I$11="OK",K1210/INDEX(K$5:K$1258,'Stock Price'!$I$9)-1,"")</f>
        <v>4.1856839734984623</v>
      </c>
      <c r="Y1210" s="19">
        <f ca="1">IF('Stock Price'!$I$11="OK",L1210/INDEX(L$5:L$1258,'Stock Price'!$I$9)-1,"")</f>
        <v>5.7650042265426915E-2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266.73</v>
      </c>
      <c r="C1211" s="18">
        <v>159.85</v>
      </c>
      <c r="D1211" s="18">
        <v>172.48</v>
      </c>
      <c r="E1211" s="18">
        <v>53.71</v>
      </c>
      <c r="F1211" s="18">
        <v>56.52</v>
      </c>
      <c r="G1211" s="18">
        <v>45.54</v>
      </c>
      <c r="H1211" s="18">
        <v>47.03</v>
      </c>
      <c r="I1211" s="18">
        <v>131.82</v>
      </c>
      <c r="J1211" s="18">
        <v>25.25</v>
      </c>
      <c r="K1211" s="18">
        <v>1220.6600000000001</v>
      </c>
      <c r="L1211" s="18">
        <v>63.6</v>
      </c>
      <c r="M1211" s="18">
        <v>263.2</v>
      </c>
      <c r="O1211" s="19">
        <f ca="1">IF('Stock Price'!$I$11="OK",B1211/INDEX(B$5:B$1258,'Stock Price'!$I$9)-1,"")</f>
        <v>0.67145005639804478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0.12422815279958144</v>
      </c>
      <c r="S1211" s="19">
        <f ca="1">IF('Stock Price'!$I$11="OK",F1211/INDEX(F$5:F$1258,'Stock Price'!$I$9)-1,"")</f>
        <v>0.21027837259100646</v>
      </c>
      <c r="T1211" s="19">
        <f ca="1">IF('Stock Price'!$I$11="OK",G1211/INDEX(G$5:G$1258,'Stock Price'!$I$9)-1,"")</f>
        <v>-5.7533112582781487E-2</v>
      </c>
      <c r="U1211" s="19">
        <f ca="1">IF('Stock Price'!$I$11="OK",H1211/INDEX(H$5:H$1258,'Stock Price'!$I$9)-1,"")</f>
        <v>1.8737138524856478E-2</v>
      </c>
      <c r="V1211" s="19">
        <f ca="1">IF('Stock Price'!$I$11="OK",I1211/INDEX(I$5:I$1258,'Stock Price'!$I$9)-1,"")</f>
        <v>0.61544117647058827</v>
      </c>
      <c r="W1211" s="19">
        <f ca="1">IF('Stock Price'!$I$11="OK",J1211/INDEX(J$5:J$1258,'Stock Price'!$I$9)-1,"")</f>
        <v>-0.40335538752362954</v>
      </c>
      <c r="X1211" s="19">
        <f ca="1">IF('Stock Price'!$I$11="OK",K1211/INDEX(K$5:K$1258,'Stock Price'!$I$9)-1,"")</f>
        <v>4.2858441952106698</v>
      </c>
      <c r="Y1211" s="19">
        <f ca="1">IF('Stock Price'!$I$11="OK",L1211/INDEX(L$5:L$1258,'Stock Price'!$I$9)-1,"")</f>
        <v>7.5232459847844435E-2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265.52999999999997</v>
      </c>
      <c r="C1212" s="18">
        <v>158.83000000000001</v>
      </c>
      <c r="D1212" s="18">
        <v>173.3</v>
      </c>
      <c r="E1212" s="18">
        <v>53.22</v>
      </c>
      <c r="F1212" s="18">
        <v>54.97</v>
      </c>
      <c r="G1212" s="18">
        <v>44.85</v>
      </c>
      <c r="H1212" s="18">
        <v>47.69</v>
      </c>
      <c r="I1212" s="18">
        <v>130.36000000000001</v>
      </c>
      <c r="J1212" s="18">
        <v>25.15</v>
      </c>
      <c r="K1212" s="18">
        <v>1210.02</v>
      </c>
      <c r="L1212" s="18">
        <v>63.1</v>
      </c>
      <c r="M1212" s="18">
        <v>263.3</v>
      </c>
      <c r="O1212" s="19">
        <f ca="1">IF('Stock Price'!$I$11="OK",B1212/INDEX(B$5:B$1258,'Stock Price'!$I$9)-1,"")</f>
        <v>0.66393031708234074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0.11397174254317122</v>
      </c>
      <c r="S1212" s="19">
        <f ca="1">IF('Stock Price'!$I$11="OK",F1212/INDEX(F$5:F$1258,'Stock Price'!$I$9)-1,"")</f>
        <v>0.17708779443254818</v>
      </c>
      <c r="T1212" s="19">
        <f ca="1">IF('Stock Price'!$I$11="OK",G1212/INDEX(G$5:G$1258,'Stock Price'!$I$9)-1,"")</f>
        <v>-7.1812913907284726E-2</v>
      </c>
      <c r="U1212" s="19">
        <f ca="1">IF('Stock Price'!$I$11="OK",H1212/INDEX(H$5:H$1258,'Stock Price'!$I$9)-1,"")</f>
        <v>3.3033683526481061E-2</v>
      </c>
      <c r="V1212" s="19">
        <f ca="1">IF('Stock Price'!$I$11="OK",I1212/INDEX(I$5:I$1258,'Stock Price'!$I$9)-1,"")</f>
        <v>0.59754901960784346</v>
      </c>
      <c r="W1212" s="19">
        <f ca="1">IF('Stock Price'!$I$11="OK",J1212/INDEX(J$5:J$1258,'Stock Price'!$I$9)-1,"")</f>
        <v>-0.40571833648393196</v>
      </c>
      <c r="X1212" s="19">
        <f ca="1">IF('Stock Price'!$I$11="OK",K1212/INDEX(K$5:K$1258,'Stock Price'!$I$9)-1,"")</f>
        <v>4.2397696271597454</v>
      </c>
      <c r="Y1212" s="19">
        <f ca="1">IF('Stock Price'!$I$11="OK",L1212/INDEX(L$5:L$1258,'Stock Price'!$I$9)-1,"")</f>
        <v>6.6779374471682251E-2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255.82</v>
      </c>
      <c r="C1213" s="18">
        <v>158.44</v>
      </c>
      <c r="D1213" s="18">
        <v>171.34</v>
      </c>
      <c r="E1213" s="18">
        <v>52.07</v>
      </c>
      <c r="F1213" s="18">
        <v>55.27</v>
      </c>
      <c r="G1213" s="18">
        <v>42.89</v>
      </c>
      <c r="H1213" s="18">
        <v>48.44</v>
      </c>
      <c r="I1213" s="18">
        <v>129.79</v>
      </c>
      <c r="J1213" s="18">
        <v>24.91</v>
      </c>
      <c r="K1213" s="18">
        <v>1154.97</v>
      </c>
      <c r="L1213" s="18">
        <v>64.86</v>
      </c>
      <c r="M1213" s="18">
        <v>257.41000000000003</v>
      </c>
      <c r="O1213" s="19">
        <f ca="1">IF('Stock Price'!$I$11="OK",B1213/INDEX(B$5:B$1258,'Stock Price'!$I$9)-1,"")</f>
        <v>0.60308309311943842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8.9900575614861422E-2</v>
      </c>
      <c r="S1213" s="19">
        <f ca="1">IF('Stock Price'!$I$11="OK",F1213/INDEX(F$5:F$1258,'Stock Price'!$I$9)-1,"")</f>
        <v>0.18351177730192725</v>
      </c>
      <c r="T1213" s="19">
        <f ca="1">IF('Stock Price'!$I$11="OK",G1213/INDEX(G$5:G$1258,'Stock Price'!$I$9)-1,"")</f>
        <v>-0.11237582781456956</v>
      </c>
      <c r="U1213" s="19">
        <f ca="1">IF('Stock Price'!$I$11="OK",H1213/INDEX(H$5:H$1258,'Stock Price'!$I$9)-1,"")</f>
        <v>4.9279757391963663E-2</v>
      </c>
      <c r="V1213" s="19">
        <f ca="1">IF('Stock Price'!$I$11="OK",I1213/INDEX(I$5:I$1258,'Stock Price'!$I$9)-1,"")</f>
        <v>0.59056372549019609</v>
      </c>
      <c r="W1213" s="19">
        <f ca="1">IF('Stock Price'!$I$11="OK",J1213/INDEX(J$5:J$1258,'Stock Price'!$I$9)-1,"")</f>
        <v>-0.4113894139886578</v>
      </c>
      <c r="X1213" s="19">
        <f ca="1">IF('Stock Price'!$I$11="OK",K1213/INDEX(K$5:K$1258,'Stock Price'!$I$9)-1,"")</f>
        <v>4.0013857012947645</v>
      </c>
      <c r="Y1213" s="19">
        <f ca="1">IF('Stock Price'!$I$11="OK",L1213/INDEX(L$5:L$1258,'Stock Price'!$I$9)-1,"")</f>
        <v>9.6534234995773405E-2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256.35000000000002</v>
      </c>
      <c r="C1214" s="18">
        <v>156.15</v>
      </c>
      <c r="D1214" s="18">
        <v>169.64</v>
      </c>
      <c r="E1214" s="18">
        <v>51.69</v>
      </c>
      <c r="F1214" s="18">
        <v>54.67</v>
      </c>
      <c r="G1214" s="18">
        <v>43.08</v>
      </c>
      <c r="H1214" s="18">
        <v>48.05</v>
      </c>
      <c r="I1214" s="18">
        <v>130.19999999999999</v>
      </c>
      <c r="J1214" s="18">
        <v>25.01</v>
      </c>
      <c r="K1214" s="18">
        <v>1148.8399999999999</v>
      </c>
      <c r="L1214" s="18">
        <v>65.31</v>
      </c>
      <c r="M1214" s="18">
        <v>250.94</v>
      </c>
      <c r="O1214" s="19">
        <f ca="1">IF('Stock Price'!$I$11="OK",B1214/INDEX(B$5:B$1258,'Stock Price'!$I$9)-1,"")</f>
        <v>0.60640431131720773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8.1946624803767687E-2</v>
      </c>
      <c r="S1214" s="19">
        <f ca="1">IF('Stock Price'!$I$11="OK",F1214/INDEX(F$5:F$1258,'Stock Price'!$I$9)-1,"")</f>
        <v>0.17066381156316912</v>
      </c>
      <c r="T1214" s="19">
        <f ca="1">IF('Stock Price'!$I$11="OK",G1214/INDEX(G$5:G$1258,'Stock Price'!$I$9)-1,"")</f>
        <v>-0.10844370860927155</v>
      </c>
      <c r="U1214" s="19">
        <f ca="1">IF('Stock Price'!$I$11="OK",H1214/INDEX(H$5:H$1258,'Stock Price'!$I$9)-1,"")</f>
        <v>4.0831798981912693E-2</v>
      </c>
      <c r="V1214" s="19">
        <f ca="1">IF('Stock Price'!$I$11="OK",I1214/INDEX(I$5:I$1258,'Stock Price'!$I$9)-1,"")</f>
        <v>0.59558823529411753</v>
      </c>
      <c r="W1214" s="19">
        <f ca="1">IF('Stock Price'!$I$11="OK",J1214/INDEX(J$5:J$1258,'Stock Price'!$I$9)-1,"")</f>
        <v>-0.40902646502835538</v>
      </c>
      <c r="X1214" s="19">
        <f ca="1">IF('Stock Price'!$I$11="OK",K1214/INDEX(K$5:K$1258,'Stock Price'!$I$9)-1,"")</f>
        <v>3.9748408608669292</v>
      </c>
      <c r="Y1214" s="19">
        <f ca="1">IF('Stock Price'!$I$11="OK",L1214/INDEX(L$5:L$1258,'Stock Price'!$I$9)-1,"")</f>
        <v>0.10414201183431948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254.41</v>
      </c>
      <c r="C1215" s="18">
        <v>153.66999999999999</v>
      </c>
      <c r="D1215" s="18">
        <v>157.97</v>
      </c>
      <c r="E1215" s="18">
        <v>51.51</v>
      </c>
      <c r="F1215" s="18">
        <v>55.08</v>
      </c>
      <c r="G1215" s="18">
        <v>42.95</v>
      </c>
      <c r="H1215" s="18">
        <v>47.12</v>
      </c>
      <c r="I1215" s="18">
        <v>127.77</v>
      </c>
      <c r="J1215" s="18">
        <v>25.03</v>
      </c>
      <c r="K1215" s="18">
        <v>1121.3599999999999</v>
      </c>
      <c r="L1215" s="18">
        <v>65.47</v>
      </c>
      <c r="M1215" s="18">
        <v>245.1</v>
      </c>
      <c r="O1215" s="19">
        <f ca="1">IF('Stock Price'!$I$11="OK",B1215/INDEX(B$5:B$1258,'Stock Price'!$I$9)-1,"")</f>
        <v>0.59424739942348648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7.817896389324952E-2</v>
      </c>
      <c r="S1215" s="19">
        <f ca="1">IF('Stock Price'!$I$11="OK",F1215/INDEX(F$5:F$1258,'Stock Price'!$I$9)-1,"")</f>
        <v>0.17944325481798695</v>
      </c>
      <c r="T1215" s="19">
        <f ca="1">IF('Stock Price'!$I$11="OK",G1215/INDEX(G$5:G$1258,'Stock Price'!$I$9)-1,"")</f>
        <v>-0.11113410596026485</v>
      </c>
      <c r="U1215" s="19">
        <f ca="1">IF('Stock Price'!$I$11="OK",H1215/INDEX(H$5:H$1258,'Stock Price'!$I$9)-1,"")</f>
        <v>2.0686667388714275E-2</v>
      </c>
      <c r="V1215" s="19">
        <f ca="1">IF('Stock Price'!$I$11="OK",I1215/INDEX(I$5:I$1258,'Stock Price'!$I$9)-1,"")</f>
        <v>0.56580882352941186</v>
      </c>
      <c r="W1215" s="19">
        <f ca="1">IF('Stock Price'!$I$11="OK",J1215/INDEX(J$5:J$1258,'Stock Price'!$I$9)-1,"")</f>
        <v>-0.40855387523629483</v>
      </c>
      <c r="X1215" s="19">
        <f ca="1">IF('Stock Price'!$I$11="OK",K1215/INDEX(K$5:K$1258,'Stock Price'!$I$9)-1,"")</f>
        <v>3.8558437621790151</v>
      </c>
      <c r="Y1215" s="19">
        <f ca="1">IF('Stock Price'!$I$11="OK",L1215/INDEX(L$5:L$1258,'Stock Price'!$I$9)-1,"")</f>
        <v>0.10684699915469142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254.93</v>
      </c>
      <c r="C1216" s="18">
        <v>153.27000000000001</v>
      </c>
      <c r="D1216" s="18">
        <v>155.62</v>
      </c>
      <c r="E1216" s="18">
        <v>51.53</v>
      </c>
      <c r="F1216" s="18">
        <v>55.42</v>
      </c>
      <c r="G1216" s="18">
        <v>42.68</v>
      </c>
      <c r="H1216" s="18">
        <v>48.25</v>
      </c>
      <c r="I1216" s="18">
        <v>128</v>
      </c>
      <c r="J1216" s="18">
        <v>25.41</v>
      </c>
      <c r="K1216" s="18">
        <v>1115.68</v>
      </c>
      <c r="L1216" s="18">
        <v>65.89</v>
      </c>
      <c r="M1216" s="18">
        <v>243.8</v>
      </c>
      <c r="O1216" s="19">
        <f ca="1">IF('Stock Price'!$I$11="OK",B1216/INDEX(B$5:B$1258,'Stock Price'!$I$9)-1,"")</f>
        <v>0.5975059531269582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7.8597592883307144E-2</v>
      </c>
      <c r="S1216" s="19">
        <f ca="1">IF('Stock Price'!$I$11="OK",F1216/INDEX(F$5:F$1258,'Stock Price'!$I$9)-1,"")</f>
        <v>0.18672376873661656</v>
      </c>
      <c r="T1216" s="19">
        <f ca="1">IF('Stock Price'!$I$11="OK",G1216/INDEX(G$5:G$1258,'Stock Price'!$I$9)-1,"")</f>
        <v>-0.11672185430463577</v>
      </c>
      <c r="U1216" s="19">
        <f ca="1">IF('Stock Price'!$I$11="OK",H1216/INDEX(H$5:H$1258,'Stock Price'!$I$9)-1,"")</f>
        <v>4.5164085346041327E-2</v>
      </c>
      <c r="V1216" s="19">
        <f ca="1">IF('Stock Price'!$I$11="OK",I1216/INDEX(I$5:I$1258,'Stock Price'!$I$9)-1,"")</f>
        <v>0.56862745098039236</v>
      </c>
      <c r="W1216" s="19">
        <f ca="1">IF('Stock Price'!$I$11="OK",J1216/INDEX(J$5:J$1258,'Stock Price'!$I$9)-1,"")</f>
        <v>-0.39957466918714557</v>
      </c>
      <c r="X1216" s="19">
        <f ca="1">IF('Stock Price'!$I$11="OK",K1216/INDEX(K$5:K$1258,'Stock Price'!$I$9)-1,"")</f>
        <v>3.8312475641969428</v>
      </c>
      <c r="Y1216" s="19">
        <f ca="1">IF('Stock Price'!$I$11="OK",L1216/INDEX(L$5:L$1258,'Stock Price'!$I$9)-1,"")</f>
        <v>0.11394759087066775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257.58999999999997</v>
      </c>
      <c r="C1217" s="18">
        <v>154.44</v>
      </c>
      <c r="D1217" s="18">
        <v>161.5</v>
      </c>
      <c r="E1217" s="18">
        <v>51.46</v>
      </c>
      <c r="F1217" s="18">
        <v>56.41</v>
      </c>
      <c r="G1217" s="18">
        <v>42.78</v>
      </c>
      <c r="H1217" s="18">
        <v>49.22</v>
      </c>
      <c r="I1217" s="18">
        <v>128.33000000000001</v>
      </c>
      <c r="J1217" s="18">
        <v>25.81</v>
      </c>
      <c r="K1217" s="18">
        <v>1169.8599999999999</v>
      </c>
      <c r="L1217" s="18">
        <v>63.63</v>
      </c>
      <c r="M1217" s="18">
        <v>246.2</v>
      </c>
      <c r="O1217" s="19">
        <f ca="1">IF('Stock Price'!$I$11="OK",B1217/INDEX(B$5:B$1258,'Stock Price'!$I$9)-1,"")</f>
        <v>0.61417470861010126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7.7132391418105684E-2</v>
      </c>
      <c r="S1217" s="19">
        <f ca="1">IF('Stock Price'!$I$11="OK",F1217/INDEX(F$5:F$1258,'Stock Price'!$I$9)-1,"")</f>
        <v>0.20792291220556725</v>
      </c>
      <c r="T1217" s="19">
        <f ca="1">IF('Stock Price'!$I$11="OK",G1217/INDEX(G$5:G$1258,'Stock Price'!$I$9)-1,"")</f>
        <v>-0.11465231788079466</v>
      </c>
      <c r="U1217" s="19">
        <f ca="1">IF('Stock Price'!$I$11="OK",H1217/INDEX(H$5:H$1258,'Stock Price'!$I$9)-1,"")</f>
        <v>6.6175674212065383E-2</v>
      </c>
      <c r="V1217" s="19">
        <f ca="1">IF('Stock Price'!$I$11="OK",I1217/INDEX(I$5:I$1258,'Stock Price'!$I$9)-1,"")</f>
        <v>0.57267156862745128</v>
      </c>
      <c r="W1217" s="19">
        <f ca="1">IF('Stock Price'!$I$11="OK",J1217/INDEX(J$5:J$1258,'Stock Price'!$I$9)-1,"")</f>
        <v>-0.39012287334593576</v>
      </c>
      <c r="X1217" s="19">
        <f ca="1">IF('Stock Price'!$I$11="OK",K1217/INDEX(K$5:K$1258,'Stock Price'!$I$9)-1,"")</f>
        <v>4.0658641146667813</v>
      </c>
      <c r="Y1217" s="19">
        <f ca="1">IF('Stock Price'!$I$11="OK",L1217/INDEX(L$5:L$1258,'Stock Price'!$I$9)-1,"")</f>
        <v>7.5739644970414188E-2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256.98</v>
      </c>
      <c r="C1218" s="18">
        <v>154.21</v>
      </c>
      <c r="D1218" s="18">
        <v>161.07</v>
      </c>
      <c r="E1218" s="18">
        <v>52.17</v>
      </c>
      <c r="F1218" s="18">
        <v>56.17</v>
      </c>
      <c r="G1218" s="18">
        <v>42.89</v>
      </c>
      <c r="H1218" s="18">
        <v>49.4</v>
      </c>
      <c r="I1218" s="18">
        <v>128.37</v>
      </c>
      <c r="J1218" s="18">
        <v>26.2</v>
      </c>
      <c r="K1218" s="18">
        <v>1191.94</v>
      </c>
      <c r="L1218" s="18">
        <v>64.150000000000006</v>
      </c>
      <c r="M1218" s="18">
        <v>243.87</v>
      </c>
      <c r="O1218" s="19">
        <f ca="1">IF('Stock Price'!$I$11="OK",B1218/INDEX(B$5:B$1258,'Stock Price'!$I$9)-1,"")</f>
        <v>0.61035217445795209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9.1993720565149095E-2</v>
      </c>
      <c r="S1218" s="19">
        <f ca="1">IF('Stock Price'!$I$11="OK",F1218/INDEX(F$5:F$1258,'Stock Price'!$I$9)-1,"")</f>
        <v>0.20278372591006422</v>
      </c>
      <c r="T1218" s="19">
        <f ca="1">IF('Stock Price'!$I$11="OK",G1218/INDEX(G$5:G$1258,'Stock Price'!$I$9)-1,"")</f>
        <v>-0.11237582781456956</v>
      </c>
      <c r="U1218" s="19">
        <f ca="1">IF('Stock Price'!$I$11="OK",H1218/INDEX(H$5:H$1258,'Stock Price'!$I$9)-1,"")</f>
        <v>7.0074731939781199E-2</v>
      </c>
      <c r="V1218" s="19">
        <f ca="1">IF('Stock Price'!$I$11="OK",I1218/INDEX(I$5:I$1258,'Stock Price'!$I$9)-1,"")</f>
        <v>0.57316176470588243</v>
      </c>
      <c r="W1218" s="19">
        <f ca="1">IF('Stock Price'!$I$11="OK",J1218/INDEX(J$5:J$1258,'Stock Price'!$I$9)-1,"")</f>
        <v>-0.38090737240075612</v>
      </c>
      <c r="X1218" s="19">
        <f ca="1">IF('Stock Price'!$I$11="OK",K1218/INDEX(K$5:K$1258,'Stock Price'!$I$9)-1,"")</f>
        <v>4.1614775040055427</v>
      </c>
      <c r="Y1218" s="19">
        <f ca="1">IF('Stock Price'!$I$11="OK",L1218/INDEX(L$5:L$1258,'Stock Price'!$I$9)-1,"")</f>
        <v>8.453085376162317E-2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259.24</v>
      </c>
      <c r="C1219" s="18">
        <v>156.33000000000001</v>
      </c>
      <c r="D1219" s="18">
        <v>161.41999999999999</v>
      </c>
      <c r="E1219" s="18">
        <v>52.96</v>
      </c>
      <c r="F1219" s="18">
        <v>57.26</v>
      </c>
      <c r="G1219" s="18">
        <v>43.46</v>
      </c>
      <c r="H1219" s="18">
        <v>49.81</v>
      </c>
      <c r="I1219" s="18">
        <v>128.58000000000001</v>
      </c>
      <c r="J1219" s="18">
        <v>26.76</v>
      </c>
      <c r="K1219" s="18">
        <v>1185.71</v>
      </c>
      <c r="L1219" s="18">
        <v>64.72</v>
      </c>
      <c r="M1219" s="18">
        <v>246.04</v>
      </c>
      <c r="O1219" s="19">
        <f ca="1">IF('Stock Price'!$I$11="OK",B1219/INDEX(B$5:B$1258,'Stock Price'!$I$9)-1,"")</f>
        <v>0.6245143501691941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0.10852956567242278</v>
      </c>
      <c r="S1219" s="19">
        <f ca="1">IF('Stock Price'!$I$11="OK",F1219/INDEX(F$5:F$1258,'Stock Price'!$I$9)-1,"")</f>
        <v>0.22612419700214126</v>
      </c>
      <c r="T1219" s="19">
        <f ca="1">IF('Stock Price'!$I$11="OK",G1219/INDEX(G$5:G$1258,'Stock Price'!$I$9)-1,"")</f>
        <v>-0.10057947019867552</v>
      </c>
      <c r="U1219" s="19">
        <f ca="1">IF('Stock Price'!$I$11="OK",H1219/INDEX(H$5:H$1258,'Stock Price'!$I$9)-1,"")</f>
        <v>7.8955918986244988E-2</v>
      </c>
      <c r="V1219" s="19">
        <f ca="1">IF('Stock Price'!$I$11="OK",I1219/INDEX(I$5:I$1258,'Stock Price'!$I$9)-1,"")</f>
        <v>0.57573529411764723</v>
      </c>
      <c r="W1219" s="19">
        <f ca="1">IF('Stock Price'!$I$11="OK",J1219/INDEX(J$5:J$1258,'Stock Price'!$I$9)-1,"")</f>
        <v>-0.36767485822306234</v>
      </c>
      <c r="X1219" s="19">
        <f ca="1">IF('Stock Price'!$I$11="OK",K1219/INDEX(K$5:K$1258,'Stock Price'!$I$9)-1,"")</f>
        <v>4.1344996319230933</v>
      </c>
      <c r="Y1219" s="19">
        <f ca="1">IF('Stock Price'!$I$11="OK",L1219/INDEX(L$5:L$1258,'Stock Price'!$I$9)-1,"")</f>
        <v>9.4167371090448038E-2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261.81</v>
      </c>
      <c r="C1220" s="18">
        <v>156.79</v>
      </c>
      <c r="D1220" s="18">
        <v>161.91</v>
      </c>
      <c r="E1220" s="18">
        <v>52.16</v>
      </c>
      <c r="F1220" s="18">
        <v>57.43</v>
      </c>
      <c r="G1220" s="18">
        <v>43.48</v>
      </c>
      <c r="H1220" s="18">
        <v>49.23</v>
      </c>
      <c r="I1220" s="18">
        <v>130.91999999999999</v>
      </c>
      <c r="J1220" s="18">
        <v>27.05</v>
      </c>
      <c r="K1220" s="18">
        <v>1231.94</v>
      </c>
      <c r="L1220" s="18">
        <v>64.84</v>
      </c>
      <c r="M1220" s="18">
        <v>247.97</v>
      </c>
      <c r="O1220" s="19">
        <f ca="1">IF('Stock Price'!$I$11="OK",B1220/INDEX(B$5:B$1258,'Stock Price'!$I$9)-1,"")</f>
        <v>0.64061912520365949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9.1784406070120284E-2</v>
      </c>
      <c r="S1220" s="19">
        <f ca="1">IF('Stock Price'!$I$11="OK",F1220/INDEX(F$5:F$1258,'Stock Price'!$I$9)-1,"")</f>
        <v>0.22976445396145606</v>
      </c>
      <c r="T1220" s="19">
        <f ca="1">IF('Stock Price'!$I$11="OK",G1220/INDEX(G$5:G$1258,'Stock Price'!$I$9)-1,"")</f>
        <v>-0.10016556291390732</v>
      </c>
      <c r="U1220" s="19">
        <f ca="1">IF('Stock Price'!$I$11="OK",H1220/INDEX(H$5:H$1258,'Stock Price'!$I$9)-1,"")</f>
        <v>6.6392288530271903E-2</v>
      </c>
      <c r="V1220" s="19">
        <f ca="1">IF('Stock Price'!$I$11="OK",I1220/INDEX(I$5:I$1258,'Stock Price'!$I$9)-1,"")</f>
        <v>0.6044117647058822</v>
      </c>
      <c r="W1220" s="19">
        <f ca="1">IF('Stock Price'!$I$11="OK",J1220/INDEX(J$5:J$1258,'Stock Price'!$I$9)-1,"")</f>
        <v>-0.36082230623818523</v>
      </c>
      <c r="X1220" s="19">
        <f ca="1">IF('Stock Price'!$I$11="OK",K1220/INDEX(K$5:K$1258,'Stock Price'!$I$9)-1,"")</f>
        <v>4.3346901658511241</v>
      </c>
      <c r="Y1220" s="19">
        <f ca="1">IF('Stock Price'!$I$11="OK",L1220/INDEX(L$5:L$1258,'Stock Price'!$I$9)-1,"")</f>
        <v>9.6196111580727051E-2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259.8</v>
      </c>
      <c r="C1221" s="18">
        <v>154.61000000000001</v>
      </c>
      <c r="D1221" s="18">
        <v>158.75</v>
      </c>
      <c r="E1221" s="18">
        <v>50.9</v>
      </c>
      <c r="F1221" s="18">
        <v>56.62</v>
      </c>
      <c r="G1221" s="18">
        <v>43.56</v>
      </c>
      <c r="H1221" s="18">
        <v>48.95</v>
      </c>
      <c r="I1221" s="18">
        <v>130.41999999999999</v>
      </c>
      <c r="J1221" s="18">
        <v>26.62</v>
      </c>
      <c r="K1221" s="18">
        <v>1215.02</v>
      </c>
      <c r="L1221" s="18">
        <v>63.61</v>
      </c>
      <c r="M1221" s="18">
        <v>250.09</v>
      </c>
      <c r="O1221" s="19">
        <f ca="1">IF('Stock Price'!$I$11="OK",B1221/INDEX(B$5:B$1258,'Stock Price'!$I$9)-1,"")</f>
        <v>0.62802356184985575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6.5410779696494004E-2</v>
      </c>
      <c r="S1221" s="19">
        <f ca="1">IF('Stock Price'!$I$11="OK",F1221/INDEX(F$5:F$1258,'Stock Price'!$I$9)-1,"")</f>
        <v>0.21241970021413259</v>
      </c>
      <c r="T1221" s="19">
        <f ca="1">IF('Stock Price'!$I$11="OK",G1221/INDEX(G$5:G$1258,'Stock Price'!$I$9)-1,"")</f>
        <v>-9.8509933774834413E-2</v>
      </c>
      <c r="U1221" s="19">
        <f ca="1">IF('Stock Price'!$I$11="OK",H1221/INDEX(H$5:H$1258,'Stock Price'!$I$9)-1,"")</f>
        <v>6.0327087620491771E-2</v>
      </c>
      <c r="V1221" s="19">
        <f ca="1">IF('Stock Price'!$I$11="OK",I1221/INDEX(I$5:I$1258,'Stock Price'!$I$9)-1,"")</f>
        <v>0.59828431372549007</v>
      </c>
      <c r="W1221" s="19">
        <f ca="1">IF('Stock Price'!$I$11="OK",J1221/INDEX(J$5:J$1258,'Stock Price'!$I$9)-1,"")</f>
        <v>-0.37098298676748576</v>
      </c>
      <c r="X1221" s="19">
        <f ca="1">IF('Stock Price'!$I$11="OK",K1221/INDEX(K$5:K$1258,'Stock Price'!$I$9)-1,"")</f>
        <v>4.2614212098904432</v>
      </c>
      <c r="Y1221" s="19">
        <f ca="1">IF('Stock Price'!$I$11="OK",L1221/INDEX(L$5:L$1258,'Stock Price'!$I$9)-1,"")</f>
        <v>7.5401521555367834E-2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260.86</v>
      </c>
      <c r="C1222" s="18">
        <v>152.32</v>
      </c>
      <c r="D1222" s="18">
        <v>158.5</v>
      </c>
      <c r="E1222" s="18">
        <v>50.3</v>
      </c>
      <c r="F1222" s="18">
        <v>56.51</v>
      </c>
      <c r="G1222" s="18">
        <v>43.71</v>
      </c>
      <c r="H1222" s="18">
        <v>48</v>
      </c>
      <c r="I1222" s="18">
        <v>132.91999999999999</v>
      </c>
      <c r="J1222" s="18">
        <v>26.31</v>
      </c>
      <c r="K1222" s="18">
        <v>1220.28</v>
      </c>
      <c r="L1222" s="18">
        <v>63.7</v>
      </c>
      <c r="M1222" s="18">
        <v>248.76</v>
      </c>
      <c r="O1222" s="19">
        <f ca="1">IF('Stock Price'!$I$11="OK",B1222/INDEX(B$5:B$1258,'Stock Price'!$I$9)-1,"")</f>
        <v>0.63466599824539416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5.2851909994767077E-2</v>
      </c>
      <c r="S1222" s="19">
        <f ca="1">IF('Stock Price'!$I$11="OK",F1222/INDEX(F$5:F$1258,'Stock Price'!$I$9)-1,"")</f>
        <v>0.2100642398286936</v>
      </c>
      <c r="T1222" s="19">
        <f ca="1">IF('Stock Price'!$I$11="OK",G1222/INDEX(G$5:G$1258,'Stock Price'!$I$9)-1,"")</f>
        <v>-9.5405629139072801E-2</v>
      </c>
      <c r="U1222" s="19">
        <f ca="1">IF('Stock Price'!$I$11="OK",H1222/INDEX(H$5:H$1258,'Stock Price'!$I$9)-1,"")</f>
        <v>3.9748727390880534E-2</v>
      </c>
      <c r="V1222" s="19">
        <f ca="1">IF('Stock Price'!$I$11="OK",I1222/INDEX(I$5:I$1258,'Stock Price'!$I$9)-1,"")</f>
        <v>0.62892156862745097</v>
      </c>
      <c r="W1222" s="19">
        <f ca="1">IF('Stock Price'!$I$11="OK",J1222/INDEX(J$5:J$1258,'Stock Price'!$I$9)-1,"")</f>
        <v>-0.37830812854442353</v>
      </c>
      <c r="X1222" s="19">
        <f ca="1">IF('Stock Price'!$I$11="OK",K1222/INDEX(K$5:K$1258,'Stock Price'!$I$9)-1,"")</f>
        <v>4.2841986749231369</v>
      </c>
      <c r="Y1222" s="19">
        <f ca="1">IF('Stock Price'!$I$11="OK",L1222/INDEX(L$5:L$1258,'Stock Price'!$I$9)-1,"")</f>
        <v>7.6923076923077094E-2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262.08</v>
      </c>
      <c r="C1223" s="18">
        <v>151.72</v>
      </c>
      <c r="D1223" s="18">
        <v>157.24</v>
      </c>
      <c r="E1223" s="18">
        <v>50.45</v>
      </c>
      <c r="F1223" s="18">
        <v>55.49</v>
      </c>
      <c r="G1223" s="18">
        <v>43.78</v>
      </c>
      <c r="H1223" s="18">
        <v>48.06</v>
      </c>
      <c r="I1223" s="18">
        <v>135.55000000000001</v>
      </c>
      <c r="J1223" s="18">
        <v>26.8</v>
      </c>
      <c r="K1223" s="18">
        <v>1209</v>
      </c>
      <c r="L1223" s="18">
        <v>64.650000000000006</v>
      </c>
      <c r="M1223" s="18">
        <v>250.82</v>
      </c>
      <c r="O1223" s="19">
        <f ca="1">IF('Stock Price'!$I$11="OK",B1223/INDEX(B$5:B$1258,'Stock Price'!$I$9)-1,"")</f>
        <v>0.64231106654969272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5.599162742019903E-2</v>
      </c>
      <c r="S1223" s="19">
        <f ca="1">IF('Stock Price'!$I$11="OK",F1223/INDEX(F$5:F$1258,'Stock Price'!$I$9)-1,"")</f>
        <v>0.18822269807280501</v>
      </c>
      <c r="T1223" s="19">
        <f ca="1">IF('Stock Price'!$I$11="OK",G1223/INDEX(G$5:G$1258,'Stock Price'!$I$9)-1,"")</f>
        <v>-9.39569536423841E-2</v>
      </c>
      <c r="U1223" s="19">
        <f ca="1">IF('Stock Price'!$I$11="OK",H1223/INDEX(H$5:H$1258,'Stock Price'!$I$9)-1,"")</f>
        <v>4.1048413300119213E-2</v>
      </c>
      <c r="V1223" s="19">
        <f ca="1">IF('Stock Price'!$I$11="OK",I1223/INDEX(I$5:I$1258,'Stock Price'!$I$9)-1,"")</f>
        <v>0.66115196078431393</v>
      </c>
      <c r="W1223" s="19">
        <f ca="1">IF('Stock Price'!$I$11="OK",J1223/INDEX(J$5:J$1258,'Stock Price'!$I$9)-1,"")</f>
        <v>-0.36672967863894135</v>
      </c>
      <c r="X1223" s="19">
        <f ca="1">IF('Stock Price'!$I$11="OK",K1223/INDEX(K$5:K$1258,'Stock Price'!$I$9)-1,"")</f>
        <v>4.2353527042826826</v>
      </c>
      <c r="Y1223" s="19">
        <f ca="1">IF('Stock Price'!$I$11="OK",L1223/INDEX(L$5:L$1258,'Stock Price'!$I$9)-1,"")</f>
        <v>9.2983939137785354E-2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260.35000000000002</v>
      </c>
      <c r="C1224" s="18">
        <v>150.88</v>
      </c>
      <c r="D1224" s="18">
        <v>156.44999999999999</v>
      </c>
      <c r="E1224" s="18">
        <v>49.52</v>
      </c>
      <c r="F1224" s="18">
        <v>54.52</v>
      </c>
      <c r="G1224" s="18">
        <v>43.72</v>
      </c>
      <c r="H1224" s="18">
        <v>47.79</v>
      </c>
      <c r="I1224" s="18">
        <v>135.84</v>
      </c>
      <c r="J1224" s="18">
        <v>26.79</v>
      </c>
      <c r="K1224" s="18">
        <v>1180.1600000000001</v>
      </c>
      <c r="L1224" s="18">
        <v>63.83</v>
      </c>
      <c r="M1224" s="18">
        <v>249.46</v>
      </c>
      <c r="O1224" s="19">
        <f ca="1">IF('Stock Price'!$I$11="OK",B1224/INDEX(B$5:B$1258,'Stock Price'!$I$9)-1,"")</f>
        <v>0.63147010903622003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3.6525379382522427E-2</v>
      </c>
      <c r="S1224" s="19">
        <f ca="1">IF('Stock Price'!$I$11="OK",F1224/INDEX(F$5:F$1258,'Stock Price'!$I$9)-1,"")</f>
        <v>0.16745182012847959</v>
      </c>
      <c r="T1224" s="19">
        <f ca="1">IF('Stock Price'!$I$11="OK",G1224/INDEX(G$5:G$1258,'Stock Price'!$I$9)-1,"")</f>
        <v>-9.5198675496688812E-2</v>
      </c>
      <c r="U1224" s="19">
        <f ca="1">IF('Stock Price'!$I$11="OK",H1224/INDEX(H$5:H$1258,'Stock Price'!$I$9)-1,"")</f>
        <v>3.5199826708545379E-2</v>
      </c>
      <c r="V1224" s="19">
        <f ca="1">IF('Stock Price'!$I$11="OK",I1224/INDEX(I$5:I$1258,'Stock Price'!$I$9)-1,"")</f>
        <v>0.66470588235294126</v>
      </c>
      <c r="W1224" s="19">
        <f ca="1">IF('Stock Price'!$I$11="OK",J1224/INDEX(J$5:J$1258,'Stock Price'!$I$9)-1,"")</f>
        <v>-0.36696597353497162</v>
      </c>
      <c r="X1224" s="19">
        <f ca="1">IF('Stock Price'!$I$11="OK",K1224/INDEX(K$5:K$1258,'Stock Price'!$I$9)-1,"")</f>
        <v>4.1104663750920194</v>
      </c>
      <c r="Y1224" s="19">
        <f ca="1">IF('Stock Price'!$I$11="OK",L1224/INDEX(L$5:L$1258,'Stock Price'!$I$9)-1,"")</f>
        <v>7.9120879120879062E-2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262.37</v>
      </c>
      <c r="C1225" s="18">
        <v>151.97</v>
      </c>
      <c r="D1225" s="18">
        <v>156.88999999999999</v>
      </c>
      <c r="E1225" s="18">
        <v>50.28</v>
      </c>
      <c r="F1225" s="18">
        <v>54.61</v>
      </c>
      <c r="G1225" s="18">
        <v>44.41</v>
      </c>
      <c r="H1225" s="18">
        <v>47.9</v>
      </c>
      <c r="I1225" s="18">
        <v>135.97</v>
      </c>
      <c r="J1225" s="18">
        <v>26.87</v>
      </c>
      <c r="K1225" s="18">
        <v>1183.1600000000001</v>
      </c>
      <c r="L1225" s="18">
        <v>64.63</v>
      </c>
      <c r="M1225" s="18">
        <v>250.33</v>
      </c>
      <c r="O1225" s="19">
        <f ca="1">IF('Stock Price'!$I$11="OK",B1225/INDEX(B$5:B$1258,'Stock Price'!$I$9)-1,"")</f>
        <v>0.64412833688432114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5.2433281004709675E-2</v>
      </c>
      <c r="S1225" s="19">
        <f ca="1">IF('Stock Price'!$I$11="OK",F1225/INDEX(F$5:F$1258,'Stock Price'!$I$9)-1,"")</f>
        <v>0.16937901498929331</v>
      </c>
      <c r="T1225" s="19">
        <f ca="1">IF('Stock Price'!$I$11="OK",G1225/INDEX(G$5:G$1258,'Stock Price'!$I$9)-1,"")</f>
        <v>-8.0918874172185462E-2</v>
      </c>
      <c r="U1225" s="19">
        <f ca="1">IF('Stock Price'!$I$11="OK",H1225/INDEX(H$5:H$1258,'Stock Price'!$I$9)-1,"")</f>
        <v>3.7582584208816217E-2</v>
      </c>
      <c r="V1225" s="19">
        <f ca="1">IF('Stock Price'!$I$11="OK",I1225/INDEX(I$5:I$1258,'Stock Price'!$I$9)-1,"")</f>
        <v>0.66629901960784332</v>
      </c>
      <c r="W1225" s="19">
        <f ca="1">IF('Stock Price'!$I$11="OK",J1225/INDEX(J$5:J$1258,'Stock Price'!$I$9)-1,"")</f>
        <v>-0.36507561436672964</v>
      </c>
      <c r="X1225" s="19">
        <f ca="1">IF('Stock Price'!$I$11="OK",K1225/INDEX(K$5:K$1258,'Stock Price'!$I$9)-1,"")</f>
        <v>4.1234573247304382</v>
      </c>
      <c r="Y1225" s="19">
        <f ca="1">IF('Stock Price'!$I$11="OK",L1225/INDEX(L$5:L$1258,'Stock Price'!$I$9)-1,"")</f>
        <v>9.2645815722738778E-2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271.11</v>
      </c>
      <c r="C1226" s="18">
        <v>154.55000000000001</v>
      </c>
      <c r="D1226" s="18">
        <v>160.1</v>
      </c>
      <c r="E1226" s="18">
        <v>51.15</v>
      </c>
      <c r="F1226" s="18">
        <v>55.53</v>
      </c>
      <c r="G1226" s="18">
        <v>44.97</v>
      </c>
      <c r="H1226" s="18">
        <v>48.74</v>
      </c>
      <c r="I1226" s="18">
        <v>135.16999999999999</v>
      </c>
      <c r="J1226" s="18">
        <v>27.25</v>
      </c>
      <c r="K1226" s="18">
        <v>1225.73</v>
      </c>
      <c r="L1226" s="18">
        <v>66.05</v>
      </c>
      <c r="M1226" s="18">
        <v>258.92</v>
      </c>
      <c r="O1226" s="19">
        <f ca="1">IF('Stock Price'!$I$11="OK",B1226/INDEX(B$5:B$1258,'Stock Price'!$I$9)-1,"")</f>
        <v>0.69889710490036339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7.0643642072213408E-2</v>
      </c>
      <c r="S1226" s="19">
        <f ca="1">IF('Stock Price'!$I$11="OK",F1226/INDEX(F$5:F$1258,'Stock Price'!$I$9)-1,"")</f>
        <v>0.18907922912205555</v>
      </c>
      <c r="T1226" s="19">
        <f ca="1">IF('Stock Price'!$I$11="OK",G1226/INDEX(G$5:G$1258,'Stock Price'!$I$9)-1,"")</f>
        <v>-6.9329470198675525E-2</v>
      </c>
      <c r="U1226" s="19">
        <f ca="1">IF('Stock Price'!$I$11="OK",H1226/INDEX(H$5:H$1258,'Stock Price'!$I$9)-1,"")</f>
        <v>5.5778186938156615E-2</v>
      </c>
      <c r="V1226" s="19">
        <f ca="1">IF('Stock Price'!$I$11="OK",I1226/INDEX(I$5:I$1258,'Stock Price'!$I$9)-1,"")</f>
        <v>0.65649509803921569</v>
      </c>
      <c r="W1226" s="19">
        <f ca="1">IF('Stock Price'!$I$11="OK",J1226/INDEX(J$5:J$1258,'Stock Price'!$I$9)-1,"")</f>
        <v>-0.35609640831758038</v>
      </c>
      <c r="X1226" s="19">
        <f ca="1">IF('Stock Price'!$I$11="OK",K1226/INDEX(K$5:K$1258,'Stock Price'!$I$9)-1,"")</f>
        <v>4.3077989000995975</v>
      </c>
      <c r="Y1226" s="19">
        <f ca="1">IF('Stock Price'!$I$11="OK",L1226/INDEX(L$5:L$1258,'Stock Price'!$I$9)-1,"")</f>
        <v>0.11665257819103969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273.41000000000003</v>
      </c>
      <c r="C1227" s="18">
        <v>160.31</v>
      </c>
      <c r="D1227" s="18">
        <v>164.95</v>
      </c>
      <c r="E1227" s="18">
        <v>52.88</v>
      </c>
      <c r="F1227" s="18">
        <v>58.2</v>
      </c>
      <c r="G1227" s="18">
        <v>45.83</v>
      </c>
      <c r="H1227" s="18">
        <v>49.01</v>
      </c>
      <c r="I1227" s="18">
        <v>152.19999999999999</v>
      </c>
      <c r="J1227" s="18">
        <v>28.24</v>
      </c>
      <c r="K1227" s="18">
        <v>1280.3399999999999</v>
      </c>
      <c r="L1227" s="18">
        <v>67.61</v>
      </c>
      <c r="M1227" s="18">
        <v>265.97000000000003</v>
      </c>
      <c r="O1227" s="19">
        <f ca="1">IF('Stock Price'!$I$11="OK",B1227/INDEX(B$5:B$1258,'Stock Price'!$I$9)-1,"")</f>
        <v>0.71330993858879554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0.10685504971219273</v>
      </c>
      <c r="S1227" s="19">
        <f ca="1">IF('Stock Price'!$I$11="OK",F1227/INDEX(F$5:F$1258,'Stock Price'!$I$9)-1,"")</f>
        <v>0.24625267665952899</v>
      </c>
      <c r="T1227" s="19">
        <f ca="1">IF('Stock Price'!$I$11="OK",G1227/INDEX(G$5:G$1258,'Stock Price'!$I$9)-1,"")</f>
        <v>-5.1531456953642474E-2</v>
      </c>
      <c r="U1227" s="19">
        <f ca="1">IF('Stock Price'!$I$11="OK",H1227/INDEX(H$5:H$1258,'Stock Price'!$I$9)-1,"")</f>
        <v>6.1626773529730228E-2</v>
      </c>
      <c r="V1227" s="19">
        <f ca="1">IF('Stock Price'!$I$11="OK",I1227/INDEX(I$5:I$1258,'Stock Price'!$I$9)-1,"")</f>
        <v>0.86519607843137258</v>
      </c>
      <c r="W1227" s="19">
        <f ca="1">IF('Stock Price'!$I$11="OK",J1227/INDEX(J$5:J$1258,'Stock Price'!$I$9)-1,"")</f>
        <v>-0.33270321361058608</v>
      </c>
      <c r="X1227" s="19">
        <f ca="1">IF('Stock Price'!$I$11="OK",K1227/INDEX(K$5:K$1258,'Stock Price'!$I$9)-1,"")</f>
        <v>4.5442774866842761</v>
      </c>
      <c r="Y1227" s="19">
        <f ca="1">IF('Stock Price'!$I$11="OK",L1227/INDEX(L$5:L$1258,'Stock Price'!$I$9)-1,"")</f>
        <v>0.14302620456466619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267.37</v>
      </c>
      <c r="C1228" s="18">
        <v>156.24</v>
      </c>
      <c r="D1228" s="18">
        <v>164.49</v>
      </c>
      <c r="E1228" s="18">
        <v>51.96</v>
      </c>
      <c r="F1228" s="18">
        <v>57.25</v>
      </c>
      <c r="G1228" s="18">
        <v>45.15</v>
      </c>
      <c r="H1228" s="18">
        <v>48.61</v>
      </c>
      <c r="I1228" s="18">
        <v>148.99</v>
      </c>
      <c r="J1228" s="18">
        <v>27.79</v>
      </c>
      <c r="K1228" s="18">
        <v>1244.4000000000001</v>
      </c>
      <c r="L1228" s="18">
        <v>65.47</v>
      </c>
      <c r="M1228" s="18">
        <v>261.83</v>
      </c>
      <c r="O1228" s="19">
        <f ca="1">IF('Stock Price'!$I$11="OK",B1228/INDEX(B$5:B$1258,'Stock Price'!$I$9)-1,"")</f>
        <v>0.67546058403308673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8.7598116169544715E-2</v>
      </c>
      <c r="S1228" s="19">
        <f ca="1">IF('Stock Price'!$I$11="OK",F1228/INDEX(F$5:F$1258,'Stock Price'!$I$9)-1,"")</f>
        <v>0.22591006423982862</v>
      </c>
      <c r="T1228" s="19">
        <f ca="1">IF('Stock Price'!$I$11="OK",G1228/INDEX(G$5:G$1258,'Stock Price'!$I$9)-1,"")</f>
        <v>-6.5604304635761612E-2</v>
      </c>
      <c r="U1228" s="19">
        <f ca="1">IF('Stock Price'!$I$11="OK",H1228/INDEX(H$5:H$1258,'Stock Price'!$I$9)-1,"")</f>
        <v>5.2962200801472958E-2</v>
      </c>
      <c r="V1228" s="19">
        <f ca="1">IF('Stock Price'!$I$11="OK",I1228/INDEX(I$5:I$1258,'Stock Price'!$I$9)-1,"")</f>
        <v>0.82585784313725519</v>
      </c>
      <c r="W1228" s="19">
        <f ca="1">IF('Stock Price'!$I$11="OK",J1228/INDEX(J$5:J$1258,'Stock Price'!$I$9)-1,"")</f>
        <v>-0.34333648393194705</v>
      </c>
      <c r="X1228" s="19">
        <f ca="1">IF('Stock Price'!$I$11="OK",K1228/INDEX(K$5:K$1258,'Stock Price'!$I$9)-1,"")</f>
        <v>4.388645910016022</v>
      </c>
      <c r="Y1228" s="19">
        <f ca="1">IF('Stock Price'!$I$11="OK",L1228/INDEX(L$5:L$1258,'Stock Price'!$I$9)-1,"")</f>
        <v>0.10684699915469142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270.24</v>
      </c>
      <c r="C1229" s="18">
        <v>158.86000000000001</v>
      </c>
      <c r="D1229" s="18">
        <v>165.98</v>
      </c>
      <c r="E1229" s="18">
        <v>52.41</v>
      </c>
      <c r="F1229" s="18">
        <v>58.1</v>
      </c>
      <c r="G1229" s="18">
        <v>45.85</v>
      </c>
      <c r="H1229" s="18">
        <v>48.04</v>
      </c>
      <c r="I1229" s="18">
        <v>152.55000000000001</v>
      </c>
      <c r="J1229" s="18">
        <v>28.07</v>
      </c>
      <c r="K1229" s="18">
        <v>1255.4000000000001</v>
      </c>
      <c r="L1229" s="18">
        <v>67.010000000000005</v>
      </c>
      <c r="M1229" s="18">
        <v>264.95999999999998</v>
      </c>
      <c r="O1229" s="19">
        <f ca="1">IF('Stock Price'!$I$11="OK",B1229/INDEX(B$5:B$1258,'Stock Price'!$I$9)-1,"")</f>
        <v>0.69344529389647813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9.701726844583991E-2</v>
      </c>
      <c r="S1229" s="19">
        <f ca="1">IF('Stock Price'!$I$11="OK",F1229/INDEX(F$5:F$1258,'Stock Price'!$I$9)-1,"")</f>
        <v>0.24411134903640241</v>
      </c>
      <c r="T1229" s="19">
        <f ca="1">IF('Stock Price'!$I$11="OK",G1229/INDEX(G$5:G$1258,'Stock Price'!$I$9)-1,"")</f>
        <v>-5.1117549668874163E-2</v>
      </c>
      <c r="U1229" s="19">
        <f ca="1">IF('Stock Price'!$I$11="OK",H1229/INDEX(H$5:H$1258,'Stock Price'!$I$9)-1,"")</f>
        <v>4.0615184663706172E-2</v>
      </c>
      <c r="V1229" s="19">
        <f ca="1">IF('Stock Price'!$I$11="OK",I1229/INDEX(I$5:I$1258,'Stock Price'!$I$9)-1,"")</f>
        <v>0.86948529411764741</v>
      </c>
      <c r="W1229" s="19">
        <f ca="1">IF('Stock Price'!$I$11="OK",J1229/INDEX(J$5:J$1258,'Stock Price'!$I$9)-1,"")</f>
        <v>-0.33672022684310021</v>
      </c>
      <c r="X1229" s="19">
        <f ca="1">IF('Stock Price'!$I$11="OK",K1229/INDEX(K$5:K$1258,'Stock Price'!$I$9)-1,"")</f>
        <v>4.4362793920235575</v>
      </c>
      <c r="Y1229" s="19">
        <f ca="1">IF('Stock Price'!$I$11="OK",L1229/INDEX(L$5:L$1258,'Stock Price'!$I$9)-1,"")</f>
        <v>0.13288250211327135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273.04000000000002</v>
      </c>
      <c r="C1230" s="18">
        <v>158.02000000000001</v>
      </c>
      <c r="D1230" s="18">
        <v>166.71</v>
      </c>
      <c r="E1230" s="18">
        <v>51.78</v>
      </c>
      <c r="F1230" s="18">
        <v>57.47</v>
      </c>
      <c r="G1230" s="18">
        <v>45.69</v>
      </c>
      <c r="H1230" s="18">
        <v>48.48</v>
      </c>
      <c r="I1230" s="18">
        <v>150.66</v>
      </c>
      <c r="J1230" s="18">
        <v>27.97</v>
      </c>
      <c r="K1230" s="18">
        <v>1246.93</v>
      </c>
      <c r="L1230" s="18">
        <v>67.28</v>
      </c>
      <c r="M1230" s="18">
        <v>264.52</v>
      </c>
      <c r="O1230" s="19">
        <f ca="1">IF('Stock Price'!$I$11="OK",B1230/INDEX(B$5:B$1258,'Stock Price'!$I$9)-1,"")</f>
        <v>0.71099135229978683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8.383045525902677E-2</v>
      </c>
      <c r="S1230" s="19">
        <f ca="1">IF('Stock Price'!$I$11="OK",F1230/INDEX(F$5:F$1258,'Stock Price'!$I$9)-1,"")</f>
        <v>0.2306209850107066</v>
      </c>
      <c r="T1230" s="19">
        <f ca="1">IF('Stock Price'!$I$11="OK",G1230/INDEX(G$5:G$1258,'Stock Price'!$I$9)-1,"")</f>
        <v>-5.4428807947019875E-2</v>
      </c>
      <c r="U1230" s="19">
        <f ca="1">IF('Stock Price'!$I$11="OK",H1230/INDEX(H$5:H$1258,'Stock Price'!$I$9)-1,"")</f>
        <v>5.0146214664789301E-2</v>
      </c>
      <c r="V1230" s="19">
        <f ca="1">IF('Stock Price'!$I$11="OK",I1230/INDEX(I$5:I$1258,'Stock Price'!$I$9)-1,"")</f>
        <v>0.84632352941176481</v>
      </c>
      <c r="W1230" s="19">
        <f ca="1">IF('Stock Price'!$I$11="OK",J1230/INDEX(J$5:J$1258,'Stock Price'!$I$9)-1,"")</f>
        <v>-0.33908317580340264</v>
      </c>
      <c r="X1230" s="19">
        <f ca="1">IF('Stock Price'!$I$11="OK",K1230/INDEX(K$5:K$1258,'Stock Price'!$I$9)-1,"")</f>
        <v>4.3996016108777551</v>
      </c>
      <c r="Y1230" s="19">
        <f ca="1">IF('Stock Price'!$I$11="OK",L1230/INDEX(L$5:L$1258,'Stock Price'!$I$9)-1,"")</f>
        <v>0.13744716821639913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273.14</v>
      </c>
      <c r="C1231" s="18">
        <v>159.97999999999999</v>
      </c>
      <c r="D1231" s="18">
        <v>169.66</v>
      </c>
      <c r="E1231" s="18">
        <v>52.07</v>
      </c>
      <c r="F1231" s="18">
        <v>58.47</v>
      </c>
      <c r="G1231" s="18">
        <v>46.02</v>
      </c>
      <c r="H1231" s="18">
        <v>49.26</v>
      </c>
      <c r="I1231" s="18">
        <v>156.44999999999999</v>
      </c>
      <c r="J1231" s="18">
        <v>28.57</v>
      </c>
      <c r="K1231" s="18">
        <v>1233.6600000000001</v>
      </c>
      <c r="L1231" s="18">
        <v>67.92</v>
      </c>
      <c r="M1231" s="18">
        <v>265.79000000000002</v>
      </c>
      <c r="O1231" s="19">
        <f ca="1">IF('Stock Price'!$I$11="OK",B1231/INDEX(B$5:B$1258,'Stock Price'!$I$9)-1,"")</f>
        <v>0.71161799724276209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8.9900575614861422E-2</v>
      </c>
      <c r="S1231" s="19">
        <f ca="1">IF('Stock Price'!$I$11="OK",F1231/INDEX(F$5:F$1258,'Stock Price'!$I$9)-1,"")</f>
        <v>0.25203426124196993</v>
      </c>
      <c r="T1231" s="19">
        <f ca="1">IF('Stock Price'!$I$11="OK",G1231/INDEX(G$5:G$1258,'Stock Price'!$I$9)-1,"")</f>
        <v>-4.759933774834435E-2</v>
      </c>
      <c r="U1231" s="19">
        <f ca="1">IF('Stock Price'!$I$11="OK",H1231/INDEX(H$5:H$1258,'Stock Price'!$I$9)-1,"")</f>
        <v>6.7042131484891021E-2</v>
      </c>
      <c r="V1231" s="19">
        <f ca="1">IF('Stock Price'!$I$11="OK",I1231/INDEX(I$5:I$1258,'Stock Price'!$I$9)-1,"")</f>
        <v>0.91727941176470584</v>
      </c>
      <c r="W1231" s="19">
        <f ca="1">IF('Stock Price'!$I$11="OK",J1231/INDEX(J$5:J$1258,'Stock Price'!$I$9)-1,"")</f>
        <v>-0.32490548204158787</v>
      </c>
      <c r="X1231" s="19">
        <f ca="1">IF('Stock Price'!$I$11="OK",K1231/INDEX(K$5:K$1258,'Stock Price'!$I$9)-1,"")</f>
        <v>4.3421383103104843</v>
      </c>
      <c r="Y1231" s="19">
        <f ca="1">IF('Stock Price'!$I$11="OK",L1231/INDEX(L$5:L$1258,'Stock Price'!$I$9)-1,"")</f>
        <v>0.14826711749788668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270</v>
      </c>
      <c r="C1232" s="18">
        <v>157.54</v>
      </c>
      <c r="D1232" s="18">
        <v>166.27</v>
      </c>
      <c r="E1232" s="18">
        <v>51.43</v>
      </c>
      <c r="F1232" s="18">
        <v>56.89</v>
      </c>
      <c r="G1232" s="18">
        <v>45.42</v>
      </c>
      <c r="H1232" s="18">
        <v>49.11</v>
      </c>
      <c r="I1232" s="18">
        <v>153.1</v>
      </c>
      <c r="J1232" s="18">
        <v>28.3</v>
      </c>
      <c r="K1232" s="18">
        <v>1189.4100000000001</v>
      </c>
      <c r="L1232" s="18">
        <v>67.569999999999993</v>
      </c>
      <c r="M1232" s="18">
        <v>262.89999999999998</v>
      </c>
      <c r="O1232" s="19">
        <f ca="1">IF('Stock Price'!$I$11="OK",B1232/INDEX(B$5:B$1258,'Stock Price'!$I$9)-1,"")</f>
        <v>0.69194134603333746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7.650444793301947E-2</v>
      </c>
      <c r="S1232" s="19">
        <f ca="1">IF('Stock Price'!$I$11="OK",F1232/INDEX(F$5:F$1258,'Stock Price'!$I$9)-1,"")</f>
        <v>0.21820128479657375</v>
      </c>
      <c r="T1232" s="19">
        <f ca="1">IF('Stock Price'!$I$11="OK",G1232/INDEX(G$5:G$1258,'Stock Price'!$I$9)-1,"")</f>
        <v>-6.0016556291390688E-2</v>
      </c>
      <c r="U1232" s="19">
        <f ca="1">IF('Stock Price'!$I$11="OK",H1232/INDEX(H$5:H$1258,'Stock Price'!$I$9)-1,"")</f>
        <v>6.3792916711794767E-2</v>
      </c>
      <c r="V1232" s="19">
        <f ca="1">IF('Stock Price'!$I$11="OK",I1232/INDEX(I$5:I$1258,'Stock Price'!$I$9)-1,"")</f>
        <v>0.87622549019607843</v>
      </c>
      <c r="W1232" s="19">
        <f ca="1">IF('Stock Price'!$I$11="OK",J1232/INDEX(J$5:J$1258,'Stock Price'!$I$9)-1,"")</f>
        <v>-0.33128544423440454</v>
      </c>
      <c r="X1232" s="19">
        <f ca="1">IF('Stock Price'!$I$11="OK",K1232/INDEX(K$5:K$1258,'Stock Price'!$I$9)-1,"")</f>
        <v>4.1505218031438096</v>
      </c>
      <c r="Y1232" s="19">
        <f ca="1">IF('Stock Price'!$I$11="OK",L1232/INDEX(L$5:L$1258,'Stock Price'!$I$9)-1,"")</f>
        <v>0.14234995773457304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265.77</v>
      </c>
      <c r="C1233" s="18">
        <v>154.65</v>
      </c>
      <c r="D1233" s="18">
        <v>164.52</v>
      </c>
      <c r="E1233" s="18">
        <v>50.27</v>
      </c>
      <c r="F1233" s="18">
        <v>56.39</v>
      </c>
      <c r="G1233" s="18">
        <v>44.84</v>
      </c>
      <c r="H1233" s="18">
        <v>48.48</v>
      </c>
      <c r="I1233" s="18">
        <v>149.54</v>
      </c>
      <c r="J1233" s="18">
        <v>28.02</v>
      </c>
      <c r="K1233" s="18">
        <v>1176.0999999999999</v>
      </c>
      <c r="L1233" s="18">
        <v>66.95</v>
      </c>
      <c r="M1233" s="18">
        <v>258.14999999999998</v>
      </c>
      <c r="O1233" s="19">
        <f ca="1">IF('Stock Price'!$I$11="OK",B1233/INDEX(B$5:B$1258,'Stock Price'!$I$9)-1,"")</f>
        <v>0.66543426494548163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5.2223966509680864E-2</v>
      </c>
      <c r="S1233" s="19">
        <f ca="1">IF('Stock Price'!$I$11="OK",F1233/INDEX(F$5:F$1258,'Stock Price'!$I$9)-1,"")</f>
        <v>0.2074946466809422</v>
      </c>
      <c r="T1233" s="19">
        <f ca="1">IF('Stock Price'!$I$11="OK",G1233/INDEX(G$5:G$1258,'Stock Price'!$I$9)-1,"")</f>
        <v>-7.2019867549668826E-2</v>
      </c>
      <c r="U1233" s="19">
        <f ca="1">IF('Stock Price'!$I$11="OK",H1233/INDEX(H$5:H$1258,'Stock Price'!$I$9)-1,"")</f>
        <v>5.0146214664789301E-2</v>
      </c>
      <c r="V1233" s="19">
        <f ca="1">IF('Stock Price'!$I$11="OK",I1233/INDEX(I$5:I$1258,'Stock Price'!$I$9)-1,"")</f>
        <v>0.8325980392156862</v>
      </c>
      <c r="W1233" s="19">
        <f ca="1">IF('Stock Price'!$I$11="OK",J1233/INDEX(J$5:J$1258,'Stock Price'!$I$9)-1,"")</f>
        <v>-0.33790170132325148</v>
      </c>
      <c r="X1233" s="19">
        <f ca="1">IF('Stock Price'!$I$11="OK",K1233/INDEX(K$5:K$1258,'Stock Price'!$I$9)-1,"")</f>
        <v>4.0928852899146921</v>
      </c>
      <c r="Y1233" s="19">
        <f ca="1">IF('Stock Price'!$I$11="OK",L1233/INDEX(L$5:L$1258,'Stock Price'!$I$9)-1,"")</f>
        <v>0.13186813186813184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268.04000000000002</v>
      </c>
      <c r="C1234" s="18">
        <v>153.81</v>
      </c>
      <c r="D1234" s="18">
        <v>162.69999999999999</v>
      </c>
      <c r="E1234" s="18">
        <v>50.82</v>
      </c>
      <c r="F1234" s="18">
        <v>55.19</v>
      </c>
      <c r="G1234" s="18">
        <v>44.82</v>
      </c>
      <c r="H1234" s="18">
        <v>48.67</v>
      </c>
      <c r="I1234" s="18">
        <v>148.35</v>
      </c>
      <c r="J1234" s="18">
        <v>27.96</v>
      </c>
      <c r="K1234" s="18">
        <v>1174.6099999999999</v>
      </c>
      <c r="L1234" s="18">
        <v>66.58</v>
      </c>
      <c r="M1234" s="18">
        <v>255.48</v>
      </c>
      <c r="O1234" s="19">
        <f ca="1">IF('Stock Price'!$I$11="OK",B1234/INDEX(B$5:B$1258,'Stock Price'!$I$9)-1,"")</f>
        <v>0.67965910515102146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6.3736263736263732E-2</v>
      </c>
      <c r="S1234" s="19">
        <f ca="1">IF('Stock Price'!$I$11="OK",F1234/INDEX(F$5:F$1258,'Stock Price'!$I$9)-1,"")</f>
        <v>0.18179871520342594</v>
      </c>
      <c r="T1234" s="19">
        <f ca="1">IF('Stock Price'!$I$11="OK",G1234/INDEX(G$5:G$1258,'Stock Price'!$I$9)-1,"")</f>
        <v>-7.2433774834437137E-2</v>
      </c>
      <c r="U1234" s="19">
        <f ca="1">IF('Stock Price'!$I$11="OK",H1234/INDEX(H$5:H$1258,'Stock Price'!$I$9)-1,"")</f>
        <v>5.4261886710711638E-2</v>
      </c>
      <c r="V1234" s="19">
        <f ca="1">IF('Stock Price'!$I$11="OK",I1234/INDEX(I$5:I$1258,'Stock Price'!$I$9)-1,"")</f>
        <v>0.81801470588235303</v>
      </c>
      <c r="W1234" s="19">
        <f ca="1">IF('Stock Price'!$I$11="OK",J1234/INDEX(J$5:J$1258,'Stock Price'!$I$9)-1,"")</f>
        <v>-0.33931947069943291</v>
      </c>
      <c r="X1234" s="19">
        <f ca="1">IF('Stock Price'!$I$11="OK",K1234/INDEX(K$5:K$1258,'Stock Price'!$I$9)-1,"")</f>
        <v>4.0864331182609446</v>
      </c>
      <c r="Y1234" s="19">
        <f ca="1">IF('Stock Price'!$I$11="OK",L1234/INDEX(L$5:L$1258,'Stock Price'!$I$9)-1,"")</f>
        <v>0.12561284868977185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265.85000000000002</v>
      </c>
      <c r="C1235" s="18">
        <v>152.06</v>
      </c>
      <c r="D1235" s="18">
        <v>162.13</v>
      </c>
      <c r="E1235" s="18">
        <v>50.25</v>
      </c>
      <c r="F1235" s="18">
        <v>53.7</v>
      </c>
      <c r="G1235" s="18">
        <v>44.36</v>
      </c>
      <c r="H1235" s="18">
        <v>49.04</v>
      </c>
      <c r="I1235" s="18">
        <v>147.76</v>
      </c>
      <c r="J1235" s="18">
        <v>28.46</v>
      </c>
      <c r="K1235" s="18">
        <v>1156.73</v>
      </c>
      <c r="L1235" s="18">
        <v>66.81</v>
      </c>
      <c r="M1235" s="18">
        <v>256.42</v>
      </c>
      <c r="O1235" s="19">
        <f ca="1">IF('Stock Price'!$I$11="OK",B1235/INDEX(B$5:B$1258,'Stock Price'!$I$9)-1,"")</f>
        <v>0.66593558089986216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5.180533751962324E-2</v>
      </c>
      <c r="S1235" s="19">
        <f ca="1">IF('Stock Price'!$I$11="OK",F1235/INDEX(F$5:F$1258,'Stock Price'!$I$9)-1,"")</f>
        <v>0.1498929336188437</v>
      </c>
      <c r="T1235" s="19">
        <f ca="1">IF('Stock Price'!$I$11="OK",G1235/INDEX(G$5:G$1258,'Stock Price'!$I$9)-1,"")</f>
        <v>-8.1953642384105962E-2</v>
      </c>
      <c r="U1235" s="19">
        <f ca="1">IF('Stock Price'!$I$11="OK",H1235/INDEX(H$5:H$1258,'Stock Price'!$I$9)-1,"")</f>
        <v>6.2276616484349567E-2</v>
      </c>
      <c r="V1235" s="19">
        <f ca="1">IF('Stock Price'!$I$11="OK",I1235/INDEX(I$5:I$1258,'Stock Price'!$I$9)-1,"")</f>
        <v>0.8107843137254902</v>
      </c>
      <c r="W1235" s="19">
        <f ca="1">IF('Stock Price'!$I$11="OK",J1235/INDEX(J$5:J$1258,'Stock Price'!$I$9)-1,"")</f>
        <v>-0.32750472589792057</v>
      </c>
      <c r="X1235" s="19">
        <f ca="1">IF('Stock Price'!$I$11="OK",K1235/INDEX(K$5:K$1258,'Stock Price'!$I$9)-1,"")</f>
        <v>4.0090070584159703</v>
      </c>
      <c r="Y1235" s="19">
        <f ca="1">IF('Stock Price'!$I$11="OK",L1235/INDEX(L$5:L$1258,'Stock Price'!$I$9)-1,"")</f>
        <v>0.12950126796280648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271.19</v>
      </c>
      <c r="C1236" s="18">
        <v>161.25</v>
      </c>
      <c r="D1236" s="18">
        <v>162.47</v>
      </c>
      <c r="E1236" s="18">
        <v>50.66</v>
      </c>
      <c r="F1236" s="18">
        <v>53.09</v>
      </c>
      <c r="G1236" s="18">
        <v>44.37</v>
      </c>
      <c r="H1236" s="18">
        <v>48.88</v>
      </c>
      <c r="I1236" s="18">
        <v>149.86000000000001</v>
      </c>
      <c r="J1236" s="18">
        <v>28.55</v>
      </c>
      <c r="K1236" s="18">
        <v>1160</v>
      </c>
      <c r="L1236" s="18">
        <v>66.92</v>
      </c>
      <c r="M1236" s="18">
        <v>259.99</v>
      </c>
      <c r="O1236" s="19">
        <f ca="1">IF('Stock Price'!$I$11="OK",B1236/INDEX(B$5:B$1258,'Stock Price'!$I$9)-1,"")</f>
        <v>0.69939842085474346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6.0387231815803188E-2</v>
      </c>
      <c r="S1236" s="19">
        <f ca="1">IF('Stock Price'!$I$11="OK",F1236/INDEX(F$5:F$1258,'Stock Price'!$I$9)-1,"")</f>
        <v>0.13683083511777294</v>
      </c>
      <c r="T1236" s="19">
        <f ca="1">IF('Stock Price'!$I$11="OK",G1236/INDEX(G$5:G$1258,'Stock Price'!$I$9)-1,"")</f>
        <v>-8.1746688741721862E-2</v>
      </c>
      <c r="U1236" s="19">
        <f ca="1">IF('Stock Price'!$I$11="OK",H1236/INDEX(H$5:H$1258,'Stock Price'!$I$9)-1,"")</f>
        <v>5.8810787393046793E-2</v>
      </c>
      <c r="V1236" s="19">
        <f ca="1">IF('Stock Price'!$I$11="OK",I1236/INDEX(I$5:I$1258,'Stock Price'!$I$9)-1,"")</f>
        <v>0.83651960784313761</v>
      </c>
      <c r="W1236" s="19">
        <f ca="1">IF('Stock Price'!$I$11="OK",J1236/INDEX(J$5:J$1258,'Stock Price'!$I$9)-1,"")</f>
        <v>-0.32537807183364842</v>
      </c>
      <c r="X1236" s="19">
        <f ca="1">IF('Stock Price'!$I$11="OK",K1236/INDEX(K$5:K$1258,'Stock Price'!$I$9)-1,"")</f>
        <v>4.0231671935218465</v>
      </c>
      <c r="Y1236" s="19">
        <f ca="1">IF('Stock Price'!$I$11="OK",L1236/INDEX(L$5:L$1258,'Stock Price'!$I$9)-1,"")</f>
        <v>0.13136094674556209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275.20999999999998</v>
      </c>
      <c r="C1237" s="18">
        <v>162.46</v>
      </c>
      <c r="D1237" s="18">
        <v>161.63</v>
      </c>
      <c r="E1237" s="18">
        <v>50.44</v>
      </c>
      <c r="F1237" s="18">
        <v>53.83</v>
      </c>
      <c r="G1237" s="18">
        <v>44.47</v>
      </c>
      <c r="H1237" s="18">
        <v>49.18</v>
      </c>
      <c r="I1237" s="18">
        <v>151.63999999999999</v>
      </c>
      <c r="J1237" s="18">
        <v>29.02</v>
      </c>
      <c r="K1237" s="18">
        <v>1160.08</v>
      </c>
      <c r="L1237" s="18">
        <v>67.66</v>
      </c>
      <c r="M1237" s="18">
        <v>261.72000000000003</v>
      </c>
      <c r="O1237" s="19">
        <f ca="1">IF('Stock Price'!$I$11="OK",B1237/INDEX(B$5:B$1258,'Stock Price'!$I$9)-1,"")</f>
        <v>0.72458954756235094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5.5782312925169997E-2</v>
      </c>
      <c r="S1237" s="19">
        <f ca="1">IF('Stock Price'!$I$11="OK",F1237/INDEX(F$5:F$1258,'Stock Price'!$I$9)-1,"")</f>
        <v>0.15267665952890774</v>
      </c>
      <c r="T1237" s="19">
        <f ca="1">IF('Stock Price'!$I$11="OK",G1237/INDEX(G$5:G$1258,'Stock Price'!$I$9)-1,"")</f>
        <v>-7.9677152317880862E-2</v>
      </c>
      <c r="U1237" s="19">
        <f ca="1">IF('Stock Price'!$I$11="OK",H1237/INDEX(H$5:H$1258,'Stock Price'!$I$9)-1,"")</f>
        <v>6.5309216939239745E-2</v>
      </c>
      <c r="V1237" s="19">
        <f ca="1">IF('Stock Price'!$I$11="OK",I1237/INDEX(I$5:I$1258,'Stock Price'!$I$9)-1,"")</f>
        <v>0.85833333333333339</v>
      </c>
      <c r="W1237" s="19">
        <f ca="1">IF('Stock Price'!$I$11="OK",J1237/INDEX(J$5:J$1258,'Stock Price'!$I$9)-1,"")</f>
        <v>-0.3142722117202269</v>
      </c>
      <c r="X1237" s="19">
        <f ca="1">IF('Stock Price'!$I$11="OK",K1237/INDEX(K$5:K$1258,'Stock Price'!$I$9)-1,"")</f>
        <v>4.0235136188455369</v>
      </c>
      <c r="Y1237" s="19">
        <f ca="1">IF('Stock Price'!$I$11="OK",L1237/INDEX(L$5:L$1258,'Stock Price'!$I$9)-1,"")</f>
        <v>0.1438715131022823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278.43</v>
      </c>
      <c r="C1238" s="18">
        <v>163.09</v>
      </c>
      <c r="D1238" s="18">
        <v>164.77</v>
      </c>
      <c r="E1238" s="18">
        <v>50.87</v>
      </c>
      <c r="F1238" s="18">
        <v>55.22</v>
      </c>
      <c r="G1238" s="18">
        <v>44.33</v>
      </c>
      <c r="H1238" s="18">
        <v>49.34</v>
      </c>
      <c r="I1238" s="18">
        <v>152.34</v>
      </c>
      <c r="J1238" s="18">
        <v>28.81</v>
      </c>
      <c r="K1238" s="18">
        <v>1159.5999999999999</v>
      </c>
      <c r="L1238" s="18">
        <v>68.09</v>
      </c>
      <c r="M1238" s="18">
        <v>260.20999999999998</v>
      </c>
      <c r="O1238" s="19">
        <f ca="1">IF('Stock Price'!$I$11="OK",B1238/INDEX(B$5:B$1258,'Stock Price'!$I$9)-1,"")</f>
        <v>0.7447675147261561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6.4782836211407568E-2</v>
      </c>
      <c r="S1238" s="19">
        <f ca="1">IF('Stock Price'!$I$11="OK",F1238/INDEX(F$5:F$1258,'Stock Price'!$I$9)-1,"")</f>
        <v>0.18244111349036385</v>
      </c>
      <c r="T1238" s="19">
        <f ca="1">IF('Stock Price'!$I$11="OK",G1238/INDEX(G$5:G$1258,'Stock Price'!$I$9)-1,"")</f>
        <v>-8.2574503311258374E-2</v>
      </c>
      <c r="U1238" s="19">
        <f ca="1">IF('Stock Price'!$I$11="OK",H1238/INDEX(H$5:H$1258,'Stock Price'!$I$9)-1,"")</f>
        <v>6.8775046030542741E-2</v>
      </c>
      <c r="V1238" s="19">
        <f ca="1">IF('Stock Price'!$I$11="OK",I1238/INDEX(I$5:I$1258,'Stock Price'!$I$9)-1,"")</f>
        <v>0.8669117647058826</v>
      </c>
      <c r="W1238" s="19">
        <f ca="1">IF('Stock Price'!$I$11="OK",J1238/INDEX(J$5:J$1258,'Stock Price'!$I$9)-1,"")</f>
        <v>-0.31923440453686203</v>
      </c>
      <c r="X1238" s="19">
        <f ca="1">IF('Stock Price'!$I$11="OK",K1238/INDEX(K$5:K$1258,'Stock Price'!$I$9)-1,"")</f>
        <v>4.0214350669033898</v>
      </c>
      <c r="Y1238" s="19">
        <f ca="1">IF('Stock Price'!$I$11="OK",L1238/INDEX(L$5:L$1258,'Stock Price'!$I$9)-1,"")</f>
        <v>0.15114116652578202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275.23</v>
      </c>
      <c r="C1239" s="18">
        <v>159.99</v>
      </c>
      <c r="D1239" s="18">
        <v>162.69999999999999</v>
      </c>
      <c r="E1239" s="18">
        <v>49.89</v>
      </c>
      <c r="F1239" s="18">
        <v>54.97</v>
      </c>
      <c r="G1239" s="18">
        <v>44.24</v>
      </c>
      <c r="H1239" s="18">
        <v>48.85</v>
      </c>
      <c r="I1239" s="18">
        <v>150.33000000000001</v>
      </c>
      <c r="J1239" s="18">
        <v>28.45</v>
      </c>
      <c r="K1239" s="18">
        <v>1149.3599999999999</v>
      </c>
      <c r="L1239" s="18">
        <v>66.819999999999993</v>
      </c>
      <c r="M1239" s="18">
        <v>256.45999999999998</v>
      </c>
      <c r="O1239" s="19">
        <f ca="1">IF('Stock Price'!$I$11="OK",B1239/INDEX(B$5:B$1258,'Stock Price'!$I$9)-1,"")</f>
        <v>0.72471487655094613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4.4270015698587128E-2</v>
      </c>
      <c r="S1239" s="19">
        <f ca="1">IF('Stock Price'!$I$11="OK",F1239/INDEX(F$5:F$1258,'Stock Price'!$I$9)-1,"")</f>
        <v>0.17708779443254818</v>
      </c>
      <c r="T1239" s="19">
        <f ca="1">IF('Stock Price'!$I$11="OK",G1239/INDEX(G$5:G$1258,'Stock Price'!$I$9)-1,"")</f>
        <v>-8.4437086092715163E-2</v>
      </c>
      <c r="U1239" s="19">
        <f ca="1">IF('Stock Price'!$I$11="OK",H1239/INDEX(H$5:H$1258,'Stock Price'!$I$9)-1,"")</f>
        <v>5.8160944438427453E-2</v>
      </c>
      <c r="V1239" s="19">
        <f ca="1">IF('Stock Price'!$I$11="OK",I1239/INDEX(I$5:I$1258,'Stock Price'!$I$9)-1,"")</f>
        <v>0.84227941176470611</v>
      </c>
      <c r="W1239" s="19">
        <f ca="1">IF('Stock Price'!$I$11="OK",J1239/INDEX(J$5:J$1258,'Stock Price'!$I$9)-1,"")</f>
        <v>-0.32774102079395084</v>
      </c>
      <c r="X1239" s="19">
        <f ca="1">IF('Stock Price'!$I$11="OK",K1239/INDEX(K$5:K$1258,'Stock Price'!$I$9)-1,"")</f>
        <v>3.9770926254709211</v>
      </c>
      <c r="Y1239" s="19">
        <f ca="1">IF('Stock Price'!$I$11="OK",L1239/INDEX(L$5:L$1258,'Stock Price'!$I$9)-1,"")</f>
        <v>0.12967032967032965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269.12</v>
      </c>
      <c r="C1240" s="18">
        <v>137.69999999999999</v>
      </c>
      <c r="D1240" s="18">
        <v>160.04</v>
      </c>
      <c r="E1240" s="18">
        <v>48.54</v>
      </c>
      <c r="F1240" s="18">
        <v>54.07</v>
      </c>
      <c r="G1240" s="18">
        <v>43.155000000000001</v>
      </c>
      <c r="H1240" s="18">
        <v>49.41</v>
      </c>
      <c r="I1240" s="18">
        <v>148.46</v>
      </c>
      <c r="J1240" s="18">
        <v>27.79</v>
      </c>
      <c r="K1240" s="18">
        <v>1123.9100000000001</v>
      </c>
      <c r="L1240" s="18">
        <v>64.69</v>
      </c>
      <c r="M1240" s="18">
        <v>248.78</v>
      </c>
      <c r="O1240" s="19">
        <f ca="1">IF('Stock Price'!$I$11="OK",B1240/INDEX(B$5:B$1258,'Stock Price'!$I$9)-1,"")</f>
        <v>0.68642687053515461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1.6012558869701765E-2</v>
      </c>
      <c r="S1240" s="19">
        <f ca="1">IF('Stock Price'!$I$11="OK",F1240/INDEX(F$5:F$1258,'Stock Price'!$I$9)-1,"")</f>
        <v>0.15781584582441099</v>
      </c>
      <c r="T1240" s="19">
        <f ca="1">IF('Stock Price'!$I$11="OK",G1240/INDEX(G$5:G$1258,'Stock Price'!$I$9)-1,"")</f>
        <v>-0.10689155629139069</v>
      </c>
      <c r="U1240" s="19">
        <f ca="1">IF('Stock Price'!$I$11="OK",H1240/INDEX(H$5:H$1258,'Stock Price'!$I$9)-1,"")</f>
        <v>7.0291346257987497E-2</v>
      </c>
      <c r="V1240" s="19">
        <f ca="1">IF('Stock Price'!$I$11="OK",I1240/INDEX(I$5:I$1258,'Stock Price'!$I$9)-1,"")</f>
        <v>0.81936274509803941</v>
      </c>
      <c r="W1240" s="19">
        <f ca="1">IF('Stock Price'!$I$11="OK",J1240/INDEX(J$5:J$1258,'Stock Price'!$I$9)-1,"")</f>
        <v>-0.34333648393194705</v>
      </c>
      <c r="X1240" s="19">
        <f ca="1">IF('Stock Price'!$I$11="OK",K1240/INDEX(K$5:K$1258,'Stock Price'!$I$9)-1,"")</f>
        <v>3.8668860693716711</v>
      </c>
      <c r="Y1240" s="19">
        <f ca="1">IF('Stock Price'!$I$11="OK",L1240/INDEX(L$5:L$1258,'Stock Price'!$I$9)-1,"")</f>
        <v>9.3660185967878284E-2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267.08</v>
      </c>
      <c r="C1241" s="18">
        <v>137.47999999999999</v>
      </c>
      <c r="D1241" s="18">
        <v>156.94</v>
      </c>
      <c r="E1241" s="18">
        <v>48.63</v>
      </c>
      <c r="F1241" s="18">
        <v>53.38</v>
      </c>
      <c r="G1241" s="18">
        <v>42.85</v>
      </c>
      <c r="H1241" s="18">
        <v>49.26</v>
      </c>
      <c r="I1241" s="18">
        <v>147.53</v>
      </c>
      <c r="J1241" s="18">
        <v>27.78</v>
      </c>
      <c r="K1241" s="18">
        <v>1124.21</v>
      </c>
      <c r="L1241" s="18">
        <v>64.41</v>
      </c>
      <c r="M1241" s="18">
        <v>250.91</v>
      </c>
      <c r="O1241" s="19">
        <f ca="1">IF('Stock Price'!$I$11="OK",B1241/INDEX(B$5:B$1258,'Stock Price'!$I$9)-1,"")</f>
        <v>0.67364331369845831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1.7896389324960849E-2</v>
      </c>
      <c r="S1241" s="19">
        <f ca="1">IF('Stock Price'!$I$11="OK",F1241/INDEX(F$5:F$1258,'Stock Price'!$I$9)-1,"")</f>
        <v>0.14304068522483937</v>
      </c>
      <c r="T1241" s="19">
        <f ca="1">IF('Stock Price'!$I$11="OK",G1241/INDEX(G$5:G$1258,'Stock Price'!$I$9)-1,"")</f>
        <v>-0.11320364238410596</v>
      </c>
      <c r="U1241" s="19">
        <f ca="1">IF('Stock Price'!$I$11="OK",H1241/INDEX(H$5:H$1258,'Stock Price'!$I$9)-1,"")</f>
        <v>6.7042131484891021E-2</v>
      </c>
      <c r="V1241" s="19">
        <f ca="1">IF('Stock Price'!$I$11="OK",I1241/INDEX(I$5:I$1258,'Stock Price'!$I$9)-1,"")</f>
        <v>0.80796568627450993</v>
      </c>
      <c r="W1241" s="19">
        <f ca="1">IF('Stock Price'!$I$11="OK",J1241/INDEX(J$5:J$1258,'Stock Price'!$I$9)-1,"")</f>
        <v>-0.34357277882797732</v>
      </c>
      <c r="X1241" s="19">
        <f ca="1">IF('Stock Price'!$I$11="OK",K1241/INDEX(K$5:K$1258,'Stock Price'!$I$9)-1,"")</f>
        <v>3.8681851643355127</v>
      </c>
      <c r="Y1241" s="19">
        <f ca="1">IF('Stock Price'!$I$11="OK",L1241/INDEX(L$5:L$1258,'Stock Price'!$I$9)-1,"")</f>
        <v>8.8926458157227328E-2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266.35000000000002</v>
      </c>
      <c r="C1242" s="18">
        <v>137.47999999999999</v>
      </c>
      <c r="D1242" s="18">
        <v>159.63999999999999</v>
      </c>
      <c r="E1242" s="18">
        <v>48.12</v>
      </c>
      <c r="F1242" s="18">
        <v>53.19</v>
      </c>
      <c r="G1242" s="18">
        <v>42.72</v>
      </c>
      <c r="H1242" s="18">
        <v>48.7</v>
      </c>
      <c r="I1242" s="18">
        <v>144.71</v>
      </c>
      <c r="J1242" s="18">
        <v>27.65</v>
      </c>
      <c r="K1242" s="18">
        <v>1123</v>
      </c>
      <c r="L1242" s="18">
        <v>63.75</v>
      </c>
      <c r="M1242" s="18">
        <v>255</v>
      </c>
      <c r="O1242" s="19">
        <f ca="1">IF('Stock Price'!$I$11="OK",B1242/INDEX(B$5:B$1258,'Stock Price'!$I$9)-1,"")</f>
        <v>0.66906880561473869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7.2213500784930051E-3</v>
      </c>
      <c r="S1242" s="19">
        <f ca="1">IF('Stock Price'!$I$11="OK",F1242/INDEX(F$5:F$1258,'Stock Price'!$I$9)-1,"")</f>
        <v>0.1389721627408993</v>
      </c>
      <c r="T1242" s="19">
        <f ca="1">IF('Stock Price'!$I$11="OK",G1242/INDEX(G$5:G$1258,'Stock Price'!$I$9)-1,"")</f>
        <v>-0.11589403973509937</v>
      </c>
      <c r="U1242" s="19">
        <f ca="1">IF('Stock Price'!$I$11="OK",H1242/INDEX(H$5:H$1258,'Stock Price'!$I$9)-1,"")</f>
        <v>5.4911729665330977E-2</v>
      </c>
      <c r="V1242" s="19">
        <f ca="1">IF('Stock Price'!$I$11="OK",I1242/INDEX(I$5:I$1258,'Stock Price'!$I$9)-1,"")</f>
        <v>0.77340686274509829</v>
      </c>
      <c r="W1242" s="19">
        <f ca="1">IF('Stock Price'!$I$11="OK",J1242/INDEX(J$5:J$1258,'Stock Price'!$I$9)-1,"")</f>
        <v>-0.34664461247637057</v>
      </c>
      <c r="X1242" s="19">
        <f ca="1">IF('Stock Price'!$I$11="OK",K1242/INDEX(K$5:K$1258,'Stock Price'!$I$9)-1,"")</f>
        <v>3.862945481314684</v>
      </c>
      <c r="Y1242" s="19">
        <f ca="1">IF('Stock Price'!$I$11="OK",L1242/INDEX(L$5:L$1258,'Stock Price'!$I$9)-1,"")</f>
        <v>7.7768385460693201E-2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265.58</v>
      </c>
      <c r="C1243" s="18">
        <v>137.16</v>
      </c>
      <c r="D1243" s="18">
        <v>160.16999999999999</v>
      </c>
      <c r="E1243" s="18">
        <v>48.13</v>
      </c>
      <c r="F1243" s="18">
        <v>52.75</v>
      </c>
      <c r="G1243" s="18">
        <v>42.77</v>
      </c>
      <c r="H1243" s="18">
        <v>48.17</v>
      </c>
      <c r="I1243" s="18">
        <v>143.93</v>
      </c>
      <c r="J1243" s="18">
        <v>27.72</v>
      </c>
      <c r="K1243" s="18">
        <v>1115.7</v>
      </c>
      <c r="L1243" s="18">
        <v>63.64</v>
      </c>
      <c r="M1243" s="18">
        <v>257.12</v>
      </c>
      <c r="O1243" s="19">
        <f ca="1">IF('Stock Price'!$I$11="OK",B1243/INDEX(B$5:B$1258,'Stock Price'!$I$9)-1,"")</f>
        <v>0.66424363955382848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7.4306645735218169E-3</v>
      </c>
      <c r="S1243" s="19">
        <f ca="1">IF('Stock Price'!$I$11="OK",F1243/INDEX(F$5:F$1258,'Stock Price'!$I$9)-1,"")</f>
        <v>0.12955032119914334</v>
      </c>
      <c r="T1243" s="19">
        <f ca="1">IF('Stock Price'!$I$11="OK",G1243/INDEX(G$5:G$1258,'Stock Price'!$I$9)-1,"")</f>
        <v>-0.11485927152317876</v>
      </c>
      <c r="U1243" s="19">
        <f ca="1">IF('Stock Price'!$I$11="OK",H1243/INDEX(H$5:H$1258,'Stock Price'!$I$9)-1,"")</f>
        <v>4.3431170800390051E-2</v>
      </c>
      <c r="V1243" s="19">
        <f ca="1">IF('Stock Price'!$I$11="OK",I1243/INDEX(I$5:I$1258,'Stock Price'!$I$9)-1,"")</f>
        <v>0.76384803921568656</v>
      </c>
      <c r="W1243" s="19">
        <f ca="1">IF('Stock Price'!$I$11="OK",J1243/INDEX(J$5:J$1258,'Stock Price'!$I$9)-1,"")</f>
        <v>-0.34499054820415886</v>
      </c>
      <c r="X1243" s="19">
        <f ca="1">IF('Stock Price'!$I$11="OK",K1243/INDEX(K$5:K$1258,'Stock Price'!$I$9)-1,"")</f>
        <v>3.8313341705278656</v>
      </c>
      <c r="Y1243" s="19">
        <f ca="1">IF('Stock Price'!$I$11="OK",L1243/INDEX(L$5:L$1258,'Stock Price'!$I$9)-1,"")</f>
        <v>7.5908706677937587E-2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266.32</v>
      </c>
      <c r="C1244" s="18">
        <v>138.99</v>
      </c>
      <c r="D1244" s="18">
        <v>163.78</v>
      </c>
      <c r="E1244" s="18">
        <v>50.05</v>
      </c>
      <c r="F1244" s="18">
        <v>54.8</v>
      </c>
      <c r="G1244" s="18">
        <v>43.33</v>
      </c>
      <c r="H1244" s="18">
        <v>49.33</v>
      </c>
      <c r="I1244" s="18">
        <v>144.85</v>
      </c>
      <c r="J1244" s="18">
        <v>27.72</v>
      </c>
      <c r="K1244" s="18">
        <v>1138.28</v>
      </c>
      <c r="L1244" s="18">
        <v>64.099999999999994</v>
      </c>
      <c r="M1244" s="18">
        <v>261.77</v>
      </c>
      <c r="O1244" s="19">
        <f ca="1">IF('Stock Price'!$I$11="OK",B1244/INDEX(B$5:B$1258,'Stock Price'!$I$9)-1,"")</f>
        <v>0.66888081213184591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4.7619047619047672E-2</v>
      </c>
      <c r="S1244" s="19">
        <f ca="1">IF('Stock Price'!$I$11="OK",F1244/INDEX(F$5:F$1258,'Stock Price'!$I$9)-1,"")</f>
        <v>0.17344753747323338</v>
      </c>
      <c r="T1244" s="19">
        <f ca="1">IF('Stock Price'!$I$11="OK",G1244/INDEX(G$5:G$1258,'Stock Price'!$I$9)-1,"")</f>
        <v>-0.10326986754966894</v>
      </c>
      <c r="U1244" s="19">
        <f ca="1">IF('Stock Price'!$I$11="OK",H1244/INDEX(H$5:H$1258,'Stock Price'!$I$9)-1,"")</f>
        <v>6.8558431712336221E-2</v>
      </c>
      <c r="V1244" s="19">
        <f ca="1">IF('Stock Price'!$I$11="OK",I1244/INDEX(I$5:I$1258,'Stock Price'!$I$9)-1,"")</f>
        <v>0.77512254901960786</v>
      </c>
      <c r="W1244" s="19">
        <f ca="1">IF('Stock Price'!$I$11="OK",J1244/INDEX(J$5:J$1258,'Stock Price'!$I$9)-1,"")</f>
        <v>-0.34499054820415886</v>
      </c>
      <c r="X1244" s="19">
        <f ca="1">IF('Stock Price'!$I$11="OK",K1244/INDEX(K$5:K$1258,'Stock Price'!$I$9)-1,"")</f>
        <v>3.9291127181396961</v>
      </c>
      <c r="Y1244" s="19">
        <f ca="1">IF('Stock Price'!$I$11="OK",L1244/INDEX(L$5:L$1258,'Stock Price'!$I$9)-1,"")</f>
        <v>8.3685545224006619E-2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267.2</v>
      </c>
      <c r="C1245" s="18">
        <v>138.62</v>
      </c>
      <c r="D1245" s="18">
        <v>161.85</v>
      </c>
      <c r="E1245" s="18">
        <v>50.01</v>
      </c>
      <c r="F1245" s="18">
        <v>54.95</v>
      </c>
      <c r="G1245" s="18">
        <v>42.4</v>
      </c>
      <c r="H1245" s="18">
        <v>48.71</v>
      </c>
      <c r="I1245" s="18">
        <v>143.79</v>
      </c>
      <c r="J1245" s="18">
        <v>27.55</v>
      </c>
      <c r="K1245" s="18">
        <v>1136.1099999999999</v>
      </c>
      <c r="L1245" s="18">
        <v>63.73</v>
      </c>
      <c r="M1245" s="18">
        <v>263.04000000000002</v>
      </c>
      <c r="O1245" s="19">
        <f ca="1">IF('Stock Price'!$I$11="OK",B1245/INDEX(B$5:B$1258,'Stock Price'!$I$9)-1,"")</f>
        <v>0.67439528763002854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4.6781789638932425E-2</v>
      </c>
      <c r="S1245" s="19">
        <f ca="1">IF('Stock Price'!$I$11="OK",F1245/INDEX(F$5:F$1258,'Stock Price'!$I$9)-1,"")</f>
        <v>0.17665952890792291</v>
      </c>
      <c r="T1245" s="19">
        <f ca="1">IF('Stock Price'!$I$11="OK",G1245/INDEX(G$5:G$1258,'Stock Price'!$I$9)-1,"")</f>
        <v>-0.1225165562913908</v>
      </c>
      <c r="U1245" s="19">
        <f ca="1">IF('Stock Price'!$I$11="OK",H1245/INDEX(H$5:H$1258,'Stock Price'!$I$9)-1,"")</f>
        <v>5.5128343983537276E-2</v>
      </c>
      <c r="V1245" s="19">
        <f ca="1">IF('Stock Price'!$I$11="OK",I1245/INDEX(I$5:I$1258,'Stock Price'!$I$9)-1,"")</f>
        <v>0.76213235294117654</v>
      </c>
      <c r="W1245" s="19">
        <f ca="1">IF('Stock Price'!$I$11="OK",J1245/INDEX(J$5:J$1258,'Stock Price'!$I$9)-1,"")</f>
        <v>-0.349007561436673</v>
      </c>
      <c r="X1245" s="19">
        <f ca="1">IF('Stock Price'!$I$11="OK",K1245/INDEX(K$5:K$1258,'Stock Price'!$I$9)-1,"")</f>
        <v>3.9197159312345731</v>
      </c>
      <c r="Y1245" s="19">
        <f ca="1">IF('Stock Price'!$I$11="OK",L1245/INDEX(L$5:L$1258,'Stock Price'!$I$9)-1,"")</f>
        <v>7.7430262045646625E-2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267.27999999999997</v>
      </c>
      <c r="C1246" s="18">
        <v>138.69999999999999</v>
      </c>
      <c r="D1246" s="18">
        <v>162.88999999999999</v>
      </c>
      <c r="E1246" s="18">
        <v>50.29</v>
      </c>
      <c r="F1246" s="18">
        <v>55.15</v>
      </c>
      <c r="G1246" s="18">
        <v>42.59</v>
      </c>
      <c r="H1246" s="18">
        <v>48.98</v>
      </c>
      <c r="I1246" s="18">
        <v>144.91</v>
      </c>
      <c r="J1246" s="18">
        <v>27.46</v>
      </c>
      <c r="K1246" s="18">
        <v>1137.82</v>
      </c>
      <c r="L1246" s="18">
        <v>63.6</v>
      </c>
      <c r="M1246" s="18">
        <v>262.51</v>
      </c>
      <c r="O1246" s="19">
        <f ca="1">IF('Stock Price'!$I$11="OK",B1246/INDEX(B$5:B$1258,'Stock Price'!$I$9)-1,"")</f>
        <v>0.67489660358440884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5.2642595499738265E-2</v>
      </c>
      <c r="S1246" s="19">
        <f ca="1">IF('Stock Price'!$I$11="OK",F1246/INDEX(F$5:F$1258,'Stock Price'!$I$9)-1,"")</f>
        <v>0.1809421841541754</v>
      </c>
      <c r="T1246" s="19">
        <f ca="1">IF('Stock Price'!$I$11="OK",G1246/INDEX(G$5:G$1258,'Stock Price'!$I$9)-1,"")</f>
        <v>-0.11858443708609268</v>
      </c>
      <c r="U1246" s="19">
        <f ca="1">IF('Stock Price'!$I$11="OK",H1246/INDEX(H$5:H$1258,'Stock Price'!$I$9)-1,"")</f>
        <v>6.0976930575110888E-2</v>
      </c>
      <c r="V1246" s="19">
        <f ca="1">IF('Stock Price'!$I$11="OK",I1246/INDEX(I$5:I$1258,'Stock Price'!$I$9)-1,"")</f>
        <v>0.77585784313725492</v>
      </c>
      <c r="W1246" s="19">
        <f ca="1">IF('Stock Price'!$I$11="OK",J1246/INDEX(J$5:J$1258,'Stock Price'!$I$9)-1,"")</f>
        <v>-0.35113421550094515</v>
      </c>
      <c r="X1246" s="19">
        <f ca="1">IF('Stock Price'!$I$11="OK",K1246/INDEX(K$5:K$1258,'Stock Price'!$I$9)-1,"")</f>
        <v>3.9271207725284718</v>
      </c>
      <c r="Y1246" s="19">
        <f ca="1">IF('Stock Price'!$I$11="OK",L1246/INDEX(L$5:L$1258,'Stock Price'!$I$9)-1,"")</f>
        <v>7.5232459847844435E-2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270.22000000000003</v>
      </c>
      <c r="C1247" s="18">
        <v>140.91999999999999</v>
      </c>
      <c r="D1247" s="18">
        <v>166.14</v>
      </c>
      <c r="E1247" s="18">
        <v>51.06</v>
      </c>
      <c r="F1247" s="18">
        <v>54.63</v>
      </c>
      <c r="G1247" s="18">
        <v>43.14</v>
      </c>
      <c r="H1247" s="18">
        <v>49.04</v>
      </c>
      <c r="I1247" s="18">
        <v>147.15</v>
      </c>
      <c r="J1247" s="18">
        <v>27.64</v>
      </c>
      <c r="K1247" s="18">
        <v>1152.44</v>
      </c>
      <c r="L1247" s="18">
        <v>62.84</v>
      </c>
      <c r="M1247" s="18">
        <v>264.02</v>
      </c>
      <c r="O1247" s="19">
        <f ca="1">IF('Stock Price'!$I$11="OK",B1247/INDEX(B$5:B$1258,'Stock Price'!$I$9)-1,"")</f>
        <v>0.69331996490788317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6.8759811616954547E-2</v>
      </c>
      <c r="S1247" s="19">
        <f ca="1">IF('Stock Price'!$I$11="OK",F1247/INDEX(F$5:F$1258,'Stock Price'!$I$9)-1,"")</f>
        <v>0.16980728051391858</v>
      </c>
      <c r="T1247" s="19">
        <f ca="1">IF('Stock Price'!$I$11="OK",G1247/INDEX(G$5:G$1258,'Stock Price'!$I$9)-1,"")</f>
        <v>-0.10720198675496684</v>
      </c>
      <c r="U1247" s="19">
        <f ca="1">IF('Stock Price'!$I$11="OK",H1247/INDEX(H$5:H$1258,'Stock Price'!$I$9)-1,"")</f>
        <v>6.2276616484349567E-2</v>
      </c>
      <c r="V1247" s="19">
        <f ca="1">IF('Stock Price'!$I$11="OK",I1247/INDEX(I$5:I$1258,'Stock Price'!$I$9)-1,"")</f>
        <v>0.80330882352941191</v>
      </c>
      <c r="W1247" s="19">
        <f ca="1">IF('Stock Price'!$I$11="OK",J1247/INDEX(J$5:J$1258,'Stock Price'!$I$9)-1,"")</f>
        <v>-0.34688090737240074</v>
      </c>
      <c r="X1247" s="19">
        <f ca="1">IF('Stock Price'!$I$11="OK",K1247/INDEX(K$5:K$1258,'Stock Price'!$I$9)-1,"")</f>
        <v>3.9904300004330313</v>
      </c>
      <c r="Y1247" s="19">
        <f ca="1">IF('Stock Price'!$I$11="OK",L1247/INDEX(L$5:L$1258,'Stock Price'!$I$9)-1,"")</f>
        <v>6.2383770076077871E-2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269.99</v>
      </c>
      <c r="C1248" s="18">
        <v>140.37</v>
      </c>
      <c r="D1248" s="18">
        <v>166.08</v>
      </c>
      <c r="E1248" s="18">
        <v>50.22</v>
      </c>
      <c r="F1248" s="18">
        <v>54.15</v>
      </c>
      <c r="G1248" s="18">
        <v>42.48</v>
      </c>
      <c r="H1248" s="18">
        <v>48.09</v>
      </c>
      <c r="I1248" s="18">
        <v>146.87</v>
      </c>
      <c r="J1248" s="18">
        <v>27.66</v>
      </c>
      <c r="K1248" s="18">
        <v>1152.93</v>
      </c>
      <c r="L1248" s="18">
        <v>63.06</v>
      </c>
      <c r="M1248" s="18">
        <v>263.95999999999998</v>
      </c>
      <c r="O1248" s="19">
        <f ca="1">IF('Stock Price'!$I$11="OK",B1248/INDEX(B$5:B$1258,'Stock Price'!$I$9)-1,"")</f>
        <v>0.69187868153903986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5.1177394034536805E-2</v>
      </c>
      <c r="S1248" s="19">
        <f ca="1">IF('Stock Price'!$I$11="OK",F1248/INDEX(F$5:F$1258,'Stock Price'!$I$9)-1,"")</f>
        <v>0.15952890792291208</v>
      </c>
      <c r="T1248" s="19">
        <f ca="1">IF('Stock Price'!$I$11="OK",G1248/INDEX(G$5:G$1258,'Stock Price'!$I$9)-1,"")</f>
        <v>-0.120860927152318</v>
      </c>
      <c r="U1248" s="19">
        <f ca="1">IF('Stock Price'!$I$11="OK",H1248/INDEX(H$5:H$1258,'Stock Price'!$I$9)-1,"")</f>
        <v>4.1698256254738553E-2</v>
      </c>
      <c r="V1248" s="19">
        <f ca="1">IF('Stock Price'!$I$11="OK",I1248/INDEX(I$5:I$1258,'Stock Price'!$I$9)-1,"")</f>
        <v>0.79987745098039231</v>
      </c>
      <c r="W1248" s="19">
        <f ca="1">IF('Stock Price'!$I$11="OK",J1248/INDEX(J$5:J$1258,'Stock Price'!$I$9)-1,"")</f>
        <v>-0.3464083175803403</v>
      </c>
      <c r="X1248" s="19">
        <f ca="1">IF('Stock Price'!$I$11="OK",K1248/INDEX(K$5:K$1258,'Stock Price'!$I$9)-1,"")</f>
        <v>3.9925518555406398</v>
      </c>
      <c r="Y1248" s="19">
        <f ca="1">IF('Stock Price'!$I$11="OK",L1248/INDEX(L$5:L$1258,'Stock Price'!$I$9)-1,"")</f>
        <v>6.6103127641589321E-2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269.47000000000003</v>
      </c>
      <c r="C1249" s="18">
        <v>140.97999999999999</v>
      </c>
      <c r="D1249" s="18">
        <v>168.1</v>
      </c>
      <c r="E1249" s="18">
        <v>51.08</v>
      </c>
      <c r="F1249" s="18">
        <v>55.3</v>
      </c>
      <c r="G1249" s="18">
        <v>42.5</v>
      </c>
      <c r="H1249" s="18">
        <v>49.03</v>
      </c>
      <c r="I1249" s="18">
        <v>149.5</v>
      </c>
      <c r="J1249" s="18">
        <v>27.74</v>
      </c>
      <c r="K1249" s="18">
        <v>1164.8900000000001</v>
      </c>
      <c r="L1249" s="18">
        <v>62.62</v>
      </c>
      <c r="M1249" s="18">
        <v>264.48</v>
      </c>
      <c r="O1249" s="19">
        <f ca="1">IF('Stock Price'!$I$11="OK",B1249/INDEX(B$5:B$1258,'Stock Price'!$I$9)-1,"")</f>
        <v>0.68862012783556836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6.9178440607011948E-2</v>
      </c>
      <c r="S1249" s="19">
        <f ca="1">IF('Stock Price'!$I$11="OK",F1249/INDEX(F$5:F$1258,'Stock Price'!$I$9)-1,"")</f>
        <v>0.18415417558886493</v>
      </c>
      <c r="T1249" s="19">
        <f ca="1">IF('Stock Price'!$I$11="OK",G1249/INDEX(G$5:G$1258,'Stock Price'!$I$9)-1,"")</f>
        <v>-0.12044701986754969</v>
      </c>
      <c r="U1249" s="19">
        <f ca="1">IF('Stock Price'!$I$11="OK",H1249/INDEX(H$5:H$1258,'Stock Price'!$I$9)-1,"")</f>
        <v>6.2060002166143269E-2</v>
      </c>
      <c r="V1249" s="19">
        <f ca="1">IF('Stock Price'!$I$11="OK",I1249/INDEX(I$5:I$1258,'Stock Price'!$I$9)-1,"")</f>
        <v>0.83210784313725505</v>
      </c>
      <c r="W1249" s="19">
        <f ca="1">IF('Stock Price'!$I$11="OK",J1249/INDEX(J$5:J$1258,'Stock Price'!$I$9)-1,"")</f>
        <v>-0.34451795841209831</v>
      </c>
      <c r="X1249" s="19">
        <f ca="1">IF('Stock Price'!$I$11="OK",K1249/INDEX(K$5:K$1258,'Stock Price'!$I$9)-1,"")</f>
        <v>4.0443424414324687</v>
      </c>
      <c r="Y1249" s="19">
        <f ca="1">IF('Stock Price'!$I$11="OK",L1249/INDEX(L$5:L$1258,'Stock Price'!$I$9)-1,"")</f>
        <v>5.8664412510566422E-2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269.19</v>
      </c>
      <c r="C1250" s="18">
        <v>141.28</v>
      </c>
      <c r="D1250" s="18">
        <v>168.37</v>
      </c>
      <c r="E1250" s="18">
        <v>50.72</v>
      </c>
      <c r="F1250" s="18">
        <v>55.66</v>
      </c>
      <c r="G1250" s="18">
        <v>42.51</v>
      </c>
      <c r="H1250" s="18">
        <v>49.55</v>
      </c>
      <c r="I1250" s="18">
        <v>150.91</v>
      </c>
      <c r="J1250" s="18">
        <v>27.93</v>
      </c>
      <c r="K1250" s="18">
        <v>1170.1400000000001</v>
      </c>
      <c r="L1250" s="18">
        <v>62.25</v>
      </c>
      <c r="M1250" s="18">
        <v>265.20999999999998</v>
      </c>
      <c r="O1250" s="19">
        <f ca="1">IF('Stock Price'!$I$11="OK",B1250/INDEX(B$5:B$1258,'Stock Price'!$I$9)-1,"")</f>
        <v>0.68686552199523732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6.1643118785975837E-2</v>
      </c>
      <c r="S1250" s="19">
        <f ca="1">IF('Stock Price'!$I$11="OK",F1250/INDEX(F$5:F$1258,'Stock Price'!$I$9)-1,"")</f>
        <v>0.19186295503211981</v>
      </c>
      <c r="T1250" s="19">
        <f ca="1">IF('Stock Price'!$I$11="OK",G1250/INDEX(G$5:G$1258,'Stock Price'!$I$9)-1,"")</f>
        <v>-0.12024006622516559</v>
      </c>
      <c r="U1250" s="19">
        <f ca="1">IF('Stock Price'!$I$11="OK",H1250/INDEX(H$5:H$1258,'Stock Price'!$I$9)-1,"")</f>
        <v>7.3323946712877675E-2</v>
      </c>
      <c r="V1250" s="19">
        <f ca="1">IF('Stock Price'!$I$11="OK",I1250/INDEX(I$5:I$1258,'Stock Price'!$I$9)-1,"")</f>
        <v>0.84938725490196076</v>
      </c>
      <c r="W1250" s="19">
        <f ca="1">IF('Stock Price'!$I$11="OK",J1250/INDEX(J$5:J$1258,'Stock Price'!$I$9)-1,"")</f>
        <v>-0.34002835538752363</v>
      </c>
      <c r="X1250" s="19">
        <f ca="1">IF('Stock Price'!$I$11="OK",K1250/INDEX(K$5:K$1258,'Stock Price'!$I$9)-1,"")</f>
        <v>4.0670766032997019</v>
      </c>
      <c r="Y1250" s="19">
        <f ca="1">IF('Stock Price'!$I$11="OK",L1250/INDEX(L$5:L$1258,'Stock Price'!$I$9)-1,"")</f>
        <v>5.2409129332206206E-2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269.17</v>
      </c>
      <c r="C1251" s="18">
        <v>142.71</v>
      </c>
      <c r="D1251" s="18">
        <v>163.33000000000001</v>
      </c>
      <c r="E1251" s="18">
        <v>49.71</v>
      </c>
      <c r="F1251" s="18">
        <v>55.06</v>
      </c>
      <c r="G1251" s="18">
        <v>41.66</v>
      </c>
      <c r="H1251" s="18">
        <v>49.31</v>
      </c>
      <c r="I1251" s="18">
        <v>148.08000000000001</v>
      </c>
      <c r="J1251" s="18">
        <v>28.18</v>
      </c>
      <c r="K1251" s="18">
        <v>1150.99</v>
      </c>
      <c r="L1251" s="18">
        <v>61.15</v>
      </c>
      <c r="M1251" s="18">
        <v>265.08</v>
      </c>
      <c r="O1251" s="19">
        <f ca="1">IF('Stock Price'!$I$11="OK",B1251/INDEX(B$5:B$1258,'Stock Price'!$I$9)-1,"")</f>
        <v>0.68674019300664235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4.0502354788069184E-2</v>
      </c>
      <c r="S1251" s="19">
        <f ca="1">IF('Stock Price'!$I$11="OK",F1251/INDEX(F$5:F$1258,'Stock Price'!$I$9)-1,"")</f>
        <v>0.1790149892933619</v>
      </c>
      <c r="T1251" s="19">
        <f ca="1">IF('Stock Price'!$I$11="OK",G1251/INDEX(G$5:G$1258,'Stock Price'!$I$9)-1,"")</f>
        <v>-0.13783112582781465</v>
      </c>
      <c r="U1251" s="19">
        <f ca="1">IF('Stock Price'!$I$11="OK",H1251/INDEX(H$5:H$1258,'Stock Price'!$I$9)-1,"")</f>
        <v>6.8125203075923402E-2</v>
      </c>
      <c r="V1251" s="19">
        <f ca="1">IF('Stock Price'!$I$11="OK",I1251/INDEX(I$5:I$1258,'Stock Price'!$I$9)-1,"")</f>
        <v>0.81470588235294139</v>
      </c>
      <c r="W1251" s="19">
        <f ca="1">IF('Stock Price'!$I$11="OK",J1251/INDEX(J$5:J$1258,'Stock Price'!$I$9)-1,"")</f>
        <v>-0.33412098298676751</v>
      </c>
      <c r="X1251" s="19">
        <f ca="1">IF('Stock Price'!$I$11="OK",K1251/INDEX(K$5:K$1258,'Stock Price'!$I$9)-1,"")</f>
        <v>3.9841510414411294</v>
      </c>
      <c r="Y1251" s="19">
        <f ca="1">IF('Stock Price'!$I$11="OK",L1251/INDEX(L$5:L$1258,'Stock Price'!$I$9)-1,"")</f>
        <v>3.3812341504649179E-2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270.68</v>
      </c>
      <c r="C1252" s="18">
        <v>143.57</v>
      </c>
      <c r="D1252" s="18">
        <v>164.56</v>
      </c>
      <c r="E1252" s="18">
        <v>49.65</v>
      </c>
      <c r="F1252" s="18">
        <v>54.8</v>
      </c>
      <c r="G1252" s="18">
        <v>40.94</v>
      </c>
      <c r="H1252" s="18">
        <v>49.38</v>
      </c>
      <c r="I1252" s="18">
        <v>147.97999999999999</v>
      </c>
      <c r="J1252" s="18">
        <v>28.41</v>
      </c>
      <c r="K1252" s="18">
        <v>1181.8900000000001</v>
      </c>
      <c r="L1252" s="18">
        <v>61.5</v>
      </c>
      <c r="M1252" s="18">
        <v>265.12</v>
      </c>
      <c r="O1252" s="19">
        <f ca="1">IF('Stock Price'!$I$11="OK",B1252/INDEX(B$5:B$1258,'Stock Price'!$I$9)-1,"")</f>
        <v>0.69620253164556956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3.9246467817896313E-2</v>
      </c>
      <c r="S1252" s="19">
        <f ca="1">IF('Stock Price'!$I$11="OK",F1252/INDEX(F$5:F$1258,'Stock Price'!$I$9)-1,"")</f>
        <v>0.17344753747323338</v>
      </c>
      <c r="T1252" s="19">
        <f ca="1">IF('Stock Price'!$I$11="OK",G1252/INDEX(G$5:G$1258,'Stock Price'!$I$9)-1,"")</f>
        <v>-0.1527317880794703</v>
      </c>
      <c r="U1252" s="19">
        <f ca="1">IF('Stock Price'!$I$11="OK",H1252/INDEX(H$5:H$1258,'Stock Price'!$I$9)-1,"")</f>
        <v>6.9641503303368379E-2</v>
      </c>
      <c r="V1252" s="19">
        <f ca="1">IF('Stock Price'!$I$11="OK",I1252/INDEX(I$5:I$1258,'Stock Price'!$I$9)-1,"")</f>
        <v>0.81348039215686274</v>
      </c>
      <c r="W1252" s="19">
        <f ca="1">IF('Stock Price'!$I$11="OK",J1252/INDEX(J$5:J$1258,'Stock Price'!$I$9)-1,"")</f>
        <v>-0.32868620037807184</v>
      </c>
      <c r="X1252" s="19">
        <f ca="1">IF('Stock Price'!$I$11="OK",K1252/INDEX(K$5:K$1258,'Stock Price'!$I$9)-1,"")</f>
        <v>4.117957822716841</v>
      </c>
      <c r="Y1252" s="19">
        <f ca="1">IF('Stock Price'!$I$11="OK",L1252/INDEX(L$5:L$1258,'Stock Price'!$I$9)-1,"")</f>
        <v>3.9729501267962819E-2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271.22000000000003</v>
      </c>
      <c r="C1253" s="18">
        <v>145.46</v>
      </c>
      <c r="D1253" s="18">
        <v>166.58</v>
      </c>
      <c r="E1253" s="18">
        <v>49.24</v>
      </c>
      <c r="F1253" s="18">
        <v>54.45</v>
      </c>
      <c r="G1253" s="18">
        <v>41.11</v>
      </c>
      <c r="H1253" s="18">
        <v>50.02</v>
      </c>
      <c r="I1253" s="18">
        <v>148.78</v>
      </c>
      <c r="J1253" s="18">
        <v>28.67</v>
      </c>
      <c r="K1253" s="18">
        <v>1183.46</v>
      </c>
      <c r="L1253" s="18">
        <v>62.86</v>
      </c>
      <c r="M1253" s="18">
        <v>264.33999999999997</v>
      </c>
      <c r="O1253" s="19">
        <f ca="1">IF('Stock Price'!$I$11="OK",B1253/INDEX(B$5:B$1258,'Stock Price'!$I$9)-1,"")</f>
        <v>0.69958641433763624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3.0664573521716365E-2</v>
      </c>
      <c r="S1253" s="19">
        <f ca="1">IF('Stock Price'!$I$11="OK",F1253/INDEX(F$5:F$1258,'Stock Price'!$I$9)-1,"")</f>
        <v>0.16595289079229114</v>
      </c>
      <c r="T1253" s="19">
        <f ca="1">IF('Stock Price'!$I$11="OK",G1253/INDEX(G$5:G$1258,'Stock Price'!$I$9)-1,"")</f>
        <v>-0.14921357615894038</v>
      </c>
      <c r="U1253" s="19">
        <f ca="1">IF('Stock Price'!$I$11="OK",H1253/INDEX(H$5:H$1258,'Stock Price'!$I$9)-1,"")</f>
        <v>8.3504819668580144E-2</v>
      </c>
      <c r="V1253" s="19">
        <f ca="1">IF('Stock Price'!$I$11="OK",I1253/INDEX(I$5:I$1258,'Stock Price'!$I$9)-1,"")</f>
        <v>0.82328431372549038</v>
      </c>
      <c r="W1253" s="19">
        <f ca="1">IF('Stock Price'!$I$11="OK",J1253/INDEX(J$5:J$1258,'Stock Price'!$I$9)-1,"")</f>
        <v>-0.32254253308128544</v>
      </c>
      <c r="X1253" s="19">
        <f ca="1">IF('Stock Price'!$I$11="OK",K1253/INDEX(K$5:K$1258,'Stock Price'!$I$9)-1,"")</f>
        <v>4.1247564196942799</v>
      </c>
      <c r="Y1253" s="19">
        <f ca="1">IF('Stock Price'!$I$11="OK",L1253/INDEX(L$5:L$1258,'Stock Price'!$I$9)-1,"")</f>
        <v>6.2721893491124225E-2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271.95</v>
      </c>
      <c r="C1254" s="18">
        <v>146.88</v>
      </c>
      <c r="D1254" s="18">
        <v>166.15</v>
      </c>
      <c r="E1254" s="18">
        <v>49.7</v>
      </c>
      <c r="F1254" s="18">
        <v>53.37</v>
      </c>
      <c r="G1254" s="18">
        <v>41.18</v>
      </c>
      <c r="H1254" s="18">
        <v>50.8</v>
      </c>
      <c r="I1254" s="18">
        <v>148.69</v>
      </c>
      <c r="J1254" s="18">
        <v>28.72</v>
      </c>
      <c r="K1254" s="18">
        <v>1184.78</v>
      </c>
      <c r="L1254" s="18">
        <v>63.88</v>
      </c>
      <c r="M1254" s="18">
        <v>266.27999999999997</v>
      </c>
      <c r="O1254" s="19">
        <f ca="1">IF('Stock Price'!$I$11="OK",B1254/INDEX(B$5:B$1258,'Stock Price'!$I$9)-1,"")</f>
        <v>0.70416092242135586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4.0293040293040372E-2</v>
      </c>
      <c r="S1254" s="19">
        <f ca="1">IF('Stock Price'!$I$11="OK",F1254/INDEX(F$5:F$1258,'Stock Price'!$I$9)-1,"")</f>
        <v>0.14282655246252673</v>
      </c>
      <c r="T1254" s="19">
        <f ca="1">IF('Stock Price'!$I$11="OK",G1254/INDEX(G$5:G$1258,'Stock Price'!$I$9)-1,"")</f>
        <v>-0.14776490066225167</v>
      </c>
      <c r="U1254" s="19">
        <f ca="1">IF('Stock Price'!$I$11="OK",H1254/INDEX(H$5:H$1258,'Stock Price'!$I$9)-1,"")</f>
        <v>0.10040073648868186</v>
      </c>
      <c r="V1254" s="19">
        <f ca="1">IF('Stock Price'!$I$11="OK",I1254/INDEX(I$5:I$1258,'Stock Price'!$I$9)-1,"")</f>
        <v>0.82218137254901968</v>
      </c>
      <c r="W1254" s="19">
        <f ca="1">IF('Stock Price'!$I$11="OK",J1254/INDEX(J$5:J$1258,'Stock Price'!$I$9)-1,"")</f>
        <v>-0.32136105860113429</v>
      </c>
      <c r="X1254" s="19">
        <f ca="1">IF('Stock Price'!$I$11="OK",K1254/INDEX(K$5:K$1258,'Stock Price'!$I$9)-1,"")</f>
        <v>4.1304724375351833</v>
      </c>
      <c r="Y1254" s="19">
        <f ca="1">IF('Stock Price'!$I$11="OK",L1254/INDEX(L$5:L$1258,'Stock Price'!$I$9)-1,"")</f>
        <v>7.9966187658495391E-2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267.57</v>
      </c>
      <c r="C1255" s="18">
        <v>145.71</v>
      </c>
      <c r="D1255" s="18">
        <v>164.21</v>
      </c>
      <c r="E1255" s="18">
        <v>49.35</v>
      </c>
      <c r="F1255" s="18">
        <v>52.25</v>
      </c>
      <c r="G1255" s="18">
        <v>40.74</v>
      </c>
      <c r="H1255" s="18">
        <v>48.88</v>
      </c>
      <c r="I1255" s="18">
        <v>149.28</v>
      </c>
      <c r="J1255" s="18">
        <v>28.72</v>
      </c>
      <c r="K1255" s="18">
        <v>1184.6300000000001</v>
      </c>
      <c r="L1255" s="18">
        <v>62.86</v>
      </c>
      <c r="M1255" s="18">
        <v>263.29000000000002</v>
      </c>
      <c r="O1255" s="19">
        <f ca="1">IF('Stock Price'!$I$11="OK",B1255/INDEX(B$5:B$1258,'Stock Price'!$I$9)-1,"")</f>
        <v>0.67671387391903726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3.2967032967033072E-2</v>
      </c>
      <c r="S1255" s="19">
        <f ca="1">IF('Stock Price'!$I$11="OK",F1255/INDEX(F$5:F$1258,'Stock Price'!$I$9)-1,"")</f>
        <v>0.11884368308351179</v>
      </c>
      <c r="T1255" s="19">
        <f ca="1">IF('Stock Price'!$I$11="OK",G1255/INDEX(G$5:G$1258,'Stock Price'!$I$9)-1,"")</f>
        <v>-0.1568708609271523</v>
      </c>
      <c r="U1255" s="19">
        <f ca="1">IF('Stock Price'!$I$11="OK",H1255/INDEX(H$5:H$1258,'Stock Price'!$I$9)-1,"")</f>
        <v>5.8810787393046793E-2</v>
      </c>
      <c r="V1255" s="19">
        <f ca="1">IF('Stock Price'!$I$11="OK",I1255/INDEX(I$5:I$1258,'Stock Price'!$I$9)-1,"")</f>
        <v>0.82941176470588251</v>
      </c>
      <c r="W1255" s="19">
        <f ca="1">IF('Stock Price'!$I$11="OK",J1255/INDEX(J$5:J$1258,'Stock Price'!$I$9)-1,"")</f>
        <v>-0.32136105860113429</v>
      </c>
      <c r="X1255" s="19">
        <f ca="1">IF('Stock Price'!$I$11="OK",K1255/INDEX(K$5:K$1258,'Stock Price'!$I$9)-1,"")</f>
        <v>4.129822890053263</v>
      </c>
      <c r="Y1255" s="19">
        <f ca="1">IF('Stock Price'!$I$11="OK",L1255/INDEX(L$5:L$1258,'Stock Price'!$I$9)-1,"")</f>
        <v>6.2721893491124225E-2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264.74</v>
      </c>
      <c r="C1256" s="18">
        <v>142.57</v>
      </c>
      <c r="D1256" s="18">
        <v>161.47</v>
      </c>
      <c r="E1256" s="18">
        <v>48.17</v>
      </c>
      <c r="F1256" s="18">
        <v>51.88</v>
      </c>
      <c r="G1256" s="18">
        <v>41.23</v>
      </c>
      <c r="H1256" s="18">
        <v>47.95</v>
      </c>
      <c r="I1256" s="18">
        <v>145.31</v>
      </c>
      <c r="J1256" s="18">
        <v>28.52</v>
      </c>
      <c r="K1256" s="18">
        <v>1157.08</v>
      </c>
      <c r="L1256" s="18">
        <v>62.4</v>
      </c>
      <c r="M1256" s="18">
        <v>261.58999999999997</v>
      </c>
      <c r="O1256" s="19">
        <f ca="1">IF('Stock Price'!$I$11="OK",B1256/INDEX(B$5:B$1258,'Stock Price'!$I$9)-1,"")</f>
        <v>0.65897982203283623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8.2679225536368417E-3</v>
      </c>
      <c r="S1256" s="19">
        <f ca="1">IF('Stock Price'!$I$11="OK",F1256/INDEX(F$5:F$1258,'Stock Price'!$I$9)-1,"")</f>
        <v>0.11092077087794427</v>
      </c>
      <c r="T1256" s="19">
        <f ca="1">IF('Stock Price'!$I$11="OK",G1256/INDEX(G$5:G$1258,'Stock Price'!$I$9)-1,"")</f>
        <v>-0.14673013245033117</v>
      </c>
      <c r="U1256" s="19">
        <f ca="1">IF('Stock Price'!$I$11="OK",H1256/INDEX(H$5:H$1258,'Stock Price'!$I$9)-1,"")</f>
        <v>3.8665655799848375E-2</v>
      </c>
      <c r="V1256" s="19">
        <f ca="1">IF('Stock Price'!$I$11="OK",I1256/INDEX(I$5:I$1258,'Stock Price'!$I$9)-1,"")</f>
        <v>0.78075980392156885</v>
      </c>
      <c r="W1256" s="19">
        <f ca="1">IF('Stock Price'!$I$11="OK",J1256/INDEX(J$5:J$1258,'Stock Price'!$I$9)-1,"")</f>
        <v>-0.32608695652173914</v>
      </c>
      <c r="X1256" s="19">
        <f ca="1">IF('Stock Price'!$I$11="OK",K1256/INDEX(K$5:K$1258,'Stock Price'!$I$9)-1,"")</f>
        <v>4.010522669207119</v>
      </c>
      <c r="Y1256" s="19">
        <f ca="1">IF('Stock Price'!$I$11="OK",L1256/INDEX(L$5:L$1258,'Stock Price'!$I$9)-1,"")</f>
        <v>5.4945054945054972E-2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258.66000000000003</v>
      </c>
      <c r="C1257" s="18">
        <v>141.05000000000001</v>
      </c>
      <c r="D1257" s="18">
        <v>157.69999999999999</v>
      </c>
      <c r="E1257" s="18">
        <v>47.18</v>
      </c>
      <c r="F1257" s="18">
        <v>52.35</v>
      </c>
      <c r="G1257" s="18">
        <v>40.67</v>
      </c>
      <c r="H1257" s="18">
        <v>45.4</v>
      </c>
      <c r="I1257" s="18">
        <v>143.81</v>
      </c>
      <c r="J1257" s="18">
        <v>28.12</v>
      </c>
      <c r="K1257" s="18">
        <v>1149.8499999999999</v>
      </c>
      <c r="L1257" s="18">
        <v>61.46</v>
      </c>
      <c r="M1257" s="18">
        <v>259.93</v>
      </c>
      <c r="O1257" s="19">
        <f ca="1">IF('Stock Price'!$I$11="OK",B1257/INDEX(B$5:B$1258,'Stock Price'!$I$9)-1,"")</f>
        <v>0.62087980949993726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-1.245421245421241E-2</v>
      </c>
      <c r="S1257" s="19">
        <f ca="1">IF('Stock Price'!$I$11="OK",F1257/INDEX(F$5:F$1258,'Stock Price'!$I$9)-1,"")</f>
        <v>0.12098501070663814</v>
      </c>
      <c r="T1257" s="19">
        <f ca="1">IF('Stock Price'!$I$11="OK",G1257/INDEX(G$5:G$1258,'Stock Price'!$I$9)-1,"")</f>
        <v>-0.158319536423841</v>
      </c>
      <c r="U1257" s="19">
        <f ca="1">IF('Stock Price'!$I$11="OK",H1257/INDEX(H$5:H$1258,'Stock Price'!$I$9)-1,"")</f>
        <v>-1.6570995342792161E-2</v>
      </c>
      <c r="V1257" s="19">
        <f ca="1">IF('Stock Price'!$I$11="OK",I1257/INDEX(I$5:I$1258,'Stock Price'!$I$9)-1,"")</f>
        <v>0.76237745098039222</v>
      </c>
      <c r="W1257" s="19">
        <f ca="1">IF('Stock Price'!$I$11="OK",J1257/INDEX(J$5:J$1258,'Stock Price'!$I$9)-1,"")</f>
        <v>-0.33553875236294894</v>
      </c>
      <c r="X1257" s="19">
        <f ca="1">IF('Stock Price'!$I$11="OK",K1257/INDEX(K$5:K$1258,'Stock Price'!$I$9)-1,"")</f>
        <v>3.9792144805785297</v>
      </c>
      <c r="Y1257" s="19">
        <f ca="1">IF('Stock Price'!$I$11="OK",L1257/INDEX(L$5:L$1258,'Stock Price'!$I$9)-1,"")</f>
        <v>3.9053254437869889E-2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256.02999999999997</v>
      </c>
      <c r="C1258" s="18">
        <v>141</v>
      </c>
      <c r="D1258" s="18">
        <v>156.9</v>
      </c>
      <c r="E1258" s="18">
        <v>47.03</v>
      </c>
      <c r="F1258" s="18">
        <v>52.25</v>
      </c>
      <c r="G1258" s="18">
        <v>39.92</v>
      </c>
      <c r="H1258" s="18">
        <v>44.94</v>
      </c>
      <c r="I1258" s="18">
        <v>144.30000000000001</v>
      </c>
      <c r="J1258" s="18">
        <v>27.8</v>
      </c>
      <c r="K1258" s="18">
        <v>1142.8499999999999</v>
      </c>
      <c r="L1258" s="18">
        <v>61.15</v>
      </c>
      <c r="M1258" s="18">
        <v>262.82</v>
      </c>
      <c r="O1258" s="19">
        <f ca="1">IF('Stock Price'!$I$11="OK",B1258/INDEX(B$5:B$1258,'Stock Price'!$I$9)-1,"")</f>
        <v>0.60439904749968631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-1.5593929879644142E-2</v>
      </c>
      <c r="S1258" s="19">
        <f ca="1">IF('Stock Price'!$I$11="OK",F1258/INDEX(F$5:F$1258,'Stock Price'!$I$9)-1,"")</f>
        <v>0.11884368308351179</v>
      </c>
      <c r="T1258" s="19">
        <f ca="1">IF('Stock Price'!$I$11="OK",G1258/INDEX(G$5:G$1258,'Stock Price'!$I$9)-1,"")</f>
        <v>-0.17384105960264895</v>
      </c>
      <c r="U1258" s="19">
        <f ca="1">IF('Stock Price'!$I$11="OK",H1258/INDEX(H$5:H$1258,'Stock Price'!$I$9)-1,"")</f>
        <v>-2.6535253980288109E-2</v>
      </c>
      <c r="V1258" s="19">
        <f ca="1">IF('Stock Price'!$I$11="OK",I1258/INDEX(I$5:I$1258,'Stock Price'!$I$9)-1,"")</f>
        <v>0.76838235294117663</v>
      </c>
      <c r="W1258" s="19">
        <f ca="1">IF('Stock Price'!$I$11="OK",J1258/INDEX(J$5:J$1258,'Stock Price'!$I$9)-1,"")</f>
        <v>-0.34310018903591677</v>
      </c>
      <c r="X1258" s="19">
        <f ca="1">IF('Stock Price'!$I$11="OK",K1258/INDEX(K$5:K$1258,'Stock Price'!$I$9)-1,"")</f>
        <v>3.9489022647555529</v>
      </c>
      <c r="Y1258" s="19">
        <f ca="1">IF('Stock Price'!$I$11="OK",L1258/INDEX(L$5:L$1258,'Stock Price'!$I$9)-1,"")</f>
        <v>3.3812341504649179E-2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2026-10-05T16:26:34Z</dcterms:created>
  <dcterms:modified xsi:type="dcterms:W3CDTF">2026-10-05T20:22:03Z</dcterms:modified>
</cp:coreProperties>
</file>