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habildaniel\Desktop\excel files\"/>
    </mc:Choice>
  </mc:AlternateContent>
  <xr:revisionPtr revIDLastSave="0" documentId="13_ncr:1_{09BD41D5-FD97-44CC-A192-110844FAD217}" xr6:coauthVersionLast="47" xr6:coauthVersionMax="47" xr10:uidLastSave="{00000000-0000-0000-0000-000000000000}"/>
  <bookViews>
    <workbookView xWindow="-110" yWindow="-110" windowWidth="19420" windowHeight="10420" firstSheet="2" activeTab="5" xr2:uid="{C2ACFC2D-B8D7-47C8-9A57-56E9CB358E02}"/>
  </bookViews>
  <sheets>
    <sheet name="project name by completion" sheetId="8" r:id="rId1"/>
    <sheet name="project name by budget" sheetId="5" r:id="rId2"/>
    <sheet name="project name by status" sheetId="4" r:id="rId3"/>
    <sheet name="Project name by actual spend" sheetId="2" r:id="rId4"/>
    <sheet name="project tracking table" sheetId="1" r:id="rId5"/>
    <sheet name="Dashboard" sheetId="9" r:id="rId6"/>
  </sheets>
  <definedNames>
    <definedName name="Slicer___Completion">#N/A</definedName>
    <definedName name="Slicer_Actual_Spend">#N/A</definedName>
    <definedName name="Slicer_Budget">#N/A</definedName>
    <definedName name="Slicer_Project_Nam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9" i="1"/>
  <c r="G10" i="1"/>
  <c r="G11" i="1"/>
  <c r="F8" i="1"/>
  <c r="F9" i="1"/>
  <c r="F10" i="1"/>
  <c r="F11" i="1"/>
  <c r="E8" i="1"/>
  <c r="E9" i="1"/>
  <c r="E10" i="1"/>
  <c r="E11" i="1"/>
  <c r="G4" i="1"/>
  <c r="G5" i="1"/>
  <c r="G6" i="1"/>
  <c r="G7" i="1"/>
  <c r="G3" i="1"/>
  <c r="F4" i="1"/>
  <c r="F5" i="1"/>
  <c r="F6" i="1"/>
  <c r="F7" i="1"/>
  <c r="F3" i="1"/>
  <c r="E4" i="1"/>
  <c r="E5" i="1"/>
  <c r="E6" i="1"/>
  <c r="E7" i="1"/>
  <c r="E3" i="1"/>
</calcChain>
</file>

<file path=xl/sharedStrings.xml><?xml version="1.0" encoding="utf-8"?>
<sst xmlns="http://schemas.openxmlformats.org/spreadsheetml/2006/main" count="74" uniqueCount="23">
  <si>
    <t>Project Name</t>
  </si>
  <si>
    <t>Start Date</t>
  </si>
  <si>
    <t>End Date</t>
  </si>
  <si>
    <t>Status</t>
  </si>
  <si>
    <t>% Completion</t>
  </si>
  <si>
    <t>Budget</t>
  </si>
  <si>
    <t>Actual Spend</t>
  </si>
  <si>
    <t>Project A</t>
  </si>
  <si>
    <t>In Progress</t>
  </si>
  <si>
    <t>Project B</t>
  </si>
  <si>
    <t>Not Started</t>
  </si>
  <si>
    <t>Project C</t>
  </si>
  <si>
    <t>Project D</t>
  </si>
  <si>
    <t>Project E</t>
  </si>
  <si>
    <t>Project F</t>
  </si>
  <si>
    <t>Project G</t>
  </si>
  <si>
    <t>Project H</t>
  </si>
  <si>
    <t>Project I</t>
  </si>
  <si>
    <t>Row Labels</t>
  </si>
  <si>
    <t>Grand Total</t>
  </si>
  <si>
    <t>Sum of Actual Spend</t>
  </si>
  <si>
    <t>Sum of Budget</t>
  </si>
  <si>
    <t>Sum of %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</si>
</sst>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6" fontId="0" fillId="0" borderId="0" xfId="0" applyNumberFormat="1"/>
    <xf numFmtId="0" fontId="1" fillId="0" borderId="0" xfId="0" applyFont="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completion!PivotTable1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name by 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name by completion'!$B$3</c:f>
              <c:strCache>
                <c:ptCount val="1"/>
                <c:pt idx="0">
                  <c:v>Total</c:v>
                </c:pt>
              </c:strCache>
            </c:strRef>
          </c:tx>
          <c:spPr>
            <a:solidFill>
              <a:schemeClr val="accent1"/>
            </a:solidFill>
            <a:ln>
              <a:noFill/>
            </a:ln>
            <a:effectLst/>
          </c:spPr>
          <c:invertIfNegative val="0"/>
          <c:cat>
            <c:strRef>
              <c:f>'project name by completion'!$A$4:$A$13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completion'!$B$4:$B$13</c:f>
              <c:numCache>
                <c:formatCode>General</c:formatCode>
                <c:ptCount val="9"/>
                <c:pt idx="0">
                  <c:v>79</c:v>
                </c:pt>
                <c:pt idx="1">
                  <c:v>13</c:v>
                </c:pt>
                <c:pt idx="2">
                  <c:v>74</c:v>
                </c:pt>
                <c:pt idx="3">
                  <c:v>69</c:v>
                </c:pt>
                <c:pt idx="4">
                  <c:v>39</c:v>
                </c:pt>
                <c:pt idx="5">
                  <c:v>95</c:v>
                </c:pt>
                <c:pt idx="6">
                  <c:v>100</c:v>
                </c:pt>
                <c:pt idx="7">
                  <c:v>61</c:v>
                </c:pt>
                <c:pt idx="8">
                  <c:v>87</c:v>
                </c:pt>
              </c:numCache>
            </c:numRef>
          </c:val>
          <c:extLst>
            <c:ext xmlns:c16="http://schemas.microsoft.com/office/drawing/2014/chart" uri="{C3380CC4-5D6E-409C-BE32-E72D297353CC}">
              <c16:uniqueId val="{00000000-963C-4C82-A095-3FA6DBC7164F}"/>
            </c:ext>
          </c:extLst>
        </c:ser>
        <c:dLbls>
          <c:showLegendKey val="0"/>
          <c:showVal val="0"/>
          <c:showCatName val="0"/>
          <c:showSerName val="0"/>
          <c:showPercent val="0"/>
          <c:showBubbleSize val="0"/>
        </c:dLbls>
        <c:gapWidth val="182"/>
        <c:axId val="574913040"/>
        <c:axId val="574914000"/>
      </c:barChart>
      <c:catAx>
        <c:axId val="57491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14000"/>
        <c:crosses val="autoZero"/>
        <c:auto val="1"/>
        <c:lblAlgn val="ctr"/>
        <c:lblOffset val="100"/>
        <c:noMultiLvlLbl val="0"/>
      </c:catAx>
      <c:valAx>
        <c:axId val="57491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budget!PivotTable1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name by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'project name by budget'!$B$3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F05-496E-AC4C-A375D09865F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F05-496E-AC4C-A375D09865F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F05-496E-AC4C-A375D09865F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F05-496E-AC4C-A375D09865F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F05-496E-AC4C-A375D09865F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F05-496E-AC4C-A375D09865F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F05-496E-AC4C-A375D09865F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EF05-496E-AC4C-A375D09865F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EF05-496E-AC4C-A375D09865FE}"/>
              </c:ext>
            </c:extLst>
          </c:dPt>
          <c:cat>
            <c:strRef>
              <c:f>'project name by budget'!$A$4:$A$13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budget'!$B$4:$B$13</c:f>
              <c:numCache>
                <c:formatCode>General</c:formatCode>
                <c:ptCount val="9"/>
                <c:pt idx="0">
                  <c:v>43503</c:v>
                </c:pt>
                <c:pt idx="1">
                  <c:v>16895</c:v>
                </c:pt>
                <c:pt idx="2">
                  <c:v>35528</c:v>
                </c:pt>
                <c:pt idx="3">
                  <c:v>49852</c:v>
                </c:pt>
                <c:pt idx="4">
                  <c:v>12613</c:v>
                </c:pt>
                <c:pt idx="5">
                  <c:v>46529</c:v>
                </c:pt>
                <c:pt idx="6">
                  <c:v>23253</c:v>
                </c:pt>
                <c:pt idx="7">
                  <c:v>27432</c:v>
                </c:pt>
                <c:pt idx="8">
                  <c:v>22662</c:v>
                </c:pt>
              </c:numCache>
            </c:numRef>
          </c:val>
          <c:extLst>
            <c:ext xmlns:c16="http://schemas.microsoft.com/office/drawing/2014/chart" uri="{C3380CC4-5D6E-409C-BE32-E72D297353CC}">
              <c16:uniqueId val="{00000000-4342-46FD-BD1B-2B3110529FD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actual spend!PivotTable1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name by actual spend</a:t>
            </a:r>
          </a:p>
          <a:p>
            <a:pPr>
              <a:defRPr/>
            </a:pP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name by actual spend'!$B$3</c:f>
              <c:strCache>
                <c:ptCount val="1"/>
                <c:pt idx="0">
                  <c:v>Total</c:v>
                </c:pt>
              </c:strCache>
            </c:strRef>
          </c:tx>
          <c:spPr>
            <a:solidFill>
              <a:schemeClr val="accent1"/>
            </a:solidFill>
            <a:ln>
              <a:noFill/>
            </a:ln>
            <a:effectLst/>
          </c:spPr>
          <c:invertIfNegative val="0"/>
          <c:cat>
            <c:strRef>
              <c:f>'Project name by actual spend'!$A$4:$A$13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actual spend'!$B$4:$B$13</c:f>
              <c:numCache>
                <c:formatCode>General</c:formatCode>
                <c:ptCount val="9"/>
                <c:pt idx="0">
                  <c:v>10169</c:v>
                </c:pt>
                <c:pt idx="1">
                  <c:v>14431</c:v>
                </c:pt>
                <c:pt idx="2">
                  <c:v>36635</c:v>
                </c:pt>
                <c:pt idx="3">
                  <c:v>21733</c:v>
                </c:pt>
                <c:pt idx="4">
                  <c:v>24812</c:v>
                </c:pt>
                <c:pt idx="5">
                  <c:v>16927</c:v>
                </c:pt>
                <c:pt idx="6">
                  <c:v>10712</c:v>
                </c:pt>
                <c:pt idx="7">
                  <c:v>47162</c:v>
                </c:pt>
                <c:pt idx="8">
                  <c:v>49582</c:v>
                </c:pt>
              </c:numCache>
            </c:numRef>
          </c:val>
          <c:extLst>
            <c:ext xmlns:c16="http://schemas.microsoft.com/office/drawing/2014/chart" uri="{C3380CC4-5D6E-409C-BE32-E72D297353CC}">
              <c16:uniqueId val="{00000000-B136-4EC0-80BD-D533E231F37A}"/>
            </c:ext>
          </c:extLst>
        </c:ser>
        <c:dLbls>
          <c:showLegendKey val="0"/>
          <c:showVal val="0"/>
          <c:showCatName val="0"/>
          <c:showSerName val="0"/>
          <c:showPercent val="0"/>
          <c:showBubbleSize val="0"/>
        </c:dLbls>
        <c:gapWidth val="219"/>
        <c:overlap val="-27"/>
        <c:axId val="323018720"/>
        <c:axId val="323011520"/>
      </c:barChart>
      <c:catAx>
        <c:axId val="3230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1520"/>
        <c:crosses val="autoZero"/>
        <c:auto val="1"/>
        <c:lblAlgn val="ctr"/>
        <c:lblOffset val="100"/>
        <c:noMultiLvlLbl val="0"/>
      </c:catAx>
      <c:valAx>
        <c:axId val="3230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actual spend!PivotTable1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name by actual spend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'Project name by actual spend'!$B$3</c:f>
              <c:strCache>
                <c:ptCount val="1"/>
                <c:pt idx="0">
                  <c:v>Total</c:v>
                </c:pt>
              </c:strCache>
            </c:strRef>
          </c:tx>
          <c:spPr>
            <a:solidFill>
              <a:schemeClr val="accent1"/>
            </a:solidFill>
            <a:ln>
              <a:noFill/>
            </a:ln>
            <a:effectLst/>
            <a:sp3d/>
          </c:spPr>
          <c:invertIfNegative val="0"/>
          <c:cat>
            <c:strRef>
              <c:f>'Project name by actual spend'!$A$4:$A$13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actual spend'!$B$4:$B$13</c:f>
              <c:numCache>
                <c:formatCode>General</c:formatCode>
                <c:ptCount val="9"/>
                <c:pt idx="0">
                  <c:v>10169</c:v>
                </c:pt>
                <c:pt idx="1">
                  <c:v>14431</c:v>
                </c:pt>
                <c:pt idx="2">
                  <c:v>36635</c:v>
                </c:pt>
                <c:pt idx="3">
                  <c:v>21733</c:v>
                </c:pt>
                <c:pt idx="4">
                  <c:v>24812</c:v>
                </c:pt>
                <c:pt idx="5">
                  <c:v>16927</c:v>
                </c:pt>
                <c:pt idx="6">
                  <c:v>10712</c:v>
                </c:pt>
                <c:pt idx="7">
                  <c:v>47162</c:v>
                </c:pt>
                <c:pt idx="8">
                  <c:v>49582</c:v>
                </c:pt>
              </c:numCache>
            </c:numRef>
          </c:val>
          <c:extLst>
            <c:ext xmlns:c16="http://schemas.microsoft.com/office/drawing/2014/chart" uri="{C3380CC4-5D6E-409C-BE32-E72D297353CC}">
              <c16:uniqueId val="{00000000-36B8-45EF-BC54-8C6B00C2C629}"/>
            </c:ext>
          </c:extLst>
        </c:ser>
        <c:dLbls>
          <c:showLegendKey val="0"/>
          <c:showVal val="0"/>
          <c:showCatName val="0"/>
          <c:showSerName val="0"/>
          <c:showPercent val="0"/>
          <c:showBubbleSize val="0"/>
        </c:dLbls>
        <c:gapWidth val="219"/>
        <c:shape val="box"/>
        <c:axId val="323018720"/>
        <c:axId val="323011520"/>
        <c:axId val="1686230223"/>
      </c:bar3DChart>
      <c:catAx>
        <c:axId val="32301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1520"/>
        <c:crosses val="autoZero"/>
        <c:auto val="1"/>
        <c:lblAlgn val="ctr"/>
        <c:lblOffset val="100"/>
        <c:noMultiLvlLbl val="0"/>
      </c:catAx>
      <c:valAx>
        <c:axId val="32301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8720"/>
        <c:crosses val="autoZero"/>
        <c:crossBetween val="between"/>
      </c:valAx>
      <c:serAx>
        <c:axId val="168623022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1520"/>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budget!PivotTable1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a:t>
            </a:r>
            <a:r>
              <a:rPr lang="en-US" baseline="0"/>
              <a:t> name by budget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7.586206896551724E-2"/>
          <c:y val="0.23388288532898902"/>
          <c:w val="0.67586206896551726"/>
          <c:h val="0.6879561951307811"/>
        </c:manualLayout>
      </c:layout>
      <c:pieChart>
        <c:varyColors val="1"/>
        <c:ser>
          <c:idx val="0"/>
          <c:order val="0"/>
          <c:tx>
            <c:strRef>
              <c:f>'project name by budget'!$B$3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D3-4EA3-9337-41EAF852EF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D3-4EA3-9337-41EAF852EF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D3-4EA3-9337-41EAF852EF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D3-4EA3-9337-41EAF852EF9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D3-4EA3-9337-41EAF852EF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D3-4EA3-9337-41EAF852EF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D3-4EA3-9337-41EAF852EF9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D3-4EA3-9337-41EAF852EF9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D3-4EA3-9337-41EAF852EF96}"/>
              </c:ext>
            </c:extLst>
          </c:dPt>
          <c:cat>
            <c:strRef>
              <c:f>'project name by budget'!$A$4:$A$13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budget'!$B$4:$B$13</c:f>
              <c:numCache>
                <c:formatCode>General</c:formatCode>
                <c:ptCount val="9"/>
                <c:pt idx="0">
                  <c:v>43503</c:v>
                </c:pt>
                <c:pt idx="1">
                  <c:v>16895</c:v>
                </c:pt>
                <c:pt idx="2">
                  <c:v>35528</c:v>
                </c:pt>
                <c:pt idx="3">
                  <c:v>49852</c:v>
                </c:pt>
                <c:pt idx="4">
                  <c:v>12613</c:v>
                </c:pt>
                <c:pt idx="5">
                  <c:v>46529</c:v>
                </c:pt>
                <c:pt idx="6">
                  <c:v>23253</c:v>
                </c:pt>
                <c:pt idx="7">
                  <c:v>27432</c:v>
                </c:pt>
                <c:pt idx="8">
                  <c:v>22662</c:v>
                </c:pt>
              </c:numCache>
            </c:numRef>
          </c:val>
          <c:extLst>
            <c:ext xmlns:c16="http://schemas.microsoft.com/office/drawing/2014/chart" uri="{C3380CC4-5D6E-409C-BE32-E72D297353CC}">
              <c16:uniqueId val="{00000013-C48D-4269-BF36-3EB5B64610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[projects tracking table with dashboard.xlsx]project name by completion!PivotTable1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 name by completion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'project name by completion'!$B$3</c:f>
              <c:strCache>
                <c:ptCount val="1"/>
                <c:pt idx="0">
                  <c:v>Total</c:v>
                </c:pt>
              </c:strCache>
            </c:strRef>
          </c:tx>
          <c:spPr>
            <a:solidFill>
              <a:schemeClr val="accent1"/>
            </a:solidFill>
            <a:ln>
              <a:noFill/>
            </a:ln>
            <a:effectLst/>
            <a:sp3d/>
          </c:spPr>
          <c:invertIfNegative val="0"/>
          <c:cat>
            <c:strRef>
              <c:f>'project name by completion'!$A$4:$A$13</c:f>
              <c:strCache>
                <c:ptCount val="9"/>
                <c:pt idx="0">
                  <c:v>Project A</c:v>
                </c:pt>
                <c:pt idx="1">
                  <c:v>Project B</c:v>
                </c:pt>
                <c:pt idx="2">
                  <c:v>Project C</c:v>
                </c:pt>
                <c:pt idx="3">
                  <c:v>Project D</c:v>
                </c:pt>
                <c:pt idx="4">
                  <c:v>Project E</c:v>
                </c:pt>
                <c:pt idx="5">
                  <c:v>Project F</c:v>
                </c:pt>
                <c:pt idx="6">
                  <c:v>Project G</c:v>
                </c:pt>
                <c:pt idx="7">
                  <c:v>Project H</c:v>
                </c:pt>
                <c:pt idx="8">
                  <c:v>Project I</c:v>
                </c:pt>
              </c:strCache>
            </c:strRef>
          </c:cat>
          <c:val>
            <c:numRef>
              <c:f>'project name by completion'!$B$4:$B$13</c:f>
              <c:numCache>
                <c:formatCode>General</c:formatCode>
                <c:ptCount val="9"/>
                <c:pt idx="0">
                  <c:v>79</c:v>
                </c:pt>
                <c:pt idx="1">
                  <c:v>13</c:v>
                </c:pt>
                <c:pt idx="2">
                  <c:v>74</c:v>
                </c:pt>
                <c:pt idx="3">
                  <c:v>69</c:v>
                </c:pt>
                <c:pt idx="4">
                  <c:v>39</c:v>
                </c:pt>
                <c:pt idx="5">
                  <c:v>95</c:v>
                </c:pt>
                <c:pt idx="6">
                  <c:v>100</c:v>
                </c:pt>
                <c:pt idx="7">
                  <c:v>61</c:v>
                </c:pt>
                <c:pt idx="8">
                  <c:v>87</c:v>
                </c:pt>
              </c:numCache>
            </c:numRef>
          </c:val>
          <c:extLst>
            <c:ext xmlns:c16="http://schemas.microsoft.com/office/drawing/2014/chart" uri="{C3380CC4-5D6E-409C-BE32-E72D297353CC}">
              <c16:uniqueId val="{00000000-01F8-40F5-8E02-7124F5D23516}"/>
            </c:ext>
          </c:extLst>
        </c:ser>
        <c:dLbls>
          <c:showLegendKey val="0"/>
          <c:showVal val="0"/>
          <c:showCatName val="0"/>
          <c:showSerName val="0"/>
          <c:showPercent val="0"/>
          <c:showBubbleSize val="0"/>
        </c:dLbls>
        <c:gapWidth val="182"/>
        <c:shape val="box"/>
        <c:axId val="574913040"/>
        <c:axId val="574914000"/>
        <c:axId val="0"/>
      </c:bar3DChart>
      <c:catAx>
        <c:axId val="57491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14000"/>
        <c:crosses val="autoZero"/>
        <c:auto val="1"/>
        <c:lblAlgn val="ctr"/>
        <c:lblOffset val="100"/>
        <c:noMultiLvlLbl val="0"/>
      </c:catAx>
      <c:valAx>
        <c:axId val="57491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491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1054100</xdr:colOff>
      <xdr:row>3</xdr:row>
      <xdr:rowOff>41275</xdr:rowOff>
    </xdr:from>
    <xdr:to>
      <xdr:col>9</xdr:col>
      <xdr:colOff>38100</xdr:colOff>
      <xdr:row>18</xdr:row>
      <xdr:rowOff>22225</xdr:rowOff>
    </xdr:to>
    <xdr:graphicFrame macro="">
      <xdr:nvGraphicFramePr>
        <xdr:cNvPr id="2" name="Chart 1">
          <a:extLst>
            <a:ext uri="{FF2B5EF4-FFF2-40B4-BE49-F238E27FC236}">
              <a16:creationId xmlns:a16="http://schemas.microsoft.com/office/drawing/2014/main" id="{071172AC-3DDE-48D4-FA8D-C091C274D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139700</xdr:colOff>
      <xdr:row>3</xdr:row>
      <xdr:rowOff>41275</xdr:rowOff>
    </xdr:from>
    <xdr:to>
      <xdr:col>9</xdr:col>
      <xdr:colOff>444500</xdr:colOff>
      <xdr:row>18</xdr:row>
      <xdr:rowOff>22225</xdr:rowOff>
    </xdr:to>
    <xdr:graphicFrame macro="">
      <xdr:nvGraphicFramePr>
        <xdr:cNvPr id="2" name="Chart 1">
          <a:extLst>
            <a:ext uri="{FF2B5EF4-FFF2-40B4-BE49-F238E27FC236}">
              <a16:creationId xmlns:a16="http://schemas.microsoft.com/office/drawing/2014/main" id="{5CEBB670-71C1-1FD3-2625-58A63BBB9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177800</xdr:colOff>
      <xdr:row>1</xdr:row>
      <xdr:rowOff>85725</xdr:rowOff>
    </xdr:from>
    <xdr:to>
      <xdr:col>9</xdr:col>
      <xdr:colOff>482600</xdr:colOff>
      <xdr:row>16</xdr:row>
      <xdr:rowOff>66675</xdr:rowOff>
    </xdr:to>
    <xdr:graphicFrame macro="">
      <xdr:nvGraphicFramePr>
        <xdr:cNvPr id="2" name="Chart 1">
          <a:extLst>
            <a:ext uri="{FF2B5EF4-FFF2-40B4-BE49-F238E27FC236}">
              <a16:creationId xmlns:a16="http://schemas.microsoft.com/office/drawing/2014/main" id="{7D8E4434-DF51-E2F7-4BC6-746AF53B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50800</xdr:rowOff>
    </xdr:from>
    <xdr:to>
      <xdr:col>5</xdr:col>
      <xdr:colOff>546100</xdr:colOff>
      <xdr:row>13</xdr:row>
      <xdr:rowOff>158750</xdr:rowOff>
    </xdr:to>
    <xdr:graphicFrame macro="">
      <xdr:nvGraphicFramePr>
        <xdr:cNvPr id="2" name="Chart 1">
          <a:extLst>
            <a:ext uri="{FF2B5EF4-FFF2-40B4-BE49-F238E27FC236}">
              <a16:creationId xmlns:a16="http://schemas.microsoft.com/office/drawing/2014/main" id="{A8645923-A986-4A40-AD5B-5D02C0DE7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xdr:colOff>
      <xdr:row>0</xdr:row>
      <xdr:rowOff>0</xdr:rowOff>
    </xdr:from>
    <xdr:to>
      <xdr:col>12</xdr:col>
      <xdr:colOff>88900</xdr:colOff>
      <xdr:row>16</xdr:row>
      <xdr:rowOff>50800</xdr:rowOff>
    </xdr:to>
    <xdr:graphicFrame macro="">
      <xdr:nvGraphicFramePr>
        <xdr:cNvPr id="3" name="Chart 2">
          <a:extLst>
            <a:ext uri="{FF2B5EF4-FFF2-40B4-BE49-F238E27FC236}">
              <a16:creationId xmlns:a16="http://schemas.microsoft.com/office/drawing/2014/main" id="{4302857E-44C2-4EBC-99D9-24E135C3E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12700</xdr:colOff>
      <xdr:row>0</xdr:row>
      <xdr:rowOff>82550</xdr:rowOff>
    </xdr:from>
    <xdr:to>
      <xdr:col>19</xdr:col>
      <xdr:colOff>444500</xdr:colOff>
      <xdr:row>15</xdr:row>
      <xdr:rowOff>63500</xdr:rowOff>
    </xdr:to>
    <xdr:graphicFrame macro="">
      <xdr:nvGraphicFramePr>
        <xdr:cNvPr id="4" name="Chart 3">
          <a:extLst>
            <a:ext uri="{FF2B5EF4-FFF2-40B4-BE49-F238E27FC236}">
              <a16:creationId xmlns:a16="http://schemas.microsoft.com/office/drawing/2014/main" id="{DF91B3DF-4A82-48A7-BC80-73341CEE8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14</xdr:row>
      <xdr:rowOff>95250</xdr:rowOff>
    </xdr:from>
    <xdr:to>
      <xdr:col>3</xdr:col>
      <xdr:colOff>63500</xdr:colOff>
      <xdr:row>28</xdr:row>
      <xdr:rowOff>41275</xdr:rowOff>
    </xdr:to>
    <mc:AlternateContent xmlns:mc="http://schemas.openxmlformats.org/markup-compatibility/2006" xmlns:a14="http://schemas.microsoft.com/office/drawing/2010/main">
      <mc:Choice Requires="a14">
        <xdr:graphicFrame macro="">
          <xdr:nvGraphicFramePr>
            <xdr:cNvPr id="5" name="Project Name">
              <a:extLst>
                <a:ext uri="{FF2B5EF4-FFF2-40B4-BE49-F238E27FC236}">
                  <a16:creationId xmlns:a16="http://schemas.microsoft.com/office/drawing/2014/main" id="{F4247DD6-E8B9-F23C-F8A1-A7F03B24B9AC}"/>
                </a:ext>
              </a:extLst>
            </xdr:cNvPr>
            <xdr:cNvGraphicFramePr/>
          </xdr:nvGraphicFramePr>
          <xdr:xfrm>
            <a:off x="0" y="0"/>
            <a:ext cx="0" cy="0"/>
          </xdr:xfrm>
          <a:graphic>
            <a:graphicData uri="http://schemas.microsoft.com/office/drawing/2010/slicer">
              <sle:slicer xmlns:sle="http://schemas.microsoft.com/office/drawing/2010/slicer" name="Project Name"/>
            </a:graphicData>
          </a:graphic>
        </xdr:graphicFrame>
      </mc:Choice>
      <mc:Fallback xmlns="">
        <xdr:sp macro="" textlink="">
          <xdr:nvSpPr>
            <xdr:cNvPr id="0" name=""/>
            <xdr:cNvSpPr>
              <a:spLocks noTextEdit="1"/>
            </xdr:cNvSpPr>
          </xdr:nvSpPr>
          <xdr:spPr>
            <a:xfrm>
              <a:off x="63500" y="267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15</xdr:row>
      <xdr:rowOff>152400</xdr:rowOff>
    </xdr:from>
    <xdr:to>
      <xdr:col>6</xdr:col>
      <xdr:colOff>114300</xdr:colOff>
      <xdr:row>29</xdr:row>
      <xdr:rowOff>98425</xdr:rowOff>
    </xdr:to>
    <mc:AlternateContent xmlns:mc="http://schemas.openxmlformats.org/markup-compatibility/2006" xmlns:a14="http://schemas.microsoft.com/office/drawing/2010/main">
      <mc:Choice Requires="a14">
        <xdr:graphicFrame macro="">
          <xdr:nvGraphicFramePr>
            <xdr:cNvPr id="6" name="% Completion">
              <a:extLst>
                <a:ext uri="{FF2B5EF4-FFF2-40B4-BE49-F238E27FC236}">
                  <a16:creationId xmlns:a16="http://schemas.microsoft.com/office/drawing/2014/main" id="{604EDCAD-7C32-B466-57A3-FD6C6156413C}"/>
                </a:ext>
              </a:extLst>
            </xdr:cNvPr>
            <xdr:cNvGraphicFramePr/>
          </xdr:nvGraphicFramePr>
          <xdr:xfrm>
            <a:off x="0" y="0"/>
            <a:ext cx="0" cy="0"/>
          </xdr:xfrm>
          <a:graphic>
            <a:graphicData uri="http://schemas.microsoft.com/office/drawing/2010/slicer">
              <sle:slicer xmlns:sle="http://schemas.microsoft.com/office/drawing/2010/slicer" name="% Completion"/>
            </a:graphicData>
          </a:graphic>
        </xdr:graphicFrame>
      </mc:Choice>
      <mc:Fallback xmlns="">
        <xdr:sp macro="" textlink="">
          <xdr:nvSpPr>
            <xdr:cNvPr id="0" name=""/>
            <xdr:cNvSpPr>
              <a:spLocks noTextEdit="1"/>
            </xdr:cNvSpPr>
          </xdr:nvSpPr>
          <xdr:spPr>
            <a:xfrm>
              <a:off x="1943100" y="291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190500</xdr:colOff>
      <xdr:row>16</xdr:row>
      <xdr:rowOff>114300</xdr:rowOff>
    </xdr:from>
    <xdr:to>
      <xdr:col>9</xdr:col>
      <xdr:colOff>190500</xdr:colOff>
      <xdr:row>30</xdr:row>
      <xdr:rowOff>60325</xdr:rowOff>
    </xdr:to>
    <mc:AlternateContent xmlns:mc="http://schemas.openxmlformats.org/markup-compatibility/2006" xmlns:a14="http://schemas.microsoft.com/office/drawing/2010/main">
      <mc:Choice Requires="a14">
        <xdr:graphicFrame macro="">
          <xdr:nvGraphicFramePr>
            <xdr:cNvPr id="7" name="Budget">
              <a:extLst>
                <a:ext uri="{FF2B5EF4-FFF2-40B4-BE49-F238E27FC236}">
                  <a16:creationId xmlns:a16="http://schemas.microsoft.com/office/drawing/2014/main" id="{296E72CD-C3AE-9820-7151-A7BCA5C615C7}"/>
                </a:ext>
              </a:extLst>
            </xdr:cNvPr>
            <xdr:cNvGraphicFramePr/>
          </xdr:nvGraphicFramePr>
          <xdr:xfrm>
            <a:off x="0" y="0"/>
            <a:ext cx="0" cy="0"/>
          </xdr:xfrm>
          <a:graphic>
            <a:graphicData uri="http://schemas.microsoft.com/office/drawing/2010/slicer">
              <sle:slicer xmlns:sle="http://schemas.microsoft.com/office/drawing/2010/slicer" name="Budget"/>
            </a:graphicData>
          </a:graphic>
        </xdr:graphicFrame>
      </mc:Choice>
      <mc:Fallback xmlns="">
        <xdr:sp macro="" textlink="">
          <xdr:nvSpPr>
            <xdr:cNvPr id="0" name=""/>
            <xdr:cNvSpPr>
              <a:spLocks noTextEdit="1"/>
            </xdr:cNvSpPr>
          </xdr:nvSpPr>
          <xdr:spPr>
            <a:xfrm>
              <a:off x="3848100" y="306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311150</xdr:colOff>
      <xdr:row>16</xdr:row>
      <xdr:rowOff>158750</xdr:rowOff>
    </xdr:from>
    <xdr:to>
      <xdr:col>12</xdr:col>
      <xdr:colOff>311150</xdr:colOff>
      <xdr:row>30</xdr:row>
      <xdr:rowOff>104775</xdr:rowOff>
    </xdr:to>
    <mc:AlternateContent xmlns:mc="http://schemas.openxmlformats.org/markup-compatibility/2006" xmlns:a14="http://schemas.microsoft.com/office/drawing/2010/main">
      <mc:Choice Requires="a14">
        <xdr:graphicFrame macro="">
          <xdr:nvGraphicFramePr>
            <xdr:cNvPr id="8" name="Actual Spend">
              <a:extLst>
                <a:ext uri="{FF2B5EF4-FFF2-40B4-BE49-F238E27FC236}">
                  <a16:creationId xmlns:a16="http://schemas.microsoft.com/office/drawing/2014/main" id="{3462B5DF-7988-8DE1-72E0-AEBD083F97D4}"/>
                </a:ext>
              </a:extLst>
            </xdr:cNvPr>
            <xdr:cNvGraphicFramePr/>
          </xdr:nvGraphicFramePr>
          <xdr:xfrm>
            <a:off x="0" y="0"/>
            <a:ext cx="0" cy="0"/>
          </xdr:xfrm>
          <a:graphic>
            <a:graphicData uri="http://schemas.microsoft.com/office/drawing/2010/slicer">
              <sle:slicer xmlns:sle="http://schemas.microsoft.com/office/drawing/2010/slicer" name="Actual Spend"/>
            </a:graphicData>
          </a:graphic>
        </xdr:graphicFrame>
      </mc:Choice>
      <mc:Fallback xmlns="">
        <xdr:sp macro="" textlink="">
          <xdr:nvSpPr>
            <xdr:cNvPr id="0" name=""/>
            <xdr:cNvSpPr>
              <a:spLocks noTextEdit="1"/>
            </xdr:cNvSpPr>
          </xdr:nvSpPr>
          <xdr:spPr>
            <a:xfrm>
              <a:off x="5797550" y="3105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bildaniel" refreshedDate="45533.469810648145" createdVersion="8" refreshedVersion="8" minRefreshableVersion="3" recordCount="9" xr:uid="{C1938305-5E70-4712-B446-73279167FD57}">
  <cacheSource type="worksheet">
    <worksheetSource ref="A2:G11" sheet="project tracking table"/>
  </cacheSource>
  <cacheFields count="13">
    <cacheField name="Project Name" numFmtId="0">
      <sharedItems count="9">
        <s v="Project A"/>
        <s v="Project B"/>
        <s v="Project C"/>
        <s v="Project D"/>
        <s v="Project E"/>
        <s v="Project F"/>
        <s v="Project G"/>
        <s v="Project H"/>
        <s v="Project I"/>
      </sharedItems>
    </cacheField>
    <cacheField name="Start Date" numFmtId="14">
      <sharedItems containsSemiMixedTypes="0" containsNonDate="0" containsDate="1" containsString="0" minDate="2024-01-15T00:00:00" maxDate="2025-01-18T00:00:00" count="9">
        <d v="2024-01-15T00:00:00"/>
        <d v="2024-03-01T00:00:00"/>
        <d v="2024-04-16T00:00:00"/>
        <d v="2024-06-01T00:00:00"/>
        <d v="2024-07-17T00:00:00"/>
        <d v="2024-09-01T00:00:00"/>
        <d v="2024-10-17T00:00:00"/>
        <d v="2024-12-02T00:00:00"/>
        <d v="2025-01-17T00:00:00"/>
      </sharedItems>
      <fieldGroup par="9"/>
    </cacheField>
    <cacheField name="End Date" numFmtId="14">
      <sharedItems containsSemiMixedTypes="0" containsNonDate="0" containsDate="1" containsString="0" minDate="2024-06-30T00:00:00" maxDate="2028-03-06T00:00:00" count="9">
        <d v="2024-06-30T00:00:00"/>
        <d v="2024-12-15T00:00:00"/>
        <d v="2025-06-01T00:00:00"/>
        <d v="2025-11-16T00:00:00"/>
        <d v="2026-05-03T00:00:00"/>
        <d v="2026-10-18T00:00:00"/>
        <d v="2027-04-04T00:00:00"/>
        <d v="2027-09-19T00:00:00"/>
        <d v="2028-03-05T00:00:00"/>
      </sharedItems>
      <fieldGroup par="12"/>
    </cacheField>
    <cacheField name="Status" numFmtId="0">
      <sharedItems count="2">
        <s v="In Progress"/>
        <s v="Not Started"/>
      </sharedItems>
    </cacheField>
    <cacheField name="% Completion" numFmtId="2">
      <sharedItems containsSemiMixedTypes="0" containsString="0" containsNumber="1" containsInteger="1" minValue="13" maxValue="100" count="9">
        <n v="79"/>
        <n v="13"/>
        <n v="74"/>
        <n v="69"/>
        <n v="39"/>
        <n v="95"/>
        <n v="100"/>
        <n v="61"/>
        <n v="87"/>
      </sharedItems>
    </cacheField>
    <cacheField name="Budget" numFmtId="6">
      <sharedItems containsSemiMixedTypes="0" containsString="0" containsNumber="1" containsInteger="1" minValue="12613" maxValue="49852" count="9">
        <n v="43503"/>
        <n v="16895"/>
        <n v="35528"/>
        <n v="49852"/>
        <n v="12613"/>
        <n v="46529"/>
        <n v="23253"/>
        <n v="27432"/>
        <n v="22662"/>
      </sharedItems>
    </cacheField>
    <cacheField name="Actual Spend" numFmtId="6">
      <sharedItems containsSemiMixedTypes="0" containsString="0" containsNumber="1" containsInteger="1" minValue="10169" maxValue="49582" count="9">
        <n v="10169"/>
        <n v="14431"/>
        <n v="36635"/>
        <n v="21733"/>
        <n v="24812"/>
        <n v="16927"/>
        <n v="10712"/>
        <n v="47162"/>
        <n v="49582"/>
      </sharedItems>
    </cacheField>
    <cacheField name="Months (Start Date)" numFmtId="0" databaseField="0">
      <fieldGroup base="1">
        <rangePr groupBy="months" startDate="2024-01-15T00:00:00" endDate="2025-01-18T00:00:00"/>
        <groupItems count="14">
          <s v="&lt;1/15/2024"/>
          <s v="Jan"/>
          <s v="Feb"/>
          <s v="Mar"/>
          <s v="Apr"/>
          <s v="May"/>
          <s v="Jun"/>
          <s v="Jul"/>
          <s v="Aug"/>
          <s v="Sep"/>
          <s v="Oct"/>
          <s v="Nov"/>
          <s v="Dec"/>
          <s v="&gt;1/18/2025"/>
        </groupItems>
      </fieldGroup>
    </cacheField>
    <cacheField name="Quarters (Start Date)" numFmtId="0" databaseField="0">
      <fieldGroup base="1">
        <rangePr groupBy="quarters" startDate="2024-01-15T00:00:00" endDate="2025-01-18T00:00:00"/>
        <groupItems count="6">
          <s v="&lt;1/15/2024"/>
          <s v="Qtr1"/>
          <s v="Qtr2"/>
          <s v="Qtr3"/>
          <s v="Qtr4"/>
          <s v="&gt;1/18/2025"/>
        </groupItems>
      </fieldGroup>
    </cacheField>
    <cacheField name="Years (Start Date)" numFmtId="0" databaseField="0">
      <fieldGroup base="1">
        <rangePr groupBy="years" startDate="2024-01-15T00:00:00" endDate="2025-01-18T00:00:00"/>
        <groupItems count="4">
          <s v="&lt;1/15/2024"/>
          <s v="2024"/>
          <s v="2025"/>
          <s v="&gt;1/18/2025"/>
        </groupItems>
      </fieldGroup>
    </cacheField>
    <cacheField name="Months (End Date)" numFmtId="0" databaseField="0">
      <fieldGroup base="2">
        <rangePr groupBy="months" startDate="2024-06-30T00:00:00" endDate="2028-03-06T00:00:00"/>
        <groupItems count="14">
          <s v="&lt;6/30/2024"/>
          <s v="Jan"/>
          <s v="Feb"/>
          <s v="Mar"/>
          <s v="Apr"/>
          <s v="May"/>
          <s v="Jun"/>
          <s v="Jul"/>
          <s v="Aug"/>
          <s v="Sep"/>
          <s v="Oct"/>
          <s v="Nov"/>
          <s v="Dec"/>
          <s v="&gt;3/6/2028"/>
        </groupItems>
      </fieldGroup>
    </cacheField>
    <cacheField name="Quarters (End Date)" numFmtId="0" databaseField="0">
      <fieldGroup base="2">
        <rangePr groupBy="quarters" startDate="2024-06-30T00:00:00" endDate="2028-03-06T00:00:00"/>
        <groupItems count="6">
          <s v="&lt;6/30/2024"/>
          <s v="Qtr1"/>
          <s v="Qtr2"/>
          <s v="Qtr3"/>
          <s v="Qtr4"/>
          <s v="&gt;3/6/2028"/>
        </groupItems>
      </fieldGroup>
    </cacheField>
    <cacheField name="Years (End Date)" numFmtId="0" databaseField="0">
      <fieldGroup base="2">
        <rangePr groupBy="years" startDate="2024-06-30T00:00:00" endDate="2028-03-06T00:00:00"/>
        <groupItems count="7">
          <s v="&lt;6/30/2024"/>
          <s v="2024"/>
          <s v="2025"/>
          <s v="2026"/>
          <s v="2027"/>
          <s v="2028"/>
          <s v="&gt;3/6/2028"/>
        </groupItems>
      </fieldGroup>
    </cacheField>
  </cacheFields>
  <extLst>
    <ext xmlns:x14="http://schemas.microsoft.com/office/spreadsheetml/2009/9/main" uri="{725AE2AE-9491-48be-B2B4-4EB974FC3084}">
      <x14:pivotCacheDefinition pivotCacheId="1746075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x v="0"/>
    <x v="0"/>
    <x v="0"/>
    <x v="0"/>
  </r>
  <r>
    <x v="1"/>
    <x v="1"/>
    <x v="1"/>
    <x v="1"/>
    <x v="1"/>
    <x v="1"/>
    <x v="1"/>
  </r>
  <r>
    <x v="2"/>
    <x v="2"/>
    <x v="2"/>
    <x v="0"/>
    <x v="2"/>
    <x v="2"/>
    <x v="2"/>
  </r>
  <r>
    <x v="3"/>
    <x v="3"/>
    <x v="3"/>
    <x v="1"/>
    <x v="3"/>
    <x v="3"/>
    <x v="3"/>
  </r>
  <r>
    <x v="4"/>
    <x v="4"/>
    <x v="4"/>
    <x v="0"/>
    <x v="4"/>
    <x v="4"/>
    <x v="4"/>
  </r>
  <r>
    <x v="5"/>
    <x v="5"/>
    <x v="5"/>
    <x v="0"/>
    <x v="5"/>
    <x v="5"/>
    <x v="5"/>
  </r>
  <r>
    <x v="6"/>
    <x v="6"/>
    <x v="6"/>
    <x v="0"/>
    <x v="6"/>
    <x v="6"/>
    <x v="6"/>
  </r>
  <r>
    <x v="7"/>
    <x v="7"/>
    <x v="7"/>
    <x v="1"/>
    <x v="7"/>
    <x v="7"/>
    <x v="7"/>
  </r>
  <r>
    <x v="8"/>
    <x v="8"/>
    <x v="8"/>
    <x v="0"/>
    <x v="8"/>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5629F7-BABE-4EE3-871A-2D35806F70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3">
    <pivotField axis="axisRow"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showAll="0"/>
    <pivotField dataField="1" numFmtId="2" showAll="0">
      <items count="10">
        <item x="1"/>
        <item x="4"/>
        <item x="7"/>
        <item x="3"/>
        <item x="2"/>
        <item x="0"/>
        <item x="8"/>
        <item x="5"/>
        <item x="6"/>
        <item t="default"/>
      </items>
    </pivotField>
    <pivotField numFmtId="6" showAll="0">
      <items count="10">
        <item x="4"/>
        <item x="1"/>
        <item x="8"/>
        <item x="6"/>
        <item x="7"/>
        <item x="2"/>
        <item x="0"/>
        <item x="5"/>
        <item x="3"/>
        <item t="default"/>
      </items>
    </pivotField>
    <pivotField numFmtId="6" showAll="0">
      <items count="10">
        <item x="0"/>
        <item x="6"/>
        <item x="1"/>
        <item x="5"/>
        <item x="3"/>
        <item x="4"/>
        <item x="2"/>
        <item x="7"/>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0">
    <i>
      <x/>
    </i>
    <i>
      <x v="1"/>
    </i>
    <i>
      <x v="2"/>
    </i>
    <i>
      <x v="3"/>
    </i>
    <i>
      <x v="4"/>
    </i>
    <i>
      <x v="5"/>
    </i>
    <i>
      <x v="6"/>
    </i>
    <i>
      <x v="7"/>
    </i>
    <i>
      <x v="8"/>
    </i>
    <i t="grand">
      <x/>
    </i>
  </rowItems>
  <colItems count="1">
    <i/>
  </colItems>
  <dataFields count="1">
    <dataField name="Sum of % Completion" fld="4"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FFB35C-31F3-4A34-A729-BEB59A5F05B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3">
    <pivotField axis="axisRow"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showAll="0"/>
    <pivotField numFmtId="2" showAll="0"/>
    <pivotField dataField="1" numFmtId="6" showAll="0"/>
    <pivotField numFmtId="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0">
    <i>
      <x/>
    </i>
    <i>
      <x v="1"/>
    </i>
    <i>
      <x v="2"/>
    </i>
    <i>
      <x v="3"/>
    </i>
    <i>
      <x v="4"/>
    </i>
    <i>
      <x v="5"/>
    </i>
    <i>
      <x v="6"/>
    </i>
    <i>
      <x v="7"/>
    </i>
    <i>
      <x v="8"/>
    </i>
    <i t="grand">
      <x/>
    </i>
  </rowItems>
  <colItems count="1">
    <i/>
  </colItems>
  <dataFields count="1">
    <dataField name="Sum of Budget" fld="5" baseField="0" baseItem="0"/>
  </dataFields>
  <chartFormats count="12">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0"/>
          </reference>
        </references>
      </pivotArea>
    </chartFormat>
    <chartFormat chart="2" format="13">
      <pivotArea type="data" outline="0" fieldPosition="0">
        <references count="2">
          <reference field="4294967294" count="1" selected="0">
            <x v="0"/>
          </reference>
          <reference field="0" count="1" selected="0">
            <x v="1"/>
          </reference>
        </references>
      </pivotArea>
    </chartFormat>
    <chartFormat chart="2" format="14">
      <pivotArea type="data" outline="0" fieldPosition="0">
        <references count="2">
          <reference field="4294967294" count="1" selected="0">
            <x v="0"/>
          </reference>
          <reference field="0" count="1" selected="0">
            <x v="2"/>
          </reference>
        </references>
      </pivotArea>
    </chartFormat>
    <chartFormat chart="2" format="15">
      <pivotArea type="data" outline="0" fieldPosition="0">
        <references count="2">
          <reference field="4294967294" count="1" selected="0">
            <x v="0"/>
          </reference>
          <reference field="0" count="1" selected="0">
            <x v="3"/>
          </reference>
        </references>
      </pivotArea>
    </chartFormat>
    <chartFormat chart="2" format="16">
      <pivotArea type="data" outline="0" fieldPosition="0">
        <references count="2">
          <reference field="4294967294" count="1" selected="0">
            <x v="0"/>
          </reference>
          <reference field="0" count="1" selected="0">
            <x v="4"/>
          </reference>
        </references>
      </pivotArea>
    </chartFormat>
    <chartFormat chart="2" format="17">
      <pivotArea type="data" outline="0" fieldPosition="0">
        <references count="2">
          <reference field="4294967294" count="1" selected="0">
            <x v="0"/>
          </reference>
          <reference field="0" count="1" selected="0">
            <x v="5"/>
          </reference>
        </references>
      </pivotArea>
    </chartFormat>
    <chartFormat chart="2" format="18">
      <pivotArea type="data" outline="0" fieldPosition="0">
        <references count="2">
          <reference field="4294967294" count="1" selected="0">
            <x v="0"/>
          </reference>
          <reference field="0" count="1" selected="0">
            <x v="6"/>
          </reference>
        </references>
      </pivotArea>
    </chartFormat>
    <chartFormat chart="2" format="19">
      <pivotArea type="data" outline="0" fieldPosition="0">
        <references count="2">
          <reference field="4294967294" count="1" selected="0">
            <x v="0"/>
          </reference>
          <reference field="0" count="1" selected="0">
            <x v="7"/>
          </reference>
        </references>
      </pivotArea>
    </chartFormat>
    <chartFormat chart="2" format="20">
      <pivotArea type="data" outline="0" fieldPosition="0">
        <references count="2">
          <reference field="4294967294" count="1" selected="0">
            <x v="0"/>
          </reference>
          <reference field="0" count="1" selected="0">
            <x v="8"/>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FC43A9-12AB-4630-8B4D-EF5DEE0D1A5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3">
    <pivotField axis="axisRow"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axis="axisRow" showAll="0">
      <items count="3">
        <item x="0"/>
        <item x="1"/>
        <item t="default"/>
      </items>
    </pivotField>
    <pivotField numFmtId="2" showAll="0"/>
    <pivotField numFmtId="6" showAll="0"/>
    <pivotField numFmtId="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2">
    <field x="3"/>
    <field x="0"/>
  </rowFields>
  <rowItems count="12">
    <i>
      <x/>
    </i>
    <i r="1">
      <x/>
    </i>
    <i r="1">
      <x v="2"/>
    </i>
    <i r="1">
      <x v="4"/>
    </i>
    <i r="1">
      <x v="5"/>
    </i>
    <i r="1">
      <x v="6"/>
    </i>
    <i r="1">
      <x v="8"/>
    </i>
    <i>
      <x v="1"/>
    </i>
    <i r="1">
      <x v="1"/>
    </i>
    <i r="1">
      <x v="3"/>
    </i>
    <i r="1">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FF8B2-5466-4057-9A3B-8C0C3DD0EF0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3" firstHeaderRow="1" firstDataRow="1" firstDataCol="1"/>
  <pivotFields count="13">
    <pivotField axis="axisRow"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numFmtId="14" showAll="0">
      <items count="10">
        <item x="0"/>
        <item x="1"/>
        <item x="2"/>
        <item x="3"/>
        <item x="4"/>
        <item x="5"/>
        <item x="6"/>
        <item x="7"/>
        <item x="8"/>
        <item t="default"/>
      </items>
    </pivotField>
    <pivotField showAll="0"/>
    <pivotField numFmtId="2" showAll="0"/>
    <pivotField numFmtId="6" showAll="0"/>
    <pivotField dataField="1" numFmtId="6"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0">
    <i>
      <x/>
    </i>
    <i>
      <x v="1"/>
    </i>
    <i>
      <x v="2"/>
    </i>
    <i>
      <x v="3"/>
    </i>
    <i>
      <x v="4"/>
    </i>
    <i>
      <x v="5"/>
    </i>
    <i>
      <x v="6"/>
    </i>
    <i>
      <x v="7"/>
    </i>
    <i>
      <x v="8"/>
    </i>
    <i t="grand">
      <x/>
    </i>
  </rowItems>
  <colItems count="1">
    <i/>
  </colItems>
  <dataFields count="1">
    <dataField name="Sum of Actual Spend" fld="6" baseField="0" baseItem="0"/>
  </dataField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Name" xr10:uid="{4A2C0988-65C5-46CA-9D72-5E84BCFAB9CB}" sourceName="Project Name">
  <pivotTables>
    <pivotTable tabId="8" name="PivotTable1"/>
    <pivotTable tabId="2" name="PivotTable1"/>
    <pivotTable tabId="5" name="PivotTable1"/>
  </pivotTables>
  <data>
    <tabular pivotCacheId="1746075577">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__Completion" xr10:uid="{5618370A-453F-4390-A42E-967E3364789D}" sourceName="% Completion">
  <pivotTables>
    <pivotTable tabId="8" name="PivotTable1"/>
  </pivotTables>
  <data>
    <tabular pivotCacheId="1746075577">
      <items count="9">
        <i x="1" s="1"/>
        <i x="4" s="1"/>
        <i x="7" s="1"/>
        <i x="3" s="1"/>
        <i x="2" s="1"/>
        <i x="0" s="1"/>
        <i x="8"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dget" xr10:uid="{D72EC9D7-FDC0-4F1B-809E-3BE1F377057E}" sourceName="Budget">
  <pivotTables>
    <pivotTable tabId="8" name="PivotTable1"/>
  </pivotTables>
  <data>
    <tabular pivotCacheId="1746075577">
      <items count="9">
        <i x="4" s="1"/>
        <i x="1" s="1"/>
        <i x="8" s="1"/>
        <i x="6" s="1"/>
        <i x="7" s="1"/>
        <i x="2" s="1"/>
        <i x="0" s="1"/>
        <i x="5"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ual_Spend" xr10:uid="{87906724-EA29-404B-899D-F7C2A4D5E4AA}" sourceName="Actual Spend">
  <pivotTables>
    <pivotTable tabId="8" name="PivotTable1"/>
  </pivotTables>
  <data>
    <tabular pivotCacheId="1746075577">
      <items count="9">
        <i x="0" s="1"/>
        <i x="6" s="1"/>
        <i x="1" s="1"/>
        <i x="5" s="1"/>
        <i x="3" s="1"/>
        <i x="4" s="1"/>
        <i x="2"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Name" xr10:uid="{5888C603-3197-4D1F-A19D-8D3F929FD986}" cache="Slicer_Project_Name" caption="Project Name" rowHeight="241300"/>
  <slicer name="% Completion" xr10:uid="{7C90D1F7-ABED-4347-959F-9ECC48CFB804}" cache="Slicer___Completion" caption="% Completion" rowHeight="241300"/>
  <slicer name="Budget" xr10:uid="{061A91AA-6256-4D96-A7BD-7E6E56AB4A5A}" cache="Slicer_Budget" caption="Budget" rowHeight="241300"/>
  <slicer name="Actual Spend" xr10:uid="{CAC94637-E142-4613-8F6F-7CD9F0502DF0}" cache="Slicer_Actual_Spend" caption="Actual Spen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CCAD-BDA6-47C8-8458-10BFC3F43D8A}">
  <dimension ref="A3:B13"/>
  <sheetViews>
    <sheetView workbookViewId="0">
      <selection activeCell="A3" sqref="A3"/>
    </sheetView>
  </sheetViews>
  <sheetFormatPr defaultRowHeight="14.5" x14ac:dyDescent="0.35"/>
  <cols>
    <col min="1" max="1" width="12.36328125" bestFit="1" customWidth="1"/>
    <col min="2" max="2" width="18.90625" bestFit="1" customWidth="1"/>
  </cols>
  <sheetData>
    <row r="3" spans="1:2" x14ac:dyDescent="0.35">
      <c r="A3" s="5" t="s">
        <v>18</v>
      </c>
      <c r="B3" t="s">
        <v>22</v>
      </c>
    </row>
    <row r="4" spans="1:2" x14ac:dyDescent="0.35">
      <c r="A4" s="6" t="s">
        <v>7</v>
      </c>
      <c r="B4" s="8">
        <v>79</v>
      </c>
    </row>
    <row r="5" spans="1:2" x14ac:dyDescent="0.35">
      <c r="A5" s="6" t="s">
        <v>9</v>
      </c>
      <c r="B5" s="8">
        <v>13</v>
      </c>
    </row>
    <row r="6" spans="1:2" x14ac:dyDescent="0.35">
      <c r="A6" s="6" t="s">
        <v>11</v>
      </c>
      <c r="B6" s="8">
        <v>74</v>
      </c>
    </row>
    <row r="7" spans="1:2" x14ac:dyDescent="0.35">
      <c r="A7" s="6" t="s">
        <v>12</v>
      </c>
      <c r="B7" s="8">
        <v>69</v>
      </c>
    </row>
    <row r="8" spans="1:2" x14ac:dyDescent="0.35">
      <c r="A8" s="6" t="s">
        <v>13</v>
      </c>
      <c r="B8" s="8">
        <v>39</v>
      </c>
    </row>
    <row r="9" spans="1:2" x14ac:dyDescent="0.35">
      <c r="A9" s="6" t="s">
        <v>14</v>
      </c>
      <c r="B9" s="8">
        <v>95</v>
      </c>
    </row>
    <row r="10" spans="1:2" x14ac:dyDescent="0.35">
      <c r="A10" s="6" t="s">
        <v>15</v>
      </c>
      <c r="B10" s="8">
        <v>100</v>
      </c>
    </row>
    <row r="11" spans="1:2" x14ac:dyDescent="0.35">
      <c r="A11" s="6" t="s">
        <v>16</v>
      </c>
      <c r="B11" s="8">
        <v>61</v>
      </c>
    </row>
    <row r="12" spans="1:2" x14ac:dyDescent="0.35">
      <c r="A12" s="6" t="s">
        <v>17</v>
      </c>
      <c r="B12" s="8">
        <v>87</v>
      </c>
    </row>
    <row r="13" spans="1:2" x14ac:dyDescent="0.35">
      <c r="A13" s="6" t="s">
        <v>19</v>
      </c>
      <c r="B13" s="8">
        <v>617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A94AE-C30E-4A6A-ADE4-29E3FD329C22}">
  <dimension ref="A3:B13"/>
  <sheetViews>
    <sheetView workbookViewId="0">
      <selection activeCell="A11" sqref="A11"/>
    </sheetView>
  </sheetViews>
  <sheetFormatPr defaultRowHeight="14.5" x14ac:dyDescent="0.35"/>
  <cols>
    <col min="1" max="1" width="12.36328125" bestFit="1" customWidth="1"/>
    <col min="2" max="2" width="13.08984375" bestFit="1" customWidth="1"/>
  </cols>
  <sheetData>
    <row r="3" spans="1:2" x14ac:dyDescent="0.35">
      <c r="A3" s="5" t="s">
        <v>18</v>
      </c>
      <c r="B3" t="s">
        <v>21</v>
      </c>
    </row>
    <row r="4" spans="1:2" x14ac:dyDescent="0.35">
      <c r="A4" s="6" t="s">
        <v>7</v>
      </c>
      <c r="B4" s="8">
        <v>43503</v>
      </c>
    </row>
    <row r="5" spans="1:2" x14ac:dyDescent="0.35">
      <c r="A5" s="6" t="s">
        <v>9</v>
      </c>
      <c r="B5" s="8">
        <v>16895</v>
      </c>
    </row>
    <row r="6" spans="1:2" x14ac:dyDescent="0.35">
      <c r="A6" s="6" t="s">
        <v>11</v>
      </c>
      <c r="B6" s="8">
        <v>35528</v>
      </c>
    </row>
    <row r="7" spans="1:2" x14ac:dyDescent="0.35">
      <c r="A7" s="6" t="s">
        <v>12</v>
      </c>
      <c r="B7" s="8">
        <v>49852</v>
      </c>
    </row>
    <row r="8" spans="1:2" x14ac:dyDescent="0.35">
      <c r="A8" s="6" t="s">
        <v>13</v>
      </c>
      <c r="B8" s="8">
        <v>12613</v>
      </c>
    </row>
    <row r="9" spans="1:2" x14ac:dyDescent="0.35">
      <c r="A9" s="6" t="s">
        <v>14</v>
      </c>
      <c r="B9" s="8">
        <v>46529</v>
      </c>
    </row>
    <row r="10" spans="1:2" x14ac:dyDescent="0.35">
      <c r="A10" s="6" t="s">
        <v>15</v>
      </c>
      <c r="B10" s="8">
        <v>23253</v>
      </c>
    </row>
    <row r="11" spans="1:2" x14ac:dyDescent="0.35">
      <c r="A11" s="6" t="s">
        <v>16</v>
      </c>
      <c r="B11" s="8">
        <v>27432</v>
      </c>
    </row>
    <row r="12" spans="1:2" x14ac:dyDescent="0.35">
      <c r="A12" s="6" t="s">
        <v>17</v>
      </c>
      <c r="B12" s="8">
        <v>22662</v>
      </c>
    </row>
    <row r="13" spans="1:2" x14ac:dyDescent="0.35">
      <c r="A13" s="6" t="s">
        <v>19</v>
      </c>
      <c r="B13" s="8">
        <v>278267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32C91-3FC9-4F63-ADA2-ACA749D1E09D}">
  <dimension ref="A3:A15"/>
  <sheetViews>
    <sheetView workbookViewId="0">
      <selection activeCell="A3" sqref="A3"/>
    </sheetView>
  </sheetViews>
  <sheetFormatPr defaultRowHeight="14.5" x14ac:dyDescent="0.35"/>
  <cols>
    <col min="1" max="1" width="12.36328125" bestFit="1" customWidth="1"/>
    <col min="2" max="2" width="15.26953125" bestFit="1" customWidth="1"/>
    <col min="3" max="4" width="8.36328125" bestFit="1" customWidth="1"/>
    <col min="5" max="5" width="8.54296875" bestFit="1" customWidth="1"/>
    <col min="6" max="6" width="8.26953125" bestFit="1" customWidth="1"/>
    <col min="7" max="7" width="8.1796875" bestFit="1" customWidth="1"/>
    <col min="8" max="9" width="8.54296875" bestFit="1" customWidth="1"/>
    <col min="10" max="10" width="7.81640625" bestFit="1" customWidth="1"/>
    <col min="11" max="12" width="10.7265625" bestFit="1" customWidth="1"/>
  </cols>
  <sheetData>
    <row r="3" spans="1:1" x14ac:dyDescent="0.35">
      <c r="A3" s="5" t="s">
        <v>18</v>
      </c>
    </row>
    <row r="4" spans="1:1" x14ac:dyDescent="0.35">
      <c r="A4" s="6" t="s">
        <v>8</v>
      </c>
    </row>
    <row r="5" spans="1:1" x14ac:dyDescent="0.35">
      <c r="A5" s="7" t="s">
        <v>7</v>
      </c>
    </row>
    <row r="6" spans="1:1" x14ac:dyDescent="0.35">
      <c r="A6" s="7" t="s">
        <v>11</v>
      </c>
    </row>
    <row r="7" spans="1:1" x14ac:dyDescent="0.35">
      <c r="A7" s="7" t="s">
        <v>13</v>
      </c>
    </row>
    <row r="8" spans="1:1" x14ac:dyDescent="0.35">
      <c r="A8" s="7" t="s">
        <v>14</v>
      </c>
    </row>
    <row r="9" spans="1:1" x14ac:dyDescent="0.35">
      <c r="A9" s="7" t="s">
        <v>15</v>
      </c>
    </row>
    <row r="10" spans="1:1" x14ac:dyDescent="0.35">
      <c r="A10" s="7" t="s">
        <v>17</v>
      </c>
    </row>
    <row r="11" spans="1:1" x14ac:dyDescent="0.35">
      <c r="A11" s="6" t="s">
        <v>10</v>
      </c>
    </row>
    <row r="12" spans="1:1" x14ac:dyDescent="0.35">
      <c r="A12" s="7" t="s">
        <v>9</v>
      </c>
    </row>
    <row r="13" spans="1:1" x14ac:dyDescent="0.35">
      <c r="A13" s="7" t="s">
        <v>12</v>
      </c>
    </row>
    <row r="14" spans="1:1" x14ac:dyDescent="0.35">
      <c r="A14" s="7" t="s">
        <v>16</v>
      </c>
    </row>
    <row r="15" spans="1:1" x14ac:dyDescent="0.35">
      <c r="A15" s="6"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F52A8-9A44-4B30-BEE2-97066C7AE5F3}">
  <dimension ref="A3:B13"/>
  <sheetViews>
    <sheetView workbookViewId="0">
      <selection activeCell="A3" sqref="A3"/>
    </sheetView>
  </sheetViews>
  <sheetFormatPr defaultRowHeight="14.5" x14ac:dyDescent="0.35"/>
  <cols>
    <col min="1" max="1" width="12.36328125" bestFit="1" customWidth="1"/>
    <col min="2" max="2" width="18.1796875" bestFit="1" customWidth="1"/>
  </cols>
  <sheetData>
    <row r="3" spans="1:2" x14ac:dyDescent="0.35">
      <c r="A3" s="5" t="s">
        <v>18</v>
      </c>
      <c r="B3" t="s">
        <v>20</v>
      </c>
    </row>
    <row r="4" spans="1:2" x14ac:dyDescent="0.35">
      <c r="A4" s="6" t="s">
        <v>7</v>
      </c>
      <c r="B4" s="8">
        <v>10169</v>
      </c>
    </row>
    <row r="5" spans="1:2" x14ac:dyDescent="0.35">
      <c r="A5" s="6" t="s">
        <v>9</v>
      </c>
      <c r="B5" s="8">
        <v>14431</v>
      </c>
    </row>
    <row r="6" spans="1:2" x14ac:dyDescent="0.35">
      <c r="A6" s="6" t="s">
        <v>11</v>
      </c>
      <c r="B6" s="8">
        <v>36635</v>
      </c>
    </row>
    <row r="7" spans="1:2" x14ac:dyDescent="0.35">
      <c r="A7" s="6" t="s">
        <v>12</v>
      </c>
      <c r="B7" s="8">
        <v>21733</v>
      </c>
    </row>
    <row r="8" spans="1:2" x14ac:dyDescent="0.35">
      <c r="A8" s="6" t="s">
        <v>13</v>
      </c>
      <c r="B8" s="8">
        <v>24812</v>
      </c>
    </row>
    <row r="9" spans="1:2" x14ac:dyDescent="0.35">
      <c r="A9" s="6" t="s">
        <v>14</v>
      </c>
      <c r="B9" s="8">
        <v>16927</v>
      </c>
    </row>
    <row r="10" spans="1:2" x14ac:dyDescent="0.35">
      <c r="A10" s="6" t="s">
        <v>15</v>
      </c>
      <c r="B10" s="8">
        <v>10712</v>
      </c>
    </row>
    <row r="11" spans="1:2" x14ac:dyDescent="0.35">
      <c r="A11" s="6" t="s">
        <v>16</v>
      </c>
      <c r="B11" s="8">
        <v>47162</v>
      </c>
    </row>
    <row r="12" spans="1:2" x14ac:dyDescent="0.35">
      <c r="A12" s="6" t="s">
        <v>17</v>
      </c>
      <c r="B12" s="8">
        <v>49582</v>
      </c>
    </row>
    <row r="13" spans="1:2" x14ac:dyDescent="0.35">
      <c r="A13" s="6" t="s">
        <v>19</v>
      </c>
      <c r="B13" s="8">
        <v>232163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E33B7-EED7-420D-BE0F-95194829C978}">
  <dimension ref="A2:G11"/>
  <sheetViews>
    <sheetView workbookViewId="0">
      <selection activeCell="H8" sqref="H8"/>
    </sheetView>
  </sheetViews>
  <sheetFormatPr defaultRowHeight="14.5" x14ac:dyDescent="0.35"/>
  <cols>
    <col min="1" max="1" width="11.90625" bestFit="1" customWidth="1"/>
    <col min="2" max="3" width="10.453125" bestFit="1" customWidth="1"/>
    <col min="4" max="4" width="10.26953125" bestFit="1" customWidth="1"/>
    <col min="5" max="5" width="12.36328125" bestFit="1" customWidth="1"/>
    <col min="6" max="6" width="7.90625" bestFit="1" customWidth="1"/>
    <col min="7" max="7" width="11.6328125" bestFit="1" customWidth="1"/>
  </cols>
  <sheetData>
    <row r="2" spans="1:7" x14ac:dyDescent="0.35">
      <c r="A2" s="3" t="s">
        <v>0</v>
      </c>
      <c r="B2" s="3" t="s">
        <v>1</v>
      </c>
      <c r="C2" s="3" t="s">
        <v>2</v>
      </c>
      <c r="D2" s="3" t="s">
        <v>3</v>
      </c>
      <c r="E2" s="3" t="s">
        <v>4</v>
      </c>
      <c r="F2" s="3" t="s">
        <v>5</v>
      </c>
      <c r="G2" s="3" t="s">
        <v>6</v>
      </c>
    </row>
    <row r="3" spans="1:7" x14ac:dyDescent="0.35">
      <c r="A3" t="s">
        <v>7</v>
      </c>
      <c r="B3" s="1">
        <v>45306</v>
      </c>
      <c r="C3" s="1">
        <v>45473</v>
      </c>
      <c r="D3" t="s">
        <v>8</v>
      </c>
      <c r="E3" s="4">
        <f ca="1">RANDBETWEEN(0,100)</f>
        <v>63</v>
      </c>
      <c r="F3" s="2">
        <f ca="1">RANDBETWEEN(10000,50000)</f>
        <v>32333</v>
      </c>
      <c r="G3" s="2">
        <f ca="1">RANDBETWEEN(10000,60000)</f>
        <v>31056</v>
      </c>
    </row>
    <row r="4" spans="1:7" x14ac:dyDescent="0.35">
      <c r="A4" t="s">
        <v>9</v>
      </c>
      <c r="B4" s="1">
        <v>45352</v>
      </c>
      <c r="C4" s="1">
        <v>45641</v>
      </c>
      <c r="D4" t="s">
        <v>10</v>
      </c>
      <c r="E4" s="4">
        <f t="shared" ref="E4:E11" ca="1" si="0">RANDBETWEEN(0,100)</f>
        <v>21</v>
      </c>
      <c r="F4" s="2">
        <f t="shared" ref="F4:F11" ca="1" si="1">RANDBETWEEN(10000,50000)</f>
        <v>46199</v>
      </c>
      <c r="G4" s="2">
        <f t="shared" ref="G4:G11" ca="1" si="2">RANDBETWEEN(10000,60000)</f>
        <v>34514</v>
      </c>
    </row>
    <row r="5" spans="1:7" x14ac:dyDescent="0.35">
      <c r="A5" t="s">
        <v>11</v>
      </c>
      <c r="B5" s="1">
        <v>45398</v>
      </c>
      <c r="C5" s="1">
        <v>45809</v>
      </c>
      <c r="D5" t="s">
        <v>8</v>
      </c>
      <c r="E5" s="4">
        <f t="shared" ca="1" si="0"/>
        <v>73</v>
      </c>
      <c r="F5" s="2">
        <f t="shared" ca="1" si="1"/>
        <v>12904</v>
      </c>
      <c r="G5" s="2">
        <f t="shared" ca="1" si="2"/>
        <v>16933</v>
      </c>
    </row>
    <row r="6" spans="1:7" x14ac:dyDescent="0.35">
      <c r="A6" t="s">
        <v>12</v>
      </c>
      <c r="B6" s="1">
        <v>45444</v>
      </c>
      <c r="C6" s="1">
        <v>45977</v>
      </c>
      <c r="D6" t="s">
        <v>10</v>
      </c>
      <c r="E6" s="4">
        <f t="shared" ca="1" si="0"/>
        <v>1</v>
      </c>
      <c r="F6" s="2">
        <f t="shared" ca="1" si="1"/>
        <v>15823</v>
      </c>
      <c r="G6" s="2">
        <f t="shared" ca="1" si="2"/>
        <v>37358</v>
      </c>
    </row>
    <row r="7" spans="1:7" x14ac:dyDescent="0.35">
      <c r="A7" t="s">
        <v>13</v>
      </c>
      <c r="B7" s="1">
        <v>45490</v>
      </c>
      <c r="C7" s="1">
        <v>46145</v>
      </c>
      <c r="D7" t="s">
        <v>8</v>
      </c>
      <c r="E7" s="4">
        <f t="shared" ca="1" si="0"/>
        <v>21</v>
      </c>
      <c r="F7" s="2">
        <f t="shared" ca="1" si="1"/>
        <v>43581</v>
      </c>
      <c r="G7" s="2">
        <f t="shared" ca="1" si="2"/>
        <v>33905</v>
      </c>
    </row>
    <row r="8" spans="1:7" x14ac:dyDescent="0.35">
      <c r="A8" t="s">
        <v>14</v>
      </c>
      <c r="B8" s="1">
        <v>45536</v>
      </c>
      <c r="C8" s="1">
        <v>46313</v>
      </c>
      <c r="D8" t="s">
        <v>8</v>
      </c>
      <c r="E8" s="4">
        <f t="shared" ca="1" si="0"/>
        <v>72</v>
      </c>
      <c r="F8" s="2">
        <f t="shared" ca="1" si="1"/>
        <v>20564</v>
      </c>
      <c r="G8" s="2">
        <f t="shared" ca="1" si="2"/>
        <v>54187</v>
      </c>
    </row>
    <row r="9" spans="1:7" x14ac:dyDescent="0.35">
      <c r="A9" t="s">
        <v>15</v>
      </c>
      <c r="B9" s="1">
        <v>45582</v>
      </c>
      <c r="C9" s="1">
        <v>46481</v>
      </c>
      <c r="D9" t="s">
        <v>8</v>
      </c>
      <c r="E9" s="4">
        <f t="shared" ca="1" si="0"/>
        <v>48</v>
      </c>
      <c r="F9" s="2">
        <f t="shared" ca="1" si="1"/>
        <v>33542</v>
      </c>
      <c r="G9" s="2">
        <f t="shared" ca="1" si="2"/>
        <v>52357</v>
      </c>
    </row>
    <row r="10" spans="1:7" x14ac:dyDescent="0.35">
      <c r="A10" t="s">
        <v>16</v>
      </c>
      <c r="B10" s="1">
        <v>45628</v>
      </c>
      <c r="C10" s="1">
        <v>46649</v>
      </c>
      <c r="D10" t="s">
        <v>10</v>
      </c>
      <c r="E10" s="4">
        <f t="shared" ca="1" si="0"/>
        <v>50</v>
      </c>
      <c r="F10" s="2">
        <f t="shared" ca="1" si="1"/>
        <v>10141</v>
      </c>
      <c r="G10" s="2">
        <f t="shared" ca="1" si="2"/>
        <v>29219</v>
      </c>
    </row>
    <row r="11" spans="1:7" x14ac:dyDescent="0.35">
      <c r="A11" t="s">
        <v>17</v>
      </c>
      <c r="B11" s="1">
        <v>45674</v>
      </c>
      <c r="C11" s="1">
        <v>46817</v>
      </c>
      <c r="D11" t="s">
        <v>8</v>
      </c>
      <c r="E11" s="4">
        <f t="shared" ca="1" si="0"/>
        <v>31</v>
      </c>
      <c r="F11" s="2">
        <f t="shared" ca="1" si="1"/>
        <v>45489</v>
      </c>
      <c r="G11" s="2">
        <f t="shared" ca="1" si="2"/>
        <v>32561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4E059-272D-4A71-9ECA-65BF2F27877C}">
  <dimension ref="A1"/>
  <sheetViews>
    <sheetView showGridLines="0" showRowColHeaders="0" tabSelected="1" topLeftCell="D1" workbookViewId="0">
      <selection activeCell="R19" sqref="R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name by completion</vt:lpstr>
      <vt:lpstr>project name by budget</vt:lpstr>
      <vt:lpstr>project name by status</vt:lpstr>
      <vt:lpstr>Project name by actual spend</vt:lpstr>
      <vt:lpstr>project tracking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habildaniel</dc:creator>
  <cp:lastModifiedBy>habildaniel</cp:lastModifiedBy>
  <dcterms:created xsi:type="dcterms:W3CDTF">2024-08-29T07:55:35Z</dcterms:created>
  <dcterms:modified xsi:type="dcterms:W3CDTF">2024-08-30T11:43:00Z</dcterms:modified>
</cp:coreProperties>
</file>