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abildaniel\Desktop\excel files\"/>
    </mc:Choice>
  </mc:AlternateContent>
  <xr:revisionPtr revIDLastSave="0" documentId="8_{8D4F2EF7-9F13-456E-87DF-35221147CB4F}" xr6:coauthVersionLast="47" xr6:coauthVersionMax="47" xr10:uidLastSave="{00000000-0000-0000-0000-000000000000}"/>
  <bookViews>
    <workbookView xWindow="-110" yWindow="-110" windowWidth="19420" windowHeight="10420" firstSheet="2" activeTab="4" xr2:uid="{70744176-A66C-487C-B3C2-0144CD98FDD0}"/>
  </bookViews>
  <sheets>
    <sheet name=" sales by product(3)" sheetId="4" r:id="rId1"/>
    <sheet name=" sales by region(2)" sheetId="5" r:id="rId2"/>
    <sheet name=" sales by quantity (4)" sheetId="6" r:id="rId3"/>
    <sheet name=" sales by rep" sheetId="2" r:id="rId4"/>
    <sheet name="dashboard" sheetId="7" r:id="rId5"/>
    <sheet name="Sales" sheetId="1" r:id="rId6"/>
  </sheets>
  <definedNames>
    <definedName name="Slicer_product">#N/A</definedName>
    <definedName name="Slicer_region">#N/A</definedName>
    <definedName name="Slicer_Sales_rep">#N/A</definedName>
  </definedNames>
  <calcPr calcId="191029"/>
  <pivotCaches>
    <pivotCache cacheId="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2"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2" i="1"/>
  <c r="J2" i="1" s="1"/>
  <c r="G3" i="1"/>
  <c r="I3" i="1" s="1"/>
  <c r="G4" i="1"/>
  <c r="I4" i="1" s="1"/>
  <c r="G5" i="1"/>
  <c r="I5" i="1" s="1"/>
  <c r="G6" i="1"/>
  <c r="I6" i="1" s="1"/>
  <c r="G7" i="1"/>
  <c r="I7" i="1" s="1"/>
  <c r="G8" i="1"/>
  <c r="I8" i="1" s="1"/>
  <c r="G9" i="1"/>
  <c r="I9" i="1" s="1"/>
  <c r="G10" i="1"/>
  <c r="I10" i="1" s="1"/>
  <c r="G11" i="1"/>
  <c r="I11" i="1" s="1"/>
  <c r="G12" i="1"/>
  <c r="I12" i="1" s="1"/>
  <c r="G13" i="1"/>
  <c r="I13" i="1" s="1"/>
  <c r="G14" i="1"/>
  <c r="I14" i="1" s="1"/>
  <c r="G15" i="1"/>
  <c r="I15" i="1" s="1"/>
  <c r="G16" i="1"/>
  <c r="I16" i="1" s="1"/>
  <c r="G17" i="1"/>
  <c r="I17" i="1" s="1"/>
  <c r="G18" i="1"/>
  <c r="I18" i="1" s="1"/>
  <c r="G19" i="1"/>
  <c r="I19" i="1" s="1"/>
  <c r="G20" i="1"/>
  <c r="I20" i="1" s="1"/>
  <c r="G21" i="1"/>
  <c r="I21" i="1" s="1"/>
  <c r="G22" i="1"/>
  <c r="I22" i="1" s="1"/>
  <c r="G23" i="1"/>
  <c r="I23" i="1" s="1"/>
  <c r="G24" i="1"/>
  <c r="I24" i="1" s="1"/>
  <c r="G25" i="1"/>
  <c r="I25" i="1" s="1"/>
  <c r="G26" i="1"/>
  <c r="I26" i="1" s="1"/>
  <c r="G27" i="1"/>
  <c r="I27" i="1" s="1"/>
  <c r="G28" i="1"/>
  <c r="I28" i="1" s="1"/>
  <c r="G29" i="1"/>
  <c r="I29" i="1" s="1"/>
  <c r="G30" i="1"/>
  <c r="I30" i="1" s="1"/>
  <c r="G31" i="1"/>
  <c r="I31" i="1" s="1"/>
  <c r="G32" i="1"/>
  <c r="I32" i="1" s="1"/>
  <c r="G2" i="1"/>
  <c r="I2" i="1" s="1"/>
</calcChain>
</file>

<file path=xl/sharedStrings.xml><?xml version="1.0" encoding="utf-8"?>
<sst xmlns="http://schemas.openxmlformats.org/spreadsheetml/2006/main" count="183" uniqueCount="84">
  <si>
    <t>Sales rep</t>
  </si>
  <si>
    <t>Sales rep code</t>
  </si>
  <si>
    <t>product</t>
  </si>
  <si>
    <t>region</t>
  </si>
  <si>
    <t>date</t>
  </si>
  <si>
    <t xml:space="preserve"> quantity sold</t>
  </si>
  <si>
    <t>unit cost</t>
  </si>
  <si>
    <t>price per unit</t>
  </si>
  <si>
    <t>total cost</t>
  </si>
  <si>
    <t>total revenue</t>
  </si>
  <si>
    <t>salary</t>
  </si>
  <si>
    <t>Amari</t>
  </si>
  <si>
    <t>Ann</t>
  </si>
  <si>
    <t>Jecinta</t>
  </si>
  <si>
    <t>Branice</t>
  </si>
  <si>
    <t>William</t>
  </si>
  <si>
    <t>Ntabo</t>
  </si>
  <si>
    <t>Joshua</t>
  </si>
  <si>
    <t>Judith</t>
  </si>
  <si>
    <t>Lillian</t>
  </si>
  <si>
    <t>Beth</t>
  </si>
  <si>
    <t>Maxwell</t>
  </si>
  <si>
    <t>Hayo</t>
  </si>
  <si>
    <t>Sheba</t>
  </si>
  <si>
    <t>Dan</t>
  </si>
  <si>
    <t>Glo</t>
  </si>
  <si>
    <t>Charity</t>
  </si>
  <si>
    <t>Quinta</t>
  </si>
  <si>
    <t>Josephine</t>
  </si>
  <si>
    <t>Chepkemoi</t>
  </si>
  <si>
    <t>Violet</t>
  </si>
  <si>
    <t>Salome</t>
  </si>
  <si>
    <t>Stacy</t>
  </si>
  <si>
    <t>Rodha</t>
  </si>
  <si>
    <t>John</t>
  </si>
  <si>
    <t>Nelly</t>
  </si>
  <si>
    <t>Derrick</t>
  </si>
  <si>
    <t>Vanessa</t>
  </si>
  <si>
    <t>Leah</t>
  </si>
  <si>
    <t>Beryl</t>
  </si>
  <si>
    <t>Alex</t>
  </si>
  <si>
    <t>Millen</t>
  </si>
  <si>
    <t>Toyota</t>
  </si>
  <si>
    <t>Mazda</t>
  </si>
  <si>
    <t>Nissan</t>
  </si>
  <si>
    <t>Hyundai</t>
  </si>
  <si>
    <t>Mercedes</t>
  </si>
  <si>
    <t>BMW</t>
  </si>
  <si>
    <t>Rolls Royce</t>
  </si>
  <si>
    <t>Lamborghini</t>
  </si>
  <si>
    <t>Ferrari</t>
  </si>
  <si>
    <t>Koegnesegg</t>
  </si>
  <si>
    <t>Range rover</t>
  </si>
  <si>
    <t>GMC</t>
  </si>
  <si>
    <t>Tesla</t>
  </si>
  <si>
    <t>Audi</t>
  </si>
  <si>
    <t>Bentley</t>
  </si>
  <si>
    <t>Honda</t>
  </si>
  <si>
    <t>Chevy</t>
  </si>
  <si>
    <t>Jaguar</t>
  </si>
  <si>
    <t>Land rover</t>
  </si>
  <si>
    <t>Porsche</t>
  </si>
  <si>
    <t>Volkswagen</t>
  </si>
  <si>
    <t>Subaru</t>
  </si>
  <si>
    <t>KIA</t>
  </si>
  <si>
    <t>Dodge</t>
  </si>
  <si>
    <t>Dacia</t>
  </si>
  <si>
    <t>Chryslar</t>
  </si>
  <si>
    <t>Cadillac</t>
  </si>
  <si>
    <t>Buick</t>
  </si>
  <si>
    <t>Mitsubishi</t>
  </si>
  <si>
    <t>Ford</t>
  </si>
  <si>
    <t>Lincoln</t>
  </si>
  <si>
    <t>Kisumu</t>
  </si>
  <si>
    <t>Siaya</t>
  </si>
  <si>
    <t>Homabay</t>
  </si>
  <si>
    <t>Nyamira</t>
  </si>
  <si>
    <t>Kisii</t>
  </si>
  <si>
    <t>Busia</t>
  </si>
  <si>
    <t>Bungoma</t>
  </si>
  <si>
    <t>Kakamega</t>
  </si>
  <si>
    <t>Row Labels</t>
  </si>
  <si>
    <t>Grand Total</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</si>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</sst>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1" fillId="0" borderId="0" xfId="0" applyFont="1"/>
    <xf numFmtId="14" fontId="0" fillId="0" borderId="0" xfId="0" applyNumberFormat="1"/>
    <xf numFmtId="164" fontId="1" fillId="0" borderId="0" xfId="0" applyNumberFormat="1" applyFont="1"/>
    <xf numFmtId="164" fontId="0" fillId="0" borderId="0" xfId="0" applyNumberFormat="1"/>
    <xf numFmtId="14" fontId="1" fillId="0" borderId="0" xfId="0" applyNumberFormat="1" applyFont="1"/>
    <xf numFmtId="44" fontId="1" fillId="0" borderId="0" xfId="1" applyFont="1"/>
    <xf numFmtId="44" fontId="0" fillId="0" borderId="0" xfId="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product(3)!PivotTable1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sales by product(3)'!$B$3</c:f>
              <c:strCache>
                <c:ptCount val="1"/>
                <c:pt idx="0">
                  <c:v>Total</c:v>
                </c:pt>
              </c:strCache>
            </c:strRef>
          </c:tx>
          <c:spPr>
            <a:ln w="28575" cap="rnd">
              <a:solidFill>
                <a:schemeClr val="accent1"/>
              </a:solidFill>
              <a:round/>
            </a:ln>
            <a:effectLst/>
          </c:spPr>
          <c:marker>
            <c:symbol val="none"/>
          </c:marker>
          <c:cat>
            <c:strRef>
              <c:f>' sales by product(3)'!$A$4:$A$35</c:f>
              <c:strCache>
                <c:ptCount val="31"/>
                <c:pt idx="0">
                  <c:v>Audi</c:v>
                </c:pt>
                <c:pt idx="1">
                  <c:v>Bentley</c:v>
                </c:pt>
                <c:pt idx="2">
                  <c:v>BMW</c:v>
                </c:pt>
                <c:pt idx="3">
                  <c:v>Buick</c:v>
                </c:pt>
                <c:pt idx="4">
                  <c:v>Cadillac</c:v>
                </c:pt>
                <c:pt idx="5">
                  <c:v>Chevy</c:v>
                </c:pt>
                <c:pt idx="6">
                  <c:v>Chryslar</c:v>
                </c:pt>
                <c:pt idx="7">
                  <c:v>Dacia</c:v>
                </c:pt>
                <c:pt idx="8">
                  <c:v>Dodge</c:v>
                </c:pt>
                <c:pt idx="9">
                  <c:v>Ferrari</c:v>
                </c:pt>
                <c:pt idx="10">
                  <c:v>Ford</c:v>
                </c:pt>
                <c:pt idx="11">
                  <c:v>GMC</c:v>
                </c:pt>
                <c:pt idx="12">
                  <c:v>Honda</c:v>
                </c:pt>
                <c:pt idx="13">
                  <c:v>Hyundai</c:v>
                </c:pt>
                <c:pt idx="14">
                  <c:v>Jaguar</c:v>
                </c:pt>
                <c:pt idx="15">
                  <c:v>KIA</c:v>
                </c:pt>
                <c:pt idx="16">
                  <c:v>Koegnesegg</c:v>
                </c:pt>
                <c:pt idx="17">
                  <c:v>Lamborghini</c:v>
                </c:pt>
                <c:pt idx="18">
                  <c:v>Land rover</c:v>
                </c:pt>
                <c:pt idx="19">
                  <c:v>Lincoln</c:v>
                </c:pt>
                <c:pt idx="20">
                  <c:v>Mazda</c:v>
                </c:pt>
                <c:pt idx="21">
                  <c:v>Mercedes</c:v>
                </c:pt>
                <c:pt idx="22">
                  <c:v>Mitsubishi</c:v>
                </c:pt>
                <c:pt idx="23">
                  <c:v>Nissan</c:v>
                </c:pt>
                <c:pt idx="24">
                  <c:v>Porsche</c:v>
                </c:pt>
                <c:pt idx="25">
                  <c:v>Range rover</c:v>
                </c:pt>
                <c:pt idx="26">
                  <c:v>Rolls Royce</c:v>
                </c:pt>
                <c:pt idx="27">
                  <c:v>Subaru</c:v>
                </c:pt>
                <c:pt idx="28">
                  <c:v>Tesla</c:v>
                </c:pt>
                <c:pt idx="29">
                  <c:v>Toyota</c:v>
                </c:pt>
                <c:pt idx="30">
                  <c:v>Volkswagen</c:v>
                </c:pt>
              </c:strCache>
            </c:strRef>
          </c:cat>
          <c:val>
            <c:numRef>
              <c:f>' sales by product(3)'!$B$4:$B$35</c:f>
              <c:numCache>
                <c:formatCode>General</c:formatCode>
                <c:ptCount val="31"/>
                <c:pt idx="0">
                  <c:v>1266820</c:v>
                </c:pt>
                <c:pt idx="1">
                  <c:v>1892051</c:v>
                </c:pt>
                <c:pt idx="2">
                  <c:v>838032</c:v>
                </c:pt>
                <c:pt idx="3">
                  <c:v>1475043</c:v>
                </c:pt>
                <c:pt idx="4">
                  <c:v>3205307</c:v>
                </c:pt>
                <c:pt idx="5">
                  <c:v>781626</c:v>
                </c:pt>
                <c:pt idx="6">
                  <c:v>609264</c:v>
                </c:pt>
                <c:pt idx="7">
                  <c:v>605070</c:v>
                </c:pt>
                <c:pt idx="8">
                  <c:v>2915199</c:v>
                </c:pt>
                <c:pt idx="9">
                  <c:v>2581830</c:v>
                </c:pt>
                <c:pt idx="10">
                  <c:v>528732</c:v>
                </c:pt>
                <c:pt idx="11">
                  <c:v>1173496</c:v>
                </c:pt>
                <c:pt idx="12">
                  <c:v>946064</c:v>
                </c:pt>
                <c:pt idx="13">
                  <c:v>2186739</c:v>
                </c:pt>
                <c:pt idx="14">
                  <c:v>1932400</c:v>
                </c:pt>
                <c:pt idx="15">
                  <c:v>2017272</c:v>
                </c:pt>
                <c:pt idx="16">
                  <c:v>546520</c:v>
                </c:pt>
                <c:pt idx="17">
                  <c:v>336210</c:v>
                </c:pt>
                <c:pt idx="18">
                  <c:v>3433528</c:v>
                </c:pt>
                <c:pt idx="19">
                  <c:v>431840</c:v>
                </c:pt>
                <c:pt idx="20">
                  <c:v>1457286</c:v>
                </c:pt>
                <c:pt idx="21">
                  <c:v>980384</c:v>
                </c:pt>
                <c:pt idx="22">
                  <c:v>1940264</c:v>
                </c:pt>
                <c:pt idx="23">
                  <c:v>2111520</c:v>
                </c:pt>
                <c:pt idx="24">
                  <c:v>446665</c:v>
                </c:pt>
                <c:pt idx="25">
                  <c:v>1606969</c:v>
                </c:pt>
                <c:pt idx="26">
                  <c:v>4011426</c:v>
                </c:pt>
                <c:pt idx="27">
                  <c:v>1726605</c:v>
                </c:pt>
                <c:pt idx="28">
                  <c:v>1361664</c:v>
                </c:pt>
                <c:pt idx="29">
                  <c:v>1854144</c:v>
                </c:pt>
                <c:pt idx="30">
                  <c:v>745242</c:v>
                </c:pt>
              </c:numCache>
            </c:numRef>
          </c:val>
          <c:smooth val="0"/>
          <c:extLst>
            <c:ext xmlns:c16="http://schemas.microsoft.com/office/drawing/2014/chart" uri="{C3380CC4-5D6E-409C-BE32-E72D297353CC}">
              <c16:uniqueId val="{00000000-647C-40AD-9894-B9ABD9A81BDA}"/>
            </c:ext>
          </c:extLst>
        </c:ser>
        <c:dLbls>
          <c:showLegendKey val="0"/>
          <c:showVal val="0"/>
          <c:showCatName val="0"/>
          <c:showSerName val="0"/>
          <c:showPercent val="0"/>
          <c:showBubbleSize val="0"/>
        </c:dLbls>
        <c:smooth val="0"/>
        <c:axId val="289375663"/>
        <c:axId val="289375183"/>
      </c:lineChart>
      <c:catAx>
        <c:axId val="2893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5183"/>
        <c:crosses val="autoZero"/>
        <c:auto val="1"/>
        <c:lblAlgn val="ctr"/>
        <c:lblOffset val="100"/>
        <c:noMultiLvlLbl val="0"/>
      </c:catAx>
      <c:valAx>
        <c:axId val="2893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56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region(2)!PivotTable1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a:p>
            <a:pPr>
              <a:defRPr/>
            </a:pP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region(2)'!$B$3</c:f>
              <c:strCache>
                <c:ptCount val="1"/>
                <c:pt idx="0">
                  <c:v>Total</c:v>
                </c:pt>
              </c:strCache>
            </c:strRef>
          </c:tx>
          <c:spPr>
            <a:solidFill>
              <a:schemeClr val="accent1"/>
            </a:solidFill>
            <a:ln>
              <a:noFill/>
            </a:ln>
            <a:effectLst/>
          </c:spPr>
          <c:invertIfNegative val="0"/>
          <c:cat>
            <c:strRef>
              <c:f>' sales by region(2)'!$A$4:$A$12</c:f>
              <c:strCache>
                <c:ptCount val="8"/>
                <c:pt idx="0">
                  <c:v>Bungoma</c:v>
                </c:pt>
                <c:pt idx="1">
                  <c:v>Busia</c:v>
                </c:pt>
                <c:pt idx="2">
                  <c:v>Homabay</c:v>
                </c:pt>
                <c:pt idx="3">
                  <c:v>Kakamega</c:v>
                </c:pt>
                <c:pt idx="4">
                  <c:v>Kisii</c:v>
                </c:pt>
                <c:pt idx="5">
                  <c:v>Kisumu</c:v>
                </c:pt>
                <c:pt idx="6">
                  <c:v>Nyamira</c:v>
                </c:pt>
                <c:pt idx="7">
                  <c:v>Siaya</c:v>
                </c:pt>
              </c:strCache>
            </c:strRef>
          </c:cat>
          <c:val>
            <c:numRef>
              <c:f>' sales by region(2)'!$B$4:$B$12</c:f>
              <c:numCache>
                <c:formatCode>General</c:formatCode>
                <c:ptCount val="8"/>
                <c:pt idx="0">
                  <c:v>7998359</c:v>
                </c:pt>
                <c:pt idx="1">
                  <c:v>2393360</c:v>
                </c:pt>
                <c:pt idx="2">
                  <c:v>5490456</c:v>
                </c:pt>
                <c:pt idx="3">
                  <c:v>3743653</c:v>
                </c:pt>
                <c:pt idx="4">
                  <c:v>3477505</c:v>
                </c:pt>
                <c:pt idx="5">
                  <c:v>4638195</c:v>
                </c:pt>
                <c:pt idx="6">
                  <c:v>7890675</c:v>
                </c:pt>
                <c:pt idx="7">
                  <c:v>12313009</c:v>
                </c:pt>
              </c:numCache>
            </c:numRef>
          </c:val>
          <c:extLst>
            <c:ext xmlns:c16="http://schemas.microsoft.com/office/drawing/2014/chart" uri="{C3380CC4-5D6E-409C-BE32-E72D297353CC}">
              <c16:uniqueId val="{00000000-CEE6-4BB5-A4DD-ABA1C8809CBA}"/>
            </c:ext>
          </c:extLst>
        </c:ser>
        <c:dLbls>
          <c:showLegendKey val="0"/>
          <c:showVal val="0"/>
          <c:showCatName val="0"/>
          <c:showSerName val="0"/>
          <c:showPercent val="0"/>
          <c:showBubbleSize val="0"/>
        </c:dLbls>
        <c:gapWidth val="182"/>
        <c:axId val="425473983"/>
        <c:axId val="425472543"/>
      </c:barChart>
      <c:catAx>
        <c:axId val="42547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72543"/>
        <c:crosses val="autoZero"/>
        <c:auto val="1"/>
        <c:lblAlgn val="ctr"/>
        <c:lblOffset val="100"/>
        <c:noMultiLvlLbl val="0"/>
      </c:catAx>
      <c:valAx>
        <c:axId val="42547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7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rep'!$B$3</c:f>
              <c:strCache>
                <c:ptCount val="1"/>
                <c:pt idx="0">
                  <c:v>Total</c:v>
                </c:pt>
              </c:strCache>
            </c:strRef>
          </c:tx>
          <c:spPr>
            <a:solidFill>
              <a:schemeClr val="accent1"/>
            </a:solidFill>
            <a:ln>
              <a:noFill/>
            </a:ln>
            <a:effectLst/>
          </c:spPr>
          <c:invertIfNegative val="0"/>
          <c:cat>
            <c:strRef>
              <c:f>' sales by rep'!$A$4:$A$35</c:f>
              <c:strCache>
                <c:ptCount val="31"/>
                <c:pt idx="0">
                  <c:v>Alex</c:v>
                </c:pt>
                <c:pt idx="1">
                  <c:v>Amari</c:v>
                </c:pt>
                <c:pt idx="2">
                  <c:v>Ann</c:v>
                </c:pt>
                <c:pt idx="3">
                  <c:v>Beryl</c:v>
                </c:pt>
                <c:pt idx="4">
                  <c:v>Beth</c:v>
                </c:pt>
                <c:pt idx="5">
                  <c:v>Branice</c:v>
                </c:pt>
                <c:pt idx="6">
                  <c:v>Charity</c:v>
                </c:pt>
                <c:pt idx="7">
                  <c:v>Chepkemoi</c:v>
                </c:pt>
                <c:pt idx="8">
                  <c:v>Dan</c:v>
                </c:pt>
                <c:pt idx="9">
                  <c:v>Derrick</c:v>
                </c:pt>
                <c:pt idx="10">
                  <c:v>Glo</c:v>
                </c:pt>
                <c:pt idx="11">
                  <c:v>Hayo</c:v>
                </c:pt>
                <c:pt idx="12">
                  <c:v>Jecinta</c:v>
                </c:pt>
                <c:pt idx="13">
                  <c:v>John</c:v>
                </c:pt>
                <c:pt idx="14">
                  <c:v>Josephine</c:v>
                </c:pt>
                <c:pt idx="15">
                  <c:v>Joshua</c:v>
                </c:pt>
                <c:pt idx="16">
                  <c:v>Judith</c:v>
                </c:pt>
                <c:pt idx="17">
                  <c:v>Leah</c:v>
                </c:pt>
                <c:pt idx="18">
                  <c:v>Lillian</c:v>
                </c:pt>
                <c:pt idx="19">
                  <c:v>Maxwell</c:v>
                </c:pt>
                <c:pt idx="20">
                  <c:v>Millen</c:v>
                </c:pt>
                <c:pt idx="21">
                  <c:v>Nelly</c:v>
                </c:pt>
                <c:pt idx="22">
                  <c:v>Ntabo</c:v>
                </c:pt>
                <c:pt idx="23">
                  <c:v>Quinta</c:v>
                </c:pt>
                <c:pt idx="24">
                  <c:v>Rodha</c:v>
                </c:pt>
                <c:pt idx="25">
                  <c:v>Salome</c:v>
                </c:pt>
                <c:pt idx="26">
                  <c:v>Sheba</c:v>
                </c:pt>
                <c:pt idx="27">
                  <c:v>Stacy</c:v>
                </c:pt>
                <c:pt idx="28">
                  <c:v>Vanessa</c:v>
                </c:pt>
                <c:pt idx="29">
                  <c:v>Violet</c:v>
                </c:pt>
                <c:pt idx="30">
                  <c:v>William</c:v>
                </c:pt>
              </c:strCache>
            </c:strRef>
          </c:cat>
          <c:val>
            <c:numRef>
              <c:f>' sales by rep'!$B$4:$B$35</c:f>
              <c:numCache>
                <c:formatCode>General</c:formatCode>
                <c:ptCount val="31"/>
                <c:pt idx="0">
                  <c:v>528732</c:v>
                </c:pt>
                <c:pt idx="1">
                  <c:v>1854144</c:v>
                </c:pt>
                <c:pt idx="2">
                  <c:v>1457286</c:v>
                </c:pt>
                <c:pt idx="3">
                  <c:v>1940264</c:v>
                </c:pt>
                <c:pt idx="4">
                  <c:v>546520</c:v>
                </c:pt>
                <c:pt idx="5">
                  <c:v>2186739</c:v>
                </c:pt>
                <c:pt idx="6">
                  <c:v>946064</c:v>
                </c:pt>
                <c:pt idx="7">
                  <c:v>3433528</c:v>
                </c:pt>
                <c:pt idx="8">
                  <c:v>1266820</c:v>
                </c:pt>
                <c:pt idx="9">
                  <c:v>609264</c:v>
                </c:pt>
                <c:pt idx="10">
                  <c:v>1892051</c:v>
                </c:pt>
                <c:pt idx="11">
                  <c:v>1173496</c:v>
                </c:pt>
                <c:pt idx="12">
                  <c:v>2111520</c:v>
                </c:pt>
                <c:pt idx="13">
                  <c:v>2915199</c:v>
                </c:pt>
                <c:pt idx="14">
                  <c:v>1932400</c:v>
                </c:pt>
                <c:pt idx="15">
                  <c:v>4011426</c:v>
                </c:pt>
                <c:pt idx="16">
                  <c:v>336210</c:v>
                </c:pt>
                <c:pt idx="17">
                  <c:v>1475043</c:v>
                </c:pt>
                <c:pt idx="18">
                  <c:v>2581830</c:v>
                </c:pt>
                <c:pt idx="19">
                  <c:v>1606969</c:v>
                </c:pt>
                <c:pt idx="20">
                  <c:v>431840</c:v>
                </c:pt>
                <c:pt idx="21">
                  <c:v>605070</c:v>
                </c:pt>
                <c:pt idx="22">
                  <c:v>838032</c:v>
                </c:pt>
                <c:pt idx="23">
                  <c:v>781626</c:v>
                </c:pt>
                <c:pt idx="24">
                  <c:v>2017272</c:v>
                </c:pt>
                <c:pt idx="25">
                  <c:v>745242</c:v>
                </c:pt>
                <c:pt idx="26">
                  <c:v>1361664</c:v>
                </c:pt>
                <c:pt idx="27">
                  <c:v>1726605</c:v>
                </c:pt>
                <c:pt idx="28">
                  <c:v>3205307</c:v>
                </c:pt>
                <c:pt idx="29">
                  <c:v>446665</c:v>
                </c:pt>
                <c:pt idx="30">
                  <c:v>980384</c:v>
                </c:pt>
              </c:numCache>
            </c:numRef>
          </c:val>
          <c:extLst>
            <c:ext xmlns:c16="http://schemas.microsoft.com/office/drawing/2014/chart" uri="{C3380CC4-5D6E-409C-BE32-E72D297353CC}">
              <c16:uniqueId val="{00000000-E766-453F-8638-52AF5C43519B}"/>
            </c:ext>
          </c:extLst>
        </c:ser>
        <c:dLbls>
          <c:showLegendKey val="0"/>
          <c:showVal val="0"/>
          <c:showCatName val="0"/>
          <c:showSerName val="0"/>
          <c:showPercent val="0"/>
          <c:showBubbleSize val="0"/>
        </c:dLbls>
        <c:gapWidth val="219"/>
        <c:overlap val="-27"/>
        <c:axId val="218745791"/>
        <c:axId val="230682959"/>
      </c:barChart>
      <c:catAx>
        <c:axId val="21874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82959"/>
        <c:crosses val="autoZero"/>
        <c:auto val="1"/>
        <c:lblAlgn val="ctr"/>
        <c:lblOffset val="100"/>
        <c:noMultiLvlLbl val="0"/>
      </c:catAx>
      <c:valAx>
        <c:axId val="23068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4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sales by rep'!$B$3</c:f>
              <c:strCache>
                <c:ptCount val="1"/>
                <c:pt idx="0">
                  <c:v>Total</c:v>
                </c:pt>
              </c:strCache>
            </c:strRef>
          </c:tx>
          <c:spPr>
            <a:solidFill>
              <a:schemeClr val="accent1"/>
            </a:solidFill>
            <a:ln>
              <a:noFill/>
            </a:ln>
            <a:effectLst/>
          </c:spPr>
          <c:invertIfNegative val="0"/>
          <c:cat>
            <c:strRef>
              <c:f>' sales by rep'!$A$4:$A$35</c:f>
              <c:strCache>
                <c:ptCount val="31"/>
                <c:pt idx="0">
                  <c:v>Alex</c:v>
                </c:pt>
                <c:pt idx="1">
                  <c:v>Amari</c:v>
                </c:pt>
                <c:pt idx="2">
                  <c:v>Ann</c:v>
                </c:pt>
                <c:pt idx="3">
                  <c:v>Beryl</c:v>
                </c:pt>
                <c:pt idx="4">
                  <c:v>Beth</c:v>
                </c:pt>
                <c:pt idx="5">
                  <c:v>Branice</c:v>
                </c:pt>
                <c:pt idx="6">
                  <c:v>Charity</c:v>
                </c:pt>
                <c:pt idx="7">
                  <c:v>Chepkemoi</c:v>
                </c:pt>
                <c:pt idx="8">
                  <c:v>Dan</c:v>
                </c:pt>
                <c:pt idx="9">
                  <c:v>Derrick</c:v>
                </c:pt>
                <c:pt idx="10">
                  <c:v>Glo</c:v>
                </c:pt>
                <c:pt idx="11">
                  <c:v>Hayo</c:v>
                </c:pt>
                <c:pt idx="12">
                  <c:v>Jecinta</c:v>
                </c:pt>
                <c:pt idx="13">
                  <c:v>John</c:v>
                </c:pt>
                <c:pt idx="14">
                  <c:v>Josephine</c:v>
                </c:pt>
                <c:pt idx="15">
                  <c:v>Joshua</c:v>
                </c:pt>
                <c:pt idx="16">
                  <c:v>Judith</c:v>
                </c:pt>
                <c:pt idx="17">
                  <c:v>Leah</c:v>
                </c:pt>
                <c:pt idx="18">
                  <c:v>Lillian</c:v>
                </c:pt>
                <c:pt idx="19">
                  <c:v>Maxwell</c:v>
                </c:pt>
                <c:pt idx="20">
                  <c:v>Millen</c:v>
                </c:pt>
                <c:pt idx="21">
                  <c:v>Nelly</c:v>
                </c:pt>
                <c:pt idx="22">
                  <c:v>Ntabo</c:v>
                </c:pt>
                <c:pt idx="23">
                  <c:v>Quinta</c:v>
                </c:pt>
                <c:pt idx="24">
                  <c:v>Rodha</c:v>
                </c:pt>
                <c:pt idx="25">
                  <c:v>Salome</c:v>
                </c:pt>
                <c:pt idx="26">
                  <c:v>Sheba</c:v>
                </c:pt>
                <c:pt idx="27">
                  <c:v>Stacy</c:v>
                </c:pt>
                <c:pt idx="28">
                  <c:v>Vanessa</c:v>
                </c:pt>
                <c:pt idx="29">
                  <c:v>Violet</c:v>
                </c:pt>
                <c:pt idx="30">
                  <c:v>William</c:v>
                </c:pt>
              </c:strCache>
            </c:strRef>
          </c:cat>
          <c:val>
            <c:numRef>
              <c:f>' sales by rep'!$B$4:$B$35</c:f>
              <c:numCache>
                <c:formatCode>General</c:formatCode>
                <c:ptCount val="31"/>
                <c:pt idx="0">
                  <c:v>528732</c:v>
                </c:pt>
                <c:pt idx="1">
                  <c:v>1854144</c:v>
                </c:pt>
                <c:pt idx="2">
                  <c:v>1457286</c:v>
                </c:pt>
                <c:pt idx="3">
                  <c:v>1940264</c:v>
                </c:pt>
                <c:pt idx="4">
                  <c:v>546520</c:v>
                </c:pt>
                <c:pt idx="5">
                  <c:v>2186739</c:v>
                </c:pt>
                <c:pt idx="6">
                  <c:v>946064</c:v>
                </c:pt>
                <c:pt idx="7">
                  <c:v>3433528</c:v>
                </c:pt>
                <c:pt idx="8">
                  <c:v>1266820</c:v>
                </c:pt>
                <c:pt idx="9">
                  <c:v>609264</c:v>
                </c:pt>
                <c:pt idx="10">
                  <c:v>1892051</c:v>
                </c:pt>
                <c:pt idx="11">
                  <c:v>1173496</c:v>
                </c:pt>
                <c:pt idx="12">
                  <c:v>2111520</c:v>
                </c:pt>
                <c:pt idx="13">
                  <c:v>2915199</c:v>
                </c:pt>
                <c:pt idx="14">
                  <c:v>1932400</c:v>
                </c:pt>
                <c:pt idx="15">
                  <c:v>4011426</c:v>
                </c:pt>
                <c:pt idx="16">
                  <c:v>336210</c:v>
                </c:pt>
                <c:pt idx="17">
                  <c:v>1475043</c:v>
                </c:pt>
                <c:pt idx="18">
                  <c:v>2581830</c:v>
                </c:pt>
                <c:pt idx="19">
                  <c:v>1606969</c:v>
                </c:pt>
                <c:pt idx="20">
                  <c:v>431840</c:v>
                </c:pt>
                <c:pt idx="21">
                  <c:v>605070</c:v>
                </c:pt>
                <c:pt idx="22">
                  <c:v>838032</c:v>
                </c:pt>
                <c:pt idx="23">
                  <c:v>781626</c:v>
                </c:pt>
                <c:pt idx="24">
                  <c:v>2017272</c:v>
                </c:pt>
                <c:pt idx="25">
                  <c:v>745242</c:v>
                </c:pt>
                <c:pt idx="26">
                  <c:v>1361664</c:v>
                </c:pt>
                <c:pt idx="27">
                  <c:v>1726605</c:v>
                </c:pt>
                <c:pt idx="28">
                  <c:v>3205307</c:v>
                </c:pt>
                <c:pt idx="29">
                  <c:v>446665</c:v>
                </c:pt>
                <c:pt idx="30">
                  <c:v>980384</c:v>
                </c:pt>
              </c:numCache>
            </c:numRef>
          </c:val>
          <c:extLst>
            <c:ext xmlns:c16="http://schemas.microsoft.com/office/drawing/2014/chart" uri="{C3380CC4-5D6E-409C-BE32-E72D297353CC}">
              <c16:uniqueId val="{00000000-2921-4628-90B0-AF68224F3C20}"/>
            </c:ext>
          </c:extLst>
        </c:ser>
        <c:dLbls>
          <c:showLegendKey val="0"/>
          <c:showVal val="0"/>
          <c:showCatName val="0"/>
          <c:showSerName val="0"/>
          <c:showPercent val="0"/>
          <c:showBubbleSize val="0"/>
        </c:dLbls>
        <c:gapWidth val="219"/>
        <c:overlap val="-27"/>
        <c:axId val="218745791"/>
        <c:axId val="230682959"/>
      </c:barChart>
      <c:catAx>
        <c:axId val="21874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82959"/>
        <c:crosses val="autoZero"/>
        <c:auto val="1"/>
        <c:lblAlgn val="ctr"/>
        <c:lblOffset val="100"/>
        <c:noMultiLvlLbl val="0"/>
      </c:catAx>
      <c:valAx>
        <c:axId val="23068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4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product(3)!PivotTable1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sales by product(3)'!$B$3</c:f>
              <c:strCache>
                <c:ptCount val="1"/>
                <c:pt idx="0">
                  <c:v>Total</c:v>
                </c:pt>
              </c:strCache>
            </c:strRef>
          </c:tx>
          <c:spPr>
            <a:ln w="28575" cap="rnd">
              <a:solidFill>
                <a:schemeClr val="accent1"/>
              </a:solidFill>
              <a:round/>
            </a:ln>
            <a:effectLst/>
          </c:spPr>
          <c:marker>
            <c:symbol val="none"/>
          </c:marker>
          <c:cat>
            <c:strRef>
              <c:f>' sales by product(3)'!$A$4:$A$35</c:f>
              <c:strCache>
                <c:ptCount val="31"/>
                <c:pt idx="0">
                  <c:v>Audi</c:v>
                </c:pt>
                <c:pt idx="1">
                  <c:v>Bentley</c:v>
                </c:pt>
                <c:pt idx="2">
                  <c:v>BMW</c:v>
                </c:pt>
                <c:pt idx="3">
                  <c:v>Buick</c:v>
                </c:pt>
                <c:pt idx="4">
                  <c:v>Cadillac</c:v>
                </c:pt>
                <c:pt idx="5">
                  <c:v>Chevy</c:v>
                </c:pt>
                <c:pt idx="6">
                  <c:v>Chryslar</c:v>
                </c:pt>
                <c:pt idx="7">
                  <c:v>Dacia</c:v>
                </c:pt>
                <c:pt idx="8">
                  <c:v>Dodge</c:v>
                </c:pt>
                <c:pt idx="9">
                  <c:v>Ferrari</c:v>
                </c:pt>
                <c:pt idx="10">
                  <c:v>Ford</c:v>
                </c:pt>
                <c:pt idx="11">
                  <c:v>GMC</c:v>
                </c:pt>
                <c:pt idx="12">
                  <c:v>Honda</c:v>
                </c:pt>
                <c:pt idx="13">
                  <c:v>Hyundai</c:v>
                </c:pt>
                <c:pt idx="14">
                  <c:v>Jaguar</c:v>
                </c:pt>
                <c:pt idx="15">
                  <c:v>KIA</c:v>
                </c:pt>
                <c:pt idx="16">
                  <c:v>Koegnesegg</c:v>
                </c:pt>
                <c:pt idx="17">
                  <c:v>Lamborghini</c:v>
                </c:pt>
                <c:pt idx="18">
                  <c:v>Land rover</c:v>
                </c:pt>
                <c:pt idx="19">
                  <c:v>Lincoln</c:v>
                </c:pt>
                <c:pt idx="20">
                  <c:v>Mazda</c:v>
                </c:pt>
                <c:pt idx="21">
                  <c:v>Mercedes</c:v>
                </c:pt>
                <c:pt idx="22">
                  <c:v>Mitsubishi</c:v>
                </c:pt>
                <c:pt idx="23">
                  <c:v>Nissan</c:v>
                </c:pt>
                <c:pt idx="24">
                  <c:v>Porsche</c:v>
                </c:pt>
                <c:pt idx="25">
                  <c:v>Range rover</c:v>
                </c:pt>
                <c:pt idx="26">
                  <c:v>Rolls Royce</c:v>
                </c:pt>
                <c:pt idx="27">
                  <c:v>Subaru</c:v>
                </c:pt>
                <c:pt idx="28">
                  <c:v>Tesla</c:v>
                </c:pt>
                <c:pt idx="29">
                  <c:v>Toyota</c:v>
                </c:pt>
                <c:pt idx="30">
                  <c:v>Volkswagen</c:v>
                </c:pt>
              </c:strCache>
            </c:strRef>
          </c:cat>
          <c:val>
            <c:numRef>
              <c:f>' sales by product(3)'!$B$4:$B$35</c:f>
              <c:numCache>
                <c:formatCode>General</c:formatCode>
                <c:ptCount val="31"/>
                <c:pt idx="0">
                  <c:v>1266820</c:v>
                </c:pt>
                <c:pt idx="1">
                  <c:v>1892051</c:v>
                </c:pt>
                <c:pt idx="2">
                  <c:v>838032</c:v>
                </c:pt>
                <c:pt idx="3">
                  <c:v>1475043</c:v>
                </c:pt>
                <c:pt idx="4">
                  <c:v>3205307</c:v>
                </c:pt>
                <c:pt idx="5">
                  <c:v>781626</c:v>
                </c:pt>
                <c:pt idx="6">
                  <c:v>609264</c:v>
                </c:pt>
                <c:pt idx="7">
                  <c:v>605070</c:v>
                </c:pt>
                <c:pt idx="8">
                  <c:v>2915199</c:v>
                </c:pt>
                <c:pt idx="9">
                  <c:v>2581830</c:v>
                </c:pt>
                <c:pt idx="10">
                  <c:v>528732</c:v>
                </c:pt>
                <c:pt idx="11">
                  <c:v>1173496</c:v>
                </c:pt>
                <c:pt idx="12">
                  <c:v>946064</c:v>
                </c:pt>
                <c:pt idx="13">
                  <c:v>2186739</c:v>
                </c:pt>
                <c:pt idx="14">
                  <c:v>1932400</c:v>
                </c:pt>
                <c:pt idx="15">
                  <c:v>2017272</c:v>
                </c:pt>
                <c:pt idx="16">
                  <c:v>546520</c:v>
                </c:pt>
                <c:pt idx="17">
                  <c:v>336210</c:v>
                </c:pt>
                <c:pt idx="18">
                  <c:v>3433528</c:v>
                </c:pt>
                <c:pt idx="19">
                  <c:v>431840</c:v>
                </c:pt>
                <c:pt idx="20">
                  <c:v>1457286</c:v>
                </c:pt>
                <c:pt idx="21">
                  <c:v>980384</c:v>
                </c:pt>
                <c:pt idx="22">
                  <c:v>1940264</c:v>
                </c:pt>
                <c:pt idx="23">
                  <c:v>2111520</c:v>
                </c:pt>
                <c:pt idx="24">
                  <c:v>446665</c:v>
                </c:pt>
                <c:pt idx="25">
                  <c:v>1606969</c:v>
                </c:pt>
                <c:pt idx="26">
                  <c:v>4011426</c:v>
                </c:pt>
                <c:pt idx="27">
                  <c:v>1726605</c:v>
                </c:pt>
                <c:pt idx="28">
                  <c:v>1361664</c:v>
                </c:pt>
                <c:pt idx="29">
                  <c:v>1854144</c:v>
                </c:pt>
                <c:pt idx="30">
                  <c:v>745242</c:v>
                </c:pt>
              </c:numCache>
            </c:numRef>
          </c:val>
          <c:smooth val="0"/>
          <c:extLst>
            <c:ext xmlns:c16="http://schemas.microsoft.com/office/drawing/2014/chart" uri="{C3380CC4-5D6E-409C-BE32-E72D297353CC}">
              <c16:uniqueId val="{00000000-24D6-4407-B2CF-23F909DCB9A1}"/>
            </c:ext>
          </c:extLst>
        </c:ser>
        <c:dLbls>
          <c:showLegendKey val="0"/>
          <c:showVal val="0"/>
          <c:showCatName val="0"/>
          <c:showSerName val="0"/>
          <c:showPercent val="0"/>
          <c:showBubbleSize val="0"/>
        </c:dLbls>
        <c:smooth val="0"/>
        <c:axId val="289375663"/>
        <c:axId val="289375183"/>
      </c:lineChart>
      <c:catAx>
        <c:axId val="2893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5183"/>
        <c:crosses val="autoZero"/>
        <c:auto val="1"/>
        <c:lblAlgn val="ctr"/>
        <c:lblOffset val="100"/>
        <c:noMultiLvlLbl val="0"/>
      </c:catAx>
      <c:valAx>
        <c:axId val="2893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756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assignment with interactive dashboard.xlsx] sales by region(2)!PivotTable1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a:p>
            <a:pPr>
              <a:defRPr/>
            </a:pP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sales by region(2)'!$B$3</c:f>
              <c:strCache>
                <c:ptCount val="1"/>
                <c:pt idx="0">
                  <c:v>Total</c:v>
                </c:pt>
              </c:strCache>
            </c:strRef>
          </c:tx>
          <c:spPr>
            <a:solidFill>
              <a:schemeClr val="accent1"/>
            </a:solidFill>
            <a:ln>
              <a:noFill/>
            </a:ln>
            <a:effectLst/>
          </c:spPr>
          <c:invertIfNegative val="0"/>
          <c:cat>
            <c:strRef>
              <c:f>' sales by region(2)'!$A$4:$A$12</c:f>
              <c:strCache>
                <c:ptCount val="8"/>
                <c:pt idx="0">
                  <c:v>Bungoma</c:v>
                </c:pt>
                <c:pt idx="1">
                  <c:v>Busia</c:v>
                </c:pt>
                <c:pt idx="2">
                  <c:v>Homabay</c:v>
                </c:pt>
                <c:pt idx="3">
                  <c:v>Kakamega</c:v>
                </c:pt>
                <c:pt idx="4">
                  <c:v>Kisii</c:v>
                </c:pt>
                <c:pt idx="5">
                  <c:v>Kisumu</c:v>
                </c:pt>
                <c:pt idx="6">
                  <c:v>Nyamira</c:v>
                </c:pt>
                <c:pt idx="7">
                  <c:v>Siaya</c:v>
                </c:pt>
              </c:strCache>
            </c:strRef>
          </c:cat>
          <c:val>
            <c:numRef>
              <c:f>' sales by region(2)'!$B$4:$B$12</c:f>
              <c:numCache>
                <c:formatCode>General</c:formatCode>
                <c:ptCount val="8"/>
                <c:pt idx="0">
                  <c:v>7998359</c:v>
                </c:pt>
                <c:pt idx="1">
                  <c:v>2393360</c:v>
                </c:pt>
                <c:pt idx="2">
                  <c:v>5490456</c:v>
                </c:pt>
                <c:pt idx="3">
                  <c:v>3743653</c:v>
                </c:pt>
                <c:pt idx="4">
                  <c:v>3477505</c:v>
                </c:pt>
                <c:pt idx="5">
                  <c:v>4638195</c:v>
                </c:pt>
                <c:pt idx="6">
                  <c:v>7890675</c:v>
                </c:pt>
                <c:pt idx="7">
                  <c:v>12313009</c:v>
                </c:pt>
              </c:numCache>
            </c:numRef>
          </c:val>
          <c:extLst>
            <c:ext xmlns:c16="http://schemas.microsoft.com/office/drawing/2014/chart" uri="{C3380CC4-5D6E-409C-BE32-E72D297353CC}">
              <c16:uniqueId val="{00000000-72A6-4EEF-9C02-F604BC18FF3B}"/>
            </c:ext>
          </c:extLst>
        </c:ser>
        <c:dLbls>
          <c:showLegendKey val="0"/>
          <c:showVal val="0"/>
          <c:showCatName val="0"/>
          <c:showSerName val="0"/>
          <c:showPercent val="0"/>
          <c:showBubbleSize val="0"/>
        </c:dLbls>
        <c:gapWidth val="182"/>
        <c:axId val="425473983"/>
        <c:axId val="425472543"/>
      </c:barChart>
      <c:catAx>
        <c:axId val="425473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72543"/>
        <c:crosses val="autoZero"/>
        <c:auto val="1"/>
        <c:lblAlgn val="ctr"/>
        <c:lblOffset val="100"/>
        <c:noMultiLvlLbl val="0"/>
      </c:catAx>
      <c:valAx>
        <c:axId val="425472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47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234950</xdr:colOff>
      <xdr:row>20</xdr:row>
      <xdr:rowOff>41275</xdr:rowOff>
    </xdr:from>
    <xdr:to>
      <xdr:col>9</xdr:col>
      <xdr:colOff>539750</xdr:colOff>
      <xdr:row>35</xdr:row>
      <xdr:rowOff>22225</xdr:rowOff>
    </xdr:to>
    <xdr:graphicFrame macro="">
      <xdr:nvGraphicFramePr>
        <xdr:cNvPr id="3" name="Chart 2">
          <a:extLst>
            <a:ext uri="{FF2B5EF4-FFF2-40B4-BE49-F238E27FC236}">
              <a16:creationId xmlns:a16="http://schemas.microsoft.com/office/drawing/2014/main" id="{89DB938B-4252-273D-7A7A-CDB21CF7F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3</xdr:row>
      <xdr:rowOff>41275</xdr:rowOff>
    </xdr:from>
    <xdr:to>
      <xdr:col>9</xdr:col>
      <xdr:colOff>539750</xdr:colOff>
      <xdr:row>18</xdr:row>
      <xdr:rowOff>22225</xdr:rowOff>
    </xdr:to>
    <xdr:graphicFrame macro="">
      <xdr:nvGraphicFramePr>
        <xdr:cNvPr id="2" name="Chart 1">
          <a:extLst>
            <a:ext uri="{FF2B5EF4-FFF2-40B4-BE49-F238E27FC236}">
              <a16:creationId xmlns:a16="http://schemas.microsoft.com/office/drawing/2014/main" id="{49051054-21E1-0249-C3CE-5B592FB64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107950</xdr:colOff>
      <xdr:row>3</xdr:row>
      <xdr:rowOff>130175</xdr:rowOff>
    </xdr:from>
    <xdr:to>
      <xdr:col>10</xdr:col>
      <xdr:colOff>400050</xdr:colOff>
      <xdr:row>18</xdr:row>
      <xdr:rowOff>111125</xdr:rowOff>
    </xdr:to>
    <xdr:graphicFrame macro="">
      <xdr:nvGraphicFramePr>
        <xdr:cNvPr id="2" name="Chart 1">
          <a:extLst>
            <a:ext uri="{FF2B5EF4-FFF2-40B4-BE49-F238E27FC236}">
              <a16:creationId xmlns:a16="http://schemas.microsoft.com/office/drawing/2014/main" id="{46046648-ED36-F4F7-095B-5EBBF505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xdr:colOff>
      <xdr:row>0</xdr:row>
      <xdr:rowOff>0</xdr:rowOff>
    </xdr:from>
    <xdr:to>
      <xdr:col>6</xdr:col>
      <xdr:colOff>603250</xdr:colOff>
      <xdr:row>11</xdr:row>
      <xdr:rowOff>25400</xdr:rowOff>
    </xdr:to>
    <xdr:graphicFrame macro="">
      <xdr:nvGraphicFramePr>
        <xdr:cNvPr id="2" name="Chart 1">
          <a:extLst>
            <a:ext uri="{FF2B5EF4-FFF2-40B4-BE49-F238E27FC236}">
              <a16:creationId xmlns:a16="http://schemas.microsoft.com/office/drawing/2014/main" id="{D3F225ED-EC2A-42BE-A8D4-D2949ED7E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2</xdr:row>
      <xdr:rowOff>44450</xdr:rowOff>
    </xdr:from>
    <xdr:to>
      <xdr:col>14</xdr:col>
      <xdr:colOff>330200</xdr:colOff>
      <xdr:row>17</xdr:row>
      <xdr:rowOff>25400</xdr:rowOff>
    </xdr:to>
    <xdr:graphicFrame macro="">
      <xdr:nvGraphicFramePr>
        <xdr:cNvPr id="4" name="Chart 3">
          <a:extLst>
            <a:ext uri="{FF2B5EF4-FFF2-40B4-BE49-F238E27FC236}">
              <a16:creationId xmlns:a16="http://schemas.microsoft.com/office/drawing/2014/main" id="{8CF216E1-3EAC-4A41-961C-2FA727A0A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82550</xdr:rowOff>
    </xdr:from>
    <xdr:to>
      <xdr:col>6</xdr:col>
      <xdr:colOff>546100</xdr:colOff>
      <xdr:row>26</xdr:row>
      <xdr:rowOff>63500</xdr:rowOff>
    </xdr:to>
    <xdr:graphicFrame macro="">
      <xdr:nvGraphicFramePr>
        <xdr:cNvPr id="5" name="Chart 4">
          <a:extLst>
            <a:ext uri="{FF2B5EF4-FFF2-40B4-BE49-F238E27FC236}">
              <a16:creationId xmlns:a16="http://schemas.microsoft.com/office/drawing/2014/main" id="{FA29433C-47B1-48C2-A62A-0BBC88945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44450</xdr:colOff>
      <xdr:row>17</xdr:row>
      <xdr:rowOff>120650</xdr:rowOff>
    </xdr:from>
    <xdr:to>
      <xdr:col>13</xdr:col>
      <xdr:colOff>44450</xdr:colOff>
      <xdr:row>31</xdr:row>
      <xdr:rowOff>66675</xdr:rowOff>
    </xdr:to>
    <mc:AlternateContent xmlns:mc="http://schemas.openxmlformats.org/markup-compatibility/2006">
      <mc:Choice xmlns:a14="http://schemas.microsoft.com/office/drawing/2010/main" Requires="a14">
        <xdr:graphicFrame macro="">
          <xdr:nvGraphicFramePr>
            <xdr:cNvPr id="6" name="Sales rep">
              <a:extLst>
                <a:ext uri="{FF2B5EF4-FFF2-40B4-BE49-F238E27FC236}">
                  <a16:creationId xmlns:a16="http://schemas.microsoft.com/office/drawing/2014/main" id="{2679013D-29A8-DD69-0798-36CB14207A4F}"/>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6140450" y="3251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412750</xdr:colOff>
      <xdr:row>0</xdr:row>
      <xdr:rowOff>165100</xdr:rowOff>
    </xdr:from>
    <xdr:to>
      <xdr:col>17</xdr:col>
      <xdr:colOff>412750</xdr:colOff>
      <xdr:row>14</xdr:row>
      <xdr:rowOff>111125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D55BED-85D6-0D11-39C3-414D65ED26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47150" y="16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6350</xdr:colOff>
      <xdr:row>17</xdr:row>
      <xdr:rowOff>114300</xdr:rowOff>
    </xdr:from>
    <xdr:to>
      <xdr:col>10</xdr:col>
      <xdr:colOff>6350</xdr:colOff>
      <xdr:row>31</xdr:row>
      <xdr:rowOff>60325</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55FCF3FE-ED7F-526D-9C71-B000A654D1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273550" y="324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bildaniel" refreshedDate="45532.668884259256" createdVersion="8" refreshedVersion="8" minRefreshableVersion="3" recordCount="31" xr:uid="{A0977288-340C-4CA4-BE96-B54D622A43E7}">
  <cacheSource type="worksheet">
    <worksheetSource ref="A1:K32" sheet="Sales"/>
  </cacheSource>
  <cacheFields count="11">
    <cacheField name="Sales rep" numFmtId="0">
      <sharedItems count="31">
        <s v="Amari"/>
        <s v="Ann"/>
        <s v="Jecinta"/>
        <s v="Branice"/>
        <s v="William"/>
        <s v="Ntabo"/>
        <s v="Joshua"/>
        <s v="Judith"/>
        <s v="Lillian"/>
        <s v="Beth"/>
        <s v="Maxwell"/>
        <s v="Hayo"/>
        <s v="Sheba"/>
        <s v="Dan"/>
        <s v="Glo"/>
        <s v="Charity"/>
        <s v="Quinta"/>
        <s v="Josephine"/>
        <s v="Chepkemoi"/>
        <s v="Violet"/>
        <s v="Salome"/>
        <s v="Stacy"/>
        <s v="Rodha"/>
        <s v="John"/>
        <s v="Nelly"/>
        <s v="Derrick"/>
        <s v="Vanessa"/>
        <s v="Leah"/>
        <s v="Beryl"/>
        <s v="Alex"/>
        <s v="Millen"/>
      </sharedItems>
    </cacheField>
    <cacheField name="Sales rep code" numFmtId="0">
      <sharedItems containsSemiMixedTypes="0" containsString="0" containsNumber="1" containsInteger="1" minValue="1" maxValue="31"/>
    </cacheField>
    <cacheField name="product" numFmtId="0">
      <sharedItems count="31">
        <s v="Toyota"/>
        <s v="Mazda"/>
        <s v="Nissan"/>
        <s v="Hyundai"/>
        <s v="Mercedes"/>
        <s v="BMW"/>
        <s v="Rolls Royce"/>
        <s v="Lamborghini"/>
        <s v="Ferrari"/>
        <s v="Koegnesegg"/>
        <s v="Range rover"/>
        <s v="GMC"/>
        <s v="Tesla"/>
        <s v="Audi"/>
        <s v="Bentley"/>
        <s v="Honda"/>
        <s v="Chevy"/>
        <s v="Jaguar"/>
        <s v="Land rover"/>
        <s v="Porsche"/>
        <s v="Volkswagen"/>
        <s v="Subaru"/>
        <s v="KIA"/>
        <s v="Dodge"/>
        <s v="Dacia"/>
        <s v="Chryslar"/>
        <s v="Cadillac"/>
        <s v="Buick"/>
        <s v="Mitsubishi"/>
        <s v="Ford"/>
        <s v="Lincoln"/>
      </sharedItems>
    </cacheField>
    <cacheField name="region" numFmtId="0">
      <sharedItems count="8">
        <s v="Kisumu"/>
        <s v="Siaya"/>
        <s v="Homabay"/>
        <s v="Nyamira"/>
        <s v="Kisii"/>
        <s v="Busia"/>
        <s v="Bungoma"/>
        <s v="Kakamega"/>
      </sharedItems>
    </cacheField>
    <cacheField name="date" numFmtId="14">
      <sharedItems containsSemiMixedTypes="0" containsNonDate="0" containsDate="1" containsString="0" minDate="2024-08-27T00:00:00" maxDate="2024-09-27T00:00:00"/>
    </cacheField>
    <cacheField name=" quantity sold" numFmtId="0">
      <sharedItems containsSemiMixedTypes="0" containsString="0" containsNumber="1" containsInteger="1" minValue="1" maxValue="9"/>
    </cacheField>
    <cacheField name="unit cost" numFmtId="164">
      <sharedItems containsSemiMixedTypes="0" containsString="0" containsNumber="1" containsInteger="1" minValue="50466" maxValue="96930"/>
    </cacheField>
    <cacheField name="price per unit" numFmtId="44">
      <sharedItems containsSemiMixedTypes="0" containsString="0" containsNumber="1" containsInteger="1" minValue="101544" maxValue="491681"/>
    </cacheField>
    <cacheField name="total cost" numFmtId="164">
      <sharedItems containsSemiMixedTypes="0" containsString="0" containsNumber="1" containsInteger="1" minValue="68463" maxValue="667048"/>
    </cacheField>
    <cacheField name="total revenue" numFmtId="164">
      <sharedItems containsSemiMixedTypes="0" containsString="0" containsNumber="1" containsInteger="1" minValue="336210" maxValue="4011426" count="31">
        <n v="1854144"/>
        <n v="1457286"/>
        <n v="2111520"/>
        <n v="2186739"/>
        <n v="980384"/>
        <n v="838032"/>
        <n v="4011426"/>
        <n v="336210"/>
        <n v="2581830"/>
        <n v="546520"/>
        <n v="1606969"/>
        <n v="1173496"/>
        <n v="1361664"/>
        <n v="1266820"/>
        <n v="1892051"/>
        <n v="946064"/>
        <n v="781626"/>
        <n v="1932400"/>
        <n v="3433528"/>
        <n v="446665"/>
        <n v="745242"/>
        <n v="1726605"/>
        <n v="2017272"/>
        <n v="2915199"/>
        <n v="605070"/>
        <n v="609264"/>
        <n v="3205307"/>
        <n v="1475043"/>
        <n v="1940264"/>
        <n v="528732"/>
        <n v="431840"/>
      </sharedItems>
    </cacheField>
    <cacheField name="salary" numFmtId="164">
      <sharedItems containsSemiMixedTypes="0" containsString="0" containsNumber="1" containsInteger="1" minValue="50208" maxValue="95683"/>
    </cacheField>
  </cacheFields>
  <extLst>
    <ext xmlns:x14="http://schemas.microsoft.com/office/spreadsheetml/2009/9/main" uri="{725AE2AE-9491-48be-B2B4-4EB974FC3084}">
      <x14:pivotCacheDefinition pivotCacheId="657320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1"/>
    <x v="0"/>
    <x v="0"/>
    <d v="2024-08-27T00:00:00"/>
    <n v="4"/>
    <n v="93825"/>
    <n v="463536"/>
    <n v="375300"/>
    <x v="0"/>
    <n v="78412"/>
  </r>
  <r>
    <x v="1"/>
    <n v="2"/>
    <x v="1"/>
    <x v="1"/>
    <d v="2024-08-28T00:00:00"/>
    <n v="3"/>
    <n v="53510"/>
    <n v="485762"/>
    <n v="160530"/>
    <x v="1"/>
    <n v="88234"/>
  </r>
  <r>
    <x v="2"/>
    <n v="3"/>
    <x v="2"/>
    <x v="2"/>
    <d v="2024-08-29T00:00:00"/>
    <n v="6"/>
    <n v="81292"/>
    <n v="351920"/>
    <n v="487752"/>
    <x v="2"/>
    <n v="56542"/>
  </r>
  <r>
    <x v="3"/>
    <n v="4"/>
    <x v="3"/>
    <x v="3"/>
    <d v="2024-08-30T00:00:00"/>
    <n v="9"/>
    <n v="69853"/>
    <n v="242971"/>
    <n v="628677"/>
    <x v="3"/>
    <n v="55213"/>
  </r>
  <r>
    <x v="4"/>
    <n v="5"/>
    <x v="4"/>
    <x v="4"/>
    <d v="2024-08-31T00:00:00"/>
    <n v="2"/>
    <n v="91741"/>
    <n v="490192"/>
    <n v="183482"/>
    <x v="4"/>
    <n v="88123"/>
  </r>
  <r>
    <x v="5"/>
    <n v="6"/>
    <x v="5"/>
    <x v="5"/>
    <d v="2024-09-01T00:00:00"/>
    <n v="6"/>
    <n v="85624"/>
    <n v="139672"/>
    <n v="513744"/>
    <x v="5"/>
    <n v="58901"/>
  </r>
  <r>
    <x v="6"/>
    <n v="7"/>
    <x v="6"/>
    <x v="6"/>
    <d v="2024-09-02T00:00:00"/>
    <n v="9"/>
    <n v="59301"/>
    <n v="445714"/>
    <n v="533709"/>
    <x v="6"/>
    <n v="66623"/>
  </r>
  <r>
    <x v="7"/>
    <n v="8"/>
    <x v="7"/>
    <x v="7"/>
    <d v="2024-09-03T00:00:00"/>
    <n v="2"/>
    <n v="87700"/>
    <n v="168105"/>
    <n v="175400"/>
    <x v="7"/>
    <n v="93831"/>
  </r>
  <r>
    <x v="8"/>
    <n v="9"/>
    <x v="8"/>
    <x v="1"/>
    <d v="2024-09-04T00:00:00"/>
    <n v="6"/>
    <n v="63718"/>
    <n v="430305"/>
    <n v="382308"/>
    <x v="8"/>
    <n v="79033"/>
  </r>
  <r>
    <x v="9"/>
    <n v="10"/>
    <x v="9"/>
    <x v="3"/>
    <d v="2024-09-05T00:00:00"/>
    <n v="4"/>
    <n v="91001"/>
    <n v="136630"/>
    <n v="364004"/>
    <x v="9"/>
    <n v="76955"/>
  </r>
  <r>
    <x v="10"/>
    <n v="11"/>
    <x v="10"/>
    <x v="0"/>
    <d v="2024-09-06T00:00:00"/>
    <n v="7"/>
    <n v="70545"/>
    <n v="229567"/>
    <n v="493815"/>
    <x v="10"/>
    <n v="68715"/>
  </r>
  <r>
    <x v="11"/>
    <n v="12"/>
    <x v="11"/>
    <x v="1"/>
    <d v="2024-09-07T00:00:00"/>
    <n v="8"/>
    <n v="83381"/>
    <n v="146687"/>
    <n v="667048"/>
    <x v="11"/>
    <n v="76814"/>
  </r>
  <r>
    <x v="12"/>
    <n v="13"/>
    <x v="12"/>
    <x v="2"/>
    <d v="2024-09-08T00:00:00"/>
    <n v="4"/>
    <n v="79467"/>
    <n v="340416"/>
    <n v="317868"/>
    <x v="12"/>
    <n v="91328"/>
  </r>
  <r>
    <x v="13"/>
    <n v="14"/>
    <x v="13"/>
    <x v="3"/>
    <d v="2024-09-09T00:00:00"/>
    <n v="5"/>
    <n v="51198"/>
    <n v="253364"/>
    <n v="255990"/>
    <x v="13"/>
    <n v="71253"/>
  </r>
  <r>
    <x v="14"/>
    <n v="15"/>
    <x v="14"/>
    <x v="4"/>
    <d v="2024-09-10T00:00:00"/>
    <n v="7"/>
    <n v="55870"/>
    <n v="270293"/>
    <n v="391090"/>
    <x v="14"/>
    <n v="77696"/>
  </r>
  <r>
    <x v="15"/>
    <n v="16"/>
    <x v="15"/>
    <x v="5"/>
    <d v="2024-09-11T00:00:00"/>
    <n v="2"/>
    <n v="88778"/>
    <n v="473032"/>
    <n v="177556"/>
    <x v="15"/>
    <n v="73335"/>
  </r>
  <r>
    <x v="16"/>
    <n v="17"/>
    <x v="16"/>
    <x v="6"/>
    <d v="2024-09-12T00:00:00"/>
    <n v="3"/>
    <n v="96930"/>
    <n v="260542"/>
    <n v="290790"/>
    <x v="16"/>
    <n v="88138"/>
  </r>
  <r>
    <x v="17"/>
    <n v="18"/>
    <x v="17"/>
    <x v="7"/>
    <d v="2024-09-13T00:00:00"/>
    <n v="5"/>
    <n v="61405"/>
    <n v="386480"/>
    <n v="307025"/>
    <x v="17"/>
    <n v="92008"/>
  </r>
  <r>
    <x v="18"/>
    <n v="19"/>
    <x v="18"/>
    <x v="1"/>
    <d v="2024-09-14T00:00:00"/>
    <n v="8"/>
    <n v="82931"/>
    <n v="429191"/>
    <n v="663448"/>
    <x v="18"/>
    <n v="50208"/>
  </r>
  <r>
    <x v="19"/>
    <n v="20"/>
    <x v="19"/>
    <x v="3"/>
    <d v="2024-09-15T00:00:00"/>
    <n v="1"/>
    <n v="68463"/>
    <n v="446665"/>
    <n v="68463"/>
    <x v="19"/>
    <n v="82916"/>
  </r>
  <r>
    <x v="20"/>
    <n v="21"/>
    <x v="20"/>
    <x v="0"/>
    <d v="2024-09-16T00:00:00"/>
    <n v="3"/>
    <n v="79459"/>
    <n v="248414"/>
    <n v="238377"/>
    <x v="20"/>
    <n v="95683"/>
  </r>
  <r>
    <x v="21"/>
    <n v="22"/>
    <x v="21"/>
    <x v="1"/>
    <d v="2024-09-17T00:00:00"/>
    <n v="5"/>
    <n v="90753"/>
    <n v="345321"/>
    <n v="453765"/>
    <x v="21"/>
    <n v="86980"/>
  </r>
  <r>
    <x v="22"/>
    <n v="23"/>
    <x v="22"/>
    <x v="2"/>
    <d v="2024-09-18T00:00:00"/>
    <n v="8"/>
    <n v="67314"/>
    <n v="252159"/>
    <n v="538512"/>
    <x v="22"/>
    <n v="73235"/>
  </r>
  <r>
    <x v="23"/>
    <n v="24"/>
    <x v="23"/>
    <x v="3"/>
    <d v="2024-09-19T00:00:00"/>
    <n v="9"/>
    <n v="61042"/>
    <n v="323911"/>
    <n v="549378"/>
    <x v="23"/>
    <n v="62187"/>
  </r>
  <r>
    <x v="24"/>
    <n v="25"/>
    <x v="24"/>
    <x v="4"/>
    <d v="2024-09-20T00:00:00"/>
    <n v="3"/>
    <n v="80732"/>
    <n v="201690"/>
    <n v="242196"/>
    <x v="24"/>
    <n v="81920"/>
  </r>
  <r>
    <x v="25"/>
    <n v="26"/>
    <x v="25"/>
    <x v="5"/>
    <d v="2024-09-21T00:00:00"/>
    <n v="6"/>
    <n v="50466"/>
    <n v="101544"/>
    <n v="302796"/>
    <x v="25"/>
    <n v="51944"/>
  </r>
  <r>
    <x v="26"/>
    <n v="27"/>
    <x v="26"/>
    <x v="6"/>
    <d v="2024-09-22T00:00:00"/>
    <n v="7"/>
    <n v="85677"/>
    <n v="457901"/>
    <n v="599739"/>
    <x v="26"/>
    <n v="79909"/>
  </r>
  <r>
    <x v="27"/>
    <n v="28"/>
    <x v="27"/>
    <x v="7"/>
    <d v="2024-09-23T00:00:00"/>
    <n v="3"/>
    <n v="82066"/>
    <n v="491681"/>
    <n v="246198"/>
    <x v="27"/>
    <n v="78489"/>
  </r>
  <r>
    <x v="28"/>
    <n v="29"/>
    <x v="28"/>
    <x v="1"/>
    <d v="2024-09-24T00:00:00"/>
    <n v="8"/>
    <n v="63992"/>
    <n v="242533"/>
    <n v="511936"/>
    <x v="28"/>
    <n v="80553"/>
  </r>
  <r>
    <x v="29"/>
    <n v="30"/>
    <x v="29"/>
    <x v="3"/>
    <d v="2024-09-25T00:00:00"/>
    <n v="4"/>
    <n v="93037"/>
    <n v="132183"/>
    <n v="372148"/>
    <x v="29"/>
    <n v="73212"/>
  </r>
  <r>
    <x v="30"/>
    <n v="31"/>
    <x v="30"/>
    <x v="0"/>
    <d v="2024-09-26T00:00:00"/>
    <n v="2"/>
    <n v="67107"/>
    <n v="215920"/>
    <n v="134214"/>
    <x v="30"/>
    <n v="664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20418-189B-44DD-A04E-8C1A153942E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5" firstHeaderRow="1" firstDataRow="1" firstDataCol="1"/>
  <pivotFields count="11">
    <pivotField showAll="0">
      <items count="32">
        <item x="29"/>
        <item x="0"/>
        <item x="1"/>
        <item x="28"/>
        <item x="9"/>
        <item x="3"/>
        <item x="15"/>
        <item x="18"/>
        <item x="13"/>
        <item x="25"/>
        <item x="14"/>
        <item x="11"/>
        <item x="2"/>
        <item x="23"/>
        <item x="17"/>
        <item x="6"/>
        <item x="7"/>
        <item x="27"/>
        <item x="8"/>
        <item x="10"/>
        <item x="30"/>
        <item x="24"/>
        <item x="5"/>
        <item x="16"/>
        <item x="22"/>
        <item x="20"/>
        <item x="12"/>
        <item x="21"/>
        <item x="26"/>
        <item x="19"/>
        <item x="4"/>
        <item t="default"/>
      </items>
    </pivotField>
    <pivotField showAll="0"/>
    <pivotField axis="axisRow" showAll="0">
      <items count="32">
        <item x="13"/>
        <item x="14"/>
        <item x="5"/>
        <item x="27"/>
        <item x="26"/>
        <item x="16"/>
        <item x="25"/>
        <item x="24"/>
        <item x="23"/>
        <item x="8"/>
        <item x="29"/>
        <item x="11"/>
        <item x="15"/>
        <item x="3"/>
        <item x="17"/>
        <item x="22"/>
        <item x="9"/>
        <item x="7"/>
        <item x="18"/>
        <item x="30"/>
        <item x="1"/>
        <item x="4"/>
        <item x="28"/>
        <item x="2"/>
        <item x="19"/>
        <item x="10"/>
        <item x="6"/>
        <item x="21"/>
        <item x="12"/>
        <item x="0"/>
        <item x="20"/>
        <item t="default"/>
      </items>
    </pivotField>
    <pivotField showAll="0">
      <items count="9">
        <item x="6"/>
        <item x="5"/>
        <item x="2"/>
        <item x="7"/>
        <item x="4"/>
        <item x="0"/>
        <item x="3"/>
        <item x="1"/>
        <item t="default"/>
      </items>
    </pivotField>
    <pivotField numFmtId="14" showAll="0"/>
    <pivotField showAll="0"/>
    <pivotField numFmtId="164" showAll="0"/>
    <pivotField numFmtId="44" showAll="0"/>
    <pivotField numFmtId="164" showAll="0"/>
    <pivotField dataField="1" numFmtId="164" showAll="0"/>
    <pivotField numFmtId="164" showAll="0"/>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revenue" fld="9"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10C0C-BFEB-488B-8654-584C962A4A3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1">
    <pivotField showAll="0">
      <items count="32">
        <item x="29"/>
        <item x="0"/>
        <item x="1"/>
        <item x="28"/>
        <item x="9"/>
        <item x="3"/>
        <item x="15"/>
        <item x="18"/>
        <item x="13"/>
        <item x="25"/>
        <item x="14"/>
        <item x="11"/>
        <item x="2"/>
        <item x="23"/>
        <item x="17"/>
        <item x="6"/>
        <item x="7"/>
        <item x="27"/>
        <item x="8"/>
        <item x="10"/>
        <item x="30"/>
        <item x="24"/>
        <item x="5"/>
        <item x="16"/>
        <item x="22"/>
        <item x="20"/>
        <item x="12"/>
        <item x="21"/>
        <item x="26"/>
        <item x="19"/>
        <item x="4"/>
        <item t="default"/>
      </items>
    </pivotField>
    <pivotField showAll="0"/>
    <pivotField showAll="0"/>
    <pivotField axis="axisRow" showAll="0">
      <items count="9">
        <item x="6"/>
        <item x="5"/>
        <item x="2"/>
        <item x="7"/>
        <item x="4"/>
        <item x="0"/>
        <item x="3"/>
        <item x="1"/>
        <item t="default"/>
      </items>
    </pivotField>
    <pivotField numFmtId="14" showAll="0"/>
    <pivotField showAll="0"/>
    <pivotField numFmtId="164" showAll="0"/>
    <pivotField numFmtId="44" showAll="0"/>
    <pivotField numFmtId="164" showAll="0"/>
    <pivotField dataField="1" numFmtId="164" showAll="0"/>
    <pivotField numFmtId="164" showAll="0"/>
  </pivotFields>
  <rowFields count="1">
    <field x="3"/>
  </rowFields>
  <rowItems count="9">
    <i>
      <x/>
    </i>
    <i>
      <x v="1"/>
    </i>
    <i>
      <x v="2"/>
    </i>
    <i>
      <x v="3"/>
    </i>
    <i>
      <x v="4"/>
    </i>
    <i>
      <x v="5"/>
    </i>
    <i>
      <x v="6"/>
    </i>
    <i>
      <x v="7"/>
    </i>
    <i t="grand">
      <x/>
    </i>
  </rowItems>
  <colItems count="1">
    <i/>
  </colItems>
  <dataFields count="1">
    <dataField name="Sum of total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9CA40-5759-4CAA-998D-B5F6B0109EA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1">
    <pivotField showAll="0">
      <items count="32">
        <item x="29"/>
        <item x="0"/>
        <item x="1"/>
        <item x="28"/>
        <item x="9"/>
        <item x="3"/>
        <item x="15"/>
        <item x="18"/>
        <item x="13"/>
        <item x="25"/>
        <item x="14"/>
        <item x="11"/>
        <item x="2"/>
        <item x="23"/>
        <item x="17"/>
        <item x="6"/>
        <item x="7"/>
        <item x="27"/>
        <item x="8"/>
        <item x="10"/>
        <item x="30"/>
        <item x="24"/>
        <item x="5"/>
        <item x="16"/>
        <item x="22"/>
        <item x="20"/>
        <item x="12"/>
        <item x="21"/>
        <item x="26"/>
        <item x="19"/>
        <item x="4"/>
        <item t="default"/>
      </items>
    </pivotField>
    <pivotField showAll="0"/>
    <pivotField showAll="0"/>
    <pivotField showAll="0">
      <items count="9">
        <item x="6"/>
        <item x="5"/>
        <item x="2"/>
        <item x="7"/>
        <item x="4"/>
        <item x="0"/>
        <item x="3"/>
        <item x="1"/>
        <item t="default"/>
      </items>
    </pivotField>
    <pivotField numFmtId="14" showAll="0"/>
    <pivotField showAll="0"/>
    <pivotField numFmtId="164" showAll="0"/>
    <pivotField numFmtId="44" showAll="0"/>
    <pivotField numFmtId="164"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CE57D8-BDD6-4979-BB0D-4CD17BA9964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5" firstHeaderRow="1" firstDataRow="1" firstDataCol="1"/>
  <pivotFields count="11">
    <pivotField axis="axisRow" showAll="0">
      <items count="32">
        <item x="29"/>
        <item x="0"/>
        <item x="1"/>
        <item x="28"/>
        <item x="9"/>
        <item x="3"/>
        <item x="15"/>
        <item x="18"/>
        <item x="13"/>
        <item x="25"/>
        <item x="14"/>
        <item x="11"/>
        <item x="2"/>
        <item x="23"/>
        <item x="17"/>
        <item x="6"/>
        <item x="7"/>
        <item x="27"/>
        <item x="8"/>
        <item x="10"/>
        <item x="30"/>
        <item x="24"/>
        <item x="5"/>
        <item x="16"/>
        <item x="22"/>
        <item x="20"/>
        <item x="12"/>
        <item x="21"/>
        <item x="26"/>
        <item x="19"/>
        <item x="4"/>
        <item t="default"/>
      </items>
    </pivotField>
    <pivotField showAll="0"/>
    <pivotField showAll="0"/>
    <pivotField showAll="0">
      <items count="9">
        <item x="6"/>
        <item x="5"/>
        <item x="2"/>
        <item x="7"/>
        <item x="4"/>
        <item x="0"/>
        <item x="3"/>
        <item x="1"/>
        <item t="default"/>
      </items>
    </pivotField>
    <pivotField numFmtId="14" showAll="0"/>
    <pivotField showAll="0"/>
    <pivotField numFmtId="164" showAll="0"/>
    <pivotField numFmtId="44" showAll="0"/>
    <pivotField numFmtId="164" showAll="0"/>
    <pivotField dataField="1" numFmtId="164" showAll="0">
      <items count="32">
        <item x="7"/>
        <item x="30"/>
        <item x="19"/>
        <item x="29"/>
        <item x="9"/>
        <item x="24"/>
        <item x="25"/>
        <item x="20"/>
        <item x="16"/>
        <item x="5"/>
        <item x="15"/>
        <item x="4"/>
        <item x="11"/>
        <item x="13"/>
        <item x="12"/>
        <item x="1"/>
        <item x="27"/>
        <item x="10"/>
        <item x="21"/>
        <item x="0"/>
        <item x="14"/>
        <item x="17"/>
        <item x="28"/>
        <item x="22"/>
        <item x="2"/>
        <item x="3"/>
        <item x="8"/>
        <item x="23"/>
        <item x="26"/>
        <item x="18"/>
        <item x="6"/>
        <item t="default"/>
      </items>
    </pivotField>
    <pivotField numFmtId="164"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32BD008-08A2-491B-B517-50FE123872BF}" sourceName="Sales rep">
  <pivotTables>
    <pivotTable tabId="2" name="PivotTable1"/>
  </pivotTables>
  <data>
    <tabular pivotCacheId="657320528">
      <items count="31">
        <i x="29" s="1"/>
        <i x="0" s="1"/>
        <i x="1" s="1"/>
        <i x="28" s="1"/>
        <i x="9" s="1"/>
        <i x="3" s="1"/>
        <i x="15" s="1"/>
        <i x="18" s="1"/>
        <i x="13" s="1"/>
        <i x="25" s="1"/>
        <i x="14" s="1"/>
        <i x="11" s="1"/>
        <i x="2" s="1"/>
        <i x="23" s="1"/>
        <i x="17" s="1"/>
        <i x="6" s="1"/>
        <i x="7" s="1"/>
        <i x="27" s="1"/>
        <i x="8" s="1"/>
        <i x="10" s="1"/>
        <i x="30" s="1"/>
        <i x="24" s="1"/>
        <i x="5" s="1"/>
        <i x="16" s="1"/>
        <i x="22" s="1"/>
        <i x="20" s="1"/>
        <i x="12" s="1"/>
        <i x="21" s="1"/>
        <i x="26" s="1"/>
        <i x="19"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3A6BE8-F818-41CD-ADDC-1082946CFF5B}" sourceName="region">
  <pivotTables>
    <pivotTable tabId="2" name="PivotTable1"/>
    <pivotTable tabId="4" name="PivotTable1"/>
    <pivotTable tabId="6" name="PivotTable1"/>
    <pivotTable tabId="5" name="PivotTable1"/>
  </pivotTables>
  <data>
    <tabular pivotCacheId="657320528">
      <items count="8">
        <i x="6" s="1"/>
        <i x="5" s="1"/>
        <i x="2" s="1"/>
        <i x="7" s="1"/>
        <i x="4"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A88A507-0FA5-4059-9CFA-193A9C7E51BF}" sourceName="product">
  <pivotTables>
    <pivotTable tabId="4" name="PivotTable1"/>
  </pivotTables>
  <data>
    <tabular pivotCacheId="657320528">
      <items count="31">
        <i x="13" s="1"/>
        <i x="14" s="1"/>
        <i x="5" s="1"/>
        <i x="27" s="1"/>
        <i x="26" s="1"/>
        <i x="16" s="1"/>
        <i x="25" s="1"/>
        <i x="24" s="1"/>
        <i x="23" s="1"/>
        <i x="8" s="1"/>
        <i x="29" s="1"/>
        <i x="11" s="1"/>
        <i x="15" s="1"/>
        <i x="3" s="1"/>
        <i x="17" s="1"/>
        <i x="22" s="1"/>
        <i x="9" s="1"/>
        <i x="7" s="1"/>
        <i x="18" s="1"/>
        <i x="30" s="1"/>
        <i x="1" s="1"/>
        <i x="4" s="1"/>
        <i x="28" s="1"/>
        <i x="2" s="1"/>
        <i x="19" s="1"/>
        <i x="10" s="1"/>
        <i x="6" s="1"/>
        <i x="21" s="1"/>
        <i x="12" s="1"/>
        <i x="0"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xr10:uid="{E4603027-A864-46F4-BF9B-29C5C7853A5C}" cache="Slicer_Sales_rep" caption="Sales rep" rowHeight="241300"/>
  <slicer name="region" xr10:uid="{965B5D56-DDB8-4019-90F4-A72296D51BD1}" cache="Slicer_region" caption="region" rowHeight="241300"/>
  <slicer name="product" xr10:uid="{EBCD632A-D24B-4013-9864-D94198C21E48}" cache="Slicer_product" caption="product"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D6052-3B32-403B-9A47-F3F98129D27B}">
  <dimension ref="A3:B35"/>
  <sheetViews>
    <sheetView topLeftCell="A18" workbookViewId="0">
      <selection activeCell="A3" sqref="A3"/>
    </sheetView>
  </sheetViews>
  <sheetFormatPr defaultRowHeight="14.5" x14ac:dyDescent="0.35"/>
  <cols>
    <col min="1" max="1" width="12.36328125" bestFit="1" customWidth="1"/>
    <col min="2" max="2" width="18.54296875" bestFit="1" customWidth="1"/>
  </cols>
  <sheetData>
    <row r="3" spans="1:2" x14ac:dyDescent="0.35">
      <c r="A3" s="17" t="s">
        <v>81</v>
      </c>
      <c r="B3" t="s">
        <v>83</v>
      </c>
    </row>
    <row r="4" spans="1:2" x14ac:dyDescent="0.35">
      <c r="A4" s="18" t="s">
        <v>55</v>
      </c>
      <c r="B4" s="19">
        <v>1266820</v>
      </c>
    </row>
    <row r="5" spans="1:2" x14ac:dyDescent="0.35">
      <c r="A5" s="18" t="s">
        <v>56</v>
      </c>
      <c r="B5" s="19">
        <v>1892051</v>
      </c>
    </row>
    <row r="6" spans="1:2" x14ac:dyDescent="0.35">
      <c r="A6" s="18" t="s">
        <v>47</v>
      </c>
      <c r="B6" s="19">
        <v>838032</v>
      </c>
    </row>
    <row r="7" spans="1:2" x14ac:dyDescent="0.35">
      <c r="A7" s="18" t="s">
        <v>69</v>
      </c>
      <c r="B7" s="19">
        <v>1475043</v>
      </c>
    </row>
    <row r="8" spans="1:2" x14ac:dyDescent="0.35">
      <c r="A8" s="18" t="s">
        <v>68</v>
      </c>
      <c r="B8" s="19">
        <v>3205307</v>
      </c>
    </row>
    <row r="9" spans="1:2" x14ac:dyDescent="0.35">
      <c r="A9" s="18" t="s">
        <v>58</v>
      </c>
      <c r="B9" s="19">
        <v>781626</v>
      </c>
    </row>
    <row r="10" spans="1:2" x14ac:dyDescent="0.35">
      <c r="A10" s="18" t="s">
        <v>67</v>
      </c>
      <c r="B10" s="19">
        <v>609264</v>
      </c>
    </row>
    <row r="11" spans="1:2" x14ac:dyDescent="0.35">
      <c r="A11" s="18" t="s">
        <v>66</v>
      </c>
      <c r="B11" s="19">
        <v>605070</v>
      </c>
    </row>
    <row r="12" spans="1:2" x14ac:dyDescent="0.35">
      <c r="A12" s="18" t="s">
        <v>65</v>
      </c>
      <c r="B12" s="19">
        <v>2915199</v>
      </c>
    </row>
    <row r="13" spans="1:2" x14ac:dyDescent="0.35">
      <c r="A13" s="18" t="s">
        <v>50</v>
      </c>
      <c r="B13" s="19">
        <v>2581830</v>
      </c>
    </row>
    <row r="14" spans="1:2" x14ac:dyDescent="0.35">
      <c r="A14" s="18" t="s">
        <v>71</v>
      </c>
      <c r="B14" s="19">
        <v>528732</v>
      </c>
    </row>
    <row r="15" spans="1:2" x14ac:dyDescent="0.35">
      <c r="A15" s="18" t="s">
        <v>53</v>
      </c>
      <c r="B15" s="19">
        <v>1173496</v>
      </c>
    </row>
    <row r="16" spans="1:2" x14ac:dyDescent="0.35">
      <c r="A16" s="18" t="s">
        <v>57</v>
      </c>
      <c r="B16" s="19">
        <v>946064</v>
      </c>
    </row>
    <row r="17" spans="1:2" x14ac:dyDescent="0.35">
      <c r="A17" s="18" t="s">
        <v>45</v>
      </c>
      <c r="B17" s="19">
        <v>2186739</v>
      </c>
    </row>
    <row r="18" spans="1:2" x14ac:dyDescent="0.35">
      <c r="A18" s="18" t="s">
        <v>59</v>
      </c>
      <c r="B18" s="19">
        <v>1932400</v>
      </c>
    </row>
    <row r="19" spans="1:2" x14ac:dyDescent="0.35">
      <c r="A19" s="18" t="s">
        <v>64</v>
      </c>
      <c r="B19" s="19">
        <v>2017272</v>
      </c>
    </row>
    <row r="20" spans="1:2" x14ac:dyDescent="0.35">
      <c r="A20" s="18" t="s">
        <v>51</v>
      </c>
      <c r="B20" s="19">
        <v>546520</v>
      </c>
    </row>
    <row r="21" spans="1:2" x14ac:dyDescent="0.35">
      <c r="A21" s="18" t="s">
        <v>49</v>
      </c>
      <c r="B21" s="19">
        <v>336210</v>
      </c>
    </row>
    <row r="22" spans="1:2" x14ac:dyDescent="0.35">
      <c r="A22" s="18" t="s">
        <v>60</v>
      </c>
      <c r="B22" s="19">
        <v>3433528</v>
      </c>
    </row>
    <row r="23" spans="1:2" x14ac:dyDescent="0.35">
      <c r="A23" s="18" t="s">
        <v>72</v>
      </c>
      <c r="B23" s="19">
        <v>431840</v>
      </c>
    </row>
    <row r="24" spans="1:2" x14ac:dyDescent="0.35">
      <c r="A24" s="18" t="s">
        <v>43</v>
      </c>
      <c r="B24" s="19">
        <v>1457286</v>
      </c>
    </row>
    <row r="25" spans="1:2" x14ac:dyDescent="0.35">
      <c r="A25" s="18" t="s">
        <v>46</v>
      </c>
      <c r="B25" s="19">
        <v>980384</v>
      </c>
    </row>
    <row r="26" spans="1:2" x14ac:dyDescent="0.35">
      <c r="A26" s="18" t="s">
        <v>70</v>
      </c>
      <c r="B26" s="19">
        <v>1940264</v>
      </c>
    </row>
    <row r="27" spans="1:2" x14ac:dyDescent="0.35">
      <c r="A27" s="18" t="s">
        <v>44</v>
      </c>
      <c r="B27" s="19">
        <v>2111520</v>
      </c>
    </row>
    <row r="28" spans="1:2" x14ac:dyDescent="0.35">
      <c r="A28" s="18" t="s">
        <v>61</v>
      </c>
      <c r="B28" s="19">
        <v>446665</v>
      </c>
    </row>
    <row r="29" spans="1:2" x14ac:dyDescent="0.35">
      <c r="A29" s="18" t="s">
        <v>52</v>
      </c>
      <c r="B29" s="19">
        <v>1606969</v>
      </c>
    </row>
    <row r="30" spans="1:2" x14ac:dyDescent="0.35">
      <c r="A30" s="18" t="s">
        <v>48</v>
      </c>
      <c r="B30" s="19">
        <v>4011426</v>
      </c>
    </row>
    <row r="31" spans="1:2" x14ac:dyDescent="0.35">
      <c r="A31" s="18" t="s">
        <v>63</v>
      </c>
      <c r="B31" s="19">
        <v>1726605</v>
      </c>
    </row>
    <row r="32" spans="1:2" x14ac:dyDescent="0.35">
      <c r="A32" s="18" t="s">
        <v>54</v>
      </c>
      <c r="B32" s="19">
        <v>1361664</v>
      </c>
    </row>
    <row r="33" spans="1:2" x14ac:dyDescent="0.35">
      <c r="A33" s="18" t="s">
        <v>42</v>
      </c>
      <c r="B33" s="19">
        <v>1854144</v>
      </c>
    </row>
    <row r="34" spans="1:2" x14ac:dyDescent="0.35">
      <c r="A34" s="18" t="s">
        <v>62</v>
      </c>
      <c r="B34" s="19">
        <v>745242</v>
      </c>
    </row>
    <row r="35" spans="1:2" x14ac:dyDescent="0.35">
      <c r="A35" s="18" t="s">
        <v>82</v>
      </c>
      <c r="B35" s="19">
        <v>47945212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19199-D9F4-4A16-8008-E26712404056}">
  <dimension ref="A3:B12"/>
  <sheetViews>
    <sheetView workbookViewId="0">
      <selection activeCell="A3" sqref="A3"/>
    </sheetView>
  </sheetViews>
  <sheetFormatPr defaultRowHeight="14.5" x14ac:dyDescent="0.35"/>
  <cols>
    <col min="1" max="1" width="12.36328125" bestFit="1" customWidth="1"/>
    <col min="2" max="2" width="18.54296875" bestFit="1" customWidth="1"/>
  </cols>
  <sheetData>
    <row r="3" spans="1:2" x14ac:dyDescent="0.35">
      <c r="A3" s="17" t="s">
        <v>81</v>
      </c>
      <c r="B3" t="s">
        <v>83</v>
      </c>
    </row>
    <row r="4" spans="1:2" x14ac:dyDescent="0.35">
      <c r="A4" s="18" t="s">
        <v>79</v>
      </c>
      <c r="B4" s="19">
        <v>7998359</v>
      </c>
    </row>
    <row r="5" spans="1:2" x14ac:dyDescent="0.35">
      <c r="A5" s="18" t="s">
        <v>78</v>
      </c>
      <c r="B5" s="19">
        <v>2393360</v>
      </c>
    </row>
    <row r="6" spans="1:2" x14ac:dyDescent="0.35">
      <c r="A6" s="18" t="s">
        <v>75</v>
      </c>
      <c r="B6" s="19">
        <v>5490456</v>
      </c>
    </row>
    <row r="7" spans="1:2" x14ac:dyDescent="0.35">
      <c r="A7" s="18" t="s">
        <v>80</v>
      </c>
      <c r="B7" s="19">
        <v>3743653</v>
      </c>
    </row>
    <row r="8" spans="1:2" x14ac:dyDescent="0.35">
      <c r="A8" s="18" t="s">
        <v>77</v>
      </c>
      <c r="B8" s="19">
        <v>3477505</v>
      </c>
    </row>
    <row r="9" spans="1:2" x14ac:dyDescent="0.35">
      <c r="A9" s="18" t="s">
        <v>73</v>
      </c>
      <c r="B9" s="19">
        <v>4638195</v>
      </c>
    </row>
    <row r="10" spans="1:2" x14ac:dyDescent="0.35">
      <c r="A10" s="18" t="s">
        <v>76</v>
      </c>
      <c r="B10" s="19">
        <v>7890675</v>
      </c>
    </row>
    <row r="11" spans="1:2" x14ac:dyDescent="0.35">
      <c r="A11" s="18" t="s">
        <v>74</v>
      </c>
      <c r="B11" s="19">
        <v>12313009</v>
      </c>
    </row>
    <row r="12" spans="1:2" x14ac:dyDescent="0.35">
      <c r="A12" s="18" t="s">
        <v>82</v>
      </c>
      <c r="B12" s="19">
        <v>47945212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38417-6CD2-4BEE-AD88-9D41DEFD684D}">
  <dimension ref="A3:C20"/>
  <sheetViews>
    <sheetView topLeftCell="G1" workbookViewId="0">
      <selection activeCell="C11" sqref="C11"/>
    </sheetView>
  </sheetViews>
  <sheetFormatPr defaultRowHeight="14.5" x14ac:dyDescent="0.35"/>
  <cols>
    <col min="1" max="1" width="12.36328125" bestFit="1" customWidth="1"/>
  </cols>
  <sheetData>
    <row r="3" spans="1:3" x14ac:dyDescent="0.35">
      <c r="A3" s="8"/>
      <c r="B3" s="9"/>
      <c r="C3" s="10"/>
    </row>
    <row r="4" spans="1:3" x14ac:dyDescent="0.35">
      <c r="A4" s="11"/>
      <c r="B4" s="12"/>
      <c r="C4" s="13"/>
    </row>
    <row r="5" spans="1:3" x14ac:dyDescent="0.35">
      <c r="A5" s="11"/>
      <c r="B5" s="12"/>
      <c r="C5" s="13"/>
    </row>
    <row r="6" spans="1:3" x14ac:dyDescent="0.35">
      <c r="A6" s="11"/>
      <c r="B6" s="12"/>
      <c r="C6" s="13"/>
    </row>
    <row r="7" spans="1:3" x14ac:dyDescent="0.35">
      <c r="A7" s="11"/>
      <c r="B7" s="12"/>
      <c r="C7" s="13"/>
    </row>
    <row r="8" spans="1:3" x14ac:dyDescent="0.35">
      <c r="A8" s="11"/>
      <c r="B8" s="12"/>
      <c r="C8" s="13"/>
    </row>
    <row r="9" spans="1:3" x14ac:dyDescent="0.35">
      <c r="A9" s="11"/>
      <c r="B9" s="12"/>
      <c r="C9" s="13"/>
    </row>
    <row r="10" spans="1:3" x14ac:dyDescent="0.35">
      <c r="A10" s="11"/>
      <c r="B10" s="12"/>
      <c r="C10" s="13"/>
    </row>
    <row r="11" spans="1:3" x14ac:dyDescent="0.35">
      <c r="A11" s="11"/>
      <c r="B11" s="12"/>
      <c r="C11" s="13"/>
    </row>
    <row r="12" spans="1:3" x14ac:dyDescent="0.35">
      <c r="A12" s="11"/>
      <c r="B12" s="12"/>
      <c r="C12" s="13"/>
    </row>
    <row r="13" spans="1:3" x14ac:dyDescent="0.35">
      <c r="A13" s="11"/>
      <c r="B13" s="12"/>
      <c r="C13" s="13"/>
    </row>
    <row r="14" spans="1:3" x14ac:dyDescent="0.35">
      <c r="A14" s="11"/>
      <c r="B14" s="12"/>
      <c r="C14" s="13"/>
    </row>
    <row r="15" spans="1:3" x14ac:dyDescent="0.35">
      <c r="A15" s="11"/>
      <c r="B15" s="12"/>
      <c r="C15" s="13"/>
    </row>
    <row r="16" spans="1:3" x14ac:dyDescent="0.35">
      <c r="A16" s="11"/>
      <c r="B16" s="12"/>
      <c r="C16" s="13"/>
    </row>
    <row r="17" spans="1:3" x14ac:dyDescent="0.35">
      <c r="A17" s="11"/>
      <c r="B17" s="12"/>
      <c r="C17" s="13"/>
    </row>
    <row r="18" spans="1:3" x14ac:dyDescent="0.35">
      <c r="A18" s="11"/>
      <c r="B18" s="12"/>
      <c r="C18" s="13"/>
    </row>
    <row r="19" spans="1:3" x14ac:dyDescent="0.35">
      <c r="A19" s="11"/>
      <c r="B19" s="12"/>
      <c r="C19" s="13"/>
    </row>
    <row r="20" spans="1:3" x14ac:dyDescent="0.35">
      <c r="A20" s="14"/>
      <c r="B20" s="15"/>
      <c r="C2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B5FD-E426-49A9-B8E7-E85CAC6D1168}">
  <dimension ref="A3:B35"/>
  <sheetViews>
    <sheetView topLeftCell="A3" workbookViewId="0">
      <selection activeCell="K21" sqref="K21"/>
    </sheetView>
  </sheetViews>
  <sheetFormatPr defaultRowHeight="14.5" x14ac:dyDescent="0.35"/>
  <cols>
    <col min="1" max="1" width="12.36328125" bestFit="1" customWidth="1"/>
    <col min="2" max="2" width="18.54296875" bestFit="1" customWidth="1"/>
    <col min="3" max="3" width="7.81640625" bestFit="1" customWidth="1"/>
    <col min="4" max="4" width="8.81640625" bestFit="1" customWidth="1"/>
    <col min="5" max="5" width="9.453125" bestFit="1" customWidth="1"/>
    <col min="6" max="8" width="7.81640625" bestFit="1" customWidth="1"/>
    <col min="9" max="9" width="8.81640625" bestFit="1" customWidth="1"/>
    <col min="10" max="10" width="10.7265625" bestFit="1" customWidth="1"/>
  </cols>
  <sheetData>
    <row r="3" spans="1:2" x14ac:dyDescent="0.35">
      <c r="A3" s="17" t="s">
        <v>81</v>
      </c>
      <c r="B3" t="s">
        <v>83</v>
      </c>
    </row>
    <row r="4" spans="1:2" x14ac:dyDescent="0.35">
      <c r="A4" s="18" t="s">
        <v>40</v>
      </c>
      <c r="B4" s="19">
        <v>528732</v>
      </c>
    </row>
    <row r="5" spans="1:2" x14ac:dyDescent="0.35">
      <c r="A5" s="18" t="s">
        <v>11</v>
      </c>
      <c r="B5" s="19">
        <v>1854144</v>
      </c>
    </row>
    <row r="6" spans="1:2" x14ac:dyDescent="0.35">
      <c r="A6" s="18" t="s">
        <v>12</v>
      </c>
      <c r="B6" s="19">
        <v>1457286</v>
      </c>
    </row>
    <row r="7" spans="1:2" x14ac:dyDescent="0.35">
      <c r="A7" s="18" t="s">
        <v>39</v>
      </c>
      <c r="B7" s="19">
        <v>1940264</v>
      </c>
    </row>
    <row r="8" spans="1:2" x14ac:dyDescent="0.35">
      <c r="A8" s="18" t="s">
        <v>20</v>
      </c>
      <c r="B8" s="19">
        <v>546520</v>
      </c>
    </row>
    <row r="9" spans="1:2" x14ac:dyDescent="0.35">
      <c r="A9" s="18" t="s">
        <v>14</v>
      </c>
      <c r="B9" s="19">
        <v>2186739</v>
      </c>
    </row>
    <row r="10" spans="1:2" x14ac:dyDescent="0.35">
      <c r="A10" s="18" t="s">
        <v>26</v>
      </c>
      <c r="B10" s="19">
        <v>946064</v>
      </c>
    </row>
    <row r="11" spans="1:2" x14ac:dyDescent="0.35">
      <c r="A11" s="18" t="s">
        <v>29</v>
      </c>
      <c r="B11" s="19">
        <v>3433528</v>
      </c>
    </row>
    <row r="12" spans="1:2" x14ac:dyDescent="0.35">
      <c r="A12" s="18" t="s">
        <v>24</v>
      </c>
      <c r="B12" s="19">
        <v>1266820</v>
      </c>
    </row>
    <row r="13" spans="1:2" x14ac:dyDescent="0.35">
      <c r="A13" s="18" t="s">
        <v>36</v>
      </c>
      <c r="B13" s="19">
        <v>609264</v>
      </c>
    </row>
    <row r="14" spans="1:2" x14ac:dyDescent="0.35">
      <c r="A14" s="18" t="s">
        <v>25</v>
      </c>
      <c r="B14" s="19">
        <v>1892051</v>
      </c>
    </row>
    <row r="15" spans="1:2" x14ac:dyDescent="0.35">
      <c r="A15" s="18" t="s">
        <v>22</v>
      </c>
      <c r="B15" s="19">
        <v>1173496</v>
      </c>
    </row>
    <row r="16" spans="1:2" x14ac:dyDescent="0.35">
      <c r="A16" s="18" t="s">
        <v>13</v>
      </c>
      <c r="B16" s="19">
        <v>2111520</v>
      </c>
    </row>
    <row r="17" spans="1:2" x14ac:dyDescent="0.35">
      <c r="A17" s="18" t="s">
        <v>34</v>
      </c>
      <c r="B17" s="19">
        <v>2915199</v>
      </c>
    </row>
    <row r="18" spans="1:2" x14ac:dyDescent="0.35">
      <c r="A18" s="18" t="s">
        <v>28</v>
      </c>
      <c r="B18" s="19">
        <v>1932400</v>
      </c>
    </row>
    <row r="19" spans="1:2" x14ac:dyDescent="0.35">
      <c r="A19" s="18" t="s">
        <v>17</v>
      </c>
      <c r="B19" s="19">
        <v>4011426</v>
      </c>
    </row>
    <row r="20" spans="1:2" x14ac:dyDescent="0.35">
      <c r="A20" s="18" t="s">
        <v>18</v>
      </c>
      <c r="B20" s="19">
        <v>336210</v>
      </c>
    </row>
    <row r="21" spans="1:2" x14ac:dyDescent="0.35">
      <c r="A21" s="18" t="s">
        <v>38</v>
      </c>
      <c r="B21" s="19">
        <v>1475043</v>
      </c>
    </row>
    <row r="22" spans="1:2" x14ac:dyDescent="0.35">
      <c r="A22" s="18" t="s">
        <v>19</v>
      </c>
      <c r="B22" s="19">
        <v>2581830</v>
      </c>
    </row>
    <row r="23" spans="1:2" x14ac:dyDescent="0.35">
      <c r="A23" s="18" t="s">
        <v>21</v>
      </c>
      <c r="B23" s="19">
        <v>1606969</v>
      </c>
    </row>
    <row r="24" spans="1:2" x14ac:dyDescent="0.35">
      <c r="A24" s="18" t="s">
        <v>41</v>
      </c>
      <c r="B24" s="19">
        <v>431840</v>
      </c>
    </row>
    <row r="25" spans="1:2" x14ac:dyDescent="0.35">
      <c r="A25" s="18" t="s">
        <v>35</v>
      </c>
      <c r="B25" s="19">
        <v>605070</v>
      </c>
    </row>
    <row r="26" spans="1:2" x14ac:dyDescent="0.35">
      <c r="A26" s="18" t="s">
        <v>16</v>
      </c>
      <c r="B26" s="19">
        <v>838032</v>
      </c>
    </row>
    <row r="27" spans="1:2" x14ac:dyDescent="0.35">
      <c r="A27" s="18" t="s">
        <v>27</v>
      </c>
      <c r="B27" s="19">
        <v>781626</v>
      </c>
    </row>
    <row r="28" spans="1:2" x14ac:dyDescent="0.35">
      <c r="A28" s="18" t="s">
        <v>33</v>
      </c>
      <c r="B28" s="19">
        <v>2017272</v>
      </c>
    </row>
    <row r="29" spans="1:2" x14ac:dyDescent="0.35">
      <c r="A29" s="18" t="s">
        <v>31</v>
      </c>
      <c r="B29" s="19">
        <v>745242</v>
      </c>
    </row>
    <row r="30" spans="1:2" x14ac:dyDescent="0.35">
      <c r="A30" s="18" t="s">
        <v>23</v>
      </c>
      <c r="B30" s="19">
        <v>1361664</v>
      </c>
    </row>
    <row r="31" spans="1:2" x14ac:dyDescent="0.35">
      <c r="A31" s="18" t="s">
        <v>32</v>
      </c>
      <c r="B31" s="19">
        <v>1726605</v>
      </c>
    </row>
    <row r="32" spans="1:2" x14ac:dyDescent="0.35">
      <c r="A32" s="18" t="s">
        <v>37</v>
      </c>
      <c r="B32" s="19">
        <v>3205307</v>
      </c>
    </row>
    <row r="33" spans="1:2" x14ac:dyDescent="0.35">
      <c r="A33" s="18" t="s">
        <v>30</v>
      </c>
      <c r="B33" s="19">
        <v>446665</v>
      </c>
    </row>
    <row r="34" spans="1:2" x14ac:dyDescent="0.35">
      <c r="A34" s="18" t="s">
        <v>15</v>
      </c>
      <c r="B34" s="19">
        <v>980384</v>
      </c>
    </row>
    <row r="35" spans="1:2" x14ac:dyDescent="0.35">
      <c r="A35" s="18" t="s">
        <v>82</v>
      </c>
      <c r="B35" s="19">
        <v>47945212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A3FDA-AD85-4F6A-A90B-4BF7A0174C69}">
  <dimension ref="A1"/>
  <sheetViews>
    <sheetView tabSelected="1" workbookViewId="0">
      <selection activeCell="R3" sqref="R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6D3E4-4642-49F3-9343-7E3668CE010B}">
  <dimension ref="A1:K32"/>
  <sheetViews>
    <sheetView topLeftCell="A19" workbookViewId="0">
      <selection activeCell="B3" sqref="B3"/>
    </sheetView>
  </sheetViews>
  <sheetFormatPr defaultRowHeight="14.5" x14ac:dyDescent="0.35"/>
  <cols>
    <col min="1" max="1" width="10.1796875" bestFit="1" customWidth="1"/>
    <col min="2" max="2" width="13.90625" bestFit="1" customWidth="1"/>
    <col min="3" max="3" width="11.1796875" bestFit="1" customWidth="1"/>
    <col min="4" max="4" width="9.26953125" bestFit="1" customWidth="1"/>
    <col min="5" max="5" width="9.453125" style="2" bestFit="1" customWidth="1"/>
    <col min="6" max="6" width="13.26953125" bestFit="1" customWidth="1"/>
    <col min="7" max="7" width="9.81640625" style="4" bestFit="1" customWidth="1"/>
    <col min="8" max="8" width="13.08984375" style="7" bestFit="1" customWidth="1"/>
    <col min="9" max="9" width="10.81640625" style="4" bestFit="1" customWidth="1"/>
    <col min="10" max="10" width="13.08984375" style="4" bestFit="1" customWidth="1"/>
    <col min="11" max="11" width="9.81640625" style="4" bestFit="1" customWidth="1"/>
  </cols>
  <sheetData>
    <row r="1" spans="1:11" ht="15.5" x14ac:dyDescent="0.35">
      <c r="A1" s="1" t="s">
        <v>0</v>
      </c>
      <c r="B1" s="1" t="s">
        <v>1</v>
      </c>
      <c r="C1" s="1" t="s">
        <v>2</v>
      </c>
      <c r="D1" s="1" t="s">
        <v>3</v>
      </c>
      <c r="E1" s="5" t="s">
        <v>4</v>
      </c>
      <c r="F1" s="1" t="s">
        <v>5</v>
      </c>
      <c r="G1" s="3" t="s">
        <v>6</v>
      </c>
      <c r="H1" s="6" t="s">
        <v>7</v>
      </c>
      <c r="I1" s="3" t="s">
        <v>8</v>
      </c>
      <c r="J1" s="3" t="s">
        <v>9</v>
      </c>
      <c r="K1" s="3" t="s">
        <v>10</v>
      </c>
    </row>
    <row r="2" spans="1:11" x14ac:dyDescent="0.35">
      <c r="A2" t="s">
        <v>11</v>
      </c>
      <c r="B2">
        <v>1</v>
      </c>
      <c r="C2" t="s">
        <v>42</v>
      </c>
      <c r="D2" t="s">
        <v>73</v>
      </c>
      <c r="E2" s="2">
        <v>45531</v>
      </c>
      <c r="F2">
        <v>4</v>
      </c>
      <c r="G2" s="4">
        <f ca="1">RANDBETWEEN(50000,100000)</f>
        <v>72140</v>
      </c>
      <c r="H2" s="7">
        <f ca="1">RANDBETWEEN(100000,500000)</f>
        <v>216810</v>
      </c>
      <c r="I2" s="4">
        <f ca="1">G2*F2</f>
        <v>288560</v>
      </c>
      <c r="J2" s="4">
        <f ca="1">H2*F2</f>
        <v>867240</v>
      </c>
      <c r="K2" s="4">
        <f ca="1">RANDBETWEEN(50000,100000)</f>
        <v>93409</v>
      </c>
    </row>
    <row r="3" spans="1:11" x14ac:dyDescent="0.35">
      <c r="A3" t="s">
        <v>12</v>
      </c>
      <c r="B3">
        <v>2</v>
      </c>
      <c r="C3" t="s">
        <v>43</v>
      </c>
      <c r="D3" t="s">
        <v>74</v>
      </c>
      <c r="E3" s="2">
        <v>45532</v>
      </c>
      <c r="F3">
        <v>3</v>
      </c>
      <c r="G3" s="4">
        <f t="shared" ref="G3:G32" ca="1" si="0">RANDBETWEEN(50000,100000)</f>
        <v>75533</v>
      </c>
      <c r="H3" s="7">
        <f t="shared" ref="H3:H32" ca="1" si="1">RANDBETWEEN(100000,500000)</f>
        <v>313381</v>
      </c>
      <c r="I3" s="4">
        <f t="shared" ref="I3:I32" ca="1" si="2">G3*F3</f>
        <v>226599</v>
      </c>
      <c r="J3" s="4">
        <f t="shared" ref="J3:J32" ca="1" si="3">H3*F3</f>
        <v>940143</v>
      </c>
      <c r="K3" s="4">
        <f t="shared" ref="K3:K32" ca="1" si="4">RANDBETWEEN(50000,100000)</f>
        <v>99607</v>
      </c>
    </row>
    <row r="4" spans="1:11" x14ac:dyDescent="0.35">
      <c r="A4" t="s">
        <v>13</v>
      </c>
      <c r="B4">
        <v>3</v>
      </c>
      <c r="C4" t="s">
        <v>44</v>
      </c>
      <c r="D4" t="s">
        <v>75</v>
      </c>
      <c r="E4" s="2">
        <v>45533</v>
      </c>
      <c r="F4">
        <v>6</v>
      </c>
      <c r="G4" s="4">
        <f t="shared" ca="1" si="0"/>
        <v>74055</v>
      </c>
      <c r="H4" s="7">
        <f t="shared" ca="1" si="1"/>
        <v>272202</v>
      </c>
      <c r="I4" s="4">
        <f t="shared" ca="1" si="2"/>
        <v>444330</v>
      </c>
      <c r="J4" s="4">
        <f t="shared" ca="1" si="3"/>
        <v>1633212</v>
      </c>
      <c r="K4" s="4">
        <f t="shared" ca="1" si="4"/>
        <v>87423</v>
      </c>
    </row>
    <row r="5" spans="1:11" x14ac:dyDescent="0.35">
      <c r="A5" t="s">
        <v>14</v>
      </c>
      <c r="B5">
        <v>4</v>
      </c>
      <c r="C5" t="s">
        <v>45</v>
      </c>
      <c r="D5" t="s">
        <v>76</v>
      </c>
      <c r="E5" s="2">
        <v>45534</v>
      </c>
      <c r="F5">
        <v>9</v>
      </c>
      <c r="G5" s="4">
        <f t="shared" ca="1" si="0"/>
        <v>52456</v>
      </c>
      <c r="H5" s="7">
        <f t="shared" ca="1" si="1"/>
        <v>439037</v>
      </c>
      <c r="I5" s="4">
        <f t="shared" ca="1" si="2"/>
        <v>472104</v>
      </c>
      <c r="J5" s="4">
        <f t="shared" ca="1" si="3"/>
        <v>3951333</v>
      </c>
      <c r="K5" s="4">
        <f t="shared" ca="1" si="4"/>
        <v>82535</v>
      </c>
    </row>
    <row r="6" spans="1:11" x14ac:dyDescent="0.35">
      <c r="A6" t="s">
        <v>15</v>
      </c>
      <c r="B6">
        <v>5</v>
      </c>
      <c r="C6" t="s">
        <v>46</v>
      </c>
      <c r="D6" t="s">
        <v>77</v>
      </c>
      <c r="E6" s="2">
        <v>45535</v>
      </c>
      <c r="F6">
        <v>2</v>
      </c>
      <c r="G6" s="4">
        <f t="shared" ca="1" si="0"/>
        <v>99474</v>
      </c>
      <c r="H6" s="7">
        <f t="shared" ca="1" si="1"/>
        <v>399345</v>
      </c>
      <c r="I6" s="4">
        <f t="shared" ca="1" si="2"/>
        <v>198948</v>
      </c>
      <c r="J6" s="4">
        <f t="shared" ca="1" si="3"/>
        <v>798690</v>
      </c>
      <c r="K6" s="4">
        <f t="shared" ca="1" si="4"/>
        <v>51026</v>
      </c>
    </row>
    <row r="7" spans="1:11" x14ac:dyDescent="0.35">
      <c r="A7" t="s">
        <v>16</v>
      </c>
      <c r="B7">
        <v>6</v>
      </c>
      <c r="C7" t="s">
        <v>47</v>
      </c>
      <c r="D7" t="s">
        <v>78</v>
      </c>
      <c r="E7" s="2">
        <v>45536</v>
      </c>
      <c r="F7">
        <v>6</v>
      </c>
      <c r="G7" s="4">
        <f t="shared" ca="1" si="0"/>
        <v>63032</v>
      </c>
      <c r="H7" s="7">
        <f t="shared" ca="1" si="1"/>
        <v>291009</v>
      </c>
      <c r="I7" s="4">
        <f t="shared" ca="1" si="2"/>
        <v>378192</v>
      </c>
      <c r="J7" s="4">
        <f t="shared" ca="1" si="3"/>
        <v>1746054</v>
      </c>
      <c r="K7" s="4">
        <f t="shared" ca="1" si="4"/>
        <v>92406</v>
      </c>
    </row>
    <row r="8" spans="1:11" x14ac:dyDescent="0.35">
      <c r="A8" t="s">
        <v>17</v>
      </c>
      <c r="B8">
        <v>7</v>
      </c>
      <c r="C8" t="s">
        <v>48</v>
      </c>
      <c r="D8" t="s">
        <v>79</v>
      </c>
      <c r="E8" s="2">
        <v>45537</v>
      </c>
      <c r="F8">
        <v>9</v>
      </c>
      <c r="G8" s="4">
        <f t="shared" ca="1" si="0"/>
        <v>98416</v>
      </c>
      <c r="H8" s="7">
        <f t="shared" ca="1" si="1"/>
        <v>461414</v>
      </c>
      <c r="I8" s="4">
        <f t="shared" ca="1" si="2"/>
        <v>885744</v>
      </c>
      <c r="J8" s="4">
        <f t="shared" ca="1" si="3"/>
        <v>4152726</v>
      </c>
      <c r="K8" s="4">
        <f t="shared" ca="1" si="4"/>
        <v>59907</v>
      </c>
    </row>
    <row r="9" spans="1:11" x14ac:dyDescent="0.35">
      <c r="A9" t="s">
        <v>18</v>
      </c>
      <c r="B9">
        <v>8</v>
      </c>
      <c r="C9" t="s">
        <v>49</v>
      </c>
      <c r="D9" t="s">
        <v>80</v>
      </c>
      <c r="E9" s="2">
        <v>45538</v>
      </c>
      <c r="F9">
        <v>2</v>
      </c>
      <c r="G9" s="4">
        <f t="shared" ca="1" si="0"/>
        <v>90041</v>
      </c>
      <c r="H9" s="7">
        <f t="shared" ca="1" si="1"/>
        <v>381645</v>
      </c>
      <c r="I9" s="4">
        <f t="shared" ca="1" si="2"/>
        <v>180082</v>
      </c>
      <c r="J9" s="4">
        <f t="shared" ca="1" si="3"/>
        <v>763290</v>
      </c>
      <c r="K9" s="4">
        <f t="shared" ca="1" si="4"/>
        <v>76787</v>
      </c>
    </row>
    <row r="10" spans="1:11" x14ac:dyDescent="0.35">
      <c r="A10" t="s">
        <v>19</v>
      </c>
      <c r="B10">
        <v>9</v>
      </c>
      <c r="C10" t="s">
        <v>50</v>
      </c>
      <c r="D10" t="s">
        <v>74</v>
      </c>
      <c r="E10" s="2">
        <v>45539</v>
      </c>
      <c r="F10">
        <v>6</v>
      </c>
      <c r="G10" s="4">
        <f t="shared" ca="1" si="0"/>
        <v>74786</v>
      </c>
      <c r="H10" s="7">
        <f t="shared" ca="1" si="1"/>
        <v>359590</v>
      </c>
      <c r="I10" s="4">
        <f t="shared" ca="1" si="2"/>
        <v>448716</v>
      </c>
      <c r="J10" s="4">
        <f t="shared" ca="1" si="3"/>
        <v>2157540</v>
      </c>
      <c r="K10" s="4">
        <f t="shared" ca="1" si="4"/>
        <v>93066</v>
      </c>
    </row>
    <row r="11" spans="1:11" x14ac:dyDescent="0.35">
      <c r="A11" t="s">
        <v>20</v>
      </c>
      <c r="B11">
        <v>10</v>
      </c>
      <c r="C11" t="s">
        <v>51</v>
      </c>
      <c r="D11" t="s">
        <v>76</v>
      </c>
      <c r="E11" s="2">
        <v>45540</v>
      </c>
      <c r="F11">
        <v>4</v>
      </c>
      <c r="G11" s="4">
        <f t="shared" ca="1" si="0"/>
        <v>90710</v>
      </c>
      <c r="H11" s="7">
        <f t="shared" ca="1" si="1"/>
        <v>385933</v>
      </c>
      <c r="I11" s="4">
        <f t="shared" ca="1" si="2"/>
        <v>362840</v>
      </c>
      <c r="J11" s="4">
        <f t="shared" ca="1" si="3"/>
        <v>1543732</v>
      </c>
      <c r="K11" s="4">
        <f t="shared" ca="1" si="4"/>
        <v>87027</v>
      </c>
    </row>
    <row r="12" spans="1:11" x14ac:dyDescent="0.35">
      <c r="A12" t="s">
        <v>21</v>
      </c>
      <c r="B12">
        <v>11</v>
      </c>
      <c r="C12" t="s">
        <v>52</v>
      </c>
      <c r="D12" t="s">
        <v>73</v>
      </c>
      <c r="E12" s="2">
        <v>45541</v>
      </c>
      <c r="F12">
        <v>7</v>
      </c>
      <c r="G12" s="4">
        <f t="shared" ca="1" si="0"/>
        <v>67660</v>
      </c>
      <c r="H12" s="7">
        <f t="shared" ca="1" si="1"/>
        <v>474677</v>
      </c>
      <c r="I12" s="4">
        <f t="shared" ca="1" si="2"/>
        <v>473620</v>
      </c>
      <c r="J12" s="4">
        <f t="shared" ca="1" si="3"/>
        <v>3322739</v>
      </c>
      <c r="K12" s="4">
        <f t="shared" ca="1" si="4"/>
        <v>93839</v>
      </c>
    </row>
    <row r="13" spans="1:11" x14ac:dyDescent="0.35">
      <c r="A13" t="s">
        <v>22</v>
      </c>
      <c r="B13">
        <v>12</v>
      </c>
      <c r="C13" t="s">
        <v>53</v>
      </c>
      <c r="D13" t="s">
        <v>74</v>
      </c>
      <c r="E13" s="2">
        <v>45542</v>
      </c>
      <c r="F13">
        <v>8</v>
      </c>
      <c r="G13" s="4">
        <f t="shared" ca="1" si="0"/>
        <v>71779</v>
      </c>
      <c r="H13" s="7">
        <f t="shared" ca="1" si="1"/>
        <v>106576</v>
      </c>
      <c r="I13" s="4">
        <f t="shared" ca="1" si="2"/>
        <v>574232</v>
      </c>
      <c r="J13" s="4">
        <f t="shared" ca="1" si="3"/>
        <v>852608</v>
      </c>
      <c r="K13" s="4">
        <f t="shared" ca="1" si="4"/>
        <v>69998</v>
      </c>
    </row>
    <row r="14" spans="1:11" x14ac:dyDescent="0.35">
      <c r="A14" t="s">
        <v>23</v>
      </c>
      <c r="B14">
        <v>13</v>
      </c>
      <c r="C14" t="s">
        <v>54</v>
      </c>
      <c r="D14" t="s">
        <v>75</v>
      </c>
      <c r="E14" s="2">
        <v>45543</v>
      </c>
      <c r="F14">
        <v>4</v>
      </c>
      <c r="G14" s="4">
        <f t="shared" ca="1" si="0"/>
        <v>84999</v>
      </c>
      <c r="H14" s="7">
        <f t="shared" ca="1" si="1"/>
        <v>320297</v>
      </c>
      <c r="I14" s="4">
        <f t="shared" ca="1" si="2"/>
        <v>339996</v>
      </c>
      <c r="J14" s="4">
        <f t="shared" ca="1" si="3"/>
        <v>1281188</v>
      </c>
      <c r="K14" s="4">
        <f t="shared" ca="1" si="4"/>
        <v>73209</v>
      </c>
    </row>
    <row r="15" spans="1:11" x14ac:dyDescent="0.35">
      <c r="A15" t="s">
        <v>24</v>
      </c>
      <c r="B15">
        <v>14</v>
      </c>
      <c r="C15" t="s">
        <v>55</v>
      </c>
      <c r="D15" t="s">
        <v>76</v>
      </c>
      <c r="E15" s="2">
        <v>45544</v>
      </c>
      <c r="F15">
        <v>5</v>
      </c>
      <c r="G15" s="4">
        <f t="shared" ca="1" si="0"/>
        <v>66823</v>
      </c>
      <c r="H15" s="7">
        <f t="shared" ca="1" si="1"/>
        <v>405723</v>
      </c>
      <c r="I15" s="4">
        <f t="shared" ca="1" si="2"/>
        <v>334115</v>
      </c>
      <c r="J15" s="4">
        <f t="shared" ca="1" si="3"/>
        <v>2028615</v>
      </c>
      <c r="K15" s="4">
        <f t="shared" ca="1" si="4"/>
        <v>74615</v>
      </c>
    </row>
    <row r="16" spans="1:11" x14ac:dyDescent="0.35">
      <c r="A16" t="s">
        <v>25</v>
      </c>
      <c r="B16">
        <v>15</v>
      </c>
      <c r="C16" t="s">
        <v>56</v>
      </c>
      <c r="D16" t="s">
        <v>77</v>
      </c>
      <c r="E16" s="2">
        <v>45545</v>
      </c>
      <c r="F16">
        <v>7</v>
      </c>
      <c r="G16" s="4">
        <f t="shared" ca="1" si="0"/>
        <v>96888</v>
      </c>
      <c r="H16" s="7">
        <f t="shared" ca="1" si="1"/>
        <v>247562</v>
      </c>
      <c r="I16" s="4">
        <f t="shared" ca="1" si="2"/>
        <v>678216</v>
      </c>
      <c r="J16" s="4">
        <f t="shared" ca="1" si="3"/>
        <v>1732934</v>
      </c>
      <c r="K16" s="4">
        <f t="shared" ca="1" si="4"/>
        <v>51471</v>
      </c>
    </row>
    <row r="17" spans="1:11" x14ac:dyDescent="0.35">
      <c r="A17" t="s">
        <v>26</v>
      </c>
      <c r="B17">
        <v>16</v>
      </c>
      <c r="C17" t="s">
        <v>57</v>
      </c>
      <c r="D17" t="s">
        <v>78</v>
      </c>
      <c r="E17" s="2">
        <v>45546</v>
      </c>
      <c r="F17">
        <v>2</v>
      </c>
      <c r="G17" s="4">
        <f t="shared" ca="1" si="0"/>
        <v>72981</v>
      </c>
      <c r="H17" s="7">
        <f t="shared" ca="1" si="1"/>
        <v>481253</v>
      </c>
      <c r="I17" s="4">
        <f t="shared" ca="1" si="2"/>
        <v>145962</v>
      </c>
      <c r="J17" s="4">
        <f t="shared" ca="1" si="3"/>
        <v>962506</v>
      </c>
      <c r="K17" s="4">
        <f t="shared" ca="1" si="4"/>
        <v>61408</v>
      </c>
    </row>
    <row r="18" spans="1:11" x14ac:dyDescent="0.35">
      <c r="A18" t="s">
        <v>27</v>
      </c>
      <c r="B18">
        <v>17</v>
      </c>
      <c r="C18" t="s">
        <v>58</v>
      </c>
      <c r="D18" t="s">
        <v>79</v>
      </c>
      <c r="E18" s="2">
        <v>45547</v>
      </c>
      <c r="F18">
        <v>3</v>
      </c>
      <c r="G18" s="4">
        <f t="shared" ca="1" si="0"/>
        <v>98818</v>
      </c>
      <c r="H18" s="7">
        <f t="shared" ca="1" si="1"/>
        <v>461110</v>
      </c>
      <c r="I18" s="4">
        <f t="shared" ca="1" si="2"/>
        <v>296454</v>
      </c>
      <c r="J18" s="4">
        <f t="shared" ca="1" si="3"/>
        <v>1383330</v>
      </c>
      <c r="K18" s="4">
        <f t="shared" ca="1" si="4"/>
        <v>52723</v>
      </c>
    </row>
    <row r="19" spans="1:11" x14ac:dyDescent="0.35">
      <c r="A19" t="s">
        <v>28</v>
      </c>
      <c r="B19">
        <v>18</v>
      </c>
      <c r="C19" t="s">
        <v>59</v>
      </c>
      <c r="D19" t="s">
        <v>80</v>
      </c>
      <c r="E19" s="2">
        <v>45548</v>
      </c>
      <c r="F19">
        <v>5</v>
      </c>
      <c r="G19" s="4">
        <f t="shared" ca="1" si="0"/>
        <v>75621</v>
      </c>
      <c r="H19" s="7">
        <f t="shared" ca="1" si="1"/>
        <v>329681</v>
      </c>
      <c r="I19" s="4">
        <f t="shared" ca="1" si="2"/>
        <v>378105</v>
      </c>
      <c r="J19" s="4">
        <f t="shared" ca="1" si="3"/>
        <v>1648405</v>
      </c>
      <c r="K19" s="4">
        <f t="shared" ca="1" si="4"/>
        <v>53560</v>
      </c>
    </row>
    <row r="20" spans="1:11" x14ac:dyDescent="0.35">
      <c r="A20" t="s">
        <v>29</v>
      </c>
      <c r="B20">
        <v>19</v>
      </c>
      <c r="C20" t="s">
        <v>60</v>
      </c>
      <c r="D20" t="s">
        <v>74</v>
      </c>
      <c r="E20" s="2">
        <v>45549</v>
      </c>
      <c r="F20">
        <v>8</v>
      </c>
      <c r="G20" s="4">
        <f t="shared" ca="1" si="0"/>
        <v>99093</v>
      </c>
      <c r="H20" s="7">
        <f t="shared" ca="1" si="1"/>
        <v>239216</v>
      </c>
      <c r="I20" s="4">
        <f t="shared" ca="1" si="2"/>
        <v>792744</v>
      </c>
      <c r="J20" s="4">
        <f t="shared" ca="1" si="3"/>
        <v>1913728</v>
      </c>
      <c r="K20" s="4">
        <f t="shared" ca="1" si="4"/>
        <v>70206</v>
      </c>
    </row>
    <row r="21" spans="1:11" x14ac:dyDescent="0.35">
      <c r="A21" t="s">
        <v>30</v>
      </c>
      <c r="B21">
        <v>20</v>
      </c>
      <c r="C21" t="s">
        <v>61</v>
      </c>
      <c r="D21" t="s">
        <v>76</v>
      </c>
      <c r="E21" s="2">
        <v>45550</v>
      </c>
      <c r="F21">
        <v>1</v>
      </c>
      <c r="G21" s="4">
        <f t="shared" ca="1" si="0"/>
        <v>84961</v>
      </c>
      <c r="H21" s="7">
        <f t="shared" ca="1" si="1"/>
        <v>173710</v>
      </c>
      <c r="I21" s="4">
        <f t="shared" ca="1" si="2"/>
        <v>84961</v>
      </c>
      <c r="J21" s="4">
        <f t="shared" ca="1" si="3"/>
        <v>173710</v>
      </c>
      <c r="K21" s="4">
        <f t="shared" ca="1" si="4"/>
        <v>65141</v>
      </c>
    </row>
    <row r="22" spans="1:11" x14ac:dyDescent="0.35">
      <c r="A22" t="s">
        <v>31</v>
      </c>
      <c r="B22">
        <v>21</v>
      </c>
      <c r="C22" t="s">
        <v>62</v>
      </c>
      <c r="D22" t="s">
        <v>73</v>
      </c>
      <c r="E22" s="2">
        <v>45551</v>
      </c>
      <c r="F22">
        <v>3</v>
      </c>
      <c r="G22" s="4">
        <f t="shared" ca="1" si="0"/>
        <v>56988</v>
      </c>
      <c r="H22" s="7">
        <f t="shared" ca="1" si="1"/>
        <v>169833</v>
      </c>
      <c r="I22" s="4">
        <f t="shared" ca="1" si="2"/>
        <v>170964</v>
      </c>
      <c r="J22" s="4">
        <f t="shared" ca="1" si="3"/>
        <v>509499</v>
      </c>
      <c r="K22" s="4">
        <f t="shared" ca="1" si="4"/>
        <v>65858</v>
      </c>
    </row>
    <row r="23" spans="1:11" x14ac:dyDescent="0.35">
      <c r="A23" t="s">
        <v>32</v>
      </c>
      <c r="B23">
        <v>22</v>
      </c>
      <c r="C23" t="s">
        <v>63</v>
      </c>
      <c r="D23" t="s">
        <v>74</v>
      </c>
      <c r="E23" s="2">
        <v>45552</v>
      </c>
      <c r="F23">
        <v>5</v>
      </c>
      <c r="G23" s="4">
        <f t="shared" ca="1" si="0"/>
        <v>83137</v>
      </c>
      <c r="H23" s="7">
        <f t="shared" ca="1" si="1"/>
        <v>447454</v>
      </c>
      <c r="I23" s="4">
        <f t="shared" ca="1" si="2"/>
        <v>415685</v>
      </c>
      <c r="J23" s="4">
        <f t="shared" ca="1" si="3"/>
        <v>2237270</v>
      </c>
      <c r="K23" s="4">
        <f t="shared" ca="1" si="4"/>
        <v>76420</v>
      </c>
    </row>
    <row r="24" spans="1:11" x14ac:dyDescent="0.35">
      <c r="A24" t="s">
        <v>33</v>
      </c>
      <c r="B24">
        <v>23</v>
      </c>
      <c r="C24" t="s">
        <v>64</v>
      </c>
      <c r="D24" t="s">
        <v>75</v>
      </c>
      <c r="E24" s="2">
        <v>45553</v>
      </c>
      <c r="F24">
        <v>8</v>
      </c>
      <c r="G24" s="4">
        <f t="shared" ca="1" si="0"/>
        <v>97978</v>
      </c>
      <c r="H24" s="7">
        <f t="shared" ca="1" si="1"/>
        <v>293545</v>
      </c>
      <c r="I24" s="4">
        <f t="shared" ca="1" si="2"/>
        <v>783824</v>
      </c>
      <c r="J24" s="4">
        <f t="shared" ca="1" si="3"/>
        <v>2348360</v>
      </c>
      <c r="K24" s="4">
        <f t="shared" ca="1" si="4"/>
        <v>75790</v>
      </c>
    </row>
    <row r="25" spans="1:11" x14ac:dyDescent="0.35">
      <c r="A25" t="s">
        <v>34</v>
      </c>
      <c r="B25">
        <v>24</v>
      </c>
      <c r="C25" t="s">
        <v>65</v>
      </c>
      <c r="D25" t="s">
        <v>76</v>
      </c>
      <c r="E25" s="2">
        <v>45554</v>
      </c>
      <c r="F25">
        <v>9</v>
      </c>
      <c r="G25" s="4">
        <f t="shared" ca="1" si="0"/>
        <v>64732</v>
      </c>
      <c r="H25" s="7">
        <f t="shared" ca="1" si="1"/>
        <v>283256</v>
      </c>
      <c r="I25" s="4">
        <f t="shared" ca="1" si="2"/>
        <v>582588</v>
      </c>
      <c r="J25" s="4">
        <f t="shared" ca="1" si="3"/>
        <v>2549304</v>
      </c>
      <c r="K25" s="4">
        <f t="shared" ca="1" si="4"/>
        <v>72327</v>
      </c>
    </row>
    <row r="26" spans="1:11" x14ac:dyDescent="0.35">
      <c r="A26" t="s">
        <v>35</v>
      </c>
      <c r="B26">
        <v>25</v>
      </c>
      <c r="C26" t="s">
        <v>66</v>
      </c>
      <c r="D26" t="s">
        <v>77</v>
      </c>
      <c r="E26" s="2">
        <v>45555</v>
      </c>
      <c r="F26">
        <v>3</v>
      </c>
      <c r="G26" s="4">
        <f t="shared" ca="1" si="0"/>
        <v>54187</v>
      </c>
      <c r="H26" s="7">
        <f t="shared" ca="1" si="1"/>
        <v>112065</v>
      </c>
      <c r="I26" s="4">
        <f t="shared" ca="1" si="2"/>
        <v>162561</v>
      </c>
      <c r="J26" s="4">
        <f t="shared" ca="1" si="3"/>
        <v>336195</v>
      </c>
      <c r="K26" s="4">
        <f t="shared" ca="1" si="4"/>
        <v>77474</v>
      </c>
    </row>
    <row r="27" spans="1:11" x14ac:dyDescent="0.35">
      <c r="A27" t="s">
        <v>36</v>
      </c>
      <c r="B27">
        <v>26</v>
      </c>
      <c r="C27" t="s">
        <v>67</v>
      </c>
      <c r="D27" t="s">
        <v>78</v>
      </c>
      <c r="E27" s="2">
        <v>45556</v>
      </c>
      <c r="F27">
        <v>6</v>
      </c>
      <c r="G27" s="4">
        <f t="shared" ca="1" si="0"/>
        <v>85950</v>
      </c>
      <c r="H27" s="7">
        <f t="shared" ca="1" si="1"/>
        <v>272908</v>
      </c>
      <c r="I27" s="4">
        <f t="shared" ca="1" si="2"/>
        <v>515700</v>
      </c>
      <c r="J27" s="4">
        <f t="shared" ca="1" si="3"/>
        <v>1637448</v>
      </c>
      <c r="K27" s="4">
        <f t="shared" ca="1" si="4"/>
        <v>64575</v>
      </c>
    </row>
    <row r="28" spans="1:11" x14ac:dyDescent="0.35">
      <c r="A28" t="s">
        <v>37</v>
      </c>
      <c r="B28">
        <v>27</v>
      </c>
      <c r="C28" t="s">
        <v>68</v>
      </c>
      <c r="D28" t="s">
        <v>79</v>
      </c>
      <c r="E28" s="2">
        <v>45557</v>
      </c>
      <c r="F28">
        <v>7</v>
      </c>
      <c r="G28" s="4">
        <f t="shared" ca="1" si="0"/>
        <v>92601</v>
      </c>
      <c r="H28" s="7">
        <f t="shared" ca="1" si="1"/>
        <v>240235</v>
      </c>
      <c r="I28" s="4">
        <f t="shared" ca="1" si="2"/>
        <v>648207</v>
      </c>
      <c r="J28" s="4">
        <f t="shared" ca="1" si="3"/>
        <v>1681645</v>
      </c>
      <c r="K28" s="4">
        <f t="shared" ca="1" si="4"/>
        <v>77232</v>
      </c>
    </row>
    <row r="29" spans="1:11" x14ac:dyDescent="0.35">
      <c r="A29" t="s">
        <v>38</v>
      </c>
      <c r="B29">
        <v>28</v>
      </c>
      <c r="C29" t="s">
        <v>69</v>
      </c>
      <c r="D29" t="s">
        <v>80</v>
      </c>
      <c r="E29" s="2">
        <v>45558</v>
      </c>
      <c r="F29">
        <v>3</v>
      </c>
      <c r="G29" s="4">
        <f t="shared" ca="1" si="0"/>
        <v>67720</v>
      </c>
      <c r="H29" s="7">
        <f t="shared" ca="1" si="1"/>
        <v>262186</v>
      </c>
      <c r="I29" s="4">
        <f t="shared" ca="1" si="2"/>
        <v>203160</v>
      </c>
      <c r="J29" s="4">
        <f t="shared" ca="1" si="3"/>
        <v>786558</v>
      </c>
      <c r="K29" s="4">
        <f t="shared" ca="1" si="4"/>
        <v>92686</v>
      </c>
    </row>
    <row r="30" spans="1:11" x14ac:dyDescent="0.35">
      <c r="A30" t="s">
        <v>39</v>
      </c>
      <c r="B30">
        <v>29</v>
      </c>
      <c r="C30" t="s">
        <v>70</v>
      </c>
      <c r="D30" t="s">
        <v>74</v>
      </c>
      <c r="E30" s="2">
        <v>45559</v>
      </c>
      <c r="F30">
        <v>8</v>
      </c>
      <c r="G30" s="4">
        <f t="shared" ca="1" si="0"/>
        <v>55919</v>
      </c>
      <c r="H30" s="7">
        <f t="shared" ca="1" si="1"/>
        <v>241840</v>
      </c>
      <c r="I30" s="4">
        <f t="shared" ca="1" si="2"/>
        <v>447352</v>
      </c>
      <c r="J30" s="4">
        <f t="shared" ca="1" si="3"/>
        <v>1934720</v>
      </c>
      <c r="K30" s="4">
        <f t="shared" ca="1" si="4"/>
        <v>85965</v>
      </c>
    </row>
    <row r="31" spans="1:11" x14ac:dyDescent="0.35">
      <c r="A31" t="s">
        <v>40</v>
      </c>
      <c r="B31">
        <v>30</v>
      </c>
      <c r="C31" t="s">
        <v>71</v>
      </c>
      <c r="D31" t="s">
        <v>76</v>
      </c>
      <c r="E31" s="2">
        <v>45560</v>
      </c>
      <c r="F31">
        <v>4</v>
      </c>
      <c r="G31" s="4">
        <f t="shared" ca="1" si="0"/>
        <v>77407</v>
      </c>
      <c r="H31" s="7">
        <f t="shared" ca="1" si="1"/>
        <v>431249</v>
      </c>
      <c r="I31" s="4">
        <f t="shared" ca="1" si="2"/>
        <v>309628</v>
      </c>
      <c r="J31" s="4">
        <f t="shared" ca="1" si="3"/>
        <v>1724996</v>
      </c>
      <c r="K31" s="4">
        <f t="shared" ca="1" si="4"/>
        <v>72134</v>
      </c>
    </row>
    <row r="32" spans="1:11" x14ac:dyDescent="0.35">
      <c r="A32" t="s">
        <v>41</v>
      </c>
      <c r="B32">
        <v>31</v>
      </c>
      <c r="C32" t="s">
        <v>72</v>
      </c>
      <c r="D32" t="s">
        <v>73</v>
      </c>
      <c r="E32" s="2">
        <v>45561</v>
      </c>
      <c r="F32">
        <v>2</v>
      </c>
      <c r="G32" s="4">
        <f t="shared" ca="1" si="0"/>
        <v>78948</v>
      </c>
      <c r="H32" s="7">
        <f t="shared" ca="1" si="1"/>
        <v>251937</v>
      </c>
      <c r="I32" s="4">
        <f t="shared" ca="1" si="2"/>
        <v>157896</v>
      </c>
      <c r="J32" s="4">
        <f t="shared" ca="1" si="3"/>
        <v>503874</v>
      </c>
      <c r="K32" s="4">
        <f t="shared" ca="1" si="4"/>
        <v>86141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sales by product(3)</vt:lpstr>
      <vt:lpstr> sales by region(2)</vt:lpstr>
      <vt:lpstr> sales by quantity (4)</vt:lpstr>
      <vt:lpstr> sales by rep</vt:lpstr>
      <vt:lpstr>dashboard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habildaniel</cp:lastModifiedBy>
  <dcterms:created xsi:type="dcterms:W3CDTF">2024-08-27T07:32:41Z</dcterms:created>
  <dcterms:modified xsi:type="dcterms:W3CDTF">2024-08-28T14:20:51Z</dcterms:modified>
</cp:coreProperties>
</file>