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889" documentId="11_F25DC773A252ABDACC104899015D5D385ADE58F0" xr6:coauthVersionLast="47" xr6:coauthVersionMax="47" xr10:uidLastSave="{2F4E18E7-523E-47F8-AF0B-70827012F0AF}"/>
  <bookViews>
    <workbookView xWindow="-120" yWindow="-120" windowWidth="29040" windowHeight="15720" firstSheet="2" activeTab="4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5" l="1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9" i="5"/>
  <c r="F4" i="5"/>
  <c r="B8" i="5" l="1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<sst xmlns="http://schemas.openxmlformats.org/spreadsheetml/2006/main" count="183" uniqueCount="104">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</sst>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F18"/>
  <sheetViews>
    <sheetView workbookViewId="0">
      <selection activeCell="I21" sqref="I21"/>
    </sheetView>
  </sheetViews>
  <sheetFormatPr defaultRowHeight="15" x14ac:dyDescent="0.25"/>
  <cols>
    <col min="1" max="1" width="39.5703125" customWidth="1"/>
    <col min="2" max="2" width="11" customWidth="1"/>
  </cols>
  <sheetData>
    <row r="1" spans="1:6" x14ac:dyDescent="0.25">
      <c r="A1" t="s">
        <v>57</v>
      </c>
    </row>
    <row r="2" spans="1:6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</row>
    <row r="3" spans="1:6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</row>
    <row r="4" spans="1:6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</row>
    <row r="5" spans="1:6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</row>
    <row r="6" spans="1:6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</row>
    <row r="7" spans="1:6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</row>
    <row r="8" spans="1:6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</row>
    <row r="9" spans="1:6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</row>
    <row r="10" spans="1:6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</row>
    <row r="11" spans="1:6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</row>
    <row r="12" spans="1:6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</row>
    <row r="13" spans="1:6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</row>
    <row r="16" spans="1:6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48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P37"/>
  <sheetViews>
    <sheetView tabSelected="1" workbookViewId="0">
      <selection activeCell="P36" sqref="P36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6" x14ac:dyDescent="0.25">
      <c r="A1" t="s">
        <v>20</v>
      </c>
      <c r="B1" t="s">
        <v>99</v>
      </c>
      <c r="C1" t="s">
        <v>96</v>
      </c>
    </row>
    <row r="2" spans="1:16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6" x14ac:dyDescent="0.25">
      <c r="E3" t="s">
        <v>97</v>
      </c>
      <c r="H3" t="s">
        <v>19</v>
      </c>
    </row>
    <row r="4" spans="1:16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6" x14ac:dyDescent="0.25">
      <c r="A5">
        <v>25</v>
      </c>
    </row>
    <row r="7" spans="1:16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6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6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 t="shared" ref="I9:I33" si="0">H9/$B$2^A9</f>
        <v>93.457943925233636</v>
      </c>
      <c r="K9" s="2">
        <f>I9-F9</f>
        <v>13.261198859191012</v>
      </c>
      <c r="P9">
        <f>1/$B$2^A9</f>
        <v>0.93457943925233644</v>
      </c>
    </row>
    <row r="10" spans="1:16" x14ac:dyDescent="0.25">
      <c r="A10">
        <v>2</v>
      </c>
      <c r="B10">
        <v>0</v>
      </c>
      <c r="C10">
        <f t="shared" ref="C10:C33" si="1">B10/(1+$A$2)^A10</f>
        <v>0</v>
      </c>
      <c r="E10" s="24">
        <f t="shared" ref="E10:E33" si="2">$E$4*$C$2</f>
        <v>85.810517220665616</v>
      </c>
      <c r="F10" s="24">
        <f t="shared" ref="F10:F18" si="3">E10/(1+$A$2)^A10</f>
        <v>74.950229033684707</v>
      </c>
      <c r="G10" s="24"/>
      <c r="H10" s="24">
        <f t="shared" ref="H10:H33" si="4">$H$4</f>
        <v>100</v>
      </c>
      <c r="I10" s="24">
        <f t="shared" si="0"/>
        <v>87.343872827321164</v>
      </c>
      <c r="K10" s="2">
        <f t="shared" ref="K10:K33" si="5">I10-F10</f>
        <v>12.393643793636457</v>
      </c>
      <c r="P10">
        <f t="shared" ref="P10:P33" si="6">1/$B$2^A10</f>
        <v>0.87343872827321156</v>
      </c>
    </row>
    <row r="11" spans="1:16" x14ac:dyDescent="0.25">
      <c r="A11">
        <v>3</v>
      </c>
      <c r="B11">
        <v>0</v>
      </c>
      <c r="C11">
        <f t="shared" si="1"/>
        <v>0</v>
      </c>
      <c r="E11" s="24">
        <f t="shared" si="2"/>
        <v>85.810517220665616</v>
      </c>
      <c r="F11" s="24">
        <f t="shared" si="3"/>
        <v>70.046943022135224</v>
      </c>
      <c r="G11" s="24"/>
      <c r="H11" s="24">
        <f t="shared" si="4"/>
        <v>100</v>
      </c>
      <c r="I11" s="24">
        <f t="shared" si="0"/>
        <v>81.629787689085191</v>
      </c>
      <c r="K11" s="2">
        <f t="shared" si="5"/>
        <v>11.582844666949967</v>
      </c>
      <c r="P11">
        <f t="shared" si="6"/>
        <v>0.81629787689085187</v>
      </c>
    </row>
    <row r="12" spans="1:16" x14ac:dyDescent="0.25">
      <c r="A12">
        <v>4</v>
      </c>
      <c r="B12">
        <v>0</v>
      </c>
      <c r="C12">
        <f t="shared" si="1"/>
        <v>0</v>
      </c>
      <c r="E12" s="24">
        <f t="shared" si="2"/>
        <v>85.810517220665616</v>
      </c>
      <c r="F12" s="24">
        <f t="shared" si="3"/>
        <v>65.464432730967516</v>
      </c>
      <c r="G12" s="24"/>
      <c r="H12" s="24">
        <f t="shared" si="4"/>
        <v>100</v>
      </c>
      <c r="I12" s="24">
        <f t="shared" si="0"/>
        <v>76.289521204752518</v>
      </c>
      <c r="K12" s="2">
        <f t="shared" si="5"/>
        <v>10.825088473785001</v>
      </c>
      <c r="P12">
        <f t="shared" si="6"/>
        <v>0.7628952120475252</v>
      </c>
    </row>
    <row r="13" spans="1:16" x14ac:dyDescent="0.25">
      <c r="A13">
        <v>5</v>
      </c>
      <c r="B13">
        <v>0</v>
      </c>
      <c r="C13">
        <f t="shared" si="1"/>
        <v>0</v>
      </c>
      <c r="E13" s="24">
        <f t="shared" si="2"/>
        <v>85.810517220665616</v>
      </c>
      <c r="F13" s="24">
        <f t="shared" si="3"/>
        <v>61.181712832679906</v>
      </c>
      <c r="G13" s="24"/>
      <c r="H13" s="24">
        <f t="shared" si="4"/>
        <v>100</v>
      </c>
      <c r="I13" s="24">
        <f t="shared" si="0"/>
        <v>71.298617948366839</v>
      </c>
      <c r="K13" s="2">
        <f t="shared" si="5"/>
        <v>10.116905115686933</v>
      </c>
      <c r="P13">
        <f t="shared" si="6"/>
        <v>0.71298617948366838</v>
      </c>
    </row>
    <row r="14" spans="1:16" x14ac:dyDescent="0.25">
      <c r="A14">
        <v>6</v>
      </c>
      <c r="B14">
        <v>0</v>
      </c>
      <c r="C14">
        <f t="shared" si="1"/>
        <v>0</v>
      </c>
      <c r="E14" s="24">
        <f t="shared" si="2"/>
        <v>85.810517220665616</v>
      </c>
      <c r="F14" s="24">
        <f t="shared" si="3"/>
        <v>57.179170871663473</v>
      </c>
      <c r="G14" s="24"/>
      <c r="H14" s="24">
        <f t="shared" si="4"/>
        <v>100</v>
      </c>
      <c r="I14" s="24">
        <f t="shared" si="0"/>
        <v>66.634222381651256</v>
      </c>
      <c r="K14" s="2">
        <f t="shared" si="5"/>
        <v>9.4550515099877828</v>
      </c>
      <c r="P14">
        <f t="shared" si="6"/>
        <v>0.66634222381651254</v>
      </c>
    </row>
    <row r="15" spans="1:16" x14ac:dyDescent="0.25">
      <c r="A15">
        <v>7</v>
      </c>
      <c r="B15">
        <v>0</v>
      </c>
      <c r="C15">
        <f t="shared" si="1"/>
        <v>0</v>
      </c>
      <c r="E15" s="24">
        <f t="shared" si="2"/>
        <v>85.810517220665616</v>
      </c>
      <c r="F15" s="24">
        <f t="shared" si="3"/>
        <v>53.438477450152774</v>
      </c>
      <c r="G15" s="24"/>
      <c r="H15" s="24">
        <f t="shared" si="4"/>
        <v>100</v>
      </c>
      <c r="I15" s="24">
        <f t="shared" si="0"/>
        <v>62.274974188459112</v>
      </c>
      <c r="K15" s="2">
        <f t="shared" si="5"/>
        <v>8.8364967383063373</v>
      </c>
      <c r="P15">
        <f t="shared" si="6"/>
        <v>0.62274974188459109</v>
      </c>
    </row>
    <row r="16" spans="1:16" x14ac:dyDescent="0.25">
      <c r="A16">
        <v>8</v>
      </c>
      <c r="B16">
        <v>0</v>
      </c>
      <c r="C16">
        <f t="shared" si="1"/>
        <v>0</v>
      </c>
      <c r="E16" s="24">
        <f t="shared" si="2"/>
        <v>85.810517220665616</v>
      </c>
      <c r="F16" s="24">
        <f t="shared" si="3"/>
        <v>49.942502289862404</v>
      </c>
      <c r="G16" s="24"/>
      <c r="H16" s="24">
        <f t="shared" si="4"/>
        <v>100</v>
      </c>
      <c r="I16" s="24">
        <f t="shared" si="0"/>
        <v>58.200910456503841</v>
      </c>
      <c r="K16" s="2">
        <f t="shared" si="5"/>
        <v>8.2584081666414377</v>
      </c>
      <c r="P16">
        <f t="shared" si="6"/>
        <v>0.5820091045650384</v>
      </c>
    </row>
    <row r="17" spans="1:16" x14ac:dyDescent="0.25">
      <c r="A17">
        <v>9</v>
      </c>
      <c r="B17">
        <v>0</v>
      </c>
      <c r="C17">
        <f t="shared" si="1"/>
        <v>0</v>
      </c>
      <c r="E17" s="24">
        <f t="shared" si="2"/>
        <v>85.810517220665616</v>
      </c>
      <c r="F17" s="24">
        <f t="shared" si="3"/>
        <v>46.675235784918129</v>
      </c>
      <c r="G17" s="24"/>
      <c r="H17" s="24">
        <f t="shared" si="4"/>
        <v>100</v>
      </c>
      <c r="I17" s="24">
        <f t="shared" si="0"/>
        <v>54.393374258414802</v>
      </c>
      <c r="K17" s="2">
        <f t="shared" si="5"/>
        <v>7.7181384734966727</v>
      </c>
      <c r="P17">
        <f t="shared" si="6"/>
        <v>0.54393374258414806</v>
      </c>
    </row>
    <row r="18" spans="1:16" x14ac:dyDescent="0.25">
      <c r="A18">
        <v>10</v>
      </c>
      <c r="B18">
        <v>0</v>
      </c>
      <c r="C18">
        <f t="shared" si="1"/>
        <v>0</v>
      </c>
      <c r="E18" s="24">
        <f t="shared" si="2"/>
        <v>85.810517220665616</v>
      </c>
      <c r="F18" s="24">
        <f t="shared" si="3"/>
        <v>43.62171568683938</v>
      </c>
      <c r="G18" s="24"/>
      <c r="H18" s="24">
        <f t="shared" si="4"/>
        <v>100</v>
      </c>
      <c r="I18" s="24">
        <f t="shared" si="0"/>
        <v>50.834929213471781</v>
      </c>
      <c r="K18" s="2">
        <f t="shared" si="5"/>
        <v>7.2132135266324013</v>
      </c>
      <c r="P18">
        <f t="shared" si="6"/>
        <v>0.5083492921347178</v>
      </c>
    </row>
    <row r="19" spans="1:16" x14ac:dyDescent="0.25">
      <c r="A19">
        <v>11</v>
      </c>
      <c r="B19">
        <v>0</v>
      </c>
      <c r="C19">
        <f t="shared" si="1"/>
        <v>0</v>
      </c>
      <c r="E19" s="24">
        <f t="shared" si="2"/>
        <v>85.810517220665616</v>
      </c>
      <c r="F19" s="24">
        <f t="shared" ref="F19:F33" si="7">E19/(1+$A$2)^A19</f>
        <v>40.767958585831188</v>
      </c>
      <c r="G19" s="24"/>
      <c r="H19" s="24">
        <f t="shared" si="4"/>
        <v>100</v>
      </c>
      <c r="I19" s="24">
        <f t="shared" si="0"/>
        <v>47.509279638758663</v>
      </c>
      <c r="K19" s="2">
        <f t="shared" si="5"/>
        <v>6.741321052927475</v>
      </c>
      <c r="P19">
        <f t="shared" si="6"/>
        <v>0.47509279638758667</v>
      </c>
    </row>
    <row r="20" spans="1:16" x14ac:dyDescent="0.25">
      <c r="A20">
        <v>12</v>
      </c>
      <c r="B20">
        <v>0</v>
      </c>
      <c r="C20">
        <f t="shared" si="1"/>
        <v>0</v>
      </c>
      <c r="E20" s="24">
        <f t="shared" si="2"/>
        <v>85.810517220665616</v>
      </c>
      <c r="F20" s="24">
        <f t="shared" si="7"/>
        <v>38.100895874608597</v>
      </c>
      <c r="G20" s="24"/>
      <c r="H20" s="24">
        <f t="shared" si="4"/>
        <v>100</v>
      </c>
      <c r="I20" s="24">
        <f t="shared" si="0"/>
        <v>44.401195924073527</v>
      </c>
      <c r="K20" s="2">
        <f t="shared" si="5"/>
        <v>6.3003000494649299</v>
      </c>
      <c r="P20">
        <f t="shared" si="6"/>
        <v>0.44401195924073528</v>
      </c>
    </row>
    <row r="21" spans="1:16" x14ac:dyDescent="0.25">
      <c r="A21">
        <v>13</v>
      </c>
      <c r="B21">
        <v>0</v>
      </c>
      <c r="C21">
        <f t="shared" si="1"/>
        <v>0</v>
      </c>
      <c r="E21" s="24">
        <f t="shared" si="2"/>
        <v>85.810517220665616</v>
      </c>
      <c r="F21" s="24">
        <f t="shared" si="7"/>
        <v>35.608313901503358</v>
      </c>
      <c r="G21" s="24"/>
      <c r="H21" s="24">
        <f t="shared" si="4"/>
        <v>100</v>
      </c>
      <c r="I21" s="24">
        <f t="shared" si="0"/>
        <v>41.496444788853765</v>
      </c>
      <c r="K21" s="2">
        <f t="shared" si="5"/>
        <v>5.8881308873504068</v>
      </c>
      <c r="P21">
        <f t="shared" si="6"/>
        <v>0.41496444788853759</v>
      </c>
    </row>
    <row r="22" spans="1:16" x14ac:dyDescent="0.25">
      <c r="A22">
        <v>14</v>
      </c>
      <c r="B22">
        <v>0</v>
      </c>
      <c r="C22">
        <f t="shared" si="1"/>
        <v>0</v>
      </c>
      <c r="E22" s="24">
        <f t="shared" si="2"/>
        <v>85.810517220665616</v>
      </c>
      <c r="F22" s="24">
        <f t="shared" si="7"/>
        <v>33.278798038788189</v>
      </c>
      <c r="G22" s="24"/>
      <c r="H22" s="24">
        <f t="shared" si="4"/>
        <v>100</v>
      </c>
      <c r="I22" s="24">
        <f t="shared" si="0"/>
        <v>38.781724101732493</v>
      </c>
      <c r="K22" s="2">
        <f t="shared" si="5"/>
        <v>5.5029260629443044</v>
      </c>
      <c r="P22">
        <f t="shared" si="6"/>
        <v>0.3878172410173249</v>
      </c>
    </row>
    <row r="23" spans="1:16" x14ac:dyDescent="0.25">
      <c r="A23">
        <v>15</v>
      </c>
      <c r="B23">
        <v>0</v>
      </c>
      <c r="C23">
        <f t="shared" si="1"/>
        <v>0</v>
      </c>
      <c r="E23" s="24">
        <f t="shared" si="2"/>
        <v>85.810517220665616</v>
      </c>
      <c r="F23" s="24">
        <f t="shared" si="7"/>
        <v>31.101680410082412</v>
      </c>
      <c r="G23" s="24"/>
      <c r="H23" s="24">
        <f t="shared" si="4"/>
        <v>100</v>
      </c>
      <c r="I23" s="24">
        <f t="shared" si="0"/>
        <v>36.244601964235969</v>
      </c>
      <c r="K23" s="2">
        <f t="shared" si="5"/>
        <v>5.1429215541535562</v>
      </c>
      <c r="P23">
        <f t="shared" si="6"/>
        <v>0.36244601964235967</v>
      </c>
    </row>
    <row r="24" spans="1:16" x14ac:dyDescent="0.25">
      <c r="A24">
        <v>16</v>
      </c>
      <c r="B24">
        <v>0</v>
      </c>
      <c r="C24">
        <f t="shared" si="1"/>
        <v>0</v>
      </c>
      <c r="E24" s="24">
        <f t="shared" si="2"/>
        <v>85.810517220665616</v>
      </c>
      <c r="F24" s="24">
        <f t="shared" si="7"/>
        <v>29.066991037460202</v>
      </c>
      <c r="G24" s="24"/>
      <c r="H24" s="24">
        <f t="shared" si="4"/>
        <v>100</v>
      </c>
      <c r="I24" s="24">
        <f t="shared" si="0"/>
        <v>33.87345977965979</v>
      </c>
      <c r="K24" s="2">
        <f t="shared" si="5"/>
        <v>4.8064687421995878</v>
      </c>
      <c r="P24">
        <f t="shared" si="6"/>
        <v>0.33873459779659787</v>
      </c>
    </row>
    <row r="25" spans="1:16" x14ac:dyDescent="0.25">
      <c r="A25">
        <v>17</v>
      </c>
      <c r="B25">
        <v>0</v>
      </c>
      <c r="C25">
        <f t="shared" si="1"/>
        <v>0</v>
      </c>
      <c r="E25" s="24">
        <f t="shared" si="2"/>
        <v>85.810517220665616</v>
      </c>
      <c r="F25" s="24">
        <f t="shared" si="7"/>
        <v>27.165412184542244</v>
      </c>
      <c r="G25" s="24"/>
      <c r="H25" s="24">
        <f t="shared" si="4"/>
        <v>100</v>
      </c>
      <c r="I25" s="24">
        <f t="shared" si="0"/>
        <v>31.657439046411017</v>
      </c>
      <c r="K25" s="2">
        <f t="shared" si="5"/>
        <v>4.4920268618687729</v>
      </c>
      <c r="P25">
        <f t="shared" si="6"/>
        <v>0.31657439046411018</v>
      </c>
    </row>
    <row r="26" spans="1:16" x14ac:dyDescent="0.25">
      <c r="A26">
        <v>18</v>
      </c>
      <c r="B26">
        <v>0</v>
      </c>
      <c r="C26">
        <f t="shared" si="1"/>
        <v>0</v>
      </c>
      <c r="E26" s="24">
        <f t="shared" si="2"/>
        <v>85.810517220665616</v>
      </c>
      <c r="F26" s="24">
        <f t="shared" si="7"/>
        <v>25.38823568648808</v>
      </c>
      <c r="G26" s="24"/>
      <c r="H26" s="24">
        <f t="shared" si="4"/>
        <v>100</v>
      </c>
      <c r="I26" s="24">
        <f t="shared" si="0"/>
        <v>29.586391632159827</v>
      </c>
      <c r="K26" s="2">
        <f t="shared" si="5"/>
        <v>4.198155945671747</v>
      </c>
      <c r="P26">
        <f t="shared" si="6"/>
        <v>0.29586391632159825</v>
      </c>
    </row>
    <row r="27" spans="1:16" x14ac:dyDescent="0.25">
      <c r="A27">
        <v>19</v>
      </c>
      <c r="B27">
        <v>0</v>
      </c>
      <c r="C27">
        <f t="shared" si="1"/>
        <v>0</v>
      </c>
      <c r="E27" s="24">
        <f t="shared" si="2"/>
        <v>85.810517220665616</v>
      </c>
      <c r="F27" s="24">
        <f t="shared" si="7"/>
        <v>23.727323071484186</v>
      </c>
      <c r="G27" s="24"/>
      <c r="H27" s="24">
        <f t="shared" si="4"/>
        <v>100</v>
      </c>
      <c r="I27" s="24">
        <f t="shared" si="0"/>
        <v>27.650833301083949</v>
      </c>
      <c r="K27" s="2">
        <f t="shared" si="5"/>
        <v>3.9235102295997635</v>
      </c>
      <c r="P27">
        <f t="shared" si="6"/>
        <v>0.27650833301083949</v>
      </c>
    </row>
    <row r="28" spans="1:16" x14ac:dyDescent="0.25">
      <c r="A28">
        <v>20</v>
      </c>
      <c r="B28">
        <v>0</v>
      </c>
      <c r="C28">
        <f t="shared" si="1"/>
        <v>0</v>
      </c>
      <c r="E28" s="24">
        <f t="shared" si="2"/>
        <v>85.810517220665616</v>
      </c>
      <c r="F28" s="24">
        <f t="shared" si="7"/>
        <v>22.175068291106715</v>
      </c>
      <c r="G28" s="24"/>
      <c r="H28" s="24">
        <f t="shared" si="4"/>
        <v>100</v>
      </c>
      <c r="I28" s="24">
        <f t="shared" si="0"/>
        <v>25.84190028138687</v>
      </c>
      <c r="K28" s="2">
        <f t="shared" si="5"/>
        <v>3.6668319902801549</v>
      </c>
      <c r="P28">
        <f t="shared" si="6"/>
        <v>0.2584190028138687</v>
      </c>
    </row>
    <row r="29" spans="1:16" x14ac:dyDescent="0.25">
      <c r="A29">
        <v>21</v>
      </c>
      <c r="B29">
        <v>0</v>
      </c>
      <c r="C29">
        <f t="shared" si="1"/>
        <v>0</v>
      </c>
      <c r="E29" s="24">
        <f t="shared" si="2"/>
        <v>85.810517220665616</v>
      </c>
      <c r="F29" s="24">
        <f t="shared" si="7"/>
        <v>20.72436288888478</v>
      </c>
      <c r="G29" s="24"/>
      <c r="H29" s="24">
        <f t="shared" si="4"/>
        <v>100</v>
      </c>
      <c r="I29" s="24">
        <f t="shared" si="0"/>
        <v>24.151308674193334</v>
      </c>
      <c r="K29" s="2">
        <f t="shared" si="5"/>
        <v>3.4269457853085541</v>
      </c>
      <c r="P29">
        <f t="shared" si="6"/>
        <v>0.24151308674193336</v>
      </c>
    </row>
    <row r="30" spans="1:16" x14ac:dyDescent="0.25">
      <c r="A30">
        <v>22</v>
      </c>
      <c r="B30">
        <v>0</v>
      </c>
      <c r="C30">
        <f t="shared" si="1"/>
        <v>0</v>
      </c>
      <c r="E30" s="24">
        <f t="shared" si="2"/>
        <v>85.810517220665616</v>
      </c>
      <c r="F30" s="24">
        <f t="shared" si="7"/>
        <v>19.368563447555871</v>
      </c>
      <c r="G30" s="24"/>
      <c r="H30" s="24">
        <f t="shared" si="4"/>
        <v>100</v>
      </c>
      <c r="I30" s="24">
        <f t="shared" si="0"/>
        <v>22.571316517937696</v>
      </c>
      <c r="K30" s="2">
        <f t="shared" si="5"/>
        <v>3.2027530703818243</v>
      </c>
      <c r="P30">
        <f t="shared" si="6"/>
        <v>0.22571316517937698</v>
      </c>
    </row>
    <row r="31" spans="1:16" x14ac:dyDescent="0.25">
      <c r="A31">
        <v>23</v>
      </c>
      <c r="B31">
        <v>0</v>
      </c>
      <c r="C31">
        <f t="shared" si="1"/>
        <v>0</v>
      </c>
      <c r="E31" s="24">
        <f t="shared" si="2"/>
        <v>85.810517220665616</v>
      </c>
      <c r="F31" s="24">
        <f t="shared" si="7"/>
        <v>18.101461165940066</v>
      </c>
      <c r="G31" s="24"/>
      <c r="H31" s="24">
        <f t="shared" si="4"/>
        <v>100</v>
      </c>
      <c r="I31" s="24">
        <f t="shared" si="0"/>
        <v>21.094688334521212</v>
      </c>
      <c r="K31" s="2">
        <f t="shared" si="5"/>
        <v>2.9932271685811465</v>
      </c>
      <c r="P31">
        <f t="shared" si="6"/>
        <v>0.21094688334521211</v>
      </c>
    </row>
    <row r="32" spans="1:16" x14ac:dyDescent="0.25">
      <c r="A32">
        <v>24</v>
      </c>
      <c r="B32">
        <v>0</v>
      </c>
      <c r="C32">
        <f t="shared" si="1"/>
        <v>0</v>
      </c>
      <c r="E32" s="24">
        <f t="shared" si="2"/>
        <v>85.810517220665616</v>
      </c>
      <c r="F32" s="24">
        <f t="shared" si="7"/>
        <v>16.917253426112211</v>
      </c>
      <c r="G32" s="24"/>
      <c r="H32" s="24">
        <f t="shared" si="4"/>
        <v>100</v>
      </c>
      <c r="I32" s="24">
        <f t="shared" si="0"/>
        <v>19.714661994879634</v>
      </c>
      <c r="K32" s="2">
        <f t="shared" si="5"/>
        <v>2.7974085687674233</v>
      </c>
      <c r="P32">
        <f t="shared" si="6"/>
        <v>0.19714661994879637</v>
      </c>
    </row>
    <row r="33" spans="1:16" x14ac:dyDescent="0.25">
      <c r="A33">
        <v>25</v>
      </c>
      <c r="B33">
        <v>0</v>
      </c>
      <c r="C33">
        <f t="shared" si="1"/>
        <v>0</v>
      </c>
      <c r="E33" s="24">
        <f t="shared" si="2"/>
        <v>85.810517220665616</v>
      </c>
      <c r="F33" s="24">
        <f t="shared" si="7"/>
        <v>15.810517220665615</v>
      </c>
      <c r="G33" s="24"/>
      <c r="H33" s="24">
        <f t="shared" si="4"/>
        <v>100</v>
      </c>
      <c r="I33" s="24">
        <f t="shared" si="0"/>
        <v>18.424917752223958</v>
      </c>
      <c r="K33" s="2">
        <f t="shared" si="5"/>
        <v>2.6144005315583438</v>
      </c>
      <c r="P33">
        <f t="shared" si="6"/>
        <v>0.18424917752223957</v>
      </c>
    </row>
    <row r="35" spans="1:16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  <c r="P35">
        <f>SUM(P9:P33)</f>
        <v>11.65358317825372</v>
      </c>
    </row>
    <row r="37" spans="1:16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H2 demand estimations</vt:lpstr>
      <vt:lpstr>NPV extrapolations</vt:lpstr>
      <vt:lpstr>Results computations</vt:lpstr>
      <vt:lpstr>Costs and income estimations</vt:lpstr>
      <vt:lpstr>Notebook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2024-10-07T11:36:52Z</dcterms:modified>
</cp:coreProperties>
</file>