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_inputs/models_input_parameters/"/>
    </mc:Choice>
  </mc:AlternateContent>
  <xr:revisionPtr revIDLastSave="43" documentId="11_F25DC773A252ABDACC104899015D5D385ADE58F0" xr6:coauthVersionLast="47" xr6:coauthVersionMax="47" xr10:uidLastSave="{80053391-DBC9-48A0-9C2B-EAAFF791116B}"/>
  <bookViews>
    <workbookView minimized="1" xWindow="5100" yWindow="5100" windowWidth="15495" windowHeight="5535" activeTab="1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4" i="2"/>
  <c r="D4" i="2"/>
  <c r="C4" i="2"/>
  <c r="C28" i="2"/>
  <c r="C16" i="2"/>
  <c r="E15" i="1"/>
  <c r="D15" i="1"/>
  <c r="C15" i="1"/>
  <c r="E28" i="2"/>
  <c r="E27" i="2"/>
  <c r="E20" i="2"/>
  <c r="D20" i="2"/>
  <c r="C20" i="2"/>
  <c r="E19" i="2"/>
  <c r="D19" i="2"/>
  <c r="C19" i="2"/>
  <c r="D14" i="2"/>
  <c r="E14" i="2" s="1"/>
  <c r="C14" i="2"/>
  <c r="D13" i="2"/>
  <c r="E13" i="2" s="1"/>
  <c r="C13" i="2"/>
  <c r="E21" i="1"/>
  <c r="D21" i="1"/>
  <c r="C21" i="1"/>
  <c r="E20" i="1"/>
  <c r="D20" i="1"/>
  <c r="C20" i="1"/>
  <c r="C16" i="1"/>
  <c r="D14" i="1"/>
  <c r="E14" i="1" s="1"/>
  <c r="C14" i="1"/>
  <c r="D13" i="1"/>
  <c r="E13" i="1" s="1"/>
  <c r="C13" i="1"/>
  <c r="E9" i="1"/>
  <c r="D9" i="1"/>
  <c r="C9" i="1"/>
  <c r="E8" i="1"/>
  <c r="D8" i="1"/>
  <c r="C8" i="1"/>
  <c r="E7" i="1"/>
  <c r="D7" i="1"/>
  <c r="C7" i="1"/>
  <c r="E5" i="1"/>
  <c r="D5" i="1"/>
  <c r="C5" i="1"/>
  <c r="E4" i="1"/>
  <c r="D4" i="1"/>
  <c r="C4" i="1"/>
  <c r="E3" i="1"/>
  <c r="D3" i="1"/>
  <c r="C3" i="1"/>
  <c r="C27" i="2" l="1"/>
  <c r="D27" i="2"/>
  <c r="D28" i="2"/>
</calcChain>
</file>

<file path=xl/sharedStrings.xml><?xml version="1.0" encoding="utf-8"?>
<sst xmlns="http://schemas.openxmlformats.org/spreadsheetml/2006/main" count="62" uniqueCount="33">
  <si>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</si>
  <si>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</si>
  <si>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</si>
  <si>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</si>
  <si>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</si>
  <si>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</si>
  <si>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</si>
  <si>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</si>
  <si>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</si>
  <si>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</si>
  <si>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</si>
  <si>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</si>
  <si>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</si>
  <si>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</si>
  <si>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</si>
  <si>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</si>
  <si>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</si>
  <si>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</si>
  <si>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</si>
  <si>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</si>
  <si>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</si>
  <si>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PPA electricity costs</t>
  </si>
  <si>
    <t>Wind price (EUR/MWh)</t>
  </si>
  <si>
    <t>NA</t>
  </si>
  <si>
    <t>Solar price (EUR/MWh)</t>
  </si>
  <si>
    <t>Max injection ratio</t>
  </si>
  <si>
    <t>Notes</t>
  </si>
  <si>
    <t>Capexes are scaled for 10 years. If a component has capex C, and lifetime L, then its capex here is C*10/L</t>
  </si>
  <si>
    <t>WF Fixed opex (as capex in pypsa) (EUR/MW/year)</t>
  </si>
  <si>
    <t>SF Fixed opex (as capex in pypsa) (EUR/MW/year)</t>
  </si>
  <si>
    <t>Fixed OPEX (EUR/MW/year)</t>
  </si>
  <si>
    <t>Var Opex (EUR/MWh)</t>
  </si>
  <si>
    <t>Max injection ratio (Natural gas grid exit point 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</si>
</sst>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7" workbookViewId="0">
      <selection activeCell="A33" sqref="A33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>
        <v>0</v>
      </c>
      <c r="C4">
        <f t="shared" ref="C4:C9" si="0">B4*0.95</f>
        <v>0</v>
      </c>
      <c r="D4">
        <f t="shared" ref="D4:D9" si="1">B4*0.9</f>
        <v>0</v>
      </c>
      <c r="E4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3">B14*0.9</f>
        <v>12375</v>
      </c>
      <c r="E14">
        <f t="shared" ref="E14" si="4">D14*0.8</f>
        <v>9900</v>
      </c>
    </row>
    <row r="15" spans="1:5" x14ac:dyDescent="0.25">
      <c r="A15" t="s">
        <v>31</v>
      </c>
      <c r="B15">
        <v>1.33</v>
      </c>
      <c r="C15">
        <f>$B$15</f>
        <v>1.33</v>
      </c>
      <c r="D15">
        <f t="shared" ref="D15" si="5">$B$15</f>
        <v>1.33</v>
      </c>
      <c r="E15">
        <f>$B$15</f>
        <v>1.33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9" spans="1:5" x14ac:dyDescent="0.25">
      <c r="A19" s="2" t="s">
        <v>15</v>
      </c>
    </row>
    <row r="20" spans="1:5" x14ac:dyDescent="0.25">
      <c r="A20" s="7" t="s">
        <v>16</v>
      </c>
      <c r="B20">
        <v>11300</v>
      </c>
      <c r="C20">
        <f>B20*0.95</f>
        <v>10735</v>
      </c>
      <c r="D20">
        <f>B20*0.9</f>
        <v>10170</v>
      </c>
      <c r="E20">
        <f>B20*0.8</f>
        <v>9040</v>
      </c>
    </row>
    <row r="21" spans="1:5" x14ac:dyDescent="0.25">
      <c r="A21" s="7" t="s">
        <v>17</v>
      </c>
      <c r="B21">
        <v>225</v>
      </c>
      <c r="C21">
        <f>B21*0.95</f>
        <v>213.75</v>
      </c>
      <c r="D21">
        <f>B21*0.9</f>
        <v>202.5</v>
      </c>
      <c r="E21">
        <f>B21*0.8</f>
        <v>180</v>
      </c>
    </row>
    <row r="22" spans="1:5" x14ac:dyDescent="0.25">
      <c r="A22" s="7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7" t="s">
        <v>19</v>
      </c>
      <c r="B23">
        <v>0.99</v>
      </c>
      <c r="C23">
        <v>0.99</v>
      </c>
      <c r="D23">
        <v>0.99</v>
      </c>
      <c r="E23">
        <v>0.99</v>
      </c>
    </row>
    <row r="24" spans="1:5" x14ac:dyDescent="0.25">
      <c r="A24" s="7" t="s">
        <v>20</v>
      </c>
      <c r="B24">
        <v>0.99</v>
      </c>
      <c r="C24">
        <v>0.99</v>
      </c>
      <c r="D24">
        <v>0.99</v>
      </c>
      <c r="E24">
        <v>0.99</v>
      </c>
    </row>
    <row r="27" spans="1:5" x14ac:dyDescent="0.25">
      <c r="A27" s="2" t="s">
        <v>21</v>
      </c>
    </row>
    <row r="28" spans="1:5" x14ac:dyDescent="0.25">
      <c r="A28" t="s">
        <v>22</v>
      </c>
      <c r="B28" t="s">
        <v>23</v>
      </c>
      <c r="C28" t="s">
        <v>23</v>
      </c>
      <c r="D28" t="s">
        <v>23</v>
      </c>
      <c r="E28" t="s">
        <v>23</v>
      </c>
    </row>
    <row r="29" spans="1:5" x14ac:dyDescent="0.25">
      <c r="A29" t="s">
        <v>24</v>
      </c>
      <c r="B29" t="s">
        <v>23</v>
      </c>
      <c r="C29" t="s">
        <v>23</v>
      </c>
      <c r="D29" t="s">
        <v>23</v>
      </c>
      <c r="E29" t="s">
        <v>23</v>
      </c>
    </row>
    <row r="32" spans="1:5" x14ac:dyDescent="0.25">
      <c r="A32" s="2" t="s">
        <v>32</v>
      </c>
      <c r="B32" s="8">
        <v>0.1</v>
      </c>
      <c r="C32" s="8">
        <v>0.12</v>
      </c>
      <c r="D32" s="9">
        <v>0.2</v>
      </c>
      <c r="E32" s="10">
        <v>0.4</v>
      </c>
    </row>
    <row r="38" spans="1:2" x14ac:dyDescent="0.25">
      <c r="A38" t="s">
        <v>26</v>
      </c>
    </row>
    <row r="39" spans="1:2" x14ac:dyDescent="0.25">
      <c r="A39">
        <v>1</v>
      </c>
      <c r="B39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31"/>
  <sheetViews>
    <sheetView tabSelected="1" workbookViewId="0">
      <selection activeCell="A27" sqref="A2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11" t="s">
        <v>5</v>
      </c>
      <c r="B3" s="12">
        <v>0</v>
      </c>
      <c r="C3" s="12">
        <v>0</v>
      </c>
      <c r="D3" s="12">
        <v>0</v>
      </c>
      <c r="E3" s="12">
        <v>0</v>
      </c>
    </row>
    <row r="4" spans="1:5" x14ac:dyDescent="0.25">
      <c r="A4" s="11" t="s">
        <v>6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11" t="s">
        <v>28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5">
      <c r="B6" s="12"/>
      <c r="C6" s="12"/>
      <c r="D6" s="12"/>
      <c r="E6" s="12"/>
    </row>
    <row r="7" spans="1:5" x14ac:dyDescent="0.25">
      <c r="A7" s="13" t="s">
        <v>8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5">
      <c r="A8" s="13" t="s">
        <v>9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13" t="s">
        <v>29</v>
      </c>
      <c r="B9" s="12">
        <v>0</v>
      </c>
      <c r="C9" s="12">
        <v>0</v>
      </c>
      <c r="D9" s="12">
        <v>0</v>
      </c>
      <c r="E9" s="12">
        <v>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0">B14*0.9</f>
        <v>12375</v>
      </c>
      <c r="E14">
        <f t="shared" ref="E14" si="1">D14*0.8</f>
        <v>9900</v>
      </c>
    </row>
    <row r="15" spans="1:5" x14ac:dyDescent="0.25">
      <c r="A15" t="s">
        <v>31</v>
      </c>
      <c r="B15">
        <v>1.33</v>
      </c>
      <c r="C15">
        <v>1.33</v>
      </c>
      <c r="D15">
        <v>1.33</v>
      </c>
      <c r="E15" s="5">
        <v>1.06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8" spans="1:5" x14ac:dyDescent="0.25">
      <c r="A18" s="2" t="s">
        <v>15</v>
      </c>
    </row>
    <row r="19" spans="1:5" x14ac:dyDescent="0.25">
      <c r="A19" s="14" t="s">
        <v>16</v>
      </c>
      <c r="B19">
        <v>11300</v>
      </c>
      <c r="C19">
        <f>B19*0.95</f>
        <v>10735</v>
      </c>
      <c r="D19">
        <f>B19*0.9</f>
        <v>10170</v>
      </c>
      <c r="E19">
        <f>B19*0.8</f>
        <v>9040</v>
      </c>
    </row>
    <row r="20" spans="1:5" x14ac:dyDescent="0.25">
      <c r="A20" s="14" t="s">
        <v>30</v>
      </c>
      <c r="B20">
        <v>225</v>
      </c>
      <c r="C20">
        <f>B20*0.95</f>
        <v>213.75</v>
      </c>
      <c r="D20">
        <f>B20*0.9</f>
        <v>202.5</v>
      </c>
      <c r="E20">
        <f>B20*0.8</f>
        <v>180</v>
      </c>
    </row>
    <row r="21" spans="1:5" x14ac:dyDescent="0.25">
      <c r="A21" s="14" t="s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4" t="s">
        <v>19</v>
      </c>
      <c r="B22">
        <v>0.99</v>
      </c>
      <c r="C22">
        <v>0.99</v>
      </c>
      <c r="D22">
        <v>0.99</v>
      </c>
      <c r="E22">
        <v>0.99</v>
      </c>
    </row>
    <row r="23" spans="1:5" x14ac:dyDescent="0.25">
      <c r="A23" s="14" t="s">
        <v>20</v>
      </c>
      <c r="B23">
        <v>0.99</v>
      </c>
      <c r="C23">
        <v>0.99</v>
      </c>
      <c r="D23">
        <v>0.99</v>
      </c>
      <c r="E23">
        <v>0.99</v>
      </c>
    </row>
    <row r="26" spans="1:5" x14ac:dyDescent="0.25">
      <c r="A26" s="2" t="s">
        <v>21</v>
      </c>
    </row>
    <row r="27" spans="1:5" x14ac:dyDescent="0.25">
      <c r="A27" t="s">
        <v>22</v>
      </c>
      <c r="B27">
        <v>53</v>
      </c>
      <c r="C27">
        <f>B27*0.95</f>
        <v>50.349999999999994</v>
      </c>
      <c r="D27">
        <f>B27*0.9</f>
        <v>47.7</v>
      </c>
      <c r="E27">
        <f>B27*0.8</f>
        <v>42.400000000000006</v>
      </c>
    </row>
    <row r="28" spans="1:5" x14ac:dyDescent="0.25">
      <c r="A28" t="s">
        <v>24</v>
      </c>
      <c r="B28">
        <v>31.8</v>
      </c>
      <c r="C28">
        <f>B28*0.95</f>
        <v>30.21</v>
      </c>
      <c r="D28">
        <f>B28*0.9</f>
        <v>28.62</v>
      </c>
      <c r="E28">
        <f>B28*0.8</f>
        <v>25.44</v>
      </c>
    </row>
    <row r="31" spans="1:5" x14ac:dyDescent="0.25">
      <c r="A31" s="2" t="s">
        <v>25</v>
      </c>
      <c r="B31" s="8">
        <v>0.1</v>
      </c>
      <c r="C31" s="8">
        <v>0.12</v>
      </c>
      <c r="D31" s="9">
        <v>0.2</v>
      </c>
      <c r="E31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2024-10-02T15:00:14Z</dcterms:modified>
</cp:coreProperties>
</file>