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0" yWindow="560" windowWidth="25040" windowHeight="13520" tabRatio="500"/>
  </bookViews>
  <sheets>
    <sheet name="predictions_p7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O13" i="1"/>
  <c r="P13" i="1"/>
  <c r="Q13" i="1"/>
  <c r="R13" i="1"/>
  <c r="S13" i="1"/>
  <c r="M13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M5" i="1"/>
  <c r="M4" i="1"/>
  <c r="M3" i="1"/>
  <c r="M2" i="1"/>
  <c r="S12" i="1"/>
  <c r="R12" i="1"/>
  <c r="Q12" i="1"/>
  <c r="P12" i="1"/>
  <c r="O12" i="1"/>
  <c r="N12" i="1"/>
  <c r="M12" i="1"/>
  <c r="S7" i="1"/>
  <c r="S6" i="1"/>
  <c r="S8" i="1"/>
  <c r="S11" i="1"/>
  <c r="R7" i="1"/>
  <c r="R6" i="1"/>
  <c r="R8" i="1"/>
  <c r="R11" i="1"/>
  <c r="Q7" i="1"/>
  <c r="Q6" i="1"/>
  <c r="Q8" i="1"/>
  <c r="Q11" i="1"/>
  <c r="P7" i="1"/>
  <c r="P6" i="1"/>
  <c r="P8" i="1"/>
  <c r="P11" i="1"/>
  <c r="O7" i="1"/>
  <c r="O6" i="1"/>
  <c r="O8" i="1"/>
  <c r="O11" i="1"/>
  <c r="N7" i="1"/>
  <c r="N6" i="1"/>
  <c r="N8" i="1"/>
  <c r="N11" i="1"/>
  <c r="M7" i="1"/>
  <c r="M6" i="1"/>
  <c r="M8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<sst xmlns="http://schemas.openxmlformats.org/spreadsheetml/2006/main" count="228" uniqueCount="228">
  <si>
    <t>Sequence</t>
  </si>
  <si>
    <t>Amidation</t>
  </si>
  <si>
    <t>Actual</t>
  </si>
  <si>
    <t>No_C_1</t>
  </si>
  <si>
    <t>No_C_3</t>
  </si>
  <si>
    <t>No_C_10</t>
  </si>
  <si>
    <t>With_C_1</t>
  </si>
  <si>
    <t>With_C_3</t>
  </si>
  <si>
    <t>With_C_10</t>
  </si>
  <si>
    <t>All</t>
  </si>
  <si>
    <t>u'AATAKKGAKKADAPAKPKKATKPKSPKKAAKKAGAKKGVKRAGKKG'</t>
  </si>
  <si>
    <t>u'AGWGSIFKHIFKAGKFIHGAIQAHND____________________'</t>
  </si>
  <si>
    <t>u'AIVVGGVMLGIIAGKNSGVDEAFFVLKQHHVEYGSDHRFEAD____'</t>
  </si>
  <si>
    <t>u'AKIPIKAIKTVGKAVGKGLRAINIASTANDVFNFLKPKKRKH____'</t>
  </si>
  <si>
    <t>u'ALWHHLLHHLLHSAHHLG____________________________'</t>
  </si>
  <si>
    <t>u'AWLDKLKSLGKVVGKVALGVAQNYLNPQQ_________________'</t>
  </si>
  <si>
    <t>u'DANVENGEDAEDLTDKFIGLMG________________________'</t>
  </si>
  <si>
    <t>u'ENMFNIKSSVESDSFWG_____________________________'</t>
  </si>
  <si>
    <t>u'FFGSLLSLGSKLLPSVFKLFQRKKE_____________________'</t>
  </si>
  <si>
    <t>u'FHEAIAPVVHAAVKALVGFLG_________________________'</t>
  </si>
  <si>
    <t>u'FIKWKFRWWKWRK_________________________________'</t>
  </si>
  <si>
    <t>u'FINKAGKLQSQLRTTVVAAAAFLDAFQKVA________________'</t>
  </si>
  <si>
    <t>u'FKKALHLFKPIKKFLKWK____________________________'</t>
  </si>
  <si>
    <t>u'FKQFHFKDFNRAFGFMTRVALQAEKL____________________'</t>
  </si>
  <si>
    <t>u'FLGAIAAALPHVINAVTNAL__________________________'</t>
  </si>
  <si>
    <t>u'FLIIRRPIVLGLL_________________________________'</t>
  </si>
  <si>
    <t>u'FLPAALAGIGGILGKLF_____________________________'</t>
  </si>
  <si>
    <t>u'FRFGSFLKKVWKSKLAKKLRSKGKQLLKDYANKVLNGPEEEAAAPA'</t>
  </si>
  <si>
    <t>u'FRIRVRVKWKLFKKI_______________________________'</t>
  </si>
  <si>
    <t>u'FVDLKKIANIINSIFGK_____________________________'</t>
  </si>
  <si>
    <t>u'FWGFLGKLAMKAVPSLIGGNKSSSK_____________________'</t>
  </si>
  <si>
    <t>u'GANAAKKFATIAKKFINYLW__________________________'</t>
  </si>
  <si>
    <t>u'GFFGNTWKKIKGKADKIMLKKAVKIMVKKEGISKEEAQAKVDAMSK'</t>
  </si>
  <si>
    <t>u'GFGKAFHSVSNFAKKHKTA___________________________'</t>
  </si>
  <si>
    <t>u'GFRDVLKGAAKAFVKTVAGHIANI______________________'</t>
  </si>
  <si>
    <t>u'GFWGKLWEGVKNAIKKK_____________________________'</t>
  </si>
  <si>
    <t>u'GIGGKPVQTAFVDNDGIYD___________________________'</t>
  </si>
  <si>
    <t>u'GLADFLNKAVGKVVDFVKS___________________________'</t>
  </si>
  <si>
    <t>u'GLFTLIKGAAKLIGKTVPKKQARLGMNLWLVKLPTNVKT_______'</t>
  </si>
  <si>
    <t>u'GLHKVMREVLGYERNSYKKFFLR_______________________'</t>
  </si>
  <si>
    <t>u'GLLDFVTGVGKDIFAQLIKQI_________________________'</t>
  </si>
  <si>
    <t>u'GLLGGLLGPLLGGGGGGGGGLL________________________'</t>
  </si>
  <si>
    <t>u'GLMSVLGHAVGNVLGGLFKPKS________________________'</t>
  </si>
  <si>
    <t>u'GMWSKIKETAMAAAKEAAKAAGKTISDMIKQ_______________'</t>
  </si>
  <si>
    <t>u'GNGNLLGGLLRPVLGVVKGLTGGLGKK___________________'</t>
  </si>
  <si>
    <t>u'GRRGPRRANQNGTRRRRRRT__________________________'</t>
  </si>
  <si>
    <t>u'GVFGLLAKAALKGASKLIPHLLPSRQQ___________________'</t>
  </si>
  <si>
    <t>u'GVIKSVLKGVAKTVALGML___________________________'</t>
  </si>
  <si>
    <t>u'GVVPVVSVVGKVV_________________________________'</t>
  </si>
  <si>
    <t>u'GWGSIFKHGRHAAKHIGHAAVNHYL_____________________'</t>
  </si>
  <si>
    <t>u'GWLPTFGKILRKAMQLGPKLIQPI______________________'</t>
  </si>
  <si>
    <t>u'GYFPGRPPFPRPFPRPPSRPFPRPPFPGPFPRPYPWR_________'</t>
  </si>
  <si>
    <t>u'GYGGHGGHGGHGGHGGHGGHGHGGGGHG__________________'</t>
  </si>
  <si>
    <t>u'GYKYINNIIKYINKFFKYIW__________________________'</t>
  </si>
  <si>
    <t>u'HSDAVFTDNYTRLRKQMAVKKYLNSILN__________________'</t>
  </si>
  <si>
    <t>u'HVDKKVADKVLLLKQLRIMRLLTRL_____________________'</t>
  </si>
  <si>
    <t>u'IKWKAILDAVKKVI________________________________'</t>
  </si>
  <si>
    <t>u'ILGAVWNGVKSLF_________________________________'</t>
  </si>
  <si>
    <t>u'ILGKVWEGVKSLF_________________________________'</t>
  </si>
  <si>
    <t>u'ILPIIGKILSTIFGK_______________________________'</t>
  </si>
  <si>
    <t>u'INLLKIAKGIIKSL________________________________'</t>
  </si>
  <si>
    <t>u'INWKKMAATALKMI________________________________'</t>
  </si>
  <si>
    <t>u'INWLKAKKVAGMIL________________________________'</t>
  </si>
  <si>
    <t>u'IPPFIKKVLTTVF_________________________________'</t>
  </si>
  <si>
    <t>u'IPWGKVKDFLVGGMKAV_____________________________'</t>
  </si>
  <si>
    <t>u'IRVKIRVKIRVK__________________________________'</t>
  </si>
  <si>
    <t>u'ITIPPIIKDTLKKFFKGGIAGVMGKSQ___________________'</t>
  </si>
  <si>
    <t>u'ITIPPIVKNTLKKFIKGAVSALMS______________________'</t>
  </si>
  <si>
    <t>u'IWRIFRRIFRIFIRF_______________________________'</t>
  </si>
  <si>
    <t>u'KIKIPWGKVKDFLVGGMKAV__________________________'</t>
  </si>
  <si>
    <t>u'KIKWILKYWKWS__________________________________'</t>
  </si>
  <si>
    <t>u'KKKIIIIIIKKK__________________________________'</t>
  </si>
  <si>
    <t>u'KKKVVVVVKKK___________________________________'</t>
  </si>
  <si>
    <t>u'KKLIKVFAKGFKKAKKLFKGIG________________________'</t>
  </si>
  <si>
    <t>u'KLLLKLKLKLLKGWKRKRFG__________________________'</t>
  </si>
  <si>
    <t>u'KPPQFTWAQWFETQHINMTSQQSTNAMQVINNYQRRSKNQNTFLL_'</t>
  </si>
  <si>
    <t>u'KRFWQLVPLAIKIYRAWKRR__________________________'</t>
  </si>
  <si>
    <t>u'KVALGVAQNYLNPQQ_______________________________'</t>
  </si>
  <si>
    <t>u'KWKARKNFIKGSSLGWLIQLFRKR______________________'</t>
  </si>
  <si>
    <t>u'KWKSFIKKLTSAAKKVVTTAKPLALIS___________________'</t>
  </si>
  <si>
    <t>u'LAAKLTKAATKLTAALTKLAAALT______________________'</t>
  </si>
  <si>
    <t>u'LFGFLIKLIPSLFGALSNIGRNRNQ_____________________'</t>
  </si>
  <si>
    <t>u'LGALFRVASKVFPAVISMVK__________________________'</t>
  </si>
  <si>
    <t>u'LGAWLAGKVAGTVATYAWNRYV________________________'</t>
  </si>
  <si>
    <t>u'LIKHILHRLGGGFHFHLHF___________________________'</t>
  </si>
  <si>
    <t>u'LRPHPPRPQPIYVPRNNG____________________________'</t>
  </si>
  <si>
    <t>u'MLTAEEKAAVTAFWGKVKVDEVGGEALGRL________________'</t>
  </si>
  <si>
    <t>u'NSQIRPLPDKGLDLSIRDASIKIRGKWKARKNFIK___________'</t>
  </si>
  <si>
    <t>u'PFWRRRIRIRR___________________________________'</t>
  </si>
  <si>
    <t>u'PRLKVYLPRYKVYSTAAGRYQLLSRYWDAYR_______________'</t>
  </si>
  <si>
    <t>u'QDNSRYTHFLTQHYDAKPQGRDDRYSESIMRRRGLTSPSKDINTFI'</t>
  </si>
  <si>
    <t>u'QLKVDLWGTRSGIQPEQHSSGKSDVRRWRSRY______________'</t>
  </si>
  <si>
    <t>u'RFIYMKGFGKPRFGKR______________________________'</t>
  </si>
  <si>
    <t>u'RIVFAVLSIVNRVRQ_______________________________'</t>
  </si>
  <si>
    <t>u'RLLRRLLRRLLRRLLRRLLR__________________________'</t>
  </si>
  <si>
    <t>u'RLYRRLYRRLYRRLYR______________________________'</t>
  </si>
  <si>
    <t>u'RRRVVVVVRRR___________________________________'</t>
  </si>
  <si>
    <t>u'RRRYIGRYVRFWK_________________________________'</t>
  </si>
  <si>
    <t>u'RRSKARGGSRGSKMGRKDSKGGSRGRPGSGSRPGGGSSIAGASRGD'</t>
  </si>
  <si>
    <t>u'SLFGTFAKMALKGASKLIPHLLPSRQQ___________________'</t>
  </si>
  <si>
    <t>u'SLGTPDHYHGGRHSISRGSQSTGPTHPGYNRRNAR___________'</t>
  </si>
  <si>
    <t>u'SLQPGAPNFPMPGSQLPTSITSNIEKQGPNTAATINAQHKTDRYDV'</t>
  </si>
  <si>
    <t>u'SRSGRGSGKGGRGGSRGSSGSRGSKGPSGSRGSSGSRGSKGSRGGR'</t>
  </si>
  <si>
    <t>u'SVKVAKSVIPSAVFAGGKVF__________________________'</t>
  </si>
  <si>
    <t>u'SWIKKDKFPSSTGPYNPNPPPPRF______________________'</t>
  </si>
  <si>
    <t>u'TKPTLLGLPLGAGPAAGPGKR_________________________'</t>
  </si>
  <si>
    <t>u'VKGSWSKKFEVIA_________________________________'</t>
  </si>
  <si>
    <t>u'VRIHISGSSLGWLIQLFRKRIESLLQKS__________________'</t>
  </si>
  <si>
    <t>u'WWRELLKKLAFTAAGHLGSVLAAKQSGW__________________'</t>
  </si>
  <si>
    <t>u'YSKSLPLSVLNP__________________________________'</t>
  </si>
  <si>
    <t>u'YVLAKRKRAIFI__________________________________'</t>
  </si>
  <si>
    <t>u'YVLFKRKRFIFI__________________________________'</t>
  </si>
  <si>
    <t>u'YVPLPNVPQPGRRPFPTFPGQGPFNPKIKWPQGY____________'</t>
  </si>
  <si>
    <t>u'LHMWWLNTWIMVMPPKG_____________________________'</t>
  </si>
  <si>
    <t>u'PMNILSMIVIFPIWMSQFQHHGWHASHANVRDED____________'</t>
  </si>
  <si>
    <t>u'MKNEYSFHYLAYEFSNNIGTP_________________________'</t>
  </si>
  <si>
    <t>u'VEWVHMNFMSWAELIDGN____________________________'</t>
  </si>
  <si>
    <t>u'TYWTKQMPHEAFWDTWKKPGFTV_______________________'</t>
  </si>
  <si>
    <t>u'FDMMFDLLENIQFTY_______________________________'</t>
  </si>
  <si>
    <t>u'SQDEHLMMYMIEKHKSVNQNQ_________________________'</t>
  </si>
  <si>
    <t>u'WDFVAASFMVMERLYGRIASTRFYINSIQEGGDTEVFWKQVGRPIS'</t>
  </si>
  <si>
    <t>u'DRWIYVHATRVFTFVQQVRNAD________________________'</t>
  </si>
  <si>
    <t>u'YHVLRV________________________________________'</t>
  </si>
  <si>
    <t>u'PGFHRWGWE_____________________________________'</t>
  </si>
  <si>
    <t>u'NALMGGKHWKEVGIFLYEN___________________________'</t>
  </si>
  <si>
    <t>u'YGSAFLFPKVDI__________________________________'</t>
  </si>
  <si>
    <t>u'NSKDIAPYMPANPTGPRPFNKVMIRFNTLMYLWSGPFANFHKDDVE'</t>
  </si>
  <si>
    <t>u'NTFLHVDMVTTAVRRAYLTQ__________________________'</t>
  </si>
  <si>
    <t>u'IWTEPVAHFHWWTYESPKTEKRQV______________________'</t>
  </si>
  <si>
    <t>u'LLGPTGVVSHRL__________________________________'</t>
  </si>
  <si>
    <t>u'HRRVPQFKKGDAQ_________________________________'</t>
  </si>
  <si>
    <t>u'IIGWFMNRDGLEVYQDSVDVNKPQTFKMVQGEWKYNP_________'</t>
  </si>
  <si>
    <t>u'AVHHILMARHGKA_________________________________'</t>
  </si>
  <si>
    <t>u'MVEWKHNGPHSDT_________________________________'</t>
  </si>
  <si>
    <t>u'WVWQTIITLVNIWIALAHLQFWHGLNIPYSENAP____________'</t>
  </si>
  <si>
    <t>u'DDWHPRIVFSHFHWG_______________________________'</t>
  </si>
  <si>
    <t>u'GLHSSPMLRPKTSWRYHAIYVPGP______________________'</t>
  </si>
  <si>
    <t>u'VHGAKQIGDMEEERMREGEPWEILFQFEFKGLNKHHSFS_______'</t>
  </si>
  <si>
    <t>u'AGLYFEVRPWWADWLTTYAWWHTEYLFDRLVEAMTEVVESGEMIDD'</t>
  </si>
  <si>
    <t>u'SKSWKWVSHNTSTS________________________________'</t>
  </si>
  <si>
    <t>u'HTVQWQYLDLIIPMH_______________________________'</t>
  </si>
  <si>
    <t>u'SQHSKTVAIRMFSPSVAYSQRWKLWDITDMNMG_____________'</t>
  </si>
  <si>
    <t>u'PNLLYYQSIFISQFEGNVDPKVPMLDVPFMNPA_____________'</t>
  </si>
  <si>
    <t>u'FFRSDHGNKVTAHIKQVLLKD_________________________'</t>
  </si>
  <si>
    <t>u'QDQPQIKFMPMDSSSQI_____________________________'</t>
  </si>
  <si>
    <t>u'SHSNLPLNRWVPVPKSLK____________________________'</t>
  </si>
  <si>
    <t>u'SRGWTRWTMGSTE_________________________________'</t>
  </si>
  <si>
    <t>u'HGGPEPAQQMLLFGRPNE____________________________'</t>
  </si>
  <si>
    <t>u'TIIEINPQISRWEFVEPQKAYPSFDRY___________________'</t>
  </si>
  <si>
    <t>u'TFKGWGSMFSGHVMAKVSQQILARFHVGRFTAWVVLRTKFERPTDQ'</t>
  </si>
  <si>
    <t>u'DEMHQLNWVTRQDRQVFQMGTF________________________'</t>
  </si>
  <si>
    <t>u'KFRFWWRYRPADKLSEELYMKVF_______________________'</t>
  </si>
  <si>
    <t>u'RGLTMVLMMVGFHGEENIP___________________________'</t>
  </si>
  <si>
    <t>u'TTNYKTSAAPGFWVSMMRMG__________________________'</t>
  </si>
  <si>
    <t>u'LWMILLTFPMRLQVKV______________________________'</t>
  </si>
  <si>
    <t>u'INQTIFGKSHMEEQFYTLAPRLVYEVKRYYAVNHNNQ_________'</t>
  </si>
  <si>
    <t>u'QNWYARSVMDIIELTLKNQTPDGWEYYFLF________________'</t>
  </si>
  <si>
    <t>u'VIASNSRQRVTYTGTWE_____________________________'</t>
  </si>
  <si>
    <t>u'IHDEPAAPFGHRMKSADLT___________________________'</t>
  </si>
  <si>
    <t>u'AIRDSTVGNAWWDDWEAWSR__________________________'</t>
  </si>
  <si>
    <t>u'TKATGD________________________________________'</t>
  </si>
  <si>
    <t>u'ASHWRDTKPIQVT_________________________________'</t>
  </si>
  <si>
    <t>u'LEPNQQYYTSNDEEFMVMVA__________________________'</t>
  </si>
  <si>
    <t>u'HPRRRMRFTILEPREKNDQKNRAYV_____________________'</t>
  </si>
  <si>
    <t>u'RRWFKYPAAE____________________________________'</t>
  </si>
  <si>
    <t>u'PMEKFWWTRFSKNNTHIT____________________________'</t>
  </si>
  <si>
    <t>u'HGQWDDSQYRGHDAAHPDQDVD________________________'</t>
  </si>
  <si>
    <t>u'YMMNFTPHPWSWDP________________________________'</t>
  </si>
  <si>
    <t>u'YQPVMEKMVTNDENSKV_____________________________'</t>
  </si>
  <si>
    <t>u'SHQAQNWGWKGFSYRP______________________________'</t>
  </si>
  <si>
    <t>u'WQMQFPEAVWVYKYEGPMPDRYDDSHTEPKKWSL____________'</t>
  </si>
  <si>
    <t>u'IDEYQQWQGKVANMMEKFYI__________________________'</t>
  </si>
  <si>
    <t>u'TTLMSQPDWRSEDYRRIVQ___________________________'</t>
  </si>
  <si>
    <t>u'GIDTHQHPPKHSKVVVRTESE_________________________'</t>
  </si>
  <si>
    <t>u'QEHYVQSSWMTGIEIMV_____________________________'</t>
  </si>
  <si>
    <t>u'PSRFMEDTHDVT__________________________________'</t>
  </si>
  <si>
    <t>u'DSYPKDDPYVSMSYEIHFSH__________________________'</t>
  </si>
  <si>
    <t>u'NQILRFGTKD____________________________________'</t>
  </si>
  <si>
    <t>u'VPIHNLYWGKRA__________________________________'</t>
  </si>
  <si>
    <t>u'PQVTFTESHRHNHII_______________________________'</t>
  </si>
  <si>
    <t>u'VPVQRRMIMGTYYLHGKWRFSENWLRSHHWGKIKFWEEVIAVGITG'</t>
  </si>
  <si>
    <t>u'GLDWITGHFMGGS_________________________________'</t>
  </si>
  <si>
    <t>u'QLMPITVFYSKPLMVAYSMT__________________________'</t>
  </si>
  <si>
    <t>u'QTEREAHPNGPASRVAIGNA__________________________'</t>
  </si>
  <si>
    <t>u'NNYLIAPHVDGADHLW______________________________'</t>
  </si>
  <si>
    <t>u'KHGQIDLSVKLMHNSR______________________________'</t>
  </si>
  <si>
    <t>u'DFTAWHDMAFYH__________________________________'</t>
  </si>
  <si>
    <t>u'LDGGWNGFWTIQRQTW______________________________'</t>
  </si>
  <si>
    <t>u'KELNPQNSHPYSDEMHFYPF__________________________'</t>
  </si>
  <si>
    <t>u'HVSSEKDQKWFQNGRSKNHPRVEYDPL___________________'</t>
  </si>
  <si>
    <t>u'IQEVTHAMIMEKT_________________________________'</t>
  </si>
  <si>
    <t>u'VKHVDITPDDGASMLHQKQRRINEK_____________________'</t>
  </si>
  <si>
    <t>u'RFSNGMWIAMQDYIQHPRADKHGWDTHPK_________________'</t>
  </si>
  <si>
    <t>u'TYATTYDVNHQSIKQSTDGSDKEKYS____________________'</t>
  </si>
  <si>
    <t>u'QFHHQHPSHALEQ_________________________________'</t>
  </si>
  <si>
    <t>u'ASKLMQIRNLAWEFAHSHVDDFQINPGQFIMWWEVSFKMLFSMDN_'</t>
  </si>
  <si>
    <t>u'IMAGLDKLILSMNRYQHE____________________________'</t>
  </si>
  <si>
    <t>u'MQTIHWAVRNDNLERVYLNRQVYAYLFRFDFMM_____________'</t>
  </si>
  <si>
    <t>u'RYFVWFGHEPHV__________________________________'</t>
  </si>
  <si>
    <t>u'VMHSFGRQNYWQQ_________________________________'</t>
  </si>
  <si>
    <t>u'IKENPWYSGHQPNSWVTQVN__________________________'</t>
  </si>
  <si>
    <t>u'GNRFAARKIKSDFQNDDDLSWYRVVGHRTFQIATFVGGWIGQMIKI'</t>
  </si>
  <si>
    <t>u'LHVWYHHKTDILVRHVWFNNTNVKFRWKQI________________'</t>
  </si>
  <si>
    <t>u'GVIHVQSWAPFNFSIPYDEMT_________________________'</t>
  </si>
  <si>
    <t>u'TWNPQQWFRPRDRV________________________________'</t>
  </si>
  <si>
    <t>u'WNPAPNWITGEG__________________________________'</t>
  </si>
  <si>
    <t>u'MELYWILHAKKHDAPINWDMVIRMFIIRMIYLHIKIHWSSG_____'</t>
  </si>
  <si>
    <t>u'VIFIVRFGGWMGADVHSMNFEYMVNEWPFAKSAGFVEHWRRSNDSF'</t>
  </si>
  <si>
    <t>u'MQHHHRWPK_____________________________________'</t>
  </si>
  <si>
    <t>u'WHPITMHSFNQ___________________________________'</t>
  </si>
  <si>
    <t>u'WESMDKPSNPHVYNQFNITT__________________________'</t>
  </si>
  <si>
    <t>u'NLVQKDIHTEYTLSPPNMPLSFRKLPLPFFILWFYYYHIKHWERHQ'</t>
  </si>
  <si>
    <t>u'MFEWVNWGVSEPG_________________________________'</t>
  </si>
  <si>
    <t>u'FWWEKSIELPMERKKGANFDWGYDN_____________________'</t>
  </si>
  <si>
    <t>u'QDLSSFQFLPEQHGEW______________________________'</t>
  </si>
  <si>
    <t>u'EESAFDQHITFEQSSPIQMYL_________________________'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</si>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</sst>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abSelected="1" topLeftCell="C1" workbookViewId="0">
      <selection activeCell="M8" sqref="M8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tr">
        <f>D1</f>
        <v>No_C_1</v>
      </c>
      <c r="N1" t="str">
        <f t="shared" ref="N1:R1" si="0">E1</f>
        <v>No_C_3</v>
      </c>
      <c r="O1" t="str">
        <f t="shared" si="0"/>
        <v>No_C_10</v>
      </c>
      <c r="P1" t="str">
        <f t="shared" si="0"/>
        <v>With_C_1</v>
      </c>
      <c r="Q1" t="str">
        <f t="shared" si="0"/>
        <v>With_C_3</v>
      </c>
      <c r="R1" t="str">
        <f t="shared" si="0"/>
        <v>With_C_10</v>
      </c>
      <c r="S1" t="str">
        <f>J1</f>
        <v>All</v>
      </c>
    </row>
    <row r="2" spans="1:19">
      <c r="A2" t="s">
        <v>10</v>
      </c>
      <c r="B2" t="b">
        <v>0</v>
      </c>
      <c r="C2">
        <v>-0.79977627446636201</v>
      </c>
      <c r="D2">
        <v>-9.2342540000000001E-2</v>
      </c>
      <c r="E2">
        <v>1.2700032999999999E-2</v>
      </c>
      <c r="F2">
        <v>-0.18884798999999999</v>
      </c>
      <c r="G2">
        <v>0.16323109999999999</v>
      </c>
      <c r="H2">
        <v>-0.13180185999999999</v>
      </c>
      <c r="I2">
        <v>-1.4298404000000001E-2</v>
      </c>
      <c r="J2">
        <v>-4.1893270000000003E-2</v>
      </c>
      <c r="L2" t="s">
        <v>216</v>
      </c>
      <c r="M2">
        <f>COUNTIF(D2:D104,"&lt;3.99")</f>
        <v>94</v>
      </c>
      <c r="N2">
        <f t="shared" ref="N2:S2" si="1">COUNTIF(E2:E104,"&lt;3.99")</f>
        <v>90</v>
      </c>
      <c r="O2">
        <f t="shared" si="1"/>
        <v>83</v>
      </c>
      <c r="P2">
        <f t="shared" si="1"/>
        <v>94</v>
      </c>
      <c r="Q2">
        <f t="shared" si="1"/>
        <v>91</v>
      </c>
      <c r="R2">
        <f t="shared" si="1"/>
        <v>87</v>
      </c>
      <c r="S2">
        <f t="shared" si="1"/>
        <v>91</v>
      </c>
    </row>
    <row r="3" spans="1:19">
      <c r="A3" t="s">
        <v>11</v>
      </c>
      <c r="B3" t="b">
        <v>1</v>
      </c>
      <c r="C3">
        <v>0.90076564560972905</v>
      </c>
      <c r="D3">
        <v>0.90824157000000005</v>
      </c>
      <c r="E3">
        <v>1.8960683</v>
      </c>
      <c r="F3">
        <v>1.0679700000000001</v>
      </c>
      <c r="G3">
        <v>1.4984841</v>
      </c>
      <c r="H3">
        <v>1.1603256</v>
      </c>
      <c r="I3">
        <v>1.0126428999999999</v>
      </c>
      <c r="J3">
        <v>1.2572888</v>
      </c>
      <c r="L3" t="s">
        <v>217</v>
      </c>
      <c r="M3">
        <f>COUNTIF(D105:D207,"&gt;3.99")</f>
        <v>97</v>
      </c>
      <c r="N3">
        <f t="shared" ref="N3:S3" si="2">COUNTIF(E105:E207,"&gt;3.99")</f>
        <v>102</v>
      </c>
      <c r="O3">
        <f t="shared" si="2"/>
        <v>102</v>
      </c>
      <c r="P3">
        <f t="shared" si="2"/>
        <v>96</v>
      </c>
      <c r="Q3">
        <f t="shared" si="2"/>
        <v>101</v>
      </c>
      <c r="R3">
        <f t="shared" si="2"/>
        <v>102</v>
      </c>
      <c r="S3">
        <f t="shared" si="2"/>
        <v>101</v>
      </c>
    </row>
    <row r="4" spans="1:19">
      <c r="A4" t="s">
        <v>12</v>
      </c>
      <c r="B4" t="b">
        <v>0</v>
      </c>
      <c r="C4">
        <v>1.0444047839872901</v>
      </c>
      <c r="D4">
        <v>3.4308057000000001</v>
      </c>
      <c r="E4">
        <v>4</v>
      </c>
      <c r="F4">
        <v>4</v>
      </c>
      <c r="G4">
        <v>2.8187674999999999</v>
      </c>
      <c r="H4">
        <v>4</v>
      </c>
      <c r="I4">
        <v>4</v>
      </c>
      <c r="J4">
        <v>4</v>
      </c>
      <c r="L4" t="s">
        <v>218</v>
      </c>
      <c r="M4">
        <f>COUNTIF(D105:D207,"&lt;3.99")</f>
        <v>6</v>
      </c>
      <c r="N4">
        <f t="shared" ref="N4:S4" si="3">COUNTIF(E105:E207,"&lt;3.99")</f>
        <v>1</v>
      </c>
      <c r="O4">
        <f t="shared" si="3"/>
        <v>1</v>
      </c>
      <c r="P4">
        <f t="shared" si="3"/>
        <v>7</v>
      </c>
      <c r="Q4">
        <f t="shared" si="3"/>
        <v>2</v>
      </c>
      <c r="R4">
        <f t="shared" si="3"/>
        <v>1</v>
      </c>
      <c r="S4">
        <f t="shared" si="3"/>
        <v>2</v>
      </c>
    </row>
    <row r="5" spans="1:19">
      <c r="A5" t="s">
        <v>13</v>
      </c>
      <c r="B5" t="b">
        <v>0</v>
      </c>
      <c r="C5">
        <v>-0.50863830616572703</v>
      </c>
      <c r="D5">
        <v>0.38287272999999999</v>
      </c>
      <c r="E5">
        <v>0.58318080000000005</v>
      </c>
      <c r="F5">
        <v>0.67840635999999999</v>
      </c>
      <c r="G5">
        <v>0.45036143000000001</v>
      </c>
      <c r="H5">
        <v>0.52135580000000004</v>
      </c>
      <c r="I5">
        <v>0.42203802000000001</v>
      </c>
      <c r="J5">
        <v>0.50636919999999996</v>
      </c>
      <c r="L5" t="s">
        <v>219</v>
      </c>
      <c r="M5">
        <f>COUNTIF(D2:D104,"&gt;3.99")</f>
        <v>9</v>
      </c>
      <c r="N5">
        <f t="shared" ref="N5:S5" si="4">COUNTIF(E2:E104,"&gt;3.99")</f>
        <v>13</v>
      </c>
      <c r="O5">
        <f t="shared" si="4"/>
        <v>20</v>
      </c>
      <c r="P5">
        <f t="shared" si="4"/>
        <v>9</v>
      </c>
      <c r="Q5">
        <f t="shared" si="4"/>
        <v>12</v>
      </c>
      <c r="R5">
        <f t="shared" si="4"/>
        <v>16</v>
      </c>
      <c r="S5">
        <f t="shared" si="4"/>
        <v>12</v>
      </c>
    </row>
    <row r="6" spans="1:19">
      <c r="A6" t="s">
        <v>14</v>
      </c>
      <c r="B6" t="b">
        <v>1</v>
      </c>
      <c r="C6">
        <v>0.57403126772771795</v>
      </c>
      <c r="D6">
        <v>1.9957332999999999</v>
      </c>
      <c r="E6">
        <v>1.93381</v>
      </c>
      <c r="F6">
        <v>1.993576</v>
      </c>
      <c r="G6">
        <v>1.5174555000000001</v>
      </c>
      <c r="H6">
        <v>1.2944511000000001</v>
      </c>
      <c r="I6">
        <v>1.9681704</v>
      </c>
      <c r="J6">
        <v>1.783866</v>
      </c>
      <c r="L6" t="s">
        <v>220</v>
      </c>
      <c r="M6">
        <f>M5+M2</f>
        <v>103</v>
      </c>
      <c r="N6">
        <f t="shared" ref="N6:S6" si="5">N5+N2</f>
        <v>103</v>
      </c>
      <c r="O6">
        <f t="shared" si="5"/>
        <v>103</v>
      </c>
      <c r="P6">
        <f t="shared" si="5"/>
        <v>103</v>
      </c>
      <c r="Q6">
        <f t="shared" si="5"/>
        <v>103</v>
      </c>
      <c r="R6">
        <f t="shared" si="5"/>
        <v>103</v>
      </c>
      <c r="S6">
        <f t="shared" si="5"/>
        <v>103</v>
      </c>
    </row>
    <row r="7" spans="1:19">
      <c r="A7" t="s">
        <v>15</v>
      </c>
      <c r="B7" t="b">
        <v>0</v>
      </c>
      <c r="C7">
        <v>0.69897000433601797</v>
      </c>
      <c r="D7">
        <v>1.2289121000000001</v>
      </c>
      <c r="E7">
        <v>1.2300233</v>
      </c>
      <c r="F7">
        <v>1.4398869999999999</v>
      </c>
      <c r="G7">
        <v>1.3482301999999999</v>
      </c>
      <c r="H7">
        <v>1.2821404999999999</v>
      </c>
      <c r="I7">
        <v>0.92442990000000003</v>
      </c>
      <c r="J7">
        <v>1.2422704</v>
      </c>
      <c r="L7" t="s">
        <v>221</v>
      </c>
      <c r="M7">
        <f>M4+M3</f>
        <v>103</v>
      </c>
      <c r="N7">
        <f t="shared" ref="N7:S7" si="6">N4+N3</f>
        <v>103</v>
      </c>
      <c r="O7">
        <f t="shared" si="6"/>
        <v>103</v>
      </c>
      <c r="P7">
        <f t="shared" si="6"/>
        <v>103</v>
      </c>
      <c r="Q7">
        <f t="shared" si="6"/>
        <v>103</v>
      </c>
      <c r="R7">
        <f t="shared" si="6"/>
        <v>103</v>
      </c>
      <c r="S7">
        <f t="shared" si="6"/>
        <v>103</v>
      </c>
    </row>
    <row r="8" spans="1:19">
      <c r="A8" t="s">
        <v>16</v>
      </c>
      <c r="B8" t="b">
        <v>0</v>
      </c>
      <c r="C8">
        <v>1.92932103374271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L8" t="s">
        <v>222</v>
      </c>
      <c r="M8">
        <f>M7+M6</f>
        <v>206</v>
      </c>
      <c r="N8">
        <f t="shared" ref="N8:S8" si="7">N7+N6</f>
        <v>206</v>
      </c>
      <c r="O8">
        <f t="shared" si="7"/>
        <v>206</v>
      </c>
      <c r="P8">
        <f t="shared" si="7"/>
        <v>206</v>
      </c>
      <c r="Q8">
        <f t="shared" si="7"/>
        <v>206</v>
      </c>
      <c r="R8">
        <f t="shared" si="7"/>
        <v>206</v>
      </c>
      <c r="S8">
        <f t="shared" si="7"/>
        <v>206</v>
      </c>
    </row>
    <row r="9" spans="1:19">
      <c r="A9" t="s">
        <v>17</v>
      </c>
      <c r="B9" t="b">
        <v>0</v>
      </c>
      <c r="C9">
        <v>2.00499898721008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L9" t="s">
        <v>223</v>
      </c>
      <c r="M9">
        <f>M2/M6</f>
        <v>0.91262135922330101</v>
      </c>
      <c r="N9">
        <f t="shared" ref="N9:S10" si="8">N2/N6</f>
        <v>0.87378640776699024</v>
      </c>
      <c r="O9">
        <f t="shared" si="8"/>
        <v>0.80582524271844658</v>
      </c>
      <c r="P9">
        <f t="shared" si="8"/>
        <v>0.91262135922330101</v>
      </c>
      <c r="Q9">
        <f t="shared" si="8"/>
        <v>0.88349514563106801</v>
      </c>
      <c r="R9">
        <f t="shared" si="8"/>
        <v>0.84466019417475724</v>
      </c>
      <c r="S9">
        <f t="shared" si="8"/>
        <v>0.88349514563106801</v>
      </c>
    </row>
    <row r="10" spans="1:19">
      <c r="A10" t="s">
        <v>18</v>
      </c>
      <c r="B10" t="b">
        <v>0</v>
      </c>
      <c r="C10">
        <v>0.62666181029475898</v>
      </c>
      <c r="D10">
        <v>1.3731253999999999</v>
      </c>
      <c r="E10">
        <v>1.4125065000000001</v>
      </c>
      <c r="F10">
        <v>1.5874538</v>
      </c>
      <c r="G10">
        <v>1.3997885000000001</v>
      </c>
      <c r="H10">
        <v>1.2481313999999999</v>
      </c>
      <c r="I10">
        <v>1.5054618</v>
      </c>
      <c r="J10">
        <v>1.4210777999999999</v>
      </c>
      <c r="L10" t="s">
        <v>224</v>
      </c>
      <c r="M10">
        <f>M3/M7</f>
        <v>0.94174757281553401</v>
      </c>
      <c r="N10">
        <f t="shared" si="8"/>
        <v>0.99029126213592233</v>
      </c>
      <c r="O10">
        <f t="shared" si="8"/>
        <v>0.99029126213592233</v>
      </c>
      <c r="P10">
        <f t="shared" si="8"/>
        <v>0.93203883495145634</v>
      </c>
      <c r="Q10">
        <f t="shared" si="8"/>
        <v>0.98058252427184467</v>
      </c>
      <c r="R10">
        <f t="shared" si="8"/>
        <v>0.99029126213592233</v>
      </c>
      <c r="S10">
        <f t="shared" si="8"/>
        <v>0.98058252427184467</v>
      </c>
    </row>
    <row r="11" spans="1:19">
      <c r="A11" t="s">
        <v>19</v>
      </c>
      <c r="B11" t="b">
        <v>1</v>
      </c>
      <c r="C11">
        <v>1.66826265300749</v>
      </c>
      <c r="D11">
        <v>2.5382226000000001</v>
      </c>
      <c r="E11">
        <v>3.2849680999999999</v>
      </c>
      <c r="F11">
        <v>4</v>
      </c>
      <c r="G11">
        <v>2.7274913999999999</v>
      </c>
      <c r="H11">
        <v>2.7242438999999998</v>
      </c>
      <c r="I11">
        <v>2.4813168000000001</v>
      </c>
      <c r="J11">
        <v>2.8383850000000002</v>
      </c>
      <c r="L11" t="s">
        <v>225</v>
      </c>
      <c r="M11">
        <f>(M2+M3)/M8</f>
        <v>0.92718446601941751</v>
      </c>
      <c r="N11">
        <f t="shared" ref="N11:S11" si="9">(N2+N3)/N8</f>
        <v>0.93203883495145634</v>
      </c>
      <c r="O11">
        <f t="shared" si="9"/>
        <v>0.89805825242718451</v>
      </c>
      <c r="P11">
        <f t="shared" si="9"/>
        <v>0.92233009708737868</v>
      </c>
      <c r="Q11">
        <f t="shared" si="9"/>
        <v>0.93203883495145634</v>
      </c>
      <c r="R11">
        <f t="shared" si="9"/>
        <v>0.91747572815533984</v>
      </c>
      <c r="S11">
        <f t="shared" si="9"/>
        <v>0.93203883495145634</v>
      </c>
    </row>
    <row r="12" spans="1:19">
      <c r="A12" t="s">
        <v>20</v>
      </c>
      <c r="B12" t="b">
        <v>0</v>
      </c>
      <c r="C12">
        <v>0.17609125905568099</v>
      </c>
      <c r="D12">
        <v>0.61281430000000003</v>
      </c>
      <c r="E12">
        <v>0.72863169999999999</v>
      </c>
      <c r="F12">
        <v>0.80586610000000003</v>
      </c>
      <c r="G12">
        <v>0.8311345</v>
      </c>
      <c r="H12">
        <v>0.73030835000000005</v>
      </c>
      <c r="I12">
        <v>0.89982635</v>
      </c>
      <c r="J12">
        <v>0.76809680000000002</v>
      </c>
      <c r="L12" t="s">
        <v>226</v>
      </c>
      <c r="M12">
        <f>(M2*M3-M4*M5)/SQRT((M2+M4)*(M2+M5)*(M3+M4)*(M3+M5))</f>
        <v>0.85473155887439245</v>
      </c>
      <c r="N12">
        <f t="shared" ref="N12:S12" si="10">(N2*N3-N4*N5)/SQRT((N2+N4)*(N2+N5)*(N3+N4)*(N3+N5))</f>
        <v>0.87000227907725491</v>
      </c>
      <c r="O12">
        <f t="shared" si="10"/>
        <v>0.81001729918593968</v>
      </c>
      <c r="P12">
        <f t="shared" si="10"/>
        <v>0.8448194738658158</v>
      </c>
      <c r="Q12">
        <f t="shared" si="10"/>
        <v>0.86817906787739718</v>
      </c>
      <c r="R12">
        <f t="shared" si="10"/>
        <v>0.84394882237727398</v>
      </c>
      <c r="S12">
        <f t="shared" si="10"/>
        <v>0.86817906787739718</v>
      </c>
    </row>
    <row r="13" spans="1:19">
      <c r="A13" t="s">
        <v>21</v>
      </c>
      <c r="B13" t="b">
        <v>1</v>
      </c>
      <c r="C13">
        <v>1.6020599913279601</v>
      </c>
      <c r="D13">
        <v>1.3778105</v>
      </c>
      <c r="E13">
        <v>2.3476560000000002</v>
      </c>
      <c r="F13">
        <v>4</v>
      </c>
      <c r="G13">
        <v>1.7253878</v>
      </c>
      <c r="H13">
        <v>1.9485252</v>
      </c>
      <c r="I13">
        <v>2.0968460000000002</v>
      </c>
      <c r="J13">
        <v>2.1632335</v>
      </c>
      <c r="L13" t="s">
        <v>227</v>
      </c>
      <c r="M13">
        <f>M2/(M2+M4)</f>
        <v>0.94</v>
      </c>
      <c r="N13">
        <f t="shared" ref="N13:S13" si="11">N2/(N2+N4)</f>
        <v>0.98901098901098905</v>
      </c>
      <c r="O13">
        <f t="shared" si="11"/>
        <v>0.98809523809523814</v>
      </c>
      <c r="P13">
        <f t="shared" si="11"/>
        <v>0.93069306930693074</v>
      </c>
      <c r="Q13">
        <f t="shared" si="11"/>
        <v>0.978494623655914</v>
      </c>
      <c r="R13">
        <f t="shared" si="11"/>
        <v>0.98863636363636365</v>
      </c>
      <c r="S13">
        <f t="shared" si="11"/>
        <v>0.978494623655914</v>
      </c>
    </row>
    <row r="14" spans="1:19">
      <c r="A14" t="s">
        <v>22</v>
      </c>
      <c r="B14" t="b">
        <v>1</v>
      </c>
      <c r="C14">
        <v>0.79588001734407499</v>
      </c>
      <c r="D14">
        <v>1.1810887999999999</v>
      </c>
      <c r="E14">
        <v>1.1376507</v>
      </c>
      <c r="F14">
        <v>0.86934537000000001</v>
      </c>
      <c r="G14">
        <v>1.1412755000000001</v>
      </c>
      <c r="H14">
        <v>0.82490189999999997</v>
      </c>
      <c r="I14">
        <v>0.83285445000000002</v>
      </c>
      <c r="J14">
        <v>0.99785274000000002</v>
      </c>
    </row>
    <row r="15" spans="1:19">
      <c r="A15" t="s">
        <v>23</v>
      </c>
      <c r="B15" t="b">
        <v>1</v>
      </c>
      <c r="C15">
        <v>1.6020599913279601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</row>
    <row r="16" spans="1:19">
      <c r="A16" t="s">
        <v>24</v>
      </c>
      <c r="B16" t="b">
        <v>0</v>
      </c>
      <c r="C16">
        <v>2.3010299956639799</v>
      </c>
      <c r="D16">
        <v>1.3933328</v>
      </c>
      <c r="E16">
        <v>1.5558566</v>
      </c>
      <c r="F16">
        <v>1.6825117000000001</v>
      </c>
      <c r="G16">
        <v>1.7008629</v>
      </c>
      <c r="H16">
        <v>1.5225519000000001</v>
      </c>
      <c r="I16">
        <v>1.7434297999999999</v>
      </c>
      <c r="J16">
        <v>1.5997577999999999</v>
      </c>
    </row>
    <row r="17" spans="1:10">
      <c r="A17" t="s">
        <v>25</v>
      </c>
      <c r="B17" t="b">
        <v>1</v>
      </c>
      <c r="C17">
        <v>1.3553286953236201</v>
      </c>
      <c r="D17">
        <v>1.3666532</v>
      </c>
      <c r="E17">
        <v>1.3267301</v>
      </c>
      <c r="F17">
        <v>1.4813555</v>
      </c>
      <c r="G17">
        <v>1.2708013</v>
      </c>
      <c r="H17">
        <v>1.2344839999999999</v>
      </c>
      <c r="I17">
        <v>1.3150622000000001</v>
      </c>
      <c r="J17">
        <v>1.3325144</v>
      </c>
    </row>
    <row r="18" spans="1:10">
      <c r="A18" t="s">
        <v>26</v>
      </c>
      <c r="B18" t="b">
        <v>1</v>
      </c>
      <c r="C18">
        <v>1.1387640052029899</v>
      </c>
      <c r="D18">
        <v>1.6843569</v>
      </c>
      <c r="E18">
        <v>1.6178528999999999</v>
      </c>
      <c r="F18">
        <v>1.2856084999999999</v>
      </c>
      <c r="G18">
        <v>1.7523781</v>
      </c>
      <c r="H18">
        <v>1.3264806</v>
      </c>
      <c r="I18">
        <v>1.4750444</v>
      </c>
      <c r="J18">
        <v>1.5236205</v>
      </c>
    </row>
    <row r="19" spans="1:10">
      <c r="A19" t="s">
        <v>27</v>
      </c>
      <c r="B19" t="b">
        <v>0</v>
      </c>
      <c r="C19">
        <v>0.36172783601759201</v>
      </c>
      <c r="D19">
        <v>0.37273505000000001</v>
      </c>
      <c r="E19">
        <v>0.4332242</v>
      </c>
      <c r="F19">
        <v>0.35314125000000002</v>
      </c>
      <c r="G19">
        <v>0.50526506000000004</v>
      </c>
      <c r="H19">
        <v>0.3730734</v>
      </c>
      <c r="I19">
        <v>0.28102199999999999</v>
      </c>
      <c r="J19">
        <v>0.38641015000000001</v>
      </c>
    </row>
    <row r="20" spans="1:10">
      <c r="A20" t="s">
        <v>28</v>
      </c>
      <c r="B20" t="b">
        <v>1</v>
      </c>
      <c r="C20">
        <v>0.30102999566398098</v>
      </c>
      <c r="D20">
        <v>0.71511029999999998</v>
      </c>
      <c r="E20">
        <v>0.78552259999999996</v>
      </c>
      <c r="F20">
        <v>0.74399320000000002</v>
      </c>
      <c r="G20">
        <v>0.61698339999999996</v>
      </c>
      <c r="H20">
        <v>0.61700003999999997</v>
      </c>
      <c r="I20">
        <v>0.71084899999999995</v>
      </c>
      <c r="J20">
        <v>0.69824310000000001</v>
      </c>
    </row>
    <row r="21" spans="1:10">
      <c r="A21" t="s">
        <v>29</v>
      </c>
      <c r="B21" t="b">
        <v>0</v>
      </c>
      <c r="C21">
        <v>2</v>
      </c>
      <c r="D21">
        <v>1.7250532000000001</v>
      </c>
      <c r="E21">
        <v>1.7207854</v>
      </c>
      <c r="F21">
        <v>1.7649992000000001</v>
      </c>
      <c r="G21">
        <v>1.7744194</v>
      </c>
      <c r="H21">
        <v>1.5793197000000001</v>
      </c>
      <c r="I21">
        <v>1.586865</v>
      </c>
      <c r="J21">
        <v>1.6919067999999999</v>
      </c>
    </row>
    <row r="22" spans="1:10">
      <c r="A22" t="s">
        <v>30</v>
      </c>
      <c r="B22" t="b">
        <v>0</v>
      </c>
      <c r="C22">
        <v>1.3802112417115999</v>
      </c>
      <c r="D22">
        <v>1.3063598999999999</v>
      </c>
      <c r="E22">
        <v>1.5111482000000001</v>
      </c>
      <c r="F22">
        <v>1.4624356999999999</v>
      </c>
      <c r="G22">
        <v>1.5099577</v>
      </c>
      <c r="H22">
        <v>1.4302427</v>
      </c>
      <c r="I22">
        <v>1.3480451</v>
      </c>
      <c r="J22">
        <v>1.4280317</v>
      </c>
    </row>
    <row r="23" spans="1:10">
      <c r="A23" t="s">
        <v>31</v>
      </c>
      <c r="B23" t="b">
        <v>0</v>
      </c>
      <c r="C23">
        <v>0.85084674878439903</v>
      </c>
      <c r="D23">
        <v>1.2026281000000001</v>
      </c>
      <c r="E23">
        <v>1.2528565</v>
      </c>
      <c r="F23">
        <v>1.0378349</v>
      </c>
      <c r="G23">
        <v>1.4433838999999999</v>
      </c>
      <c r="H23">
        <v>0.90315259999999997</v>
      </c>
      <c r="I23">
        <v>1.0464747000000001</v>
      </c>
      <c r="J23">
        <v>1.1477218</v>
      </c>
    </row>
    <row r="24" spans="1:10">
      <c r="A24" t="s">
        <v>32</v>
      </c>
      <c r="B24" t="b">
        <v>0</v>
      </c>
      <c r="C24">
        <v>-0.22809499420589299</v>
      </c>
      <c r="D24">
        <v>0.48603839999999998</v>
      </c>
      <c r="E24">
        <v>0.46106353</v>
      </c>
      <c r="F24">
        <v>0.88038349999999999</v>
      </c>
      <c r="G24">
        <v>0.66163329999999998</v>
      </c>
      <c r="H24">
        <v>0.57570940000000004</v>
      </c>
      <c r="I24">
        <v>0.54973762999999998</v>
      </c>
      <c r="J24">
        <v>0.60242759999999995</v>
      </c>
    </row>
    <row r="25" spans="1:10">
      <c r="A25" t="s">
        <v>33</v>
      </c>
      <c r="B25" t="b">
        <v>1</v>
      </c>
      <c r="C25">
        <v>2</v>
      </c>
      <c r="D25">
        <v>1.6924503</v>
      </c>
      <c r="E25">
        <v>2.4450636000000001</v>
      </c>
      <c r="F25">
        <v>1.9320497999999999</v>
      </c>
      <c r="G25">
        <v>2.7682424000000001</v>
      </c>
      <c r="H25">
        <v>2.1958224999999998</v>
      </c>
      <c r="I25">
        <v>1.8578372999999999</v>
      </c>
      <c r="J25">
        <v>2.1485777000000001</v>
      </c>
    </row>
    <row r="26" spans="1:10">
      <c r="A26" t="s">
        <v>34</v>
      </c>
      <c r="B26" t="b">
        <v>0</v>
      </c>
      <c r="C26">
        <v>0.77815125038364297</v>
      </c>
      <c r="D26">
        <v>0.47553657999999999</v>
      </c>
      <c r="E26">
        <v>0.4616557</v>
      </c>
      <c r="F26">
        <v>0.46190914999999999</v>
      </c>
      <c r="G26">
        <v>0.59369503999999995</v>
      </c>
      <c r="H26">
        <v>0.57088804000000004</v>
      </c>
      <c r="I26">
        <v>0.67052699999999998</v>
      </c>
      <c r="J26">
        <v>0.53903526000000002</v>
      </c>
    </row>
    <row r="27" spans="1:10">
      <c r="A27" t="s">
        <v>35</v>
      </c>
      <c r="B27" t="b">
        <v>1</v>
      </c>
      <c r="C27">
        <v>0.60205999132796195</v>
      </c>
      <c r="D27">
        <v>1.0185200000000001</v>
      </c>
      <c r="E27">
        <v>0.91952144999999996</v>
      </c>
      <c r="F27">
        <v>1.2123212999999999</v>
      </c>
      <c r="G27">
        <v>1.2457754999999999</v>
      </c>
      <c r="H27">
        <v>1.0291285999999999</v>
      </c>
      <c r="I27">
        <v>0.93103444999999996</v>
      </c>
      <c r="J27">
        <v>1.0593836000000001</v>
      </c>
    </row>
    <row r="28" spans="1:10">
      <c r="A28" t="s">
        <v>36</v>
      </c>
      <c r="B28" t="b">
        <v>0</v>
      </c>
      <c r="C28">
        <v>0.35319631483999098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</row>
    <row r="29" spans="1:10">
      <c r="A29" t="s">
        <v>37</v>
      </c>
      <c r="B29" t="b">
        <v>1</v>
      </c>
      <c r="C29">
        <v>2</v>
      </c>
      <c r="D29">
        <v>1.8639699999999999</v>
      </c>
      <c r="E29">
        <v>1.8155015000000001</v>
      </c>
      <c r="F29">
        <v>1.8846391</v>
      </c>
      <c r="G29">
        <v>1.9829162</v>
      </c>
      <c r="H29">
        <v>1.6752472</v>
      </c>
      <c r="I29">
        <v>1.7811264</v>
      </c>
      <c r="J29">
        <v>1.8339000999999999</v>
      </c>
    </row>
    <row r="30" spans="1:10">
      <c r="A30" t="s">
        <v>38</v>
      </c>
      <c r="B30" t="b">
        <v>0</v>
      </c>
      <c r="C30">
        <v>4.18236346841451E-2</v>
      </c>
      <c r="D30">
        <v>0.93699396000000001</v>
      </c>
      <c r="E30">
        <v>0.39909935000000002</v>
      </c>
      <c r="F30">
        <v>0.79524236999999998</v>
      </c>
      <c r="G30">
        <v>0.62717000000000001</v>
      </c>
      <c r="H30">
        <v>0.44149905</v>
      </c>
      <c r="I30">
        <v>0.65938072999999997</v>
      </c>
      <c r="J30">
        <v>0.64323085999999996</v>
      </c>
    </row>
    <row r="31" spans="1:10">
      <c r="A31" t="s">
        <v>39</v>
      </c>
      <c r="B31" t="b">
        <v>0</v>
      </c>
      <c r="C31">
        <v>1.0190330187724299</v>
      </c>
      <c r="D31">
        <v>1.8071496</v>
      </c>
      <c r="E31">
        <v>1.7335106</v>
      </c>
      <c r="F31">
        <v>2.6808747999999998</v>
      </c>
      <c r="G31">
        <v>1.3703912</v>
      </c>
      <c r="H31">
        <v>2.7425385000000002</v>
      </c>
      <c r="I31">
        <v>3.0289047</v>
      </c>
      <c r="J31">
        <v>2.2272284</v>
      </c>
    </row>
    <row r="32" spans="1:10">
      <c r="A32" t="s">
        <v>40</v>
      </c>
      <c r="B32" t="b">
        <v>1</v>
      </c>
      <c r="C32">
        <v>1.80617997398388</v>
      </c>
      <c r="D32">
        <v>2.3015037</v>
      </c>
      <c r="E32">
        <v>2.6613593</v>
      </c>
      <c r="F32">
        <v>3.0897030000000001</v>
      </c>
      <c r="G32">
        <v>2.3846352</v>
      </c>
      <c r="H32">
        <v>2.7843982999999999</v>
      </c>
      <c r="I32">
        <v>2.6624780000000001</v>
      </c>
      <c r="J32">
        <v>2.6473463000000002</v>
      </c>
    </row>
    <row r="33" spans="1:10">
      <c r="A33" t="s">
        <v>41</v>
      </c>
      <c r="B33" t="b">
        <v>0</v>
      </c>
      <c r="C33">
        <v>1.6989700043360101</v>
      </c>
      <c r="D33">
        <v>1.403213</v>
      </c>
      <c r="E33">
        <v>1.4850819</v>
      </c>
      <c r="F33">
        <v>1.2658818000000001</v>
      </c>
      <c r="G33">
        <v>1.2435801</v>
      </c>
      <c r="H33">
        <v>0.92013929999999999</v>
      </c>
      <c r="I33">
        <v>1.2747801999999999</v>
      </c>
      <c r="J33">
        <v>1.2654460000000001</v>
      </c>
    </row>
    <row r="34" spans="1:10">
      <c r="A34" t="s">
        <v>42</v>
      </c>
      <c r="B34" t="b">
        <v>0</v>
      </c>
      <c r="C34">
        <v>1.3601950386597099</v>
      </c>
      <c r="D34">
        <v>1.3797619999999999</v>
      </c>
      <c r="E34">
        <v>1.3722117</v>
      </c>
      <c r="F34">
        <v>1.4396137</v>
      </c>
      <c r="G34">
        <v>1.3080399</v>
      </c>
      <c r="H34">
        <v>1.3462613999999999</v>
      </c>
      <c r="I34">
        <v>1.5571344</v>
      </c>
      <c r="J34">
        <v>1.4005038000000001</v>
      </c>
    </row>
    <row r="35" spans="1:10">
      <c r="A35" t="s">
        <v>43</v>
      </c>
      <c r="B35" t="b">
        <v>1</v>
      </c>
      <c r="C35">
        <v>1.2922560713564699</v>
      </c>
      <c r="D35">
        <v>1.0674139</v>
      </c>
      <c r="E35">
        <v>1.4148691</v>
      </c>
      <c r="F35">
        <v>1.6556587</v>
      </c>
      <c r="G35">
        <v>1.1268904</v>
      </c>
      <c r="H35">
        <v>1.2445168</v>
      </c>
      <c r="I35">
        <v>1.6492882</v>
      </c>
      <c r="J35">
        <v>1.3597729999999999</v>
      </c>
    </row>
    <row r="36" spans="1:10">
      <c r="A36" t="s">
        <v>44</v>
      </c>
      <c r="B36" t="b">
        <v>0</v>
      </c>
      <c r="C36">
        <v>1.38289894780609</v>
      </c>
      <c r="D36">
        <v>0.98549699999999996</v>
      </c>
      <c r="E36">
        <v>1.1327853999999999</v>
      </c>
      <c r="F36">
        <v>1.1796571</v>
      </c>
      <c r="G36">
        <v>1.1087685</v>
      </c>
      <c r="H36">
        <v>1.1359823</v>
      </c>
      <c r="I36">
        <v>1.1097573999999999</v>
      </c>
      <c r="J36">
        <v>1.1087412999999999</v>
      </c>
    </row>
    <row r="37" spans="1:10">
      <c r="A37" t="s">
        <v>45</v>
      </c>
      <c r="B37" t="b">
        <v>1</v>
      </c>
      <c r="C37">
        <v>1.3979400086720299</v>
      </c>
      <c r="D37">
        <v>1.8260692000000001</v>
      </c>
      <c r="E37">
        <v>2.8703454000000002</v>
      </c>
      <c r="F37">
        <v>2.7339623</v>
      </c>
      <c r="G37">
        <v>2.3656068000000001</v>
      </c>
      <c r="H37">
        <v>2.1964153999999998</v>
      </c>
      <c r="I37">
        <v>2.3182746999999999</v>
      </c>
      <c r="J37">
        <v>2.3851119999999999</v>
      </c>
    </row>
    <row r="38" spans="1:10">
      <c r="A38" t="s">
        <v>46</v>
      </c>
      <c r="B38" t="b">
        <v>0</v>
      </c>
      <c r="C38">
        <v>0</v>
      </c>
      <c r="D38">
        <v>1.1194537</v>
      </c>
      <c r="E38">
        <v>0.98530596000000004</v>
      </c>
      <c r="F38">
        <v>1.2663898</v>
      </c>
      <c r="G38">
        <v>0.99992789999999998</v>
      </c>
      <c r="H38">
        <v>1.0707262</v>
      </c>
      <c r="I38">
        <v>1.2343843000000001</v>
      </c>
      <c r="J38">
        <v>1.112698</v>
      </c>
    </row>
    <row r="39" spans="1:10">
      <c r="A39" t="s">
        <v>47</v>
      </c>
      <c r="B39" t="b">
        <v>1</v>
      </c>
      <c r="C39">
        <v>1.08804562952784</v>
      </c>
      <c r="D39">
        <v>1.4128959000000001</v>
      </c>
      <c r="E39">
        <v>1.3820072000000001</v>
      </c>
      <c r="F39">
        <v>1.3191271</v>
      </c>
      <c r="G39">
        <v>1.3244098</v>
      </c>
      <c r="H39">
        <v>1.5015805</v>
      </c>
      <c r="I39">
        <v>1.3755695999999999</v>
      </c>
      <c r="J39">
        <v>1.3859317</v>
      </c>
    </row>
    <row r="40" spans="1:10">
      <c r="A40" t="s">
        <v>48</v>
      </c>
      <c r="B40" t="b">
        <v>1</v>
      </c>
      <c r="C40">
        <v>2</v>
      </c>
      <c r="D40">
        <v>1.8925225000000001</v>
      </c>
      <c r="E40">
        <v>1.9764862000000001</v>
      </c>
      <c r="F40">
        <v>2.0790679999999999</v>
      </c>
      <c r="G40">
        <v>2.0552172999999998</v>
      </c>
      <c r="H40">
        <v>1.8509557000000001</v>
      </c>
      <c r="I40">
        <v>1.8809842999999999</v>
      </c>
      <c r="J40">
        <v>1.9558723</v>
      </c>
    </row>
    <row r="41" spans="1:10">
      <c r="A41" t="s">
        <v>49</v>
      </c>
      <c r="B41" t="b">
        <v>1</v>
      </c>
      <c r="C41">
        <v>0.17379503969188101</v>
      </c>
      <c r="D41">
        <v>1.0997393</v>
      </c>
      <c r="E41">
        <v>1.3769180999999999</v>
      </c>
      <c r="F41">
        <v>1.6346843</v>
      </c>
      <c r="G41">
        <v>1.4472487000000001</v>
      </c>
      <c r="H41">
        <v>1.2354102</v>
      </c>
      <c r="I41">
        <v>2.4041752999999999</v>
      </c>
      <c r="J41">
        <v>1.5330294</v>
      </c>
    </row>
    <row r="42" spans="1:10">
      <c r="A42" t="s">
        <v>50</v>
      </c>
      <c r="B42" t="b">
        <v>0</v>
      </c>
      <c r="C42">
        <v>0.15051499783167299</v>
      </c>
      <c r="D42">
        <v>1.0914588000000001</v>
      </c>
      <c r="E42">
        <v>1.1355839000000001</v>
      </c>
      <c r="F42">
        <v>1.274211</v>
      </c>
      <c r="G42">
        <v>1.1122871999999999</v>
      </c>
      <c r="H42">
        <v>0.86185420000000001</v>
      </c>
      <c r="I42">
        <v>1.1696237</v>
      </c>
      <c r="J42">
        <v>1.1075032</v>
      </c>
    </row>
    <row r="43" spans="1:10">
      <c r="A43" t="s">
        <v>51</v>
      </c>
      <c r="B43" t="b">
        <v>0</v>
      </c>
      <c r="C43">
        <v>1.09691001300805</v>
      </c>
      <c r="D43">
        <v>0.5602374</v>
      </c>
      <c r="E43">
        <v>0.116886616</v>
      </c>
      <c r="F43">
        <v>0.28553504000000002</v>
      </c>
      <c r="G43">
        <v>0.61498929999999996</v>
      </c>
      <c r="H43">
        <v>0.33978947999999998</v>
      </c>
      <c r="I43">
        <v>0.30410975000000001</v>
      </c>
      <c r="J43">
        <v>0.37025789999999997</v>
      </c>
    </row>
    <row r="44" spans="1:10">
      <c r="A44" t="s">
        <v>52</v>
      </c>
      <c r="B44" t="b">
        <v>0</v>
      </c>
      <c r="C44">
        <v>2.4609076840704201E-2</v>
      </c>
      <c r="D44">
        <v>0.50555870000000003</v>
      </c>
      <c r="E44">
        <v>0.38563710000000001</v>
      </c>
      <c r="F44">
        <v>0.51256513999999997</v>
      </c>
      <c r="G44">
        <v>0.62038789999999999</v>
      </c>
      <c r="H44">
        <v>0.39012780000000002</v>
      </c>
      <c r="I44">
        <v>0.67867900000000003</v>
      </c>
      <c r="J44">
        <v>0.51549259999999997</v>
      </c>
    </row>
    <row r="45" spans="1:10">
      <c r="A45" t="s">
        <v>53</v>
      </c>
      <c r="B45" t="b">
        <v>0</v>
      </c>
      <c r="C45">
        <v>0.78431256362827095</v>
      </c>
      <c r="D45">
        <v>1.1886399999999999</v>
      </c>
      <c r="E45">
        <v>1.3175337</v>
      </c>
      <c r="F45">
        <v>1.2902954</v>
      </c>
      <c r="G45">
        <v>1.9543009</v>
      </c>
      <c r="H45">
        <v>1.0002563</v>
      </c>
      <c r="I45">
        <v>1.7220466000000001</v>
      </c>
      <c r="J45">
        <v>1.4121788</v>
      </c>
    </row>
    <row r="46" spans="1:10">
      <c r="A46" t="s">
        <v>54</v>
      </c>
      <c r="B46" t="b">
        <v>1</v>
      </c>
      <c r="C46">
        <v>0.19397906589807201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</row>
    <row r="47" spans="1:10">
      <c r="A47" t="s">
        <v>55</v>
      </c>
      <c r="B47" t="b">
        <v>0</v>
      </c>
      <c r="C47">
        <v>0.60205999132796195</v>
      </c>
      <c r="D47">
        <v>1.0712383999999999</v>
      </c>
      <c r="E47">
        <v>1.280921</v>
      </c>
      <c r="F47">
        <v>0.95931274</v>
      </c>
      <c r="G47">
        <v>1.1035937</v>
      </c>
      <c r="H47">
        <v>1.1781523</v>
      </c>
      <c r="I47">
        <v>1.1290575</v>
      </c>
      <c r="J47">
        <v>1.1203793</v>
      </c>
    </row>
    <row r="48" spans="1:10">
      <c r="A48" t="s">
        <v>56</v>
      </c>
      <c r="B48" t="b">
        <v>1</v>
      </c>
      <c r="C48">
        <v>0.69222325897549397</v>
      </c>
      <c r="D48">
        <v>1.3661249</v>
      </c>
      <c r="E48">
        <v>1.1586852999999999</v>
      </c>
      <c r="F48">
        <v>1.0729485999999999</v>
      </c>
      <c r="G48">
        <v>1.1500262999999999</v>
      </c>
      <c r="H48">
        <v>1.0150185</v>
      </c>
      <c r="I48">
        <v>0.89981670000000002</v>
      </c>
      <c r="J48">
        <v>1.1104368</v>
      </c>
    </row>
    <row r="49" spans="1:10">
      <c r="A49" t="s">
        <v>57</v>
      </c>
      <c r="B49" t="b">
        <v>1</v>
      </c>
      <c r="C49">
        <v>1.85273606486606</v>
      </c>
      <c r="D49">
        <v>1.3861874000000001</v>
      </c>
      <c r="E49">
        <v>1.4712936999999999</v>
      </c>
      <c r="F49">
        <v>1.4126995</v>
      </c>
      <c r="G49">
        <v>1.8138316999999999</v>
      </c>
      <c r="H49">
        <v>1.4505269999999999</v>
      </c>
      <c r="I49">
        <v>1.4206289999999999</v>
      </c>
      <c r="J49">
        <v>1.4925280999999999</v>
      </c>
    </row>
    <row r="50" spans="1:10">
      <c r="A50" t="s">
        <v>58</v>
      </c>
      <c r="B50" t="b">
        <v>1</v>
      </c>
      <c r="C50">
        <v>1.8309806455495701</v>
      </c>
      <c r="D50">
        <v>1.4555149000000001</v>
      </c>
      <c r="E50">
        <v>1.4869437999999999</v>
      </c>
      <c r="F50">
        <v>1.5276993999999999</v>
      </c>
      <c r="G50">
        <v>1.80217</v>
      </c>
      <c r="H50">
        <v>1.5772531000000001</v>
      </c>
      <c r="I50">
        <v>1.4743369</v>
      </c>
      <c r="J50">
        <v>1.5539862</v>
      </c>
    </row>
    <row r="51" spans="1:10">
      <c r="A51" t="s">
        <v>59</v>
      </c>
      <c r="B51" t="b">
        <v>0</v>
      </c>
      <c r="C51">
        <v>1.6989700043360101</v>
      </c>
      <c r="D51">
        <v>1.4540979999999999</v>
      </c>
      <c r="E51">
        <v>1.6109294999999999</v>
      </c>
      <c r="F51">
        <v>1.7297446999999999</v>
      </c>
      <c r="G51">
        <v>1.5486789999999999</v>
      </c>
      <c r="H51">
        <v>1.6569982999999999</v>
      </c>
      <c r="I51">
        <v>1.5899441000000001</v>
      </c>
      <c r="J51">
        <v>1.5983993000000001</v>
      </c>
    </row>
    <row r="52" spans="1:10">
      <c r="A52" t="s">
        <v>60</v>
      </c>
      <c r="B52" t="b">
        <v>1</v>
      </c>
      <c r="C52">
        <v>1.3190964661786699</v>
      </c>
      <c r="D52">
        <v>1.4443927999999999</v>
      </c>
      <c r="E52">
        <v>1.7755581</v>
      </c>
      <c r="F52">
        <v>1.228348</v>
      </c>
      <c r="G52">
        <v>1.510216</v>
      </c>
      <c r="H52">
        <v>1.6058763</v>
      </c>
      <c r="I52">
        <v>1.5366133</v>
      </c>
      <c r="J52">
        <v>1.516834</v>
      </c>
    </row>
    <row r="53" spans="1:10">
      <c r="A53" t="s">
        <v>61</v>
      </c>
      <c r="B53" t="b">
        <v>1</v>
      </c>
      <c r="C53">
        <v>0.34141755980593402</v>
      </c>
      <c r="D53">
        <v>1.8025925</v>
      </c>
      <c r="E53">
        <v>1.5778017</v>
      </c>
      <c r="F53">
        <v>1.8897476</v>
      </c>
      <c r="G53">
        <v>1.4762146</v>
      </c>
      <c r="H53">
        <v>1.2016682999999999</v>
      </c>
      <c r="I53">
        <v>1.4790174</v>
      </c>
      <c r="J53">
        <v>1.5711739</v>
      </c>
    </row>
    <row r="54" spans="1:10">
      <c r="A54" t="s">
        <v>62</v>
      </c>
      <c r="B54" t="b">
        <v>1</v>
      </c>
      <c r="C54">
        <v>1.1052883775979401</v>
      </c>
      <c r="D54">
        <v>1.7271019000000001</v>
      </c>
      <c r="E54">
        <v>1.8488293</v>
      </c>
      <c r="F54">
        <v>1.4795100000000001</v>
      </c>
      <c r="G54">
        <v>1.725179</v>
      </c>
      <c r="H54">
        <v>1.1177125999999999</v>
      </c>
      <c r="I54">
        <v>1.6044050000000001</v>
      </c>
      <c r="J54">
        <v>1.5837896</v>
      </c>
    </row>
    <row r="55" spans="1:10">
      <c r="A55" t="s">
        <v>63</v>
      </c>
      <c r="B55" t="b">
        <v>1</v>
      </c>
      <c r="C55">
        <v>1.3979400086720299</v>
      </c>
      <c r="D55">
        <v>1.5696460999999999</v>
      </c>
      <c r="E55">
        <v>1.9148114000000001</v>
      </c>
      <c r="F55">
        <v>2.2074535000000002</v>
      </c>
      <c r="G55">
        <v>1.7103306</v>
      </c>
      <c r="H55">
        <v>2.5690423999999998</v>
      </c>
      <c r="I55">
        <v>1.6471385999999999</v>
      </c>
      <c r="J55">
        <v>1.9364037999999999</v>
      </c>
    </row>
    <row r="56" spans="1:10">
      <c r="A56" t="s">
        <v>64</v>
      </c>
      <c r="B56" t="b">
        <v>1</v>
      </c>
      <c r="C56">
        <v>1.6901960800285101</v>
      </c>
      <c r="D56">
        <v>2.2172073999999999</v>
      </c>
      <c r="E56">
        <v>2.3645463000000002</v>
      </c>
      <c r="F56">
        <v>4</v>
      </c>
      <c r="G56">
        <v>2.9810348000000002</v>
      </c>
      <c r="H56">
        <v>2.1333356000000001</v>
      </c>
      <c r="I56">
        <v>4</v>
      </c>
      <c r="J56">
        <v>2.8462253</v>
      </c>
    </row>
    <row r="57" spans="1:10">
      <c r="A57" t="s">
        <v>65</v>
      </c>
      <c r="B57" t="b">
        <v>1</v>
      </c>
      <c r="C57">
        <v>1.01473618792981</v>
      </c>
      <c r="D57">
        <v>1.0501849999999999</v>
      </c>
      <c r="E57">
        <v>1.0804670000000001</v>
      </c>
      <c r="F57">
        <v>0.82519149999999997</v>
      </c>
      <c r="G57">
        <v>0.98516139999999996</v>
      </c>
      <c r="H57">
        <v>1.1356219999999999</v>
      </c>
      <c r="I57">
        <v>0.88750344999999997</v>
      </c>
      <c r="J57">
        <v>0.99402179999999996</v>
      </c>
    </row>
    <row r="58" spans="1:10">
      <c r="A58" t="s">
        <v>66</v>
      </c>
      <c r="B58" t="b">
        <v>0</v>
      </c>
      <c r="C58">
        <v>1.90308998699194</v>
      </c>
      <c r="D58">
        <v>1.5209493999999999</v>
      </c>
      <c r="E58">
        <v>1.4895</v>
      </c>
      <c r="F58">
        <v>1.3876219999999999</v>
      </c>
      <c r="G58">
        <v>1.6375649999999999</v>
      </c>
      <c r="H58">
        <v>1.3887525000000001</v>
      </c>
      <c r="I58">
        <v>1.2827865000000001</v>
      </c>
      <c r="J58">
        <v>1.4511959999999999</v>
      </c>
    </row>
    <row r="59" spans="1:10">
      <c r="A59" t="s">
        <v>67</v>
      </c>
      <c r="B59" t="b">
        <v>0</v>
      </c>
      <c r="C59">
        <v>1.6020599913279601</v>
      </c>
      <c r="D59">
        <v>1.46089</v>
      </c>
      <c r="E59">
        <v>1.400919</v>
      </c>
      <c r="F59">
        <v>1.5923569</v>
      </c>
      <c r="G59">
        <v>1.4979699</v>
      </c>
      <c r="H59">
        <v>1.2202709</v>
      </c>
      <c r="I59">
        <v>1.4158250999999999</v>
      </c>
      <c r="J59">
        <v>1.4313719</v>
      </c>
    </row>
    <row r="60" spans="1:10">
      <c r="A60" t="s">
        <v>68</v>
      </c>
      <c r="B60" t="b">
        <v>1</v>
      </c>
      <c r="C60">
        <v>1.2041199826559199</v>
      </c>
      <c r="D60">
        <v>0.8855845</v>
      </c>
      <c r="E60">
        <v>0.81870710000000002</v>
      </c>
      <c r="F60">
        <v>1.050753</v>
      </c>
      <c r="G60">
        <v>0.78625060000000002</v>
      </c>
      <c r="H60">
        <v>0.84804840000000004</v>
      </c>
      <c r="I60">
        <v>0.80697430000000003</v>
      </c>
      <c r="J60">
        <v>0.86605286999999997</v>
      </c>
    </row>
    <row r="61" spans="1:10">
      <c r="A61" t="s">
        <v>69</v>
      </c>
      <c r="B61" t="b">
        <v>1</v>
      </c>
      <c r="C61">
        <v>1.3873898263387201</v>
      </c>
      <c r="D61">
        <v>1.5222266</v>
      </c>
      <c r="E61">
        <v>1.8648384</v>
      </c>
      <c r="F61">
        <v>2.8745479999999999</v>
      </c>
      <c r="G61">
        <v>1.9672813</v>
      </c>
      <c r="H61">
        <v>1.4969844000000001</v>
      </c>
      <c r="I61">
        <v>2.6805886999999999</v>
      </c>
      <c r="J61">
        <v>2.0677444999999999</v>
      </c>
    </row>
    <row r="62" spans="1:10">
      <c r="A62" t="s">
        <v>70</v>
      </c>
      <c r="B62" t="b">
        <v>0</v>
      </c>
      <c r="C62">
        <v>0.90308998699194298</v>
      </c>
      <c r="D62">
        <v>0.88139380000000001</v>
      </c>
      <c r="E62">
        <v>1.0545994000000001</v>
      </c>
      <c r="F62">
        <v>0.98822900000000002</v>
      </c>
      <c r="G62">
        <v>0.90612470000000001</v>
      </c>
      <c r="H62">
        <v>1.1634340000000001</v>
      </c>
      <c r="I62">
        <v>1.4319363000000001</v>
      </c>
      <c r="J62">
        <v>1.0709529</v>
      </c>
    </row>
    <row r="63" spans="1:10">
      <c r="A63" t="s">
        <v>71</v>
      </c>
      <c r="B63" t="b">
        <v>0</v>
      </c>
      <c r="C63">
        <v>0.90308998699194298</v>
      </c>
      <c r="D63">
        <v>0.91413560000000005</v>
      </c>
      <c r="E63">
        <v>1.1712612</v>
      </c>
      <c r="F63">
        <v>1.1267857999999999</v>
      </c>
      <c r="G63">
        <v>1.0339902999999999</v>
      </c>
      <c r="H63">
        <v>1.2242162000000001</v>
      </c>
      <c r="I63">
        <v>1.0822909000000001</v>
      </c>
      <c r="J63">
        <v>1.0921133000000001</v>
      </c>
    </row>
    <row r="64" spans="1:10">
      <c r="A64" t="s">
        <v>72</v>
      </c>
      <c r="B64" t="b">
        <v>0</v>
      </c>
      <c r="C64">
        <v>1.80617997398388</v>
      </c>
      <c r="D64">
        <v>1.5091589999999999</v>
      </c>
      <c r="E64">
        <v>1.5500225999999999</v>
      </c>
      <c r="F64">
        <v>1.5026953000000001</v>
      </c>
      <c r="G64">
        <v>1.6588092999999999</v>
      </c>
      <c r="H64">
        <v>1.6120952</v>
      </c>
      <c r="I64">
        <v>1.3771157000000001</v>
      </c>
      <c r="J64">
        <v>1.5349828000000001</v>
      </c>
    </row>
    <row r="65" spans="1:10">
      <c r="A65" t="s">
        <v>73</v>
      </c>
      <c r="B65" t="b">
        <v>1</v>
      </c>
      <c r="C65">
        <v>0.20793091145336801</v>
      </c>
      <c r="D65">
        <v>0.56564420000000004</v>
      </c>
      <c r="E65">
        <v>0.88023629999999997</v>
      </c>
      <c r="F65">
        <v>0.59956770000000004</v>
      </c>
      <c r="G65">
        <v>0.87494165000000002</v>
      </c>
      <c r="H65">
        <v>0.63666725000000002</v>
      </c>
      <c r="I65">
        <v>0.62235799999999997</v>
      </c>
      <c r="J65">
        <v>0.69656925999999997</v>
      </c>
    </row>
    <row r="66" spans="1:10">
      <c r="A66" t="s">
        <v>74</v>
      </c>
      <c r="B66" t="b">
        <v>1</v>
      </c>
      <c r="C66">
        <v>2</v>
      </c>
      <c r="D66">
        <v>0.8992038</v>
      </c>
      <c r="E66">
        <v>1.1493732000000001</v>
      </c>
      <c r="F66">
        <v>0.79352270000000003</v>
      </c>
      <c r="G66">
        <v>1.170703</v>
      </c>
      <c r="H66">
        <v>0.99199044999999997</v>
      </c>
      <c r="I66">
        <v>0.84079380000000004</v>
      </c>
      <c r="J66">
        <v>0.97426449999999998</v>
      </c>
    </row>
    <row r="67" spans="1:10">
      <c r="A67" t="s">
        <v>75</v>
      </c>
      <c r="B67" t="b">
        <v>0</v>
      </c>
      <c r="C67">
        <v>1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</row>
    <row r="68" spans="1:10">
      <c r="A68" t="s">
        <v>76</v>
      </c>
      <c r="B68" t="b">
        <v>0</v>
      </c>
      <c r="C68">
        <v>0.30102999566398098</v>
      </c>
      <c r="D68">
        <v>1.1326205</v>
      </c>
      <c r="E68">
        <v>1.8083537999999999</v>
      </c>
      <c r="F68">
        <v>1.2634538</v>
      </c>
      <c r="G68">
        <v>1.0097529999999999</v>
      </c>
      <c r="H68">
        <v>1.0886157000000001</v>
      </c>
      <c r="I68">
        <v>1.6737229</v>
      </c>
      <c r="J68">
        <v>1.32942</v>
      </c>
    </row>
    <row r="69" spans="1:10">
      <c r="A69" t="s">
        <v>77</v>
      </c>
      <c r="B69" t="b">
        <v>0</v>
      </c>
      <c r="C69">
        <v>2.1931245983544598</v>
      </c>
      <c r="D69">
        <v>4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</row>
    <row r="70" spans="1:10">
      <c r="A70" t="s">
        <v>78</v>
      </c>
      <c r="B70" t="b">
        <v>0</v>
      </c>
      <c r="C70">
        <v>0.93328666798329696</v>
      </c>
      <c r="D70">
        <v>0.85951789999999995</v>
      </c>
      <c r="E70">
        <v>1.1851263000000001</v>
      </c>
      <c r="F70">
        <v>1.249889</v>
      </c>
      <c r="G70">
        <v>0.8219303</v>
      </c>
      <c r="H70">
        <v>0.73708284000000002</v>
      </c>
      <c r="I70">
        <v>0.91237193000000005</v>
      </c>
      <c r="J70">
        <v>0.96098640000000002</v>
      </c>
    </row>
    <row r="71" spans="1:10">
      <c r="A71" t="s">
        <v>79</v>
      </c>
      <c r="B71" t="b">
        <v>0</v>
      </c>
      <c r="C71">
        <v>-0.170060000393355</v>
      </c>
      <c r="D71">
        <v>-8.4613480000000005E-2</v>
      </c>
      <c r="E71">
        <v>-5.818094E-2</v>
      </c>
      <c r="F71">
        <v>-7.2528764999999995E-2</v>
      </c>
      <c r="G71">
        <v>-7.4853279999999994E-2</v>
      </c>
      <c r="H71">
        <v>8.0617545000000006E-3</v>
      </c>
      <c r="I71">
        <v>5.4539562999999999E-3</v>
      </c>
      <c r="J71">
        <v>-4.6110127000000001E-2</v>
      </c>
    </row>
    <row r="72" spans="1:10">
      <c r="A72" t="s">
        <v>80</v>
      </c>
      <c r="B72" t="b">
        <v>0</v>
      </c>
      <c r="C72">
        <v>0.87849458227163701</v>
      </c>
      <c r="D72">
        <v>0.58371145000000002</v>
      </c>
      <c r="E72">
        <v>0.89276900000000003</v>
      </c>
      <c r="F72">
        <v>0.88522803999999999</v>
      </c>
      <c r="G72">
        <v>1.0645418</v>
      </c>
      <c r="H72">
        <v>0.64804256000000005</v>
      </c>
      <c r="I72">
        <v>1.1280241</v>
      </c>
      <c r="J72">
        <v>0.86705284999999999</v>
      </c>
    </row>
    <row r="73" spans="1:10">
      <c r="A73" t="s">
        <v>81</v>
      </c>
      <c r="B73" t="b">
        <v>0</v>
      </c>
      <c r="C73">
        <v>1.2534779226619099</v>
      </c>
      <c r="D73">
        <v>0.79043330000000001</v>
      </c>
      <c r="E73">
        <v>1.0319529000000001</v>
      </c>
      <c r="F73">
        <v>0.85219809999999996</v>
      </c>
      <c r="G73">
        <v>1.1820236</v>
      </c>
      <c r="H73">
        <v>0.77053669999999996</v>
      </c>
      <c r="I73">
        <v>1.4218856</v>
      </c>
      <c r="J73">
        <v>1.0081716999999999</v>
      </c>
    </row>
    <row r="74" spans="1:10">
      <c r="A74" t="s">
        <v>82</v>
      </c>
      <c r="B74" t="b">
        <v>0</v>
      </c>
      <c r="C74">
        <v>2.0791186578655698</v>
      </c>
      <c r="D74">
        <v>1.9422246999999999</v>
      </c>
      <c r="E74">
        <v>1.8573004</v>
      </c>
      <c r="F74">
        <v>1.8141350000000001</v>
      </c>
      <c r="G74">
        <v>2.0924885</v>
      </c>
      <c r="H74">
        <v>1.8723890999999999</v>
      </c>
      <c r="I74">
        <v>1.7680161999999999</v>
      </c>
      <c r="J74">
        <v>1.8910924</v>
      </c>
    </row>
    <row r="75" spans="1:10">
      <c r="A75" t="s">
        <v>83</v>
      </c>
      <c r="B75" t="b">
        <v>1</v>
      </c>
      <c r="C75">
        <v>1.3979400086720299</v>
      </c>
      <c r="D75">
        <v>1.9585254000000001</v>
      </c>
      <c r="E75">
        <v>2.4435924999999998</v>
      </c>
      <c r="F75">
        <v>3.0036930000000002</v>
      </c>
      <c r="G75">
        <v>1.5297855</v>
      </c>
      <c r="H75">
        <v>2.7935777000000002</v>
      </c>
      <c r="I75">
        <v>4</v>
      </c>
      <c r="J75">
        <v>2.5493554999999999</v>
      </c>
    </row>
    <row r="76" spans="1:10">
      <c r="A76" t="s">
        <v>84</v>
      </c>
      <c r="B76" t="b">
        <v>1</v>
      </c>
      <c r="C76">
        <v>2.04006408114323</v>
      </c>
      <c r="D76">
        <v>1.8067442</v>
      </c>
      <c r="E76">
        <v>1.7190909999999999</v>
      </c>
      <c r="F76">
        <v>1.6108243</v>
      </c>
      <c r="G76">
        <v>1.7119758</v>
      </c>
      <c r="H76">
        <v>1.6227452</v>
      </c>
      <c r="I76">
        <v>1.4234267</v>
      </c>
      <c r="J76">
        <v>1.6491343999999999</v>
      </c>
    </row>
    <row r="77" spans="1:10">
      <c r="A77" t="s">
        <v>85</v>
      </c>
      <c r="B77" t="b">
        <v>1</v>
      </c>
      <c r="C77">
        <v>1.77295535760454</v>
      </c>
      <c r="D77">
        <v>2.3927128</v>
      </c>
      <c r="E77">
        <v>2.6140544000000001</v>
      </c>
      <c r="F77">
        <v>4</v>
      </c>
      <c r="G77">
        <v>1.6874977</v>
      </c>
      <c r="H77">
        <v>1.8477287</v>
      </c>
      <c r="I77">
        <v>2.4007375</v>
      </c>
      <c r="J77">
        <v>2.3607385000000001</v>
      </c>
    </row>
    <row r="78" spans="1:10">
      <c r="A78" t="s">
        <v>86</v>
      </c>
      <c r="B78" t="b">
        <v>0</v>
      </c>
      <c r="C78">
        <v>1.65321251377534</v>
      </c>
      <c r="D78">
        <v>0.57107322999999999</v>
      </c>
      <c r="E78">
        <v>1.0655178000000001</v>
      </c>
      <c r="F78">
        <v>1.9202766</v>
      </c>
      <c r="G78">
        <v>0.73366165000000005</v>
      </c>
      <c r="H78">
        <v>0.86797990000000003</v>
      </c>
      <c r="I78">
        <v>2.2747977000000001</v>
      </c>
      <c r="J78">
        <v>1.2388844000000001</v>
      </c>
    </row>
    <row r="79" spans="1:10">
      <c r="A79" t="s">
        <v>87</v>
      </c>
      <c r="B79" t="b">
        <v>0</v>
      </c>
      <c r="C79">
        <v>1.79931258738746</v>
      </c>
      <c r="D79">
        <v>2.6794262</v>
      </c>
      <c r="E79">
        <v>4</v>
      </c>
      <c r="F79">
        <v>4</v>
      </c>
      <c r="G79">
        <v>1.9486511</v>
      </c>
      <c r="H79">
        <v>2.1379503999999998</v>
      </c>
      <c r="I79">
        <v>2.4857879000000001</v>
      </c>
      <c r="J79">
        <v>2.7722560000000001</v>
      </c>
    </row>
    <row r="80" spans="1:10">
      <c r="A80" t="s">
        <v>88</v>
      </c>
      <c r="B80" t="b">
        <v>1</v>
      </c>
      <c r="C80">
        <v>1.5850418472136001</v>
      </c>
      <c r="D80">
        <v>0.90873590000000004</v>
      </c>
      <c r="E80">
        <v>1.1531522000000001</v>
      </c>
      <c r="F80">
        <v>0.88555019999999995</v>
      </c>
      <c r="G80">
        <v>0.94588070000000002</v>
      </c>
      <c r="H80">
        <v>0.73032149999999996</v>
      </c>
      <c r="I80">
        <v>0.91254175000000004</v>
      </c>
      <c r="J80">
        <v>0.92269707000000001</v>
      </c>
    </row>
    <row r="81" spans="1:10">
      <c r="A81" t="s">
        <v>89</v>
      </c>
      <c r="B81" t="b">
        <v>0</v>
      </c>
      <c r="C81">
        <v>2.17609125905568</v>
      </c>
      <c r="D81">
        <v>1.8073428</v>
      </c>
      <c r="E81">
        <v>1.8741592</v>
      </c>
      <c r="F81">
        <v>2.3002737</v>
      </c>
      <c r="G81">
        <v>1.6822166000000001</v>
      </c>
      <c r="H81">
        <v>1.8631085999999999</v>
      </c>
      <c r="I81">
        <v>1.7180238999999999</v>
      </c>
      <c r="J81">
        <v>1.8741874999999999</v>
      </c>
    </row>
    <row r="82" spans="1:10">
      <c r="A82" t="s">
        <v>90</v>
      </c>
      <c r="B82" t="b">
        <v>0</v>
      </c>
      <c r="C82">
        <v>1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</row>
    <row r="83" spans="1:10">
      <c r="A83" t="s">
        <v>91</v>
      </c>
      <c r="B83" t="b">
        <v>1</v>
      </c>
      <c r="C83">
        <v>1.90308998699194</v>
      </c>
      <c r="D83">
        <v>1.3342072</v>
      </c>
      <c r="E83">
        <v>1.6292793999999999</v>
      </c>
      <c r="F83">
        <v>2.4667873</v>
      </c>
      <c r="G83">
        <v>1.2544944</v>
      </c>
      <c r="H83">
        <v>1.1091928</v>
      </c>
      <c r="I83">
        <v>1.3867337</v>
      </c>
      <c r="J83">
        <v>1.5301157999999999</v>
      </c>
    </row>
    <row r="84" spans="1:10">
      <c r="A84" t="s">
        <v>92</v>
      </c>
      <c r="B84" t="b">
        <v>0</v>
      </c>
      <c r="C84">
        <v>1.6754129661344599</v>
      </c>
      <c r="D84">
        <v>2.4929646999999999</v>
      </c>
      <c r="E84">
        <v>2.200761</v>
      </c>
      <c r="F84">
        <v>4</v>
      </c>
      <c r="G84">
        <v>1.9122307999999999</v>
      </c>
      <c r="H84">
        <v>1.8217909000000001</v>
      </c>
      <c r="I84">
        <v>4</v>
      </c>
      <c r="J84">
        <v>2.5097157999999999</v>
      </c>
    </row>
    <row r="85" spans="1:10">
      <c r="A85" t="s">
        <v>93</v>
      </c>
      <c r="B85" t="b">
        <v>0</v>
      </c>
      <c r="C85">
        <v>0.18815748451543399</v>
      </c>
      <c r="D85">
        <v>1.999295</v>
      </c>
      <c r="E85">
        <v>2.7379498</v>
      </c>
      <c r="F85">
        <v>2.7648628</v>
      </c>
      <c r="G85">
        <v>1.9443789</v>
      </c>
      <c r="H85">
        <v>1.9049179999999999</v>
      </c>
      <c r="I85">
        <v>3.0409484</v>
      </c>
      <c r="J85">
        <v>2.3987250000000002</v>
      </c>
    </row>
    <row r="86" spans="1:10">
      <c r="A86" t="s">
        <v>94</v>
      </c>
      <c r="B86" t="b">
        <v>0</v>
      </c>
      <c r="C86">
        <v>0.46988865896499199</v>
      </c>
      <c r="D86">
        <v>1.020743</v>
      </c>
      <c r="E86">
        <v>0.94694792999999999</v>
      </c>
      <c r="F86">
        <v>0.74037229999999998</v>
      </c>
      <c r="G86">
        <v>1.1049799</v>
      </c>
      <c r="H86">
        <v>1.0582742999999999</v>
      </c>
      <c r="I86">
        <v>0.84778560000000003</v>
      </c>
      <c r="J86">
        <v>0.95318389999999997</v>
      </c>
    </row>
    <row r="87" spans="1:10">
      <c r="A87" t="s">
        <v>95</v>
      </c>
      <c r="B87" t="b">
        <v>1</v>
      </c>
      <c r="C87">
        <v>-0.15490195998574299</v>
      </c>
      <c r="D87">
        <v>0.8443465</v>
      </c>
      <c r="E87">
        <v>1.3091440000000001</v>
      </c>
      <c r="F87">
        <v>1.0901215</v>
      </c>
      <c r="G87">
        <v>1.0601370000000001</v>
      </c>
      <c r="H87">
        <v>0.84521615999999999</v>
      </c>
      <c r="I87">
        <v>0.64547880000000002</v>
      </c>
      <c r="J87">
        <v>0.96574059999999995</v>
      </c>
    </row>
    <row r="88" spans="1:10">
      <c r="A88" t="s">
        <v>96</v>
      </c>
      <c r="B88" t="b">
        <v>0</v>
      </c>
      <c r="C88">
        <v>1.5051499783199001</v>
      </c>
      <c r="D88">
        <v>0.81981530000000002</v>
      </c>
      <c r="E88">
        <v>0.72205675000000002</v>
      </c>
      <c r="F88">
        <v>0.70486760000000004</v>
      </c>
      <c r="G88">
        <v>0.77202400000000004</v>
      </c>
      <c r="H88">
        <v>0.66225330000000004</v>
      </c>
      <c r="I88">
        <v>0.72587966999999998</v>
      </c>
      <c r="J88">
        <v>0.73448276999999995</v>
      </c>
    </row>
    <row r="89" spans="1:10">
      <c r="A89" t="s">
        <v>97</v>
      </c>
      <c r="B89" t="b">
        <v>1</v>
      </c>
      <c r="C89">
        <v>0.32221929473391903</v>
      </c>
      <c r="D89">
        <v>1.5468584000000001</v>
      </c>
      <c r="E89">
        <v>2.6310818</v>
      </c>
      <c r="F89">
        <v>4</v>
      </c>
      <c r="G89">
        <v>1.7287747</v>
      </c>
      <c r="H89">
        <v>1.8682742999999999</v>
      </c>
      <c r="I89">
        <v>2.8161762000000001</v>
      </c>
      <c r="J89">
        <v>2.2680593</v>
      </c>
    </row>
    <row r="90" spans="1:10">
      <c r="A90" t="s">
        <v>98</v>
      </c>
      <c r="B90" t="b">
        <v>0</v>
      </c>
      <c r="C90">
        <v>0.52065685767293002</v>
      </c>
      <c r="D90">
        <v>0.67077100000000001</v>
      </c>
      <c r="E90">
        <v>0.9984442</v>
      </c>
      <c r="F90">
        <v>0.88001479999999999</v>
      </c>
      <c r="G90">
        <v>0.90985899999999997</v>
      </c>
      <c r="H90">
        <v>0.90852946000000001</v>
      </c>
      <c r="I90">
        <v>1.1412922999999999</v>
      </c>
      <c r="J90">
        <v>0.91815179999999996</v>
      </c>
    </row>
    <row r="91" spans="1:10">
      <c r="A91" t="s">
        <v>99</v>
      </c>
      <c r="B91" t="b">
        <v>0</v>
      </c>
      <c r="C91">
        <v>0.46433312410810901</v>
      </c>
      <c r="D91">
        <v>1.2174617999999999</v>
      </c>
      <c r="E91">
        <v>1.3310776</v>
      </c>
      <c r="F91">
        <v>1.3591557999999999</v>
      </c>
      <c r="G91">
        <v>1.1141021</v>
      </c>
      <c r="H91">
        <v>1.1287801</v>
      </c>
      <c r="I91">
        <v>1.3594938999999999</v>
      </c>
      <c r="J91">
        <v>1.2516784999999999</v>
      </c>
    </row>
    <row r="92" spans="1:10">
      <c r="A92" t="s">
        <v>100</v>
      </c>
      <c r="B92" t="b">
        <v>0</v>
      </c>
      <c r="C92">
        <v>1.7195338710186101</v>
      </c>
      <c r="D92">
        <v>3.1323175000000001</v>
      </c>
      <c r="E92">
        <v>4</v>
      </c>
      <c r="F92">
        <v>4</v>
      </c>
      <c r="G92">
        <v>1.8707290999999999</v>
      </c>
      <c r="H92">
        <v>4</v>
      </c>
      <c r="I92">
        <v>4</v>
      </c>
      <c r="J92">
        <v>4</v>
      </c>
    </row>
    <row r="93" spans="1:10">
      <c r="A93" t="s">
        <v>101</v>
      </c>
      <c r="B93" t="b">
        <v>0</v>
      </c>
      <c r="C93">
        <v>-0.89179417860283605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</row>
    <row r="94" spans="1:10">
      <c r="A94" t="s">
        <v>102</v>
      </c>
      <c r="B94" t="b">
        <v>0</v>
      </c>
      <c r="C94">
        <v>0.69897000433601797</v>
      </c>
      <c r="D94">
        <v>0.77369270000000001</v>
      </c>
      <c r="E94">
        <v>0.92547380000000001</v>
      </c>
      <c r="F94">
        <v>0.92608815</v>
      </c>
      <c r="G94">
        <v>0.84838219999999998</v>
      </c>
      <c r="H94">
        <v>0.76904963999999998</v>
      </c>
      <c r="I94">
        <v>0.83681696999999999</v>
      </c>
      <c r="J94">
        <v>0.84658389999999994</v>
      </c>
    </row>
    <row r="95" spans="1:10">
      <c r="A95" t="s">
        <v>103</v>
      </c>
      <c r="B95" t="b">
        <v>0</v>
      </c>
      <c r="C95">
        <v>2.10908674020882</v>
      </c>
      <c r="D95">
        <v>1.7245375999999999</v>
      </c>
      <c r="E95">
        <v>1.8640941</v>
      </c>
      <c r="F95">
        <v>1.8088032000000001</v>
      </c>
      <c r="G95">
        <v>1.8899021</v>
      </c>
      <c r="H95">
        <v>1.8757747</v>
      </c>
      <c r="I95">
        <v>1.8565632000000001</v>
      </c>
      <c r="J95">
        <v>1.8366127000000001</v>
      </c>
    </row>
    <row r="96" spans="1:10">
      <c r="A96" t="s">
        <v>104</v>
      </c>
      <c r="B96" t="b">
        <v>0</v>
      </c>
      <c r="C96">
        <v>2</v>
      </c>
      <c r="D96">
        <v>1.4096055999999999</v>
      </c>
      <c r="E96">
        <v>1.7827145</v>
      </c>
      <c r="F96">
        <v>2.4280881999999999</v>
      </c>
      <c r="G96">
        <v>1.2963473999999999</v>
      </c>
      <c r="H96">
        <v>1.7756163</v>
      </c>
      <c r="I96">
        <v>1.5473209999999999</v>
      </c>
      <c r="J96">
        <v>1.7066152999999999</v>
      </c>
    </row>
    <row r="97" spans="1:10">
      <c r="A97" t="s">
        <v>105</v>
      </c>
      <c r="B97" t="b">
        <v>1</v>
      </c>
      <c r="C97">
        <v>1.17406110587289</v>
      </c>
      <c r="D97">
        <v>1.8961204</v>
      </c>
      <c r="E97">
        <v>2.2422971999999999</v>
      </c>
      <c r="F97">
        <v>1.9652913000000001</v>
      </c>
      <c r="G97">
        <v>1.9012836</v>
      </c>
      <c r="H97">
        <v>2.203805</v>
      </c>
      <c r="I97">
        <v>1.8858979</v>
      </c>
      <c r="J97">
        <v>2.0157826000000001</v>
      </c>
    </row>
    <row r="98" spans="1:10">
      <c r="A98" t="s">
        <v>106</v>
      </c>
      <c r="B98" t="b">
        <v>0</v>
      </c>
      <c r="C98">
        <v>1.2159266801353199</v>
      </c>
      <c r="D98">
        <v>2.7130367999999998</v>
      </c>
      <c r="E98">
        <v>2.9162344999999998</v>
      </c>
      <c r="F98">
        <v>4</v>
      </c>
      <c r="G98">
        <v>1.9351088999999999</v>
      </c>
      <c r="H98">
        <v>3.3884837999999999</v>
      </c>
      <c r="I98">
        <v>4</v>
      </c>
      <c r="J98">
        <v>3.1145700999999999</v>
      </c>
    </row>
    <row r="99" spans="1:10">
      <c r="A99" t="s">
        <v>107</v>
      </c>
      <c r="B99" t="b">
        <v>0</v>
      </c>
      <c r="C99">
        <v>1.6935569480749999</v>
      </c>
      <c r="D99">
        <v>1.4843527999999999</v>
      </c>
      <c r="E99">
        <v>1.4601393</v>
      </c>
      <c r="F99">
        <v>2.1745380000000001</v>
      </c>
      <c r="G99">
        <v>1.2182276000000001</v>
      </c>
      <c r="H99">
        <v>1.1355753</v>
      </c>
      <c r="I99">
        <v>1.3675900999999999</v>
      </c>
      <c r="J99">
        <v>1.4734039000000001</v>
      </c>
    </row>
    <row r="100" spans="1:10">
      <c r="A100" t="s">
        <v>108</v>
      </c>
      <c r="B100" t="b">
        <v>0</v>
      </c>
      <c r="C100">
        <v>1.2040331602335601</v>
      </c>
      <c r="D100">
        <v>0.77425014999999997</v>
      </c>
      <c r="E100">
        <v>0.80062056000000004</v>
      </c>
      <c r="F100">
        <v>1.4610989999999999</v>
      </c>
      <c r="G100">
        <v>0.79547129999999999</v>
      </c>
      <c r="H100">
        <v>0.96110742999999998</v>
      </c>
      <c r="I100">
        <v>0.99185246000000005</v>
      </c>
      <c r="J100">
        <v>0.96406674000000003</v>
      </c>
    </row>
    <row r="101" spans="1:10">
      <c r="A101" t="s">
        <v>109</v>
      </c>
      <c r="B101" t="b">
        <v>0</v>
      </c>
      <c r="C101">
        <v>0.78203504182750105</v>
      </c>
      <c r="D101">
        <v>2.8144727</v>
      </c>
      <c r="E101">
        <v>4</v>
      </c>
      <c r="F101">
        <v>4</v>
      </c>
      <c r="G101">
        <v>2.8121139999999998</v>
      </c>
      <c r="H101">
        <v>4</v>
      </c>
      <c r="I101">
        <v>4</v>
      </c>
      <c r="J101">
        <v>4</v>
      </c>
    </row>
    <row r="102" spans="1:10">
      <c r="A102" t="s">
        <v>110</v>
      </c>
      <c r="B102" t="b">
        <v>0</v>
      </c>
      <c r="C102">
        <v>2.3010299956639799</v>
      </c>
      <c r="D102">
        <v>1.8578737000000001</v>
      </c>
      <c r="E102">
        <v>2.2026981999999999</v>
      </c>
      <c r="F102">
        <v>2.8904996000000001</v>
      </c>
      <c r="G102">
        <v>1.8173819</v>
      </c>
      <c r="H102">
        <v>2.5638556000000001</v>
      </c>
      <c r="I102">
        <v>2.9376191999999999</v>
      </c>
      <c r="J102">
        <v>2.3783213999999999</v>
      </c>
    </row>
    <row r="103" spans="1:10">
      <c r="A103" t="s">
        <v>111</v>
      </c>
      <c r="B103" t="b">
        <v>0</v>
      </c>
      <c r="C103">
        <v>1.6989700043360101</v>
      </c>
      <c r="D103">
        <v>2.1380734000000001</v>
      </c>
      <c r="E103">
        <v>2.2840449999999999</v>
      </c>
      <c r="F103">
        <v>2.5735739999999998</v>
      </c>
      <c r="G103">
        <v>1.8594881000000001</v>
      </c>
      <c r="H103">
        <v>1.7975485</v>
      </c>
      <c r="I103">
        <v>2.9185873999999998</v>
      </c>
      <c r="J103">
        <v>2.2618860999999999</v>
      </c>
    </row>
    <row r="104" spans="1:10">
      <c r="A104" t="s">
        <v>112</v>
      </c>
      <c r="B104" t="b">
        <v>0</v>
      </c>
      <c r="C104">
        <v>0.54845633185355802</v>
      </c>
      <c r="D104">
        <v>1.5376676</v>
      </c>
      <c r="E104">
        <v>2.8345509999999998</v>
      </c>
      <c r="F104">
        <v>2.3006852000000002</v>
      </c>
      <c r="G104">
        <v>1.6791579999999999</v>
      </c>
      <c r="H104">
        <v>1.3924131</v>
      </c>
      <c r="I104">
        <v>2.4994817</v>
      </c>
      <c r="J104">
        <v>2.0406594</v>
      </c>
    </row>
    <row r="105" spans="1:10">
      <c r="A105" t="s">
        <v>113</v>
      </c>
      <c r="B105" t="b">
        <v>0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4</v>
      </c>
      <c r="I105">
        <v>4</v>
      </c>
      <c r="J105">
        <v>4</v>
      </c>
    </row>
    <row r="106" spans="1:10">
      <c r="A106" t="s">
        <v>114</v>
      </c>
      <c r="B106" t="b">
        <v>0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</row>
    <row r="107" spans="1:10">
      <c r="A107" t="s">
        <v>115</v>
      </c>
      <c r="B107" t="b">
        <v>1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</row>
    <row r="108" spans="1:10">
      <c r="A108" t="s">
        <v>116</v>
      </c>
      <c r="B108" t="b">
        <v>1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</row>
    <row r="109" spans="1:10">
      <c r="A109" t="s">
        <v>117</v>
      </c>
      <c r="B109" t="b">
        <v>0</v>
      </c>
      <c r="C109">
        <v>4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</row>
    <row r="110" spans="1:10">
      <c r="A110" t="s">
        <v>118</v>
      </c>
      <c r="B110" t="b">
        <v>1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4</v>
      </c>
    </row>
    <row r="111" spans="1:10">
      <c r="A111" t="s">
        <v>119</v>
      </c>
      <c r="B111" t="b">
        <v>1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</row>
    <row r="112" spans="1:10">
      <c r="A112" t="s">
        <v>120</v>
      </c>
      <c r="B112" t="b">
        <v>0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</row>
    <row r="113" spans="1:10">
      <c r="A113" t="s">
        <v>121</v>
      </c>
      <c r="B113" t="b">
        <v>0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</row>
    <row r="114" spans="1:10">
      <c r="A114" t="s">
        <v>122</v>
      </c>
      <c r="B114" t="b">
        <v>1</v>
      </c>
      <c r="C114">
        <v>4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4</v>
      </c>
      <c r="J114">
        <v>4</v>
      </c>
    </row>
    <row r="115" spans="1:10">
      <c r="A115" t="s">
        <v>123</v>
      </c>
      <c r="B115" t="b">
        <v>0</v>
      </c>
      <c r="C115">
        <v>4</v>
      </c>
      <c r="D115">
        <v>4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</row>
    <row r="116" spans="1:10">
      <c r="A116" t="s">
        <v>124</v>
      </c>
      <c r="B116" t="b">
        <v>1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</row>
    <row r="117" spans="1:10">
      <c r="A117" t="s">
        <v>125</v>
      </c>
      <c r="B117" t="b">
        <v>1</v>
      </c>
      <c r="C117">
        <v>4</v>
      </c>
      <c r="D117">
        <v>3.5011477000000002</v>
      </c>
      <c r="E117">
        <v>4</v>
      </c>
      <c r="F117">
        <v>4</v>
      </c>
      <c r="G117">
        <v>4</v>
      </c>
      <c r="H117">
        <v>4</v>
      </c>
      <c r="I117">
        <v>4</v>
      </c>
      <c r="J117">
        <v>4</v>
      </c>
    </row>
    <row r="118" spans="1:10">
      <c r="A118" t="s">
        <v>126</v>
      </c>
      <c r="B118" t="b">
        <v>0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4</v>
      </c>
    </row>
    <row r="119" spans="1:10">
      <c r="A119" t="s">
        <v>127</v>
      </c>
      <c r="B119" t="b">
        <v>1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</row>
    <row r="120" spans="1:10">
      <c r="A120" t="s">
        <v>128</v>
      </c>
      <c r="B120" t="b">
        <v>0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  <c r="I120">
        <v>4</v>
      </c>
      <c r="J120">
        <v>4</v>
      </c>
    </row>
    <row r="121" spans="1:10">
      <c r="A121" t="s">
        <v>129</v>
      </c>
      <c r="B121" t="b">
        <v>1</v>
      </c>
      <c r="C121">
        <v>4</v>
      </c>
      <c r="D121">
        <v>2.8267524000000002</v>
      </c>
      <c r="E121">
        <v>4</v>
      </c>
      <c r="F121">
        <v>4</v>
      </c>
      <c r="G121">
        <v>2.6820004000000002</v>
      </c>
      <c r="H121">
        <v>2.4548695</v>
      </c>
      <c r="I121">
        <v>4</v>
      </c>
      <c r="J121">
        <v>3.2029314000000002</v>
      </c>
    </row>
    <row r="122" spans="1:10">
      <c r="A122" t="s">
        <v>130</v>
      </c>
      <c r="B122" t="b">
        <v>1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</row>
    <row r="123" spans="1:10">
      <c r="A123" t="s">
        <v>131</v>
      </c>
      <c r="B123" t="b">
        <v>0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4</v>
      </c>
    </row>
    <row r="124" spans="1:10">
      <c r="A124" t="s">
        <v>132</v>
      </c>
      <c r="B124" t="b">
        <v>1</v>
      </c>
      <c r="C124">
        <v>4</v>
      </c>
      <c r="D124">
        <v>4</v>
      </c>
      <c r="E124">
        <v>4</v>
      </c>
      <c r="F124">
        <v>4</v>
      </c>
      <c r="G124">
        <v>2.8082376</v>
      </c>
      <c r="H124">
        <v>4</v>
      </c>
      <c r="I124">
        <v>4</v>
      </c>
      <c r="J124">
        <v>4</v>
      </c>
    </row>
    <row r="125" spans="1:10">
      <c r="A125" t="s">
        <v>133</v>
      </c>
      <c r="B125" t="b">
        <v>1</v>
      </c>
      <c r="C125">
        <v>4</v>
      </c>
      <c r="D125">
        <v>4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</row>
    <row r="126" spans="1:10">
      <c r="A126" t="s">
        <v>134</v>
      </c>
      <c r="B126" t="b">
        <v>1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</row>
    <row r="127" spans="1:10">
      <c r="A127" t="s">
        <v>135</v>
      </c>
      <c r="B127" t="b">
        <v>1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</row>
    <row r="128" spans="1:10">
      <c r="A128" t="s">
        <v>136</v>
      </c>
      <c r="B128" t="b">
        <v>0</v>
      </c>
      <c r="C128">
        <v>4</v>
      </c>
      <c r="D128">
        <v>4</v>
      </c>
      <c r="E128">
        <v>4</v>
      </c>
      <c r="F128">
        <v>4</v>
      </c>
      <c r="G128">
        <v>3.2260977999999998</v>
      </c>
      <c r="H128">
        <v>4</v>
      </c>
      <c r="I128">
        <v>4</v>
      </c>
      <c r="J128">
        <v>4</v>
      </c>
    </row>
    <row r="129" spans="1:10">
      <c r="A129" t="s">
        <v>137</v>
      </c>
      <c r="B129" t="b">
        <v>0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</row>
    <row r="130" spans="1:10">
      <c r="A130" t="s">
        <v>138</v>
      </c>
      <c r="B130" t="b">
        <v>0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</row>
    <row r="131" spans="1:10">
      <c r="A131" t="s">
        <v>139</v>
      </c>
      <c r="B131" t="b">
        <v>0</v>
      </c>
      <c r="C131">
        <v>4</v>
      </c>
      <c r="D131">
        <v>4</v>
      </c>
      <c r="E131">
        <v>4</v>
      </c>
      <c r="F131">
        <v>4</v>
      </c>
      <c r="G131">
        <v>4</v>
      </c>
      <c r="H131">
        <v>4</v>
      </c>
      <c r="I131">
        <v>4</v>
      </c>
      <c r="J131">
        <v>4</v>
      </c>
    </row>
    <row r="132" spans="1:10">
      <c r="A132" t="s">
        <v>140</v>
      </c>
      <c r="B132" t="b">
        <v>0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</row>
    <row r="133" spans="1:10">
      <c r="A133" t="s">
        <v>141</v>
      </c>
      <c r="B133" t="b">
        <v>1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</row>
    <row r="134" spans="1:10">
      <c r="A134" t="s">
        <v>142</v>
      </c>
      <c r="B134" t="b">
        <v>0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</row>
    <row r="135" spans="1:10">
      <c r="A135" t="s">
        <v>143</v>
      </c>
      <c r="B135" t="b">
        <v>1</v>
      </c>
      <c r="C135">
        <v>4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4</v>
      </c>
    </row>
    <row r="136" spans="1:10">
      <c r="A136" t="s">
        <v>144</v>
      </c>
      <c r="B136" t="b">
        <v>0</v>
      </c>
      <c r="C136">
        <v>4</v>
      </c>
      <c r="D136">
        <v>4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4</v>
      </c>
    </row>
    <row r="137" spans="1:10">
      <c r="A137" t="s">
        <v>145</v>
      </c>
      <c r="B137" t="b">
        <v>0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</row>
    <row r="138" spans="1:10">
      <c r="A138" t="s">
        <v>146</v>
      </c>
      <c r="B138" t="b">
        <v>0</v>
      </c>
      <c r="C138">
        <v>4</v>
      </c>
      <c r="D138">
        <v>4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</row>
    <row r="139" spans="1:10">
      <c r="A139" t="s">
        <v>147</v>
      </c>
      <c r="B139" t="b">
        <v>0</v>
      </c>
      <c r="C139">
        <v>4</v>
      </c>
      <c r="D139">
        <v>4</v>
      </c>
      <c r="E139">
        <v>4</v>
      </c>
      <c r="F139">
        <v>4</v>
      </c>
      <c r="G139">
        <v>3.6691240000000001</v>
      </c>
      <c r="H139">
        <v>4</v>
      </c>
      <c r="I139">
        <v>4</v>
      </c>
      <c r="J139">
        <v>4</v>
      </c>
    </row>
    <row r="140" spans="1:10">
      <c r="A140" t="s">
        <v>148</v>
      </c>
      <c r="B140" t="b">
        <v>1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</row>
    <row r="141" spans="1:10">
      <c r="A141" t="s">
        <v>149</v>
      </c>
      <c r="B141" t="b">
        <v>0</v>
      </c>
      <c r="C141">
        <v>4</v>
      </c>
      <c r="D141">
        <v>3.3865630000000002</v>
      </c>
      <c r="E141">
        <v>4</v>
      </c>
      <c r="F141">
        <v>4</v>
      </c>
      <c r="G141">
        <v>2.6032118999999998</v>
      </c>
      <c r="H141">
        <v>4</v>
      </c>
      <c r="I141">
        <v>4</v>
      </c>
      <c r="J141">
        <v>4</v>
      </c>
    </row>
    <row r="142" spans="1:10">
      <c r="A142" t="s">
        <v>150</v>
      </c>
      <c r="B142" t="b">
        <v>0</v>
      </c>
      <c r="C142">
        <v>4</v>
      </c>
      <c r="D142">
        <v>4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</row>
    <row r="143" spans="1:10">
      <c r="A143" t="s">
        <v>151</v>
      </c>
      <c r="B143" t="b">
        <v>0</v>
      </c>
      <c r="C143">
        <v>4</v>
      </c>
      <c r="D143">
        <v>1.9932601000000001</v>
      </c>
      <c r="E143">
        <v>2.9255170000000001</v>
      </c>
      <c r="F143">
        <v>2.5839829999999999</v>
      </c>
      <c r="G143">
        <v>1.6691081999999999</v>
      </c>
      <c r="H143">
        <v>2.6216400000000002</v>
      </c>
      <c r="I143">
        <v>2.3108623000000001</v>
      </c>
      <c r="J143">
        <v>2.3507280000000002</v>
      </c>
    </row>
    <row r="144" spans="1:10">
      <c r="A144" t="s">
        <v>152</v>
      </c>
      <c r="B144" t="b">
        <v>0</v>
      </c>
      <c r="C144">
        <v>4</v>
      </c>
      <c r="D144">
        <v>4</v>
      </c>
      <c r="E144">
        <v>4</v>
      </c>
      <c r="F144">
        <v>4</v>
      </c>
      <c r="G144">
        <v>4</v>
      </c>
      <c r="H144">
        <v>4</v>
      </c>
      <c r="I144">
        <v>4</v>
      </c>
      <c r="J144">
        <v>4</v>
      </c>
    </row>
    <row r="145" spans="1:10">
      <c r="A145" t="s">
        <v>153</v>
      </c>
      <c r="B145" t="b">
        <v>0</v>
      </c>
      <c r="C145">
        <v>4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</row>
    <row r="146" spans="1:10">
      <c r="A146" t="s">
        <v>154</v>
      </c>
      <c r="B146" t="b">
        <v>0</v>
      </c>
      <c r="C146">
        <v>4</v>
      </c>
      <c r="D146">
        <v>4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</row>
    <row r="147" spans="1:10">
      <c r="A147" t="s">
        <v>155</v>
      </c>
      <c r="B147" t="b">
        <v>1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</row>
    <row r="148" spans="1:10">
      <c r="A148" t="s">
        <v>156</v>
      </c>
      <c r="B148" t="b">
        <v>1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</row>
    <row r="149" spans="1:10">
      <c r="A149" t="s">
        <v>157</v>
      </c>
      <c r="B149" t="b">
        <v>1</v>
      </c>
      <c r="C149">
        <v>4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</row>
    <row r="150" spans="1:10">
      <c r="A150" t="s">
        <v>158</v>
      </c>
      <c r="B150" t="b">
        <v>1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</row>
    <row r="151" spans="1:10">
      <c r="A151" t="s">
        <v>159</v>
      </c>
      <c r="B151" t="b">
        <v>0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</row>
    <row r="152" spans="1:10">
      <c r="A152" t="s">
        <v>160</v>
      </c>
      <c r="B152" t="b">
        <v>0</v>
      </c>
      <c r="C152">
        <v>4</v>
      </c>
      <c r="D152">
        <v>4</v>
      </c>
      <c r="E152">
        <v>4</v>
      </c>
      <c r="F152">
        <v>4</v>
      </c>
      <c r="G152">
        <v>4</v>
      </c>
      <c r="H152">
        <v>4</v>
      </c>
      <c r="I152">
        <v>4</v>
      </c>
      <c r="J152">
        <v>4</v>
      </c>
    </row>
    <row r="153" spans="1:10">
      <c r="A153" t="s">
        <v>161</v>
      </c>
      <c r="B153" t="b">
        <v>0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</row>
    <row r="154" spans="1:10">
      <c r="A154" t="s">
        <v>162</v>
      </c>
      <c r="B154" t="b">
        <v>1</v>
      </c>
      <c r="C154">
        <v>4</v>
      </c>
      <c r="D154">
        <v>4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4</v>
      </c>
    </row>
    <row r="155" spans="1:10">
      <c r="A155" t="s">
        <v>163</v>
      </c>
      <c r="B155" t="b">
        <v>1</v>
      </c>
      <c r="C155">
        <v>4</v>
      </c>
      <c r="D155">
        <v>4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4</v>
      </c>
    </row>
    <row r="156" spans="1:10">
      <c r="A156" t="s">
        <v>164</v>
      </c>
      <c r="B156" t="b">
        <v>1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</row>
    <row r="157" spans="1:10">
      <c r="A157" t="s">
        <v>165</v>
      </c>
      <c r="B157" t="b">
        <v>0</v>
      </c>
      <c r="C157">
        <v>4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</row>
    <row r="158" spans="1:10">
      <c r="A158" t="s">
        <v>166</v>
      </c>
      <c r="B158" t="b">
        <v>1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</row>
    <row r="159" spans="1:10">
      <c r="A159" t="s">
        <v>167</v>
      </c>
      <c r="B159" t="b">
        <v>0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</row>
    <row r="160" spans="1:10">
      <c r="A160" t="s">
        <v>168</v>
      </c>
      <c r="B160" t="b">
        <v>1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</row>
    <row r="161" spans="1:10">
      <c r="A161" t="s">
        <v>169</v>
      </c>
      <c r="B161" t="b">
        <v>1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</row>
    <row r="162" spans="1:10">
      <c r="A162" t="s">
        <v>170</v>
      </c>
      <c r="B162" t="b">
        <v>0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</row>
    <row r="163" spans="1:10">
      <c r="A163" t="s">
        <v>171</v>
      </c>
      <c r="B163" t="b">
        <v>1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</row>
    <row r="164" spans="1:10">
      <c r="A164" t="s">
        <v>172</v>
      </c>
      <c r="B164" t="b">
        <v>1</v>
      </c>
      <c r="C164">
        <v>4</v>
      </c>
      <c r="D164">
        <v>4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</row>
    <row r="165" spans="1:10">
      <c r="A165" t="s">
        <v>173</v>
      </c>
      <c r="B165" t="b">
        <v>1</v>
      </c>
      <c r="C165">
        <v>4</v>
      </c>
      <c r="D165">
        <v>4</v>
      </c>
      <c r="E165">
        <v>4</v>
      </c>
      <c r="F165">
        <v>4</v>
      </c>
      <c r="G165">
        <v>4</v>
      </c>
      <c r="H165">
        <v>4</v>
      </c>
      <c r="I165">
        <v>4</v>
      </c>
      <c r="J165">
        <v>4</v>
      </c>
    </row>
    <row r="166" spans="1:10">
      <c r="A166" t="s">
        <v>174</v>
      </c>
      <c r="B166" t="b">
        <v>1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</row>
    <row r="167" spans="1:10">
      <c r="A167" t="s">
        <v>175</v>
      </c>
      <c r="B167" t="b">
        <v>1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</row>
    <row r="168" spans="1:10">
      <c r="A168" t="s">
        <v>176</v>
      </c>
      <c r="B168" t="b">
        <v>0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</row>
    <row r="169" spans="1:10">
      <c r="A169" t="s">
        <v>177</v>
      </c>
      <c r="B169" t="b">
        <v>0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</row>
    <row r="170" spans="1:10">
      <c r="A170" t="s">
        <v>178</v>
      </c>
      <c r="B170" t="b">
        <v>1</v>
      </c>
      <c r="C170">
        <v>4</v>
      </c>
      <c r="D170">
        <v>3.3914637999999999</v>
      </c>
      <c r="E170">
        <v>4</v>
      </c>
      <c r="F170">
        <v>4</v>
      </c>
      <c r="G170">
        <v>4</v>
      </c>
      <c r="H170">
        <v>4</v>
      </c>
      <c r="I170">
        <v>4</v>
      </c>
      <c r="J170">
        <v>4</v>
      </c>
    </row>
    <row r="171" spans="1:10">
      <c r="A171" t="s">
        <v>179</v>
      </c>
      <c r="B171" t="b">
        <v>1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</row>
    <row r="172" spans="1:10">
      <c r="A172" t="s">
        <v>180</v>
      </c>
      <c r="B172" t="b">
        <v>0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</row>
    <row r="173" spans="1:10">
      <c r="A173" t="s">
        <v>181</v>
      </c>
      <c r="B173" t="b">
        <v>1</v>
      </c>
      <c r="C173">
        <v>4</v>
      </c>
      <c r="D173">
        <v>4</v>
      </c>
      <c r="E173">
        <v>4</v>
      </c>
      <c r="F173">
        <v>4</v>
      </c>
      <c r="G173">
        <v>4</v>
      </c>
      <c r="H173">
        <v>4</v>
      </c>
      <c r="I173">
        <v>4</v>
      </c>
      <c r="J173">
        <v>4</v>
      </c>
    </row>
    <row r="174" spans="1:10">
      <c r="A174" t="s">
        <v>182</v>
      </c>
      <c r="B174" t="b">
        <v>1</v>
      </c>
      <c r="C174">
        <v>4</v>
      </c>
      <c r="D174">
        <v>4</v>
      </c>
      <c r="E174">
        <v>4</v>
      </c>
      <c r="F174">
        <v>4</v>
      </c>
      <c r="G174">
        <v>4</v>
      </c>
      <c r="H174">
        <v>4</v>
      </c>
      <c r="I174">
        <v>4</v>
      </c>
      <c r="J174">
        <v>4</v>
      </c>
    </row>
    <row r="175" spans="1:10">
      <c r="A175" t="s">
        <v>183</v>
      </c>
      <c r="B175" t="b">
        <v>1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4</v>
      </c>
      <c r="I175">
        <v>4</v>
      </c>
      <c r="J175">
        <v>4</v>
      </c>
    </row>
    <row r="176" spans="1:10">
      <c r="A176" t="s">
        <v>184</v>
      </c>
      <c r="B176" t="b">
        <v>1</v>
      </c>
      <c r="C176">
        <v>4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</row>
    <row r="177" spans="1:10">
      <c r="A177" t="s">
        <v>185</v>
      </c>
      <c r="B177" t="b">
        <v>1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</row>
    <row r="178" spans="1:10">
      <c r="A178" t="s">
        <v>186</v>
      </c>
      <c r="B178" t="b">
        <v>0</v>
      </c>
      <c r="C178">
        <v>4</v>
      </c>
      <c r="D178">
        <v>4</v>
      </c>
      <c r="E178">
        <v>4</v>
      </c>
      <c r="F178">
        <v>4</v>
      </c>
      <c r="G178">
        <v>4</v>
      </c>
      <c r="H178">
        <v>4</v>
      </c>
      <c r="I178">
        <v>4</v>
      </c>
      <c r="J178">
        <v>4</v>
      </c>
    </row>
    <row r="179" spans="1:10">
      <c r="A179" t="s">
        <v>187</v>
      </c>
      <c r="B179" t="b">
        <v>1</v>
      </c>
      <c r="C179">
        <v>4</v>
      </c>
      <c r="D179">
        <v>4</v>
      </c>
      <c r="E179">
        <v>4</v>
      </c>
      <c r="F179">
        <v>4</v>
      </c>
      <c r="G179">
        <v>4</v>
      </c>
      <c r="H179">
        <v>4</v>
      </c>
      <c r="I179">
        <v>4</v>
      </c>
      <c r="J179">
        <v>4</v>
      </c>
    </row>
    <row r="180" spans="1:10">
      <c r="A180" t="s">
        <v>188</v>
      </c>
      <c r="B180" t="b">
        <v>0</v>
      </c>
      <c r="C180">
        <v>4</v>
      </c>
      <c r="D180">
        <v>4</v>
      </c>
      <c r="E180">
        <v>4</v>
      </c>
      <c r="F180">
        <v>4</v>
      </c>
      <c r="G180">
        <v>4</v>
      </c>
      <c r="H180">
        <v>4</v>
      </c>
      <c r="I180">
        <v>4</v>
      </c>
      <c r="J180">
        <v>4</v>
      </c>
    </row>
    <row r="181" spans="1:10">
      <c r="A181" t="s">
        <v>189</v>
      </c>
      <c r="B181" t="b">
        <v>1</v>
      </c>
      <c r="C181">
        <v>4</v>
      </c>
      <c r="D181">
        <v>4</v>
      </c>
      <c r="E181">
        <v>4</v>
      </c>
      <c r="F181">
        <v>4</v>
      </c>
      <c r="G181">
        <v>4</v>
      </c>
      <c r="H181">
        <v>4</v>
      </c>
      <c r="I181">
        <v>4</v>
      </c>
      <c r="J181">
        <v>4</v>
      </c>
    </row>
    <row r="182" spans="1:10">
      <c r="A182" t="s">
        <v>190</v>
      </c>
      <c r="B182" t="b">
        <v>1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4</v>
      </c>
      <c r="I182">
        <v>4</v>
      </c>
      <c r="J182">
        <v>4</v>
      </c>
    </row>
    <row r="183" spans="1:10">
      <c r="A183" t="s">
        <v>191</v>
      </c>
      <c r="B183" t="b">
        <v>1</v>
      </c>
      <c r="C183">
        <v>4</v>
      </c>
      <c r="D183">
        <v>4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4</v>
      </c>
    </row>
    <row r="184" spans="1:10">
      <c r="A184" t="s">
        <v>192</v>
      </c>
      <c r="B184" t="b">
        <v>1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4</v>
      </c>
      <c r="I184">
        <v>4</v>
      </c>
      <c r="J184">
        <v>4</v>
      </c>
    </row>
    <row r="185" spans="1:10">
      <c r="A185" t="s">
        <v>193</v>
      </c>
      <c r="B185" t="b">
        <v>1</v>
      </c>
      <c r="C185">
        <v>4</v>
      </c>
      <c r="D185">
        <v>4</v>
      </c>
      <c r="E185">
        <v>4</v>
      </c>
      <c r="F185">
        <v>4</v>
      </c>
      <c r="G185">
        <v>4</v>
      </c>
      <c r="H185">
        <v>4</v>
      </c>
      <c r="I185">
        <v>4</v>
      </c>
      <c r="J185">
        <v>4</v>
      </c>
    </row>
    <row r="186" spans="1:10">
      <c r="A186" t="s">
        <v>194</v>
      </c>
      <c r="B186" t="b">
        <v>0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</row>
    <row r="187" spans="1:10">
      <c r="A187" t="s">
        <v>195</v>
      </c>
      <c r="B187" t="b">
        <v>1</v>
      </c>
      <c r="C187">
        <v>4</v>
      </c>
      <c r="D187">
        <v>4</v>
      </c>
      <c r="E187">
        <v>4</v>
      </c>
      <c r="F187">
        <v>4</v>
      </c>
      <c r="G187">
        <v>4</v>
      </c>
      <c r="H187">
        <v>4</v>
      </c>
      <c r="I187">
        <v>4</v>
      </c>
      <c r="J187">
        <v>4</v>
      </c>
    </row>
    <row r="188" spans="1:10">
      <c r="A188" t="s">
        <v>196</v>
      </c>
      <c r="B188" t="b">
        <v>0</v>
      </c>
      <c r="C188">
        <v>4</v>
      </c>
      <c r="D188">
        <v>4</v>
      </c>
      <c r="E188">
        <v>4</v>
      </c>
      <c r="F188">
        <v>4</v>
      </c>
      <c r="G188">
        <v>4</v>
      </c>
      <c r="H188">
        <v>4</v>
      </c>
      <c r="I188">
        <v>4</v>
      </c>
      <c r="J188">
        <v>4</v>
      </c>
    </row>
    <row r="189" spans="1:10">
      <c r="A189" t="s">
        <v>197</v>
      </c>
      <c r="B189" t="b">
        <v>0</v>
      </c>
      <c r="C189">
        <v>4</v>
      </c>
      <c r="D189">
        <v>4</v>
      </c>
      <c r="E189">
        <v>4</v>
      </c>
      <c r="F189">
        <v>4</v>
      </c>
      <c r="G189">
        <v>4</v>
      </c>
      <c r="H189">
        <v>4</v>
      </c>
      <c r="I189">
        <v>4</v>
      </c>
      <c r="J189">
        <v>4</v>
      </c>
    </row>
    <row r="190" spans="1:10">
      <c r="A190" t="s">
        <v>198</v>
      </c>
      <c r="B190" t="b">
        <v>1</v>
      </c>
      <c r="C190">
        <v>4</v>
      </c>
      <c r="D190">
        <v>4</v>
      </c>
      <c r="E190">
        <v>4</v>
      </c>
      <c r="F190">
        <v>4</v>
      </c>
      <c r="G190">
        <v>4</v>
      </c>
      <c r="H190">
        <v>4</v>
      </c>
      <c r="I190">
        <v>4</v>
      </c>
      <c r="J190">
        <v>4</v>
      </c>
    </row>
    <row r="191" spans="1:10">
      <c r="A191" t="s">
        <v>199</v>
      </c>
      <c r="B191" t="b">
        <v>1</v>
      </c>
      <c r="C191">
        <v>4</v>
      </c>
      <c r="D191">
        <v>4</v>
      </c>
      <c r="E191">
        <v>4</v>
      </c>
      <c r="F191">
        <v>4</v>
      </c>
      <c r="G191">
        <v>4</v>
      </c>
      <c r="H191">
        <v>4</v>
      </c>
      <c r="I191">
        <v>4</v>
      </c>
      <c r="J191">
        <v>4</v>
      </c>
    </row>
    <row r="192" spans="1:10">
      <c r="A192" t="s">
        <v>200</v>
      </c>
      <c r="B192" t="b">
        <v>1</v>
      </c>
      <c r="C192">
        <v>4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4</v>
      </c>
      <c r="J192">
        <v>4</v>
      </c>
    </row>
    <row r="193" spans="1:10">
      <c r="A193" t="s">
        <v>201</v>
      </c>
      <c r="B193" t="b">
        <v>0</v>
      </c>
      <c r="C193">
        <v>4</v>
      </c>
      <c r="D193">
        <v>2.3087525000000002</v>
      </c>
      <c r="E193">
        <v>4</v>
      </c>
      <c r="F193">
        <v>4</v>
      </c>
      <c r="G193">
        <v>1.7246828000000001</v>
      </c>
      <c r="H193">
        <v>4</v>
      </c>
      <c r="I193">
        <v>4</v>
      </c>
      <c r="J193">
        <v>4</v>
      </c>
    </row>
    <row r="194" spans="1:10">
      <c r="A194" t="s">
        <v>202</v>
      </c>
      <c r="B194" t="b">
        <v>1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4</v>
      </c>
    </row>
    <row r="195" spans="1:10">
      <c r="A195" t="s">
        <v>203</v>
      </c>
      <c r="B195" t="b">
        <v>1</v>
      </c>
      <c r="C195">
        <v>4</v>
      </c>
      <c r="D195">
        <v>4</v>
      </c>
      <c r="E195">
        <v>4</v>
      </c>
      <c r="F195">
        <v>4</v>
      </c>
      <c r="G195">
        <v>4</v>
      </c>
      <c r="H195">
        <v>4</v>
      </c>
      <c r="I195">
        <v>4</v>
      </c>
      <c r="J195">
        <v>4</v>
      </c>
    </row>
    <row r="196" spans="1:10">
      <c r="A196" t="s">
        <v>204</v>
      </c>
      <c r="B196" t="b">
        <v>0</v>
      </c>
      <c r="C196">
        <v>4</v>
      </c>
      <c r="D196">
        <v>4</v>
      </c>
      <c r="E196">
        <v>4</v>
      </c>
      <c r="F196">
        <v>4</v>
      </c>
      <c r="G196">
        <v>4</v>
      </c>
      <c r="H196">
        <v>4</v>
      </c>
      <c r="I196">
        <v>4</v>
      </c>
      <c r="J196">
        <v>4</v>
      </c>
    </row>
    <row r="197" spans="1:10">
      <c r="A197" t="s">
        <v>205</v>
      </c>
      <c r="B197" t="b">
        <v>1</v>
      </c>
      <c r="C197">
        <v>4</v>
      </c>
      <c r="D197">
        <v>4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4</v>
      </c>
    </row>
    <row r="198" spans="1:10">
      <c r="A198" t="s">
        <v>206</v>
      </c>
      <c r="B198" t="b">
        <v>1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4</v>
      </c>
    </row>
    <row r="199" spans="1:10">
      <c r="A199" t="s">
        <v>207</v>
      </c>
      <c r="B199" t="b">
        <v>0</v>
      </c>
      <c r="C199">
        <v>4</v>
      </c>
      <c r="D199">
        <v>4</v>
      </c>
      <c r="E199">
        <v>4</v>
      </c>
      <c r="F199">
        <v>4</v>
      </c>
      <c r="G199">
        <v>4</v>
      </c>
      <c r="H199">
        <v>4</v>
      </c>
      <c r="I199">
        <v>4</v>
      </c>
      <c r="J199">
        <v>4</v>
      </c>
    </row>
    <row r="200" spans="1:10">
      <c r="A200" t="s">
        <v>208</v>
      </c>
      <c r="B200" t="b">
        <v>0</v>
      </c>
      <c r="C200">
        <v>4</v>
      </c>
      <c r="D200">
        <v>4</v>
      </c>
      <c r="E200">
        <v>4</v>
      </c>
      <c r="F200">
        <v>4</v>
      </c>
      <c r="G200">
        <v>4</v>
      </c>
      <c r="H200">
        <v>4</v>
      </c>
      <c r="I200">
        <v>4</v>
      </c>
      <c r="J200">
        <v>4</v>
      </c>
    </row>
    <row r="201" spans="1:10">
      <c r="A201" t="s">
        <v>209</v>
      </c>
      <c r="B201" t="b">
        <v>0</v>
      </c>
      <c r="C201">
        <v>4</v>
      </c>
      <c r="D201">
        <v>4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4</v>
      </c>
    </row>
    <row r="202" spans="1:10">
      <c r="A202" t="s">
        <v>210</v>
      </c>
      <c r="B202" t="b">
        <v>1</v>
      </c>
      <c r="C202">
        <v>4</v>
      </c>
      <c r="D202">
        <v>4</v>
      </c>
      <c r="E202">
        <v>4</v>
      </c>
      <c r="F202">
        <v>4</v>
      </c>
      <c r="G202">
        <v>4</v>
      </c>
      <c r="H202">
        <v>4</v>
      </c>
      <c r="I202">
        <v>4</v>
      </c>
      <c r="J202">
        <v>4</v>
      </c>
    </row>
    <row r="203" spans="1:10">
      <c r="A203" t="s">
        <v>211</v>
      </c>
      <c r="B203" t="b">
        <v>0</v>
      </c>
      <c r="C203">
        <v>4</v>
      </c>
      <c r="D203">
        <v>4</v>
      </c>
      <c r="E203">
        <v>4</v>
      </c>
      <c r="F203">
        <v>4</v>
      </c>
      <c r="G203">
        <v>4</v>
      </c>
      <c r="H203">
        <v>4</v>
      </c>
      <c r="I203">
        <v>4</v>
      </c>
      <c r="J203">
        <v>4</v>
      </c>
    </row>
    <row r="204" spans="1:10">
      <c r="A204" t="s">
        <v>212</v>
      </c>
      <c r="B204" t="b">
        <v>0</v>
      </c>
      <c r="C204">
        <v>4</v>
      </c>
      <c r="D204">
        <v>4</v>
      </c>
      <c r="E204">
        <v>4</v>
      </c>
      <c r="F204">
        <v>4</v>
      </c>
      <c r="G204">
        <v>4</v>
      </c>
      <c r="H204">
        <v>4</v>
      </c>
      <c r="I204">
        <v>4</v>
      </c>
      <c r="J204">
        <v>4</v>
      </c>
    </row>
    <row r="205" spans="1:10">
      <c r="A205" t="s">
        <v>213</v>
      </c>
      <c r="B205" t="b">
        <v>1</v>
      </c>
      <c r="C205">
        <v>4</v>
      </c>
      <c r="D205">
        <v>4</v>
      </c>
      <c r="E205">
        <v>4</v>
      </c>
      <c r="F205">
        <v>4</v>
      </c>
      <c r="G205">
        <v>4</v>
      </c>
      <c r="H205">
        <v>4</v>
      </c>
      <c r="I205">
        <v>4</v>
      </c>
      <c r="J205">
        <v>4</v>
      </c>
    </row>
    <row r="206" spans="1:10">
      <c r="A206" t="s">
        <v>214</v>
      </c>
      <c r="B206" t="b">
        <v>1</v>
      </c>
      <c r="C206">
        <v>4</v>
      </c>
      <c r="D206">
        <v>4</v>
      </c>
      <c r="E206">
        <v>4</v>
      </c>
      <c r="F206">
        <v>4</v>
      </c>
      <c r="G206">
        <v>4</v>
      </c>
      <c r="H206">
        <v>4</v>
      </c>
      <c r="I206">
        <v>4</v>
      </c>
      <c r="J206">
        <v>4</v>
      </c>
    </row>
    <row r="207" spans="1:10">
      <c r="A207" t="s">
        <v>215</v>
      </c>
      <c r="B207" t="b">
        <v>1</v>
      </c>
      <c r="C207">
        <v>4</v>
      </c>
      <c r="D207">
        <v>4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predictions_p7.csv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2018-10-20T17:37:59Z</dcterms:created>
  <dcterms:modified xsi:type="dcterms:W3CDTF">2018-11-22T05:34:16Z</dcterms:modified>
</cp:coreProperties>
</file>