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estion ceff INDUSTRIE\Gestion des départements\_Commun\Vestiaires\"/>
    </mc:Choice>
  </mc:AlternateContent>
  <xr:revisionPtr revIDLastSave="0" documentId="13_ncr:81_{715367C3-3FE0-4C8A-A105-6D51B72ADD41}" xr6:coauthVersionLast="47" xr6:coauthVersionMax="47" xr10:uidLastSave="{00000000-0000-0000-0000-000000000000}"/>
  <bookViews>
    <workbookView xWindow="28680" yWindow="-120" windowWidth="29040" windowHeight="17640" activeTab="4" xr2:uid="{00000000-000D-0000-FFFF-FFFF00000000}"/>
  </bookViews>
  <sheets>
    <sheet name="Total" sheetId="1" r:id="rId1"/>
    <sheet name="Etage A" sheetId="2" r:id="rId2"/>
    <sheet name="Etage B" sheetId="3" r:id="rId3"/>
    <sheet name="Etage C" sheetId="4" r:id="rId4"/>
    <sheet name="Etage D" sheetId="5" r:id="rId5"/>
    <sheet name="Etage E" sheetId="6" r:id="rId6"/>
    <sheet name="Etage F" sheetId="7" r:id="rId7"/>
    <sheet name="Etage PJ" sheetId="8" r:id="rId8"/>
  </sheets>
  <definedNames>
    <definedName name="_xlnm._FilterDatabase" localSheetId="1" hidden="1">'Etage A'!$A$1:$H$1</definedName>
    <definedName name="_xlnm._FilterDatabase" localSheetId="2" hidden="1">'Etage B'!$B$1:$J$177</definedName>
    <definedName name="_xlnm._FilterDatabase" localSheetId="3" hidden="1">'Etage C'!$A$1:$J$16</definedName>
    <definedName name="_xlnm._FilterDatabase" localSheetId="4" hidden="1">'Etage D'!$A$1:$J$90</definedName>
    <definedName name="_xlnm._FilterDatabase" localSheetId="5" hidden="1">'Etage E'!$A$1:$J$58</definedName>
    <definedName name="_xlnm._FilterDatabase" localSheetId="7" hidden="1">'Etage PJ'!$C$1:$C$148</definedName>
    <definedName name="_xlnm.Print_Titles" localSheetId="1">'Etage A'!$1:$1</definedName>
    <definedName name="_xlnm.Print_Titles" localSheetId="2">'Etage B'!$1:$1</definedName>
    <definedName name="_xlnm.Print_Titles" localSheetId="3">'Etage C'!$1:$1</definedName>
    <definedName name="_xlnm.Print_Titles" localSheetId="4">'Etage D'!$1:$1</definedName>
    <definedName name="_xlnm.Print_Titles" localSheetId="5">'Etage E'!$1:$1</definedName>
    <definedName name="_xlnm.Print_Titles" localSheetId="6">'Etage F'!$1:$1</definedName>
    <definedName name="_xlnm.Print_Titles" localSheetId="7">'Etage PJ'!$1:$1</definedName>
    <definedName name="Z_46F47E4F_A9F5_4820_AB3A_94074FA811FA_.wvu.Cols" localSheetId="2" hidden="1">'Etage B'!$A:$A</definedName>
    <definedName name="Z_46F47E4F_A9F5_4820_AB3A_94074FA811FA_.wvu.FilterData" localSheetId="1" hidden="1">'Etage A'!$A$1:$H$1</definedName>
    <definedName name="Z_46F47E4F_A9F5_4820_AB3A_94074FA811FA_.wvu.FilterData" localSheetId="2" hidden="1">'Etage B'!$B$1:$J$177</definedName>
    <definedName name="Z_46F47E4F_A9F5_4820_AB3A_94074FA811FA_.wvu.FilterData" localSheetId="3" hidden="1">'Etage C'!$A$1:$J$16</definedName>
    <definedName name="Z_46F47E4F_A9F5_4820_AB3A_94074FA811FA_.wvu.FilterData" localSheetId="4" hidden="1">'Etage D'!$A$1:$J$90</definedName>
    <definedName name="Z_46F47E4F_A9F5_4820_AB3A_94074FA811FA_.wvu.FilterData" localSheetId="5" hidden="1">'Etage E'!$A$1:$J$58</definedName>
    <definedName name="Z_46F47E4F_A9F5_4820_AB3A_94074FA811FA_.wvu.FilterData" localSheetId="7" hidden="1">'Etage PJ'!$C$1:$C$148</definedName>
    <definedName name="Z_46F47E4F_A9F5_4820_AB3A_94074FA811FA_.wvu.PrintArea" localSheetId="1" hidden="1">'Etage A'!$B$14:$H$61</definedName>
    <definedName name="Z_46F47E4F_A9F5_4820_AB3A_94074FA811FA_.wvu.PrintArea" localSheetId="2" hidden="1">'Etage B'!$C$1:$J$113</definedName>
    <definedName name="Z_46F47E4F_A9F5_4820_AB3A_94074FA811FA_.wvu.PrintArea" localSheetId="6" hidden="1">'Etage F'!$A:$C</definedName>
    <definedName name="Z_46F47E4F_A9F5_4820_AB3A_94074FA811FA_.wvu.PrintTitles" localSheetId="1" hidden="1">'Etage A'!$1:$1</definedName>
    <definedName name="Z_46F47E4F_A9F5_4820_AB3A_94074FA811FA_.wvu.PrintTitles" localSheetId="2" hidden="1">'Etage B'!$1:$1</definedName>
    <definedName name="Z_46F47E4F_A9F5_4820_AB3A_94074FA811FA_.wvu.PrintTitles" localSheetId="3" hidden="1">'Etage C'!$1:$1</definedName>
    <definedName name="Z_46F47E4F_A9F5_4820_AB3A_94074FA811FA_.wvu.PrintTitles" localSheetId="4" hidden="1">'Etage D'!$1:$1</definedName>
    <definedName name="Z_46F47E4F_A9F5_4820_AB3A_94074FA811FA_.wvu.PrintTitles" localSheetId="5" hidden="1">'Etage E'!$1:$1</definedName>
    <definedName name="Z_46F47E4F_A9F5_4820_AB3A_94074FA811FA_.wvu.PrintTitles" localSheetId="6" hidden="1">'Etage F'!$1:$1</definedName>
    <definedName name="Z_46F47E4F_A9F5_4820_AB3A_94074FA811FA_.wvu.PrintTitles" localSheetId="7" hidden="1">'Etage PJ'!$1:$1</definedName>
    <definedName name="Z_7BBD4697_6FBA_4A32_817A_0F2F50D14B01_.wvu.Cols" localSheetId="2" hidden="1">'Etage B'!$A:$A</definedName>
    <definedName name="Z_7BBD4697_6FBA_4A32_817A_0F2F50D14B01_.wvu.FilterData" localSheetId="1" hidden="1">'Etage A'!$A$1:$H$1</definedName>
    <definedName name="Z_7BBD4697_6FBA_4A32_817A_0F2F50D14B01_.wvu.FilterData" localSheetId="2" hidden="1">'Etage B'!$B$1:$J$177</definedName>
    <definedName name="Z_7BBD4697_6FBA_4A32_817A_0F2F50D14B01_.wvu.FilterData" localSheetId="3" hidden="1">'Etage C'!$A$1:$J$16</definedName>
    <definedName name="Z_7BBD4697_6FBA_4A32_817A_0F2F50D14B01_.wvu.FilterData" localSheetId="4" hidden="1">'Etage D'!$A$1:$J$90</definedName>
    <definedName name="Z_7BBD4697_6FBA_4A32_817A_0F2F50D14B01_.wvu.FilterData" localSheetId="5" hidden="1">'Etage E'!$A$1:$J$58</definedName>
    <definedName name="Z_7BBD4697_6FBA_4A32_817A_0F2F50D14B01_.wvu.FilterData" localSheetId="7" hidden="1">'Etage PJ'!$C$1:$C$148</definedName>
    <definedName name="Z_7BBD4697_6FBA_4A32_817A_0F2F50D14B01_.wvu.PrintArea" localSheetId="1" hidden="1">'Etage A'!$B$14:$H$61</definedName>
    <definedName name="Z_7BBD4697_6FBA_4A32_817A_0F2F50D14B01_.wvu.PrintArea" localSheetId="2" hidden="1">'Etage B'!$C$1:$J$113</definedName>
    <definedName name="Z_7BBD4697_6FBA_4A32_817A_0F2F50D14B01_.wvu.PrintArea" localSheetId="6" hidden="1">'Etage F'!$A:$C</definedName>
    <definedName name="Z_7BBD4697_6FBA_4A32_817A_0F2F50D14B01_.wvu.PrintTitles" localSheetId="1" hidden="1">'Etage A'!$1:$1</definedName>
    <definedName name="Z_7BBD4697_6FBA_4A32_817A_0F2F50D14B01_.wvu.PrintTitles" localSheetId="2" hidden="1">'Etage B'!$1:$1</definedName>
    <definedName name="Z_7BBD4697_6FBA_4A32_817A_0F2F50D14B01_.wvu.PrintTitles" localSheetId="3" hidden="1">'Etage C'!$1:$1</definedName>
    <definedName name="Z_7BBD4697_6FBA_4A32_817A_0F2F50D14B01_.wvu.PrintTitles" localSheetId="4" hidden="1">'Etage D'!$1:$1</definedName>
    <definedName name="Z_7BBD4697_6FBA_4A32_817A_0F2F50D14B01_.wvu.PrintTitles" localSheetId="5" hidden="1">'Etage E'!$1:$1</definedName>
    <definedName name="Z_7BBD4697_6FBA_4A32_817A_0F2F50D14B01_.wvu.PrintTitles" localSheetId="6" hidden="1">'Etage F'!$1:$1</definedName>
    <definedName name="Z_7BBD4697_6FBA_4A32_817A_0F2F50D14B01_.wvu.PrintTitles" localSheetId="7" hidden="1">'Etage PJ'!$1:$1</definedName>
    <definedName name="Z_81585470_1F81_46DC_B613_9436F1C252D9_.wvu.Cols" localSheetId="2" hidden="1">'Etage B'!$A:$A</definedName>
    <definedName name="Z_81585470_1F81_46DC_B613_9436F1C252D9_.wvu.FilterData" localSheetId="1" hidden="1">'Etage A'!$A$1:$H$1</definedName>
    <definedName name="Z_81585470_1F81_46DC_B613_9436F1C252D9_.wvu.FilterData" localSheetId="2" hidden="1">'Etage B'!$B$1:$J$177</definedName>
    <definedName name="Z_81585470_1F81_46DC_B613_9436F1C252D9_.wvu.FilterData" localSheetId="3" hidden="1">'Etage C'!$A$1:$J$16</definedName>
    <definedName name="Z_81585470_1F81_46DC_B613_9436F1C252D9_.wvu.FilterData" localSheetId="4" hidden="1">'Etage D'!$A$1:$J$90</definedName>
    <definedName name="Z_81585470_1F81_46DC_B613_9436F1C252D9_.wvu.FilterData" localSheetId="5" hidden="1">'Etage E'!$A$1:$J$58</definedName>
    <definedName name="Z_81585470_1F81_46DC_B613_9436F1C252D9_.wvu.FilterData" localSheetId="7" hidden="1">'Etage PJ'!$C$1:$C$148</definedName>
    <definedName name="Z_81585470_1F81_46DC_B613_9436F1C252D9_.wvu.PrintArea" localSheetId="1" hidden="1">'Etage A'!$B$14:$H$61</definedName>
    <definedName name="Z_81585470_1F81_46DC_B613_9436F1C252D9_.wvu.PrintArea" localSheetId="2" hidden="1">'Etage B'!$C$1:$J$113</definedName>
    <definedName name="Z_81585470_1F81_46DC_B613_9436F1C252D9_.wvu.PrintArea" localSheetId="6" hidden="1">'Etage F'!$A:$C</definedName>
    <definedName name="Z_81585470_1F81_46DC_B613_9436F1C252D9_.wvu.PrintTitles" localSheetId="1" hidden="1">'Etage A'!$1:$1</definedName>
    <definedName name="Z_81585470_1F81_46DC_B613_9436F1C252D9_.wvu.PrintTitles" localSheetId="2" hidden="1">'Etage B'!$1:$1</definedName>
    <definedName name="Z_81585470_1F81_46DC_B613_9436F1C252D9_.wvu.PrintTitles" localSheetId="3" hidden="1">'Etage C'!$1:$1</definedName>
    <definedName name="Z_81585470_1F81_46DC_B613_9436F1C252D9_.wvu.PrintTitles" localSheetId="4" hidden="1">'Etage D'!$1:$1</definedName>
    <definedName name="Z_81585470_1F81_46DC_B613_9436F1C252D9_.wvu.PrintTitles" localSheetId="5" hidden="1">'Etage E'!$1:$1</definedName>
    <definedName name="Z_81585470_1F81_46DC_B613_9436F1C252D9_.wvu.PrintTitles" localSheetId="6" hidden="1">'Etage F'!$1:$1</definedName>
    <definedName name="Z_81585470_1F81_46DC_B613_9436F1C252D9_.wvu.PrintTitles" localSheetId="7" hidden="1">'Etage PJ'!$1:$1</definedName>
    <definedName name="Z_DD9701CE_DFE9_4A40_89CF_7D067D07FA57_.wvu.Cols" localSheetId="2" hidden="1">'Etage B'!$A:$A</definedName>
    <definedName name="Z_DD9701CE_DFE9_4A40_89CF_7D067D07FA57_.wvu.FilterData" localSheetId="1" hidden="1">'Etage A'!$A$1:$H$1</definedName>
    <definedName name="Z_DD9701CE_DFE9_4A40_89CF_7D067D07FA57_.wvu.FilterData" localSheetId="2" hidden="1">'Etage B'!$B$1:$J$177</definedName>
    <definedName name="Z_DD9701CE_DFE9_4A40_89CF_7D067D07FA57_.wvu.FilterData" localSheetId="3" hidden="1">'Etage C'!$A$1:$J$16</definedName>
    <definedName name="Z_DD9701CE_DFE9_4A40_89CF_7D067D07FA57_.wvu.FilterData" localSheetId="4" hidden="1">'Etage D'!$A$1:$J$90</definedName>
    <definedName name="Z_DD9701CE_DFE9_4A40_89CF_7D067D07FA57_.wvu.FilterData" localSheetId="5" hidden="1">'Etage E'!$A$1:$J$58</definedName>
    <definedName name="Z_DD9701CE_DFE9_4A40_89CF_7D067D07FA57_.wvu.FilterData" localSheetId="7" hidden="1">'Etage PJ'!$C$1:$C$148</definedName>
    <definedName name="Z_DD9701CE_DFE9_4A40_89CF_7D067D07FA57_.wvu.PrintArea" localSheetId="1" hidden="1">'Etage A'!$B$14:$H$61</definedName>
    <definedName name="Z_DD9701CE_DFE9_4A40_89CF_7D067D07FA57_.wvu.PrintArea" localSheetId="2" hidden="1">'Etage B'!$C$1:$J$113</definedName>
    <definedName name="Z_DD9701CE_DFE9_4A40_89CF_7D067D07FA57_.wvu.PrintArea" localSheetId="6" hidden="1">'Etage F'!$A:$C</definedName>
    <definedName name="Z_DD9701CE_DFE9_4A40_89CF_7D067D07FA57_.wvu.PrintTitles" localSheetId="1" hidden="1">'Etage A'!$1:$1</definedName>
    <definedName name="Z_DD9701CE_DFE9_4A40_89CF_7D067D07FA57_.wvu.PrintTitles" localSheetId="2" hidden="1">'Etage B'!$1:$1</definedName>
    <definedName name="Z_DD9701CE_DFE9_4A40_89CF_7D067D07FA57_.wvu.PrintTitles" localSheetId="3" hidden="1">'Etage C'!$1:$1</definedName>
    <definedName name="Z_DD9701CE_DFE9_4A40_89CF_7D067D07FA57_.wvu.PrintTitles" localSheetId="4" hidden="1">'Etage D'!$1:$1</definedName>
    <definedName name="Z_DD9701CE_DFE9_4A40_89CF_7D067D07FA57_.wvu.PrintTitles" localSheetId="5" hidden="1">'Etage E'!$1:$1</definedName>
    <definedName name="Z_DD9701CE_DFE9_4A40_89CF_7D067D07FA57_.wvu.PrintTitles" localSheetId="6" hidden="1">'Etage F'!$1:$1</definedName>
    <definedName name="Z_DD9701CE_DFE9_4A40_89CF_7D067D07FA57_.wvu.PrintTitles" localSheetId="7" hidden="1">'Etage PJ'!$1:$1</definedName>
    <definedName name="Z_F2D111A4_2B8D_436E_B747_F4609A411781_.wvu.Cols" localSheetId="2" hidden="1">'Etage B'!$A:$A</definedName>
    <definedName name="Z_F2D111A4_2B8D_436E_B747_F4609A411781_.wvu.FilterData" localSheetId="1" hidden="1">'Etage A'!$A$1:$H$1</definedName>
    <definedName name="Z_F2D111A4_2B8D_436E_B747_F4609A411781_.wvu.FilterData" localSheetId="2" hidden="1">'Etage B'!$B$1:$J$177</definedName>
    <definedName name="Z_F2D111A4_2B8D_436E_B747_F4609A411781_.wvu.FilterData" localSheetId="3" hidden="1">'Etage C'!$A$1:$J$16</definedName>
    <definedName name="Z_F2D111A4_2B8D_436E_B747_F4609A411781_.wvu.FilterData" localSheetId="4" hidden="1">'Etage D'!$A$1:$J$90</definedName>
    <definedName name="Z_F2D111A4_2B8D_436E_B747_F4609A411781_.wvu.FilterData" localSheetId="5" hidden="1">'Etage E'!$A$1:$J$58</definedName>
    <definedName name="Z_F2D111A4_2B8D_436E_B747_F4609A411781_.wvu.FilterData" localSheetId="7" hidden="1">'Etage PJ'!$C$1:$C$148</definedName>
    <definedName name="Z_F2D111A4_2B8D_436E_B747_F4609A411781_.wvu.PrintArea" localSheetId="1" hidden="1">'Etage A'!$B$14:$H$61</definedName>
    <definedName name="Z_F2D111A4_2B8D_436E_B747_F4609A411781_.wvu.PrintArea" localSheetId="2" hidden="1">'Etage B'!$C$1:$J$113</definedName>
    <definedName name="Z_F2D111A4_2B8D_436E_B747_F4609A411781_.wvu.PrintArea" localSheetId="6" hidden="1">'Etage F'!$A:$C</definedName>
    <definedName name="Z_F2D111A4_2B8D_436E_B747_F4609A411781_.wvu.PrintTitles" localSheetId="1" hidden="1">'Etage A'!$1:$1</definedName>
    <definedName name="Z_F2D111A4_2B8D_436E_B747_F4609A411781_.wvu.PrintTitles" localSheetId="2" hidden="1">'Etage B'!$1:$1</definedName>
    <definedName name="Z_F2D111A4_2B8D_436E_B747_F4609A411781_.wvu.PrintTitles" localSheetId="3" hidden="1">'Etage C'!$1:$1</definedName>
    <definedName name="Z_F2D111A4_2B8D_436E_B747_F4609A411781_.wvu.PrintTitles" localSheetId="4" hidden="1">'Etage D'!$1:$1</definedName>
    <definedName name="Z_F2D111A4_2B8D_436E_B747_F4609A411781_.wvu.PrintTitles" localSheetId="5" hidden="1">'Etage E'!$1:$1</definedName>
    <definedName name="Z_F2D111A4_2B8D_436E_B747_F4609A411781_.wvu.PrintTitles" localSheetId="6" hidden="1">'Etage F'!$1:$1</definedName>
    <definedName name="Z_F2D111A4_2B8D_436E_B747_F4609A411781_.wvu.PrintTitles" localSheetId="7" hidden="1">'Etage PJ'!$1:$1</definedName>
    <definedName name="_xlnm.Print_Area" localSheetId="1">'Etage A'!$B$14:$H$61</definedName>
    <definedName name="_xlnm.Print_Area" localSheetId="2">'Etage B'!$C$1:$J$113</definedName>
    <definedName name="_xlnm.Print_Area" localSheetId="6">'Etage F'!$A:$C</definedName>
  </definedNames>
  <calcPr calcId="191029"/>
  <customWorkbookViews>
    <customWorkbookView name="CP-NIV - Affichage personnalisé" guid="{46F47E4F-A9F5-4820-AB3A-94074FA811FA}" mergeInterval="0" personalView="1" maximized="1" xWindow="1912" yWindow="-8" windowWidth="1936" windowHeight="1176" activeSheetId="5"/>
    <customWorkbookView name="CP-MAG - Affichage personnalisé" guid="{F2D111A4-2B8D-436E-B747-F4609A411781}" mergeInterval="0" personalView="1" maximized="1" xWindow="-8" yWindow="-8" windowWidth="1936" windowHeight="1056" activeSheetId="2"/>
    <customWorkbookView name="CP-PAC - Affichage personnalisé" guid="{7BBD4697-6FBA-4A32-817A-0F2F50D14B01}" mergeInterval="0" personalView="1" maximized="1" xWindow="-9" yWindow="-9" windowWidth="1938" windowHeight="1168" activeSheetId="6"/>
    <customWorkbookView name="CP-SFA - Affichage personnalisé" guid="{DD9701CE-DFE9-4A40-89CF-7D067D07FA57}" mergeInterval="0" personalView="1" maximized="1" xWindow="-9" yWindow="-9" windowWidth="1938" windowHeight="1048" activeSheetId="6"/>
    <customWorkbookView name="CP-CET - Affichage personnalisé" guid="{81585470-1F81-46DC-B613-9436F1C252D9}" autoUpdate="1" mergeInterval="10" personalView="1" maximized="1" xWindow="-8" yWindow="-8" windowWidth="1936" windowHeight="1056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6" l="1"/>
  <c r="C58" i="6"/>
  <c r="L1" i="7"/>
  <c r="H21" i="7" l="1"/>
  <c r="G21" i="7"/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B7" i="1" l="1"/>
  <c r="K1" i="7"/>
  <c r="B6" i="1" l="1"/>
  <c r="H92" i="5"/>
  <c r="H16" i="4"/>
  <c r="C92" i="5"/>
  <c r="B5" i="1" s="1"/>
  <c r="B91" i="8"/>
  <c r="B9" i="1" s="1"/>
  <c r="B49" i="8"/>
  <c r="B8" i="1" s="1"/>
  <c r="G49" i="8"/>
  <c r="H92" i="2"/>
  <c r="C92" i="2"/>
  <c r="B2" i="1" s="1"/>
  <c r="G91" i="8"/>
  <c r="C16" i="4"/>
  <c r="B4" i="1" s="1"/>
  <c r="C122" i="3"/>
  <c r="B3" i="1" s="1"/>
  <c r="H122" i="3"/>
  <c r="B10" i="1" l="1"/>
</calcChain>
</file>

<file path=xl/sharedStrings.xml><?xml version="1.0" encoding="utf-8"?>
<sst xmlns="http://schemas.openxmlformats.org/spreadsheetml/2006/main" count="1730" uniqueCount="503">
  <si>
    <t>No Casier</t>
  </si>
  <si>
    <t>Lieu</t>
  </si>
  <si>
    <t>Caution</t>
  </si>
  <si>
    <t xml:space="preserve">Total </t>
  </si>
  <si>
    <t>Ancien bâtiment</t>
  </si>
  <si>
    <t>Nouveau bâtiment</t>
  </si>
  <si>
    <t>2ème étage</t>
  </si>
  <si>
    <t>Métier</t>
  </si>
  <si>
    <t>Nom</t>
  </si>
  <si>
    <t>Prénom</t>
  </si>
  <si>
    <t>Responsable</t>
  </si>
  <si>
    <t>JKU</t>
  </si>
  <si>
    <t>MAG</t>
  </si>
  <si>
    <t>Total vestiaire</t>
  </si>
  <si>
    <t>Armoire</t>
  </si>
  <si>
    <t>Etage A</t>
  </si>
  <si>
    <t>Etage B</t>
  </si>
  <si>
    <t>Etage C</t>
  </si>
  <si>
    <t>Etage E</t>
  </si>
  <si>
    <t>Etage F</t>
  </si>
  <si>
    <t>Sous-sol</t>
  </si>
  <si>
    <t>Etage D</t>
  </si>
  <si>
    <t>Bâtiment PJ rez</t>
  </si>
  <si>
    <t>Bâtiment PJ 2ème</t>
  </si>
  <si>
    <t>MPT</t>
  </si>
  <si>
    <t>Total vestiaires</t>
  </si>
  <si>
    <t>FVO</t>
  </si>
  <si>
    <t>JEG</t>
  </si>
  <si>
    <t>JNE</t>
  </si>
  <si>
    <t>Christian</t>
  </si>
  <si>
    <t>oui</t>
  </si>
  <si>
    <t>David</t>
  </si>
  <si>
    <t>Jonathan</t>
  </si>
  <si>
    <t>Oui 20frs</t>
  </si>
  <si>
    <t>Vuilleumier</t>
  </si>
  <si>
    <t>Nb clé</t>
  </si>
  <si>
    <t>N° serrure</t>
  </si>
  <si>
    <t>Coralie</t>
  </si>
  <si>
    <t>Marc</t>
  </si>
  <si>
    <t>Boegli</t>
  </si>
  <si>
    <t>Voirol</t>
  </si>
  <si>
    <t>Yan</t>
  </si>
  <si>
    <t>Loïc</t>
  </si>
  <si>
    <t>elc</t>
  </si>
  <si>
    <t>GHI</t>
  </si>
  <si>
    <t>Challandes</t>
  </si>
  <si>
    <t>patrick</t>
  </si>
  <si>
    <t>Picci</t>
  </si>
  <si>
    <t>Yvan</t>
  </si>
  <si>
    <t>Quentin</t>
  </si>
  <si>
    <t>Lucas</t>
  </si>
  <si>
    <t>PAC</t>
  </si>
  <si>
    <t>MGR</t>
  </si>
  <si>
    <t>45069</t>
  </si>
  <si>
    <t>45087</t>
  </si>
  <si>
    <t>45072</t>
  </si>
  <si>
    <t>45079</t>
  </si>
  <si>
    <t>45086</t>
  </si>
  <si>
    <t>45082</t>
  </si>
  <si>
    <t>45078</t>
  </si>
  <si>
    <t>45075</t>
  </si>
  <si>
    <t>45070</t>
  </si>
  <si>
    <t>Loris</t>
  </si>
  <si>
    <t>45085</t>
  </si>
  <si>
    <t>JUN</t>
  </si>
  <si>
    <t>Shifteh</t>
  </si>
  <si>
    <t>Leandro</t>
  </si>
  <si>
    <t>45073</t>
  </si>
  <si>
    <t>45074</t>
  </si>
  <si>
    <t>45077</t>
  </si>
  <si>
    <t>45080</t>
  </si>
  <si>
    <t>45081</t>
  </si>
  <si>
    <t>45083</t>
  </si>
  <si>
    <t>34084</t>
  </si>
  <si>
    <t>45076</t>
  </si>
  <si>
    <t>45088</t>
  </si>
  <si>
    <t>45089</t>
  </si>
  <si>
    <t>45090</t>
  </si>
  <si>
    <t>45091</t>
  </si>
  <si>
    <t>Ben Hamouda</t>
  </si>
  <si>
    <t>Hassen</t>
  </si>
  <si>
    <t>Nathan</t>
  </si>
  <si>
    <t>Kevin</t>
  </si>
  <si>
    <t>Amin</t>
  </si>
  <si>
    <t>Valentino</t>
  </si>
  <si>
    <t>Rahimi</t>
  </si>
  <si>
    <t>Simonin</t>
  </si>
  <si>
    <t>Emilie</t>
  </si>
  <si>
    <t>Dupertuis</t>
  </si>
  <si>
    <t>Baptiste</t>
  </si>
  <si>
    <t>Da Costa</t>
  </si>
  <si>
    <t>n'existe pas!</t>
  </si>
  <si>
    <t>Sunier</t>
  </si>
  <si>
    <t>Dubler</t>
  </si>
  <si>
    <t>LHU vide</t>
  </si>
  <si>
    <t>LHU à vider</t>
  </si>
  <si>
    <t>DMI1</t>
  </si>
  <si>
    <t>non</t>
  </si>
  <si>
    <t>Axel</t>
  </si>
  <si>
    <t>MIC2_D.</t>
  </si>
  <si>
    <t>Morandin</t>
  </si>
  <si>
    <t>Dalla Piazza</t>
  </si>
  <si>
    <t>Demaj</t>
  </si>
  <si>
    <t>Gjon</t>
  </si>
  <si>
    <t>Di Donato</t>
  </si>
  <si>
    <t>Raphaël</t>
  </si>
  <si>
    <t>Favre</t>
  </si>
  <si>
    <t>Dorvan</t>
  </si>
  <si>
    <t>Jabbès</t>
  </si>
  <si>
    <t>Oliveira</t>
  </si>
  <si>
    <t>Mahammad</t>
  </si>
  <si>
    <t>Tissot-Daguette</t>
  </si>
  <si>
    <t>Van Oel</t>
  </si>
  <si>
    <t>cadenas privé</t>
  </si>
  <si>
    <t xml:space="preserve">JEG </t>
  </si>
  <si>
    <t xml:space="preserve">LHU </t>
  </si>
  <si>
    <t>Marcellini</t>
  </si>
  <si>
    <t>Otavo Rios</t>
  </si>
  <si>
    <t>Nahuel</t>
  </si>
  <si>
    <t>Trieu</t>
  </si>
  <si>
    <t>Chi Nahn</t>
  </si>
  <si>
    <t>Venturi</t>
  </si>
  <si>
    <t>Winkelmann</t>
  </si>
  <si>
    <t>Nicolas</t>
  </si>
  <si>
    <t>mise à jour: 16.08.2016-MGR</t>
  </si>
  <si>
    <t>DMC1_P_A</t>
  </si>
  <si>
    <t>Aljamal</t>
  </si>
  <si>
    <t>Essa</t>
  </si>
  <si>
    <t>Bourquin</t>
  </si>
  <si>
    <t>Rageaud</t>
  </si>
  <si>
    <t>Pierre</t>
  </si>
  <si>
    <t>DCI1_P4A</t>
  </si>
  <si>
    <t>Balegamire</t>
  </si>
  <si>
    <t>Dona</t>
  </si>
  <si>
    <t>DCI1_D4A</t>
  </si>
  <si>
    <t>DCI1_P_A</t>
  </si>
  <si>
    <t>Pascal</t>
  </si>
  <si>
    <t>Prince</t>
  </si>
  <si>
    <t>Sébastien</t>
  </si>
  <si>
    <t>Diego</t>
  </si>
  <si>
    <t>LMO</t>
  </si>
  <si>
    <t>PMC2</t>
  </si>
  <si>
    <t>Julien</t>
  </si>
  <si>
    <t>Christen</t>
  </si>
  <si>
    <t>Theubet</t>
  </si>
  <si>
    <t>Allan</t>
  </si>
  <si>
    <t>Schumacher</t>
  </si>
  <si>
    <t>Jérôme</t>
  </si>
  <si>
    <t>Aissaoui</t>
  </si>
  <si>
    <t>Yousri</t>
  </si>
  <si>
    <t>De Watteville</t>
  </si>
  <si>
    <t>Basile</t>
  </si>
  <si>
    <t>Vaney</t>
  </si>
  <si>
    <t>Noa</t>
  </si>
  <si>
    <t>MPR2</t>
  </si>
  <si>
    <t>Jonas</t>
  </si>
  <si>
    <t>Loan</t>
  </si>
  <si>
    <t>Gabriel</t>
  </si>
  <si>
    <t>MPR</t>
  </si>
  <si>
    <t>Killian</t>
  </si>
  <si>
    <t>ICT-2019</t>
  </si>
  <si>
    <t>PME</t>
  </si>
  <si>
    <t>Petter</t>
  </si>
  <si>
    <t>Gerber</t>
  </si>
  <si>
    <t>Kylian</t>
  </si>
  <si>
    <t>Celik</t>
  </si>
  <si>
    <t>Dilan</t>
  </si>
  <si>
    <t>Jérémie</t>
  </si>
  <si>
    <t>Timéo</t>
  </si>
  <si>
    <t>Rafael</t>
  </si>
  <si>
    <t>Villat</t>
  </si>
  <si>
    <t>Hazeraj</t>
  </si>
  <si>
    <t>Andrey</t>
  </si>
  <si>
    <t>Gonzalez</t>
  </si>
  <si>
    <t>Yanis</t>
  </si>
  <si>
    <t>Ferrer</t>
  </si>
  <si>
    <t>Cabral</t>
  </si>
  <si>
    <t>Burger</t>
  </si>
  <si>
    <t>Manon</t>
  </si>
  <si>
    <t>Geiser</t>
  </si>
  <si>
    <t>ICT-2020</t>
  </si>
  <si>
    <t>Ramey</t>
  </si>
  <si>
    <t>Arthur</t>
  </si>
  <si>
    <t>Portal</t>
  </si>
  <si>
    <t>Timo</t>
  </si>
  <si>
    <t>Stucki</t>
  </si>
  <si>
    <t>Anthony</t>
  </si>
  <si>
    <t>OIC-2020</t>
  </si>
  <si>
    <t>Anouchka</t>
  </si>
  <si>
    <t>Tormos</t>
  </si>
  <si>
    <t>Elias</t>
  </si>
  <si>
    <t>Bulghroni</t>
  </si>
  <si>
    <t>Ruben</t>
  </si>
  <si>
    <t>Frick</t>
  </si>
  <si>
    <t>Brun</t>
  </si>
  <si>
    <t>Nolan</t>
  </si>
  <si>
    <t>Beglieri</t>
  </si>
  <si>
    <t>Evan</t>
  </si>
  <si>
    <t>Herdison</t>
  </si>
  <si>
    <t>AUT-20</t>
  </si>
  <si>
    <t>Danz</t>
  </si>
  <si>
    <t>Antoine</t>
  </si>
  <si>
    <t>Marti</t>
  </si>
  <si>
    <t>Mickael</t>
  </si>
  <si>
    <t>Ryser</t>
  </si>
  <si>
    <t>Robin</t>
  </si>
  <si>
    <t>Sandmeier</t>
  </si>
  <si>
    <t>Arsène</t>
  </si>
  <si>
    <t>Vaucher</t>
  </si>
  <si>
    <t>Nayla</t>
  </si>
  <si>
    <t>Vogt</t>
  </si>
  <si>
    <t xml:space="preserve">la 4e clé ne fonctionne pas </t>
  </si>
  <si>
    <t>b</t>
  </si>
  <si>
    <t>c</t>
  </si>
  <si>
    <t>d</t>
  </si>
  <si>
    <t>e</t>
  </si>
  <si>
    <t>MMC2</t>
  </si>
  <si>
    <t>Uzoma</t>
  </si>
  <si>
    <t>MIC1</t>
  </si>
  <si>
    <t>Joan</t>
  </si>
  <si>
    <t>Djikanovic</t>
  </si>
  <si>
    <t>Muamer</t>
  </si>
  <si>
    <t>Ramanj</t>
  </si>
  <si>
    <t>Gjesair</t>
  </si>
  <si>
    <t>ICH-2021</t>
  </si>
  <si>
    <t>Basha</t>
  </si>
  <si>
    <t>Loïk</t>
  </si>
  <si>
    <t>Degen</t>
  </si>
  <si>
    <t>Liam</t>
  </si>
  <si>
    <t>Domont</t>
  </si>
  <si>
    <t>Tristan</t>
  </si>
  <si>
    <t>Dos Santos Ferreira</t>
  </si>
  <si>
    <t>Florian</t>
  </si>
  <si>
    <t>Friedli</t>
  </si>
  <si>
    <t>Robin Marius</t>
  </si>
  <si>
    <t>Gagnebin</t>
  </si>
  <si>
    <t>Eliot</t>
  </si>
  <si>
    <t>Jeremy</t>
  </si>
  <si>
    <t>Alessio</t>
  </si>
  <si>
    <t>Gruring</t>
  </si>
  <si>
    <t>Sacha</t>
  </si>
  <si>
    <t>Ha</t>
  </si>
  <si>
    <t>Tim</t>
  </si>
  <si>
    <t>Hiltbrand</t>
  </si>
  <si>
    <t>Mafille</t>
  </si>
  <si>
    <t>Mathieu</t>
  </si>
  <si>
    <t>Marthe</t>
  </si>
  <si>
    <t>Eric</t>
  </si>
  <si>
    <t>Monnerat</t>
  </si>
  <si>
    <t>Odiet</t>
  </si>
  <si>
    <t>Özkul</t>
  </si>
  <si>
    <t>Ogan</t>
  </si>
  <si>
    <t>Passera</t>
  </si>
  <si>
    <t>Jason</t>
  </si>
  <si>
    <t>Perhaita</t>
  </si>
  <si>
    <t>Paul</t>
  </si>
  <si>
    <t>Rebetez</t>
  </si>
  <si>
    <t>Rodrigues Lourenço</t>
  </si>
  <si>
    <t>Fatima</t>
  </si>
  <si>
    <t>Veignat</t>
  </si>
  <si>
    <t>OIC-2021</t>
  </si>
  <si>
    <t>Micaël</t>
  </si>
  <si>
    <t>Singh Gill</t>
  </si>
  <si>
    <t>Nayan</t>
  </si>
  <si>
    <t>Ushakov</t>
  </si>
  <si>
    <t>Zanetta</t>
  </si>
  <si>
    <t>a</t>
  </si>
  <si>
    <t>JHI</t>
  </si>
  <si>
    <t>AUT-21</t>
  </si>
  <si>
    <t>Araujo Amorim</t>
  </si>
  <si>
    <t>Luís</t>
  </si>
  <si>
    <t>De Toro</t>
  </si>
  <si>
    <t>Tyrone Liberato</t>
  </si>
  <si>
    <t>Valentin</t>
  </si>
  <si>
    <t>Batista</t>
  </si>
  <si>
    <t>Diogo</t>
  </si>
  <si>
    <t>Clémençon</t>
  </si>
  <si>
    <t>Régis</t>
  </si>
  <si>
    <t>Fleury</t>
  </si>
  <si>
    <t>Maxim</t>
  </si>
  <si>
    <t>Holzer</t>
  </si>
  <si>
    <t>Schüll</t>
  </si>
  <si>
    <t>Tellenbach</t>
  </si>
  <si>
    <t>Waecker</t>
  </si>
  <si>
    <t>Rémy</t>
  </si>
  <si>
    <t xml:space="preserve">Conde </t>
  </si>
  <si>
    <t xml:space="preserve">Mueller </t>
  </si>
  <si>
    <t>Dual Jeanbourquin Axel</t>
  </si>
  <si>
    <t>jusqu'au 18.4.22</t>
  </si>
  <si>
    <t>Offreda</t>
  </si>
  <si>
    <t>Pembi</t>
  </si>
  <si>
    <t>Pinto Quintela</t>
  </si>
  <si>
    <t>Sun</t>
  </si>
  <si>
    <t>Dumanlidag</t>
  </si>
  <si>
    <t>Engel</t>
  </si>
  <si>
    <t>Khadimi</t>
  </si>
  <si>
    <t>Mangandu Nkumpwer</t>
  </si>
  <si>
    <t>Baran</t>
  </si>
  <si>
    <t>Jimmy</t>
  </si>
  <si>
    <t>Shabir</t>
  </si>
  <si>
    <t>Jovin Elyon</t>
  </si>
  <si>
    <t>Jesus</t>
  </si>
  <si>
    <t>Momo</t>
  </si>
  <si>
    <t>Renato</t>
  </si>
  <si>
    <t>Sen Pangna</t>
  </si>
  <si>
    <t>N° dans
la boîte</t>
  </si>
  <si>
    <t>N° de
casier</t>
  </si>
  <si>
    <t>Nom et prénom</t>
  </si>
  <si>
    <t>Nbr de
clés</t>
  </si>
  <si>
    <t>N°
serrure</t>
  </si>
  <si>
    <t>Pindi de Souza Bayron</t>
  </si>
  <si>
    <t>Bouabacha Aydan</t>
  </si>
  <si>
    <t>Santos Inès</t>
  </si>
  <si>
    <t>Donzé Corentin</t>
  </si>
  <si>
    <t>Ferreira Gonçalves Dylan</t>
  </si>
  <si>
    <t>Gelmi Carlo</t>
  </si>
  <si>
    <t>Juillerat Timothé</t>
  </si>
  <si>
    <t>Oppliger Lana</t>
  </si>
  <si>
    <t>Friche Loïc</t>
  </si>
  <si>
    <t>Marrocco Théo</t>
  </si>
  <si>
    <t>Pasquier Kassandra</t>
  </si>
  <si>
    <t>Schwendimann Tony</t>
  </si>
  <si>
    <t>Llop Francisco</t>
  </si>
  <si>
    <t>Göpel Victoria</t>
  </si>
  <si>
    <t>Nsiri Eyoub</t>
  </si>
  <si>
    <t>Scheidegger Matteo</t>
  </si>
  <si>
    <t>Charmillot Mélodie</t>
  </si>
  <si>
    <t>Becirovic Karim</t>
  </si>
  <si>
    <t>Burgat Marie-Claude</t>
  </si>
  <si>
    <t>Cadenas</t>
  </si>
  <si>
    <t>Etage</t>
  </si>
  <si>
    <t>Lalande</t>
  </si>
  <si>
    <t>Oliver</t>
  </si>
  <si>
    <t>Charmillot</t>
  </si>
  <si>
    <t>Brossard</t>
  </si>
  <si>
    <t>Laurent</t>
  </si>
  <si>
    <t>Dutoit</t>
  </si>
  <si>
    <t>Noakim</t>
  </si>
  <si>
    <t>Afewerki</t>
  </si>
  <si>
    <t>Samuel</t>
  </si>
  <si>
    <t>Habte</t>
  </si>
  <si>
    <t>Segid</t>
  </si>
  <si>
    <t>Kibrom</t>
  </si>
  <si>
    <t>Michael</t>
  </si>
  <si>
    <t>Sheraob</t>
  </si>
  <si>
    <t>Ngawang</t>
  </si>
  <si>
    <t>Teklebrhan</t>
  </si>
  <si>
    <t>Henok</t>
  </si>
  <si>
    <t>Tesfamatiam</t>
  </si>
  <si>
    <t>Amanuel</t>
  </si>
  <si>
    <t>AUT-22</t>
  </si>
  <si>
    <t>OIC-2022</t>
  </si>
  <si>
    <t>Ballif</t>
  </si>
  <si>
    <t>Simon</t>
  </si>
  <si>
    <t>Boulahdjar</t>
  </si>
  <si>
    <t>Charef</t>
  </si>
  <si>
    <t>El Mawla</t>
  </si>
  <si>
    <t>Kirchhof</t>
  </si>
  <si>
    <t>Nussbaum</t>
  </si>
  <si>
    <t>Schaer</t>
  </si>
  <si>
    <t>Nouveau OIC</t>
  </si>
  <si>
    <t>Borter</t>
  </si>
  <si>
    <t>ICT-2022</t>
  </si>
  <si>
    <t>Darbellay</t>
  </si>
  <si>
    <t>Dickshan</t>
  </si>
  <si>
    <t>Jaquiéry</t>
  </si>
  <si>
    <t>Moreira Oliveira</t>
  </si>
  <si>
    <t>Regui</t>
  </si>
  <si>
    <t>Bälli</t>
  </si>
  <si>
    <t>Yann Gaëtan</t>
  </si>
  <si>
    <t>Binggeli</t>
  </si>
  <si>
    <t>Denys</t>
  </si>
  <si>
    <t>Leny Serge</t>
  </si>
  <si>
    <t>Diafouka Ntsimba</t>
  </si>
  <si>
    <t>Darius</t>
  </si>
  <si>
    <t>Durmishi</t>
  </si>
  <si>
    <t>Rinon</t>
  </si>
  <si>
    <t>Fueg</t>
  </si>
  <si>
    <t>Gosteli</t>
  </si>
  <si>
    <t>Quentin Patrick</t>
  </si>
  <si>
    <t>Lehmann</t>
  </si>
  <si>
    <t>Reto</t>
  </si>
  <si>
    <t>Pellicano</t>
  </si>
  <si>
    <t>Van</t>
  </si>
  <si>
    <t>Willy</t>
  </si>
  <si>
    <t>Wiedmer</t>
  </si>
  <si>
    <t>Alan</t>
  </si>
  <si>
    <t>Zammali</t>
  </si>
  <si>
    <t>Yessin</t>
  </si>
  <si>
    <t>Zakarie</t>
  </si>
  <si>
    <t>Claudio</t>
  </si>
  <si>
    <t>Rajheevon</t>
  </si>
  <si>
    <t>Fabien</t>
  </si>
  <si>
    <t>Abd-Elhamid</t>
  </si>
  <si>
    <t>El Mehdi</t>
  </si>
  <si>
    <t>Hassan</t>
  </si>
  <si>
    <t>Maino</t>
  </si>
  <si>
    <t>Yanis Jean</t>
  </si>
  <si>
    <t>Léa</t>
  </si>
  <si>
    <t xml:space="preserve">Dumanlidag </t>
  </si>
  <si>
    <t>Mangandu N.</t>
  </si>
  <si>
    <t>Jovin E.</t>
  </si>
  <si>
    <t>Sun Sen</t>
  </si>
  <si>
    <t>Pangna</t>
  </si>
  <si>
    <t>MAU-22</t>
  </si>
  <si>
    <t>Adatte</t>
  </si>
  <si>
    <t>Giampani</t>
  </si>
  <si>
    <t>Keyran</t>
  </si>
  <si>
    <t>Lachat</t>
  </si>
  <si>
    <t>Colin</t>
  </si>
  <si>
    <t>Motigebu</t>
  </si>
  <si>
    <t>Michel</t>
  </si>
  <si>
    <t>Novikova</t>
  </si>
  <si>
    <t>Sofiia</t>
  </si>
  <si>
    <t>Oberli</t>
  </si>
  <si>
    <t>Théo</t>
  </si>
  <si>
    <t>Perrin</t>
  </si>
  <si>
    <t>Cyril</t>
  </si>
  <si>
    <t>Schranz</t>
  </si>
  <si>
    <t>Mike</t>
  </si>
  <si>
    <t>Wafaii</t>
  </si>
  <si>
    <t>Naser</t>
  </si>
  <si>
    <t>Kamal</t>
  </si>
  <si>
    <t>Remarque 1</t>
  </si>
  <si>
    <t>Remarque 2</t>
  </si>
  <si>
    <t>ICT-2021</t>
  </si>
  <si>
    <t>ICH-2022</t>
  </si>
  <si>
    <t>Canti</t>
  </si>
  <si>
    <t xml:space="preserve">Gauthey </t>
  </si>
  <si>
    <t>Pozner</t>
  </si>
  <si>
    <t>Quentin Darius</t>
  </si>
  <si>
    <t>Stilli</t>
  </si>
  <si>
    <t>William Thibaut</t>
  </si>
  <si>
    <t>Soares Oliveira</t>
  </si>
  <si>
    <t>Diogo Filipe</t>
  </si>
  <si>
    <t>Torrez Suzano</t>
  </si>
  <si>
    <t>Jorge Costa Luca</t>
  </si>
  <si>
    <t>Antoniacomi Nino</t>
  </si>
  <si>
    <t>Bourquin Benoît</t>
  </si>
  <si>
    <t>Bovy Maël</t>
  </si>
  <si>
    <t>Sekat Malik</t>
  </si>
  <si>
    <t>Ghazlani Aymen</t>
  </si>
  <si>
    <t>Petermann Quentin</t>
  </si>
  <si>
    <t>Vazquez Baptiste</t>
  </si>
  <si>
    <t xml:space="preserve"> 	Winkelmann Caroline</t>
  </si>
  <si>
    <t>Laureano Soares Francisco</t>
  </si>
  <si>
    <t>Paroz</t>
  </si>
  <si>
    <t>Frésard</t>
  </si>
  <si>
    <t>Nb vestiaires par étage</t>
  </si>
  <si>
    <t>Leite Serra</t>
  </si>
  <si>
    <t>Fabio</t>
  </si>
  <si>
    <t>Rouge = réclamer clés</t>
  </si>
  <si>
    <t xml:space="preserve">pas de cadenas </t>
  </si>
  <si>
    <t>Yann</t>
  </si>
  <si>
    <t xml:space="preserve">Barthe </t>
  </si>
  <si>
    <t>Kurtishaj</t>
  </si>
  <si>
    <t>Erion</t>
  </si>
  <si>
    <t>Pantet</t>
  </si>
  <si>
    <t>Stoyan</t>
  </si>
  <si>
    <t xml:space="preserve">Vilar Rodriguez </t>
  </si>
  <si>
    <t>A encaisser</t>
  </si>
  <si>
    <t>AUT-23</t>
  </si>
  <si>
    <t>Abdulle Adan</t>
  </si>
  <si>
    <t>Saabir</t>
  </si>
  <si>
    <t>Antoniazzo</t>
  </si>
  <si>
    <t>Nami</t>
  </si>
  <si>
    <t>Baeriswyl</t>
  </si>
  <si>
    <t>Mathias</t>
  </si>
  <si>
    <t>Büttiker</t>
  </si>
  <si>
    <t>Deger</t>
  </si>
  <si>
    <t>Taylan</t>
  </si>
  <si>
    <t>Luca</t>
  </si>
  <si>
    <t>Kurth</t>
  </si>
  <si>
    <t>Johan</t>
  </si>
  <si>
    <t>Rezahi</t>
  </si>
  <si>
    <t>Modshtaba</t>
  </si>
  <si>
    <t>Richoz</t>
  </si>
  <si>
    <t>Romeo</t>
  </si>
  <si>
    <t>Alessandro</t>
  </si>
  <si>
    <t>Schwendimann</t>
  </si>
  <si>
    <t>Toutain</t>
  </si>
  <si>
    <t>Clément</t>
  </si>
  <si>
    <t>Wyss</t>
  </si>
  <si>
    <t>Ferrara</t>
  </si>
  <si>
    <t>Ikele</t>
  </si>
  <si>
    <t>Yann Alfred</t>
  </si>
  <si>
    <t>PMC3</t>
  </si>
  <si>
    <t xml:space="preserve">Mayala </t>
  </si>
  <si>
    <t xml:space="preserve">Ndeme </t>
  </si>
  <si>
    <t>Steve</t>
  </si>
  <si>
    <t>Quittance donnée</t>
  </si>
  <si>
    <t>Pas de quittance</t>
  </si>
  <si>
    <t>Al-Omari Rayan</t>
  </si>
  <si>
    <t>Bélat Robin</t>
  </si>
  <si>
    <t>Carrel Allan</t>
  </si>
  <si>
    <t>Erb Quentin</t>
  </si>
  <si>
    <t>Galley Achille</t>
  </si>
  <si>
    <t>Roy Jonathan</t>
  </si>
  <si>
    <t>Wermeille Tayron</t>
  </si>
  <si>
    <t>Winkels Dunhia</t>
  </si>
  <si>
    <t>Ikram Amina</t>
  </si>
  <si>
    <t>Oliveira Pereira Nicole</t>
  </si>
  <si>
    <t>Escobar Alvarado Mateo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</si>
</sst>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b/>
      <sz val="10"/>
      <name val="Tahoma"/>
      <family val="2"/>
    </font>
    <font>
      <b/>
      <sz val="12"/>
      <name val="Tahoma"/>
      <family val="2"/>
    </font>
    <font>
      <sz val="10"/>
      <name val="Tahoma"/>
      <family val="2"/>
    </font>
    <font>
      <sz val="8"/>
      <name val="Arial"/>
      <family val="2"/>
    </font>
    <font>
      <b/>
      <sz val="16"/>
      <name val="Tahoma"/>
      <family val="2"/>
    </font>
    <font>
      <sz val="10"/>
      <name val="Arial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11"/>
      <name val="Calibri"/>
      <family val="2"/>
    </font>
    <font>
      <strike/>
      <sz val="10"/>
      <name val="Tahoma"/>
      <family val="2"/>
    </font>
    <font>
      <strike/>
      <sz val="10"/>
      <name val="Cambria"/>
      <family val="1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rgb="FFFF3300"/>
      <name val="Tahoma"/>
      <family val="2"/>
    </font>
    <font>
      <b/>
      <u/>
      <sz val="10"/>
      <name val="Arial"/>
      <family val="2"/>
    </font>
    <font>
      <sz val="10"/>
      <name val="Cambria"/>
      <family val="1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2" fillId="2" borderId="1" xfId="0" applyFont="1" applyFill="1" applyBorder="1" applyAlignment="1">
      <alignment vertical="center"/>
    </xf>
    <xf numFmtId="0" fontId="7" fillId="0" borderId="1" xfId="0" applyFont="1" applyBorder="1"/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 textRotation="90" wrapText="1"/>
    </xf>
    <xf numFmtId="0" fontId="3" fillId="0" borderId="0" xfId="0" applyFont="1" applyAlignment="1">
      <alignment horizontal="center" vertical="center"/>
    </xf>
    <xf numFmtId="0" fontId="0" fillId="0" borderId="6" xfId="0" applyBorder="1"/>
    <xf numFmtId="0" fontId="6" fillId="0" borderId="1" xfId="0" applyFont="1" applyBorder="1"/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7" borderId="0" xfId="0" applyFill="1"/>
    <xf numFmtId="0" fontId="0" fillId="7" borderId="4" xfId="0" applyFill="1" applyBorder="1"/>
    <xf numFmtId="0" fontId="6" fillId="4" borderId="0" xfId="0" applyFont="1" applyFill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/>
    <xf numFmtId="0" fontId="3" fillId="0" borderId="4" xfId="0" applyFont="1" applyBorder="1"/>
    <xf numFmtId="0" fontId="3" fillId="0" borderId="8" xfId="0" applyFont="1" applyBorder="1"/>
    <xf numFmtId="0" fontId="0" fillId="0" borderId="8" xfId="0" applyBorder="1" applyAlignment="1">
      <alignment horizontal="center"/>
    </xf>
    <xf numFmtId="14" fontId="11" fillId="0" borderId="0" xfId="0" applyNumberFormat="1" applyFont="1"/>
    <xf numFmtId="0" fontId="0" fillId="6" borderId="1" xfId="0" applyFill="1" applyBorder="1"/>
    <xf numFmtId="0" fontId="0" fillId="6" borderId="0" xfId="0" applyFill="1"/>
    <xf numFmtId="0" fontId="10" fillId="0" borderId="0" xfId="0" applyFont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6" fillId="0" borderId="6" xfId="0" applyFont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vertical="center" wrapText="1"/>
    </xf>
    <xf numFmtId="0" fontId="6" fillId="7" borderId="0" xfId="0" applyFont="1" applyFill="1"/>
    <xf numFmtId="0" fontId="3" fillId="0" borderId="9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3" fillId="0" borderId="3" xfId="0" applyFont="1" applyBorder="1"/>
    <xf numFmtId="0" fontId="0" fillId="0" borderId="3" xfId="0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/>
    <xf numFmtId="0" fontId="3" fillId="9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/>
    <xf numFmtId="0" fontId="0" fillId="10" borderId="1" xfId="0" applyFill="1" applyBorder="1"/>
    <xf numFmtId="0" fontId="6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/>
    <xf numFmtId="0" fontId="0" fillId="11" borderId="1" xfId="0" applyFill="1" applyBorder="1"/>
    <xf numFmtId="0" fontId="6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0" borderId="14" xfId="0" applyFont="1" applyBorder="1"/>
    <xf numFmtId="0" fontId="3" fillId="0" borderId="10" xfId="0" applyFont="1" applyBorder="1"/>
    <xf numFmtId="0" fontId="3" fillId="0" borderId="5" xfId="0" applyFont="1" applyBorder="1"/>
    <xf numFmtId="0" fontId="13" fillId="0" borderId="1" xfId="0" applyFont="1" applyBorder="1"/>
    <xf numFmtId="0" fontId="1" fillId="0" borderId="1" xfId="0" applyFon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0" fillId="4" borderId="5" xfId="0" applyFill="1" applyBorder="1"/>
    <xf numFmtId="0" fontId="1" fillId="4" borderId="5" xfId="0" applyFont="1" applyFill="1" applyBorder="1" applyAlignment="1">
      <alignment horizontal="left"/>
    </xf>
    <xf numFmtId="0" fontId="1" fillId="4" borderId="5" xfId="0" applyFont="1" applyFill="1" applyBorder="1"/>
    <xf numFmtId="0" fontId="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0" fillId="12" borderId="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14" fontId="0" fillId="0" borderId="0" xfId="0" applyNumberFormat="1"/>
    <xf numFmtId="0" fontId="20" fillId="14" borderId="18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/>
    </xf>
    <xf numFmtId="0" fontId="20" fillId="14" borderId="20" xfId="0" applyFont="1" applyFill="1" applyBorder="1" applyAlignment="1">
      <alignment horizontal="center" vertical="center"/>
    </xf>
    <xf numFmtId="0" fontId="19" fillId="13" borderId="18" xfId="0" applyFont="1" applyFill="1" applyBorder="1" applyAlignment="1">
      <alignment horizontal="center" vertical="center"/>
    </xf>
    <xf numFmtId="0" fontId="19" fillId="13" borderId="19" xfId="0" applyFont="1" applyFill="1" applyBorder="1" applyAlignment="1">
      <alignment horizontal="center" vertical="center"/>
    </xf>
    <xf numFmtId="0" fontId="12" fillId="13" borderId="19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3" fillId="0" borderId="9" xfId="0" applyFont="1" applyBorder="1"/>
    <xf numFmtId="0" fontId="5" fillId="3" borderId="1" xfId="0" applyFont="1" applyFill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center" vertical="center" textRotation="90" wrapText="1"/>
    </xf>
    <xf numFmtId="0" fontId="5" fillId="3" borderId="5" xfId="0" applyFont="1" applyFill="1" applyBorder="1" applyAlignment="1">
      <alignment horizontal="center" vertical="center" textRotation="90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/>
    <xf numFmtId="0" fontId="6" fillId="15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6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6" fillId="1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3" fillId="16" borderId="1" xfId="0" applyFont="1" applyFill="1" applyBorder="1"/>
    <xf numFmtId="0" fontId="6" fillId="16" borderId="1" xfId="0" applyFont="1" applyFill="1" applyBorder="1"/>
    <xf numFmtId="0" fontId="0" fillId="16" borderId="1" xfId="0" applyFill="1" applyBorder="1"/>
    <xf numFmtId="0" fontId="6" fillId="16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0" fillId="16" borderId="1" xfId="0" applyFill="1" applyBorder="1" applyAlignment="1">
      <alignment horizontal="left" vertical="center"/>
    </xf>
    <xf numFmtId="0" fontId="18" fillId="1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12" borderId="9" xfId="0" applyFont="1" applyFill="1" applyBorder="1"/>
    <xf numFmtId="0" fontId="5" fillId="3" borderId="1" xfId="0" applyFont="1" applyFill="1" applyBorder="1" applyAlignment="1">
      <alignment horizontal="center" vertical="center" textRotation="90" wrapText="1"/>
    </xf>
    <xf numFmtId="0" fontId="3" fillId="0" borderId="9" xfId="0" applyFont="1" applyBorder="1"/>
    <xf numFmtId="0" fontId="3" fillId="0" borderId="0" xfId="0" applyFont="1"/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9" xfId="0" applyBorder="1"/>
    <xf numFmtId="0" fontId="0" fillId="0" borderId="0" xfId="0"/>
    <xf numFmtId="0" fontId="0" fillId="7" borderId="9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5" fillId="4" borderId="3" xfId="0" applyFont="1" applyFill="1" applyBorder="1" applyAlignment="1">
      <alignment horizontal="center" vertical="center" textRotation="90" wrapText="1"/>
    </xf>
    <xf numFmtId="0" fontId="5" fillId="4" borderId="4" xfId="0" applyFont="1" applyFill="1" applyBorder="1" applyAlignment="1">
      <alignment horizontal="center" vertical="center" textRotation="90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3" borderId="4" xfId="0" applyFont="1" applyFill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center" vertical="center" textRotation="90" wrapText="1"/>
    </xf>
    <xf numFmtId="0" fontId="5" fillId="3" borderId="5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"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</dxfs>
  <tableStyles count="0" defaultTableStyle="TableStyleMedium9" defaultPivotStyle="PivotStyleLight16"/>
  <colors>
    <mruColors>
      <color rgb="FFFF33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usernames" Target="revisions/userNam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2.xml"/><Relationship Id="rId13" Type="http://schemas.openxmlformats.org/officeDocument/2006/relationships/revisionLog" Target="revisionLog8.xml"/><Relationship Id="rId18" Type="http://schemas.openxmlformats.org/officeDocument/2006/relationships/revisionLog" Target="revisionLog13.xml"/><Relationship Id="rId26" Type="http://schemas.openxmlformats.org/officeDocument/2006/relationships/revisionLog" Target="revisionLog21.xml"/><Relationship Id="rId21" Type="http://schemas.openxmlformats.org/officeDocument/2006/relationships/revisionLog" Target="revisionLog16.xml"/><Relationship Id="rId7" Type="http://schemas.openxmlformats.org/officeDocument/2006/relationships/revisionLog" Target="revisionLog1.xml"/><Relationship Id="rId12" Type="http://schemas.openxmlformats.org/officeDocument/2006/relationships/revisionLog" Target="revisionLog7.xml"/><Relationship Id="rId17" Type="http://schemas.openxmlformats.org/officeDocument/2006/relationships/revisionLog" Target="revisionLog12.xml"/><Relationship Id="rId25" Type="http://schemas.openxmlformats.org/officeDocument/2006/relationships/revisionLog" Target="revisionLog20.xml"/><Relationship Id="rId16" Type="http://schemas.openxmlformats.org/officeDocument/2006/relationships/revisionLog" Target="revisionLog11.xml"/><Relationship Id="rId20" Type="http://schemas.openxmlformats.org/officeDocument/2006/relationships/revisionLog" Target="revisionLog15.xml"/><Relationship Id="rId29" Type="http://schemas.openxmlformats.org/officeDocument/2006/relationships/revisionLog" Target="revisionLog24.xml"/><Relationship Id="rId6" Type="http://schemas.openxmlformats.org/officeDocument/2006/relationships/revisionLog" Target="revisionLog6.xml"/><Relationship Id="rId11" Type="http://schemas.openxmlformats.org/officeDocument/2006/relationships/revisionLog" Target="revisionLog5.xml"/><Relationship Id="rId24" Type="http://schemas.openxmlformats.org/officeDocument/2006/relationships/revisionLog" Target="revisionLog19.xml"/><Relationship Id="rId15" Type="http://schemas.openxmlformats.org/officeDocument/2006/relationships/revisionLog" Target="revisionLog10.xml"/><Relationship Id="rId23" Type="http://schemas.openxmlformats.org/officeDocument/2006/relationships/revisionLog" Target="revisionLog18.xml"/><Relationship Id="rId28" Type="http://schemas.openxmlformats.org/officeDocument/2006/relationships/revisionLog" Target="revisionLog23.xml"/><Relationship Id="rId10" Type="http://schemas.openxmlformats.org/officeDocument/2006/relationships/revisionLog" Target="revisionLog4.xml"/><Relationship Id="rId19" Type="http://schemas.openxmlformats.org/officeDocument/2006/relationships/revisionLog" Target="revisionLog14.xml"/><Relationship Id="rId9" Type="http://schemas.openxmlformats.org/officeDocument/2006/relationships/revisionLog" Target="revisionLog3.xml"/><Relationship Id="rId14" Type="http://schemas.openxmlformats.org/officeDocument/2006/relationships/revisionLog" Target="revisionLog9.xml"/><Relationship Id="rId22" Type="http://schemas.openxmlformats.org/officeDocument/2006/relationships/revisionLog" Target="revisionLog17.xml"/><Relationship Id="rId27" Type="http://schemas.openxmlformats.org/officeDocument/2006/relationships/revisionLog" Target="revisionLog22.xml"/><Relationship Id="rId30" Type="http://schemas.openxmlformats.org/officeDocument/2006/relationships/revisionLog" Target="revisionLog2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E1D6518-0D09-47DC-8F29-0C623E59D6D7}" diskRevisions="1" revisionId="587" version="30">
  <header guid="{F883356E-316C-4086-86F7-4ED793F3BA48}" dateTime="2023-08-15T08:13:15" maxSheetId="9" userName="CP-NIV" r:id="rId6" minRId="104" maxRId="108">
    <sheetIdMap count="8">
      <sheetId val="1"/>
      <sheetId val="2"/>
      <sheetId val="3"/>
      <sheetId val="4"/>
      <sheetId val="5"/>
      <sheetId val="6"/>
      <sheetId val="7"/>
      <sheetId val="8"/>
    </sheetIdMap>
  </header>
  <header guid="{53FC653E-B5E1-4790-96FD-4D20FA2AC3C5}" dateTime="2023-08-15T11:03:28" maxSheetId="9" userName="CP-NIV" r:id="rId7" minRId="109">
    <sheetIdMap count="8">
      <sheetId val="1"/>
      <sheetId val="2"/>
      <sheetId val="3"/>
      <sheetId val="4"/>
      <sheetId val="5"/>
      <sheetId val="6"/>
      <sheetId val="7"/>
      <sheetId val="8"/>
    </sheetIdMap>
  </header>
  <header guid="{03D1C87C-6018-4D12-AB78-33227F087703}" dateTime="2023-08-15T13:20:28" maxSheetId="9" userName="CP-NIV" r:id="rId8" minRId="110">
    <sheetIdMap count="8">
      <sheetId val="1"/>
      <sheetId val="2"/>
      <sheetId val="3"/>
      <sheetId val="4"/>
      <sheetId val="5"/>
      <sheetId val="6"/>
      <sheetId val="7"/>
      <sheetId val="8"/>
    </sheetIdMap>
  </header>
  <header guid="{467B7D8B-C6CE-4C99-9C06-C177249F1365}" dateTime="2023-08-15T13:32:23" maxSheetId="9" userName="CP-NIV" r:id="rId9" minRId="111">
    <sheetIdMap count="8">
      <sheetId val="1"/>
      <sheetId val="2"/>
      <sheetId val="3"/>
      <sheetId val="4"/>
      <sheetId val="5"/>
      <sheetId val="6"/>
      <sheetId val="7"/>
      <sheetId val="8"/>
    </sheetIdMap>
  </header>
  <header guid="{3E451EBC-0805-4A45-BD6A-1309181CE1B8}" dateTime="2023-08-15T23:43:47" maxSheetId="9" userName="CP-MAG" r:id="rId10" minRId="112" maxRId="116">
    <sheetIdMap count="8">
      <sheetId val="1"/>
      <sheetId val="2"/>
      <sheetId val="3"/>
      <sheetId val="4"/>
      <sheetId val="5"/>
      <sheetId val="6"/>
      <sheetId val="7"/>
      <sheetId val="8"/>
    </sheetIdMap>
  </header>
  <header guid="{67F505A9-3813-46CB-8D63-6262755D07B9}" dateTime="2023-08-16T10:17:04" maxSheetId="9" userName="CP-CET" r:id="rId11">
    <sheetIdMap count="8">
      <sheetId val="1"/>
      <sheetId val="2"/>
      <sheetId val="3"/>
      <sheetId val="4"/>
      <sheetId val="5"/>
      <sheetId val="6"/>
      <sheetId val="7"/>
      <sheetId val="8"/>
    </sheetIdMap>
  </header>
  <header guid="{849B7E95-92F3-46A4-9F5F-EBA787715C94}" dateTime="2023-08-18T13:47:45" maxSheetId="9" userName="CP-MAG" r:id="rId12" minRId="151" maxRId="167">
    <sheetIdMap count="8">
      <sheetId val="1"/>
      <sheetId val="2"/>
      <sheetId val="3"/>
      <sheetId val="4"/>
      <sheetId val="5"/>
      <sheetId val="6"/>
      <sheetId val="7"/>
      <sheetId val="8"/>
    </sheetIdMap>
  </header>
  <header guid="{F03A87E0-7F74-439E-8311-D5A2C8E64B2C}" dateTime="2023-08-18T15:12:49" maxSheetId="9" userName="CP-MAG" r:id="rId13" minRId="185" maxRId="199">
    <sheetIdMap count="8">
      <sheetId val="1"/>
      <sheetId val="2"/>
      <sheetId val="3"/>
      <sheetId val="4"/>
      <sheetId val="5"/>
      <sheetId val="6"/>
      <sheetId val="7"/>
      <sheetId val="8"/>
    </sheetIdMap>
  </header>
  <header guid="{03272D57-E895-4CD8-9E54-980A22BE7B42}" dateTime="2023-08-21T11:58:57" maxSheetId="9" userName="CP-PAC" r:id="rId14" minRId="200" maxRId="330">
    <sheetIdMap count="8">
      <sheetId val="1"/>
      <sheetId val="2"/>
      <sheetId val="3"/>
      <sheetId val="4"/>
      <sheetId val="5"/>
      <sheetId val="6"/>
      <sheetId val="7"/>
      <sheetId val="8"/>
    </sheetIdMap>
  </header>
  <header guid="{B40AF638-9EDE-4943-B9E6-D753D253EBB2}" dateTime="2023-08-21T16:31:17" maxSheetId="9" userName="CP-MAG" r:id="rId15" minRId="348" maxRId="352">
    <sheetIdMap count="8">
      <sheetId val="1"/>
      <sheetId val="2"/>
      <sheetId val="3"/>
      <sheetId val="4"/>
      <sheetId val="5"/>
      <sheetId val="6"/>
      <sheetId val="7"/>
      <sheetId val="8"/>
    </sheetIdMap>
  </header>
  <header guid="{452DADBF-BFEA-4A98-A2C9-FFE2B664142E}" dateTime="2023-08-22T15:40:36" maxSheetId="9" userName="CP-MAG" r:id="rId16" minRId="370" maxRId="377">
    <sheetIdMap count="8">
      <sheetId val="1"/>
      <sheetId val="2"/>
      <sheetId val="3"/>
      <sheetId val="4"/>
      <sheetId val="5"/>
      <sheetId val="6"/>
      <sheetId val="7"/>
      <sheetId val="8"/>
    </sheetIdMap>
  </header>
  <header guid="{98C6DE83-ADD4-4159-9133-C5C35736A8F9}" dateTime="2023-08-22T15:41:26" maxSheetId="9" userName="CP-MAG" r:id="rId17" minRId="378" maxRId="383">
    <sheetIdMap count="8">
      <sheetId val="1"/>
      <sheetId val="2"/>
      <sheetId val="3"/>
      <sheetId val="4"/>
      <sheetId val="5"/>
      <sheetId val="6"/>
      <sheetId val="7"/>
      <sheetId val="8"/>
    </sheetIdMap>
  </header>
  <header guid="{C3D43F71-043D-4F9F-91A3-C7129307EBFD}" dateTime="2023-08-23T13:10:45" maxSheetId="9" userName="CP-SFA" r:id="rId18" minRId="384">
    <sheetIdMap count="8">
      <sheetId val="1"/>
      <sheetId val="2"/>
      <sheetId val="3"/>
      <sheetId val="4"/>
      <sheetId val="5"/>
      <sheetId val="6"/>
      <sheetId val="7"/>
      <sheetId val="8"/>
    </sheetIdMap>
  </header>
  <header guid="{F5139D26-85B7-4689-A893-53BB3307DB04}" dateTime="2023-08-23T13:12:05" maxSheetId="9" userName="CP-SFA" r:id="rId19" minRId="402" maxRId="413">
    <sheetIdMap count="8">
      <sheetId val="1"/>
      <sheetId val="2"/>
      <sheetId val="3"/>
      <sheetId val="4"/>
      <sheetId val="5"/>
      <sheetId val="6"/>
      <sheetId val="7"/>
      <sheetId val="8"/>
    </sheetIdMap>
  </header>
  <header guid="{1062C02F-D94B-49A8-AD46-956F487B46FF}" dateTime="2023-08-23T14:12:15" maxSheetId="9" userName="CP-MAG" r:id="rId20" minRId="414" maxRId="419">
    <sheetIdMap count="8">
      <sheetId val="1"/>
      <sheetId val="2"/>
      <sheetId val="3"/>
      <sheetId val="4"/>
      <sheetId val="5"/>
      <sheetId val="6"/>
      <sheetId val="7"/>
      <sheetId val="8"/>
    </sheetIdMap>
  </header>
  <header guid="{E008BFD1-0BD5-4FA9-B237-01849318DF39}" dateTime="2023-08-23T14:16:49" maxSheetId="9" userName="CP-MAG" r:id="rId21" minRId="420">
    <sheetIdMap count="8">
      <sheetId val="1"/>
      <sheetId val="2"/>
      <sheetId val="3"/>
      <sheetId val="4"/>
      <sheetId val="5"/>
      <sheetId val="6"/>
      <sheetId val="7"/>
      <sheetId val="8"/>
    </sheetIdMap>
  </header>
  <header guid="{A82C73F5-4DBF-4F1F-B35D-6AE112B2C768}" dateTime="2023-08-23T15:12:10" maxSheetId="9" userName="CP-SFA" r:id="rId22" minRId="421" maxRId="425">
    <sheetIdMap count="8">
      <sheetId val="1"/>
      <sheetId val="2"/>
      <sheetId val="3"/>
      <sheetId val="4"/>
      <sheetId val="5"/>
      <sheetId val="6"/>
      <sheetId val="7"/>
      <sheetId val="8"/>
    </sheetIdMap>
  </header>
  <header guid="{6EE84531-3BF8-4175-8CB9-A0C0ECA9EDC5}" dateTime="2023-08-25T08:56:06" maxSheetId="9" userName="CP-PAC" r:id="rId23">
    <sheetIdMap count="8">
      <sheetId val="1"/>
      <sheetId val="2"/>
      <sheetId val="3"/>
      <sheetId val="4"/>
      <sheetId val="5"/>
      <sheetId val="6"/>
      <sheetId val="7"/>
      <sheetId val="8"/>
    </sheetIdMap>
  </header>
  <header guid="{52A3C48E-59AE-48E2-9764-020AB52027A0}" dateTime="2023-08-25T11:15:16" maxSheetId="9" userName="CP-MAG" r:id="rId24" minRId="460" maxRId="461">
    <sheetIdMap count="8">
      <sheetId val="1"/>
      <sheetId val="2"/>
      <sheetId val="3"/>
      <sheetId val="4"/>
      <sheetId val="5"/>
      <sheetId val="6"/>
      <sheetId val="7"/>
      <sheetId val="8"/>
    </sheetIdMap>
  </header>
  <header guid="{6B0E9BD4-8D6D-4D2F-B177-55B3FB77513D}" dateTime="2023-08-28T10:50:07" maxSheetId="9" userName="CP-CET" r:id="rId25" minRId="479" maxRId="493">
    <sheetIdMap count="8">
      <sheetId val="1"/>
      <sheetId val="2"/>
      <sheetId val="3"/>
      <sheetId val="4"/>
      <sheetId val="5"/>
      <sheetId val="6"/>
      <sheetId val="7"/>
      <sheetId val="8"/>
    </sheetIdMap>
  </header>
  <header guid="{3572DD9C-4C32-4E5A-8997-A8545D52BC74}" dateTime="2023-08-28T12:20:12" maxSheetId="9" userName="CP-MAG" r:id="rId26" minRId="511" maxRId="512">
    <sheetIdMap count="8">
      <sheetId val="1"/>
      <sheetId val="2"/>
      <sheetId val="3"/>
      <sheetId val="4"/>
      <sheetId val="5"/>
      <sheetId val="6"/>
      <sheetId val="7"/>
      <sheetId val="8"/>
    </sheetIdMap>
  </header>
  <header guid="{5EEEB894-8EE9-4EEA-BCE6-C2AECF3EA656}" dateTime="2023-08-28T16:24:53" maxSheetId="9" userName="CP-SFA" r:id="rId27" minRId="513">
    <sheetIdMap count="8">
      <sheetId val="1"/>
      <sheetId val="2"/>
      <sheetId val="3"/>
      <sheetId val="4"/>
      <sheetId val="5"/>
      <sheetId val="6"/>
      <sheetId val="7"/>
      <sheetId val="8"/>
    </sheetIdMap>
  </header>
  <header guid="{E4FE1D60-B286-4F9A-A10A-5910DD2F662C}" dateTime="2023-08-29T10:50:28" maxSheetId="9" userName="CP-NIV" r:id="rId28" minRId="531" maxRId="533">
    <sheetIdMap count="8">
      <sheetId val="1"/>
      <sheetId val="2"/>
      <sheetId val="3"/>
      <sheetId val="4"/>
      <sheetId val="5"/>
      <sheetId val="6"/>
      <sheetId val="7"/>
      <sheetId val="8"/>
    </sheetIdMap>
  </header>
  <header guid="{9739C30B-7137-41B5-9F79-79DE69103217}" dateTime="2023-08-30T11:01:43" maxSheetId="9" userName="CP-CET" r:id="rId29" minRId="551" maxRId="552">
    <sheetIdMap count="8">
      <sheetId val="1"/>
      <sheetId val="2"/>
      <sheetId val="3"/>
      <sheetId val="4"/>
      <sheetId val="5"/>
      <sheetId val="6"/>
      <sheetId val="7"/>
      <sheetId val="8"/>
    </sheetIdMap>
  </header>
  <header guid="{0E1D6518-0D09-47DC-8F29-0C623E59D6D7}" dateTime="2023-08-30T13:37:17" maxSheetId="9" userName="CP-NIV" r:id="rId30" minRId="570">
    <sheetIdMap count="8">
      <sheetId val="1"/>
      <sheetId val="2"/>
      <sheetId val="3"/>
      <sheetId val="4"/>
      <sheetId val="5"/>
      <sheetId val="6"/>
      <sheetId val="7"/>
      <sheetId val="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5">
    <nc r="I55">
      <v>2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" sId="2">
    <nc r="E21" t="inlineStr">
      <is>
        <t>PMC3</t>
      </is>
    </nc>
  </rcc>
  <rcc rId="349" sId="2">
    <nc r="G21" t="inlineStr">
      <is>
        <t>Baran</t>
      </is>
    </nc>
  </rcc>
  <rcc rId="350" sId="2">
    <nc r="F21" t="inlineStr">
      <is>
        <t xml:space="preserve">Dumanlidag </t>
      </is>
    </nc>
  </rcc>
  <rcc rId="351" sId="2">
    <nc r="H21">
      <v>20</v>
    </nc>
  </rcc>
  <rcc rId="352" sId="2">
    <nc r="I21" t="inlineStr">
      <is>
        <t>à donner</t>
      </is>
    </nc>
  </rcc>
  <rcv guid="{F2D111A4-2B8D-436E-B747-F4609A411781}" action="delete"/>
  <rdn rId="0" localSheetId="2" customView="1" name="Z_F2D111A4_2B8D_436E_B747_F4609A411781_.wvu.PrintArea" hidden="1" oldHidden="1">
    <formula>'Etage A'!$B$14:$H$61</formula>
    <oldFormula>'Etage A'!$B$14:$H$61</oldFormula>
  </rdn>
  <rdn rId="0" localSheetId="2" customView="1" name="Z_F2D111A4_2B8D_436E_B747_F4609A411781_.wvu.PrintTitles" hidden="1" oldHidden="1">
    <formula>'Etage A'!$1:$1</formula>
    <oldFormula>'Etage A'!$1:$1</oldFormula>
  </rdn>
  <rdn rId="0" localSheetId="2" customView="1" name="Z_F2D111A4_2B8D_436E_B747_F4609A411781_.wvu.FilterData" hidden="1" oldHidden="1">
    <formula>'Etage A'!$A$1:$H$1</formula>
    <oldFormula>'Etage A'!$A$1:$H$1</oldFormula>
  </rdn>
  <rdn rId="0" localSheetId="3" customView="1" name="Z_F2D111A4_2B8D_436E_B747_F4609A411781_.wvu.PrintArea" hidden="1" oldHidden="1">
    <formula>'Etage B'!$C$1:$J$113</formula>
    <oldFormula>'Etage B'!$C$1:$J$113</oldFormula>
  </rdn>
  <rdn rId="0" localSheetId="3" customView="1" name="Z_F2D111A4_2B8D_436E_B747_F4609A411781_.wvu.PrintTitles" hidden="1" oldHidden="1">
    <formula>'Etage B'!$1:$1</formula>
    <oldFormula>'Etage B'!$1:$1</oldFormula>
  </rdn>
  <rdn rId="0" localSheetId="3" customView="1" name="Z_F2D111A4_2B8D_436E_B747_F4609A411781_.wvu.Cols" hidden="1" oldHidden="1">
    <formula>'Etage B'!$A:$A</formula>
    <oldFormula>'Etage B'!$A:$A</oldFormula>
  </rdn>
  <rdn rId="0" localSheetId="3" customView="1" name="Z_F2D111A4_2B8D_436E_B747_F4609A411781_.wvu.FilterData" hidden="1" oldHidden="1">
    <formula>'Etage B'!$B$1:$J$177</formula>
    <oldFormula>'Etage B'!$B$1:$J$177</oldFormula>
  </rdn>
  <rdn rId="0" localSheetId="4" customView="1" name="Z_F2D111A4_2B8D_436E_B747_F4609A411781_.wvu.PrintTitles" hidden="1" oldHidden="1">
    <formula>'Etage C'!$1:$1</formula>
    <oldFormula>'Etage C'!$1:$1</oldFormula>
  </rdn>
  <rdn rId="0" localSheetId="4" customView="1" name="Z_F2D111A4_2B8D_436E_B747_F4609A411781_.wvu.FilterData" hidden="1" oldHidden="1">
    <formula>'Etage C'!$A$1:$J$16</formula>
    <oldFormula>'Etage C'!$A$1:$J$16</oldFormula>
  </rdn>
  <rdn rId="0" localSheetId="5" customView="1" name="Z_F2D111A4_2B8D_436E_B747_F4609A411781_.wvu.PrintTitles" hidden="1" oldHidden="1">
    <formula>'Etage D'!$1:$1</formula>
    <oldFormula>'Etage D'!$1:$1</oldFormula>
  </rdn>
  <rdn rId="0" localSheetId="5" customView="1" name="Z_F2D111A4_2B8D_436E_B747_F4609A411781_.wvu.FilterData" hidden="1" oldHidden="1">
    <formula>'Etage D'!$A$1:$J$90</formula>
    <oldFormula>'Etage D'!$A$1:$J$90</oldFormula>
  </rdn>
  <rdn rId="0" localSheetId="6" customView="1" name="Z_F2D111A4_2B8D_436E_B747_F4609A411781_.wvu.PrintTitles" hidden="1" oldHidden="1">
    <formula>'Etage E'!$1:$1</formula>
    <oldFormula>'Etage E'!$1:$1</oldFormula>
  </rdn>
  <rdn rId="0" localSheetId="6" customView="1" name="Z_F2D111A4_2B8D_436E_B747_F4609A411781_.wvu.FilterData" hidden="1" oldHidden="1">
    <formula>'Etage E'!$A$1:$J$58</formula>
    <oldFormula>'Etage E'!$A$1:$J$58</oldFormula>
  </rdn>
  <rdn rId="0" localSheetId="7" customView="1" name="Z_F2D111A4_2B8D_436E_B747_F4609A411781_.wvu.PrintArea" hidden="1" oldHidden="1">
    <formula>'Etage F'!$A:$C</formula>
    <oldFormula>'Etage F'!$A:$C</oldFormula>
  </rdn>
  <rdn rId="0" localSheetId="7" customView="1" name="Z_F2D111A4_2B8D_436E_B747_F4609A411781_.wvu.PrintTitles" hidden="1" oldHidden="1">
    <formula>'Etage F'!$1:$1</formula>
    <oldFormula>'Etage F'!$1:$1</oldFormula>
  </rdn>
  <rdn rId="0" localSheetId="8" customView="1" name="Z_F2D111A4_2B8D_436E_B747_F4609A411781_.wvu.PrintTitles" hidden="1" oldHidden="1">
    <formula>'Etage PJ'!$1:$1</formula>
    <oldFormula>'Etage PJ'!$1:$1</oldFormula>
  </rdn>
  <rdn rId="0" localSheetId="8" customView="1" name="Z_F2D111A4_2B8D_436E_B747_F4609A411781_.wvu.FilterData" hidden="1" oldHidden="1">
    <formula>'Etage PJ'!$C$1:$C$148</formula>
    <oldFormula>'Etage PJ'!$C$1:$C$148</oldFormula>
  </rdn>
  <rcv guid="{F2D111A4-2B8D-436E-B747-F4609A411781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2">
    <oc r="I32" t="inlineStr">
      <is>
        <t>A encaisser</t>
      </is>
    </oc>
    <nc r="I32" t="inlineStr">
      <is>
        <t>OK 20.-</t>
      </is>
    </nc>
  </rcc>
  <rcc rId="371" sId="2">
    <oc r="I40" t="inlineStr">
      <is>
        <t>A encaisser</t>
      </is>
    </oc>
    <nc r="I40" t="inlineStr">
      <is>
        <t>OK 20.-</t>
      </is>
    </nc>
  </rcc>
  <rcc rId="372" sId="2">
    <oc r="F42" t="inlineStr">
      <is>
        <t>Pepe</t>
      </is>
    </oc>
    <nc r="F42" t="inlineStr">
      <is>
        <t xml:space="preserve">Mayala </t>
      </is>
    </nc>
  </rcc>
  <rcc rId="373" sId="2">
    <oc r="G42" t="inlineStr">
      <is>
        <t>Stefano</t>
      </is>
    </oc>
    <nc r="G42" t="inlineStr">
      <is>
        <t>Nathan</t>
      </is>
    </nc>
  </rcc>
  <rcc rId="374" sId="2">
    <oc r="I45" t="inlineStr">
      <is>
        <t>A encaisser</t>
      </is>
    </oc>
    <nc r="I45" t="inlineStr">
      <is>
        <t>OK 20.-</t>
      </is>
    </nc>
  </rcc>
  <rcc rId="375" sId="2">
    <nc r="F48" t="inlineStr">
      <is>
        <t xml:space="preserve">Ndeme </t>
      </is>
    </nc>
  </rcc>
  <rcc rId="376" sId="2">
    <nc r="G48" t="inlineStr">
      <is>
        <t>Steve</t>
      </is>
    </nc>
  </rcc>
  <rcc rId="377" sId="2">
    <nc r="I48" t="inlineStr">
      <is>
        <t>A encaisser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" sId="2">
    <nc r="H40">
      <v>20</v>
    </nc>
  </rcc>
  <rcc rId="379" sId="2">
    <nc r="H32">
      <v>20</v>
    </nc>
  </rcc>
  <rcc rId="380" sId="2">
    <oc r="I32" t="inlineStr">
      <is>
        <t>OK 20.-</t>
      </is>
    </oc>
    <nc r="I32"/>
  </rcc>
  <rcc rId="381" sId="2">
    <oc r="I40" t="inlineStr">
      <is>
        <t>OK 20.-</t>
      </is>
    </oc>
    <nc r="I40"/>
  </rcc>
  <rcc rId="382" sId="2">
    <nc r="H45">
      <v>20</v>
    </nc>
  </rcc>
  <rcc rId="383" sId="2">
    <oc r="I45" t="inlineStr">
      <is>
        <t>OK 20.-</t>
      </is>
    </oc>
    <nc r="I45"/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" sId="6">
    <oc r="D3" t="inlineStr">
      <is>
        <t>Allemann</t>
      </is>
    </oc>
    <nc r="D3" t="inlineStr">
      <is>
        <t>PAC</t>
      </is>
    </nc>
  </rcc>
  <rdn rId="0" localSheetId="2" customView="1" name="Z_DD9701CE_DFE9_4A40_89CF_7D067D07FA57_.wvu.PrintArea" hidden="1" oldHidden="1">
    <formula>'Etage A'!$B$14:$H$61</formula>
  </rdn>
  <rdn rId="0" localSheetId="2" customView="1" name="Z_DD9701CE_DFE9_4A40_89CF_7D067D07FA57_.wvu.PrintTitles" hidden="1" oldHidden="1">
    <formula>'Etage A'!$1:$1</formula>
  </rdn>
  <rdn rId="0" localSheetId="2" customView="1" name="Z_DD9701CE_DFE9_4A40_89CF_7D067D07FA57_.wvu.FilterData" hidden="1" oldHidden="1">
    <formula>'Etage A'!$A$1:$H$1</formula>
  </rdn>
  <rdn rId="0" localSheetId="3" customView="1" name="Z_DD9701CE_DFE9_4A40_89CF_7D067D07FA57_.wvu.PrintArea" hidden="1" oldHidden="1">
    <formula>'Etage B'!$C$1:$J$113</formula>
  </rdn>
  <rdn rId="0" localSheetId="3" customView="1" name="Z_DD9701CE_DFE9_4A40_89CF_7D067D07FA57_.wvu.PrintTitles" hidden="1" oldHidden="1">
    <formula>'Etage B'!$1:$1</formula>
  </rdn>
  <rdn rId="0" localSheetId="3" customView="1" name="Z_DD9701CE_DFE9_4A40_89CF_7D067D07FA57_.wvu.Cols" hidden="1" oldHidden="1">
    <formula>'Etage B'!$A:$A</formula>
  </rdn>
  <rdn rId="0" localSheetId="3" customView="1" name="Z_DD9701CE_DFE9_4A40_89CF_7D067D07FA57_.wvu.FilterData" hidden="1" oldHidden="1">
    <formula>'Etage B'!$B$1:$J$177</formula>
  </rdn>
  <rdn rId="0" localSheetId="4" customView="1" name="Z_DD9701CE_DFE9_4A40_89CF_7D067D07FA57_.wvu.PrintTitles" hidden="1" oldHidden="1">
    <formula>'Etage C'!$1:$1</formula>
  </rdn>
  <rdn rId="0" localSheetId="4" customView="1" name="Z_DD9701CE_DFE9_4A40_89CF_7D067D07FA57_.wvu.FilterData" hidden="1" oldHidden="1">
    <formula>'Etage C'!$A$1:$J$16</formula>
  </rdn>
  <rdn rId="0" localSheetId="5" customView="1" name="Z_DD9701CE_DFE9_4A40_89CF_7D067D07FA57_.wvu.PrintTitles" hidden="1" oldHidden="1">
    <formula>'Etage D'!$1:$1</formula>
  </rdn>
  <rdn rId="0" localSheetId="5" customView="1" name="Z_DD9701CE_DFE9_4A40_89CF_7D067D07FA57_.wvu.FilterData" hidden="1" oldHidden="1">
    <formula>'Etage D'!$A$1:$J$90</formula>
  </rdn>
  <rdn rId="0" localSheetId="6" customView="1" name="Z_DD9701CE_DFE9_4A40_89CF_7D067D07FA57_.wvu.PrintTitles" hidden="1" oldHidden="1">
    <formula>'Etage E'!$1:$1</formula>
  </rdn>
  <rdn rId="0" localSheetId="6" customView="1" name="Z_DD9701CE_DFE9_4A40_89CF_7D067D07FA57_.wvu.FilterData" hidden="1" oldHidden="1">
    <formula>'Etage E'!$A$1:$J$58</formula>
  </rdn>
  <rdn rId="0" localSheetId="7" customView="1" name="Z_DD9701CE_DFE9_4A40_89CF_7D067D07FA57_.wvu.PrintArea" hidden="1" oldHidden="1">
    <formula>'Etage F'!$A:$C</formula>
  </rdn>
  <rdn rId="0" localSheetId="7" customView="1" name="Z_DD9701CE_DFE9_4A40_89CF_7D067D07FA57_.wvu.PrintTitles" hidden="1" oldHidden="1">
    <formula>'Etage F'!$1:$1</formula>
  </rdn>
  <rdn rId="0" localSheetId="8" customView="1" name="Z_DD9701CE_DFE9_4A40_89CF_7D067D07FA57_.wvu.PrintTitles" hidden="1" oldHidden="1">
    <formula>'Etage PJ'!$1:$1</formula>
  </rdn>
  <rdn rId="0" localSheetId="8" customView="1" name="Z_DD9701CE_DFE9_4A40_89CF_7D067D07FA57_.wvu.FilterData" hidden="1" oldHidden="1">
    <formula>'Etage PJ'!$C$1:$C$148</formula>
  </rdn>
  <rcv guid="{DD9701CE-DFE9-4A40-89CF-7D067D07FA57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" sId="6">
    <nc r="H4">
      <v>20</v>
    </nc>
  </rcc>
  <rcc rId="403" sId="6">
    <nc r="H5">
      <v>20</v>
    </nc>
  </rcc>
  <rcc rId="404" sId="6">
    <nc r="H6">
      <v>20</v>
    </nc>
  </rcc>
  <rcc rId="405" sId="6">
    <nc r="H7">
      <v>20</v>
    </nc>
  </rcc>
  <rcc rId="406" sId="6">
    <nc r="H10">
      <v>20</v>
    </nc>
  </rcc>
  <rcc rId="407" sId="6">
    <nc r="H13">
      <v>20</v>
    </nc>
  </rcc>
  <rcc rId="408" sId="6">
    <nc r="H15">
      <v>20</v>
    </nc>
  </rcc>
  <rcc rId="409" sId="6">
    <nc r="H16">
      <v>20</v>
    </nc>
  </rcc>
  <rcc rId="410" sId="6">
    <nc r="H17">
      <v>20</v>
    </nc>
  </rcc>
  <rcc rId="411" sId="6">
    <nc r="H18">
      <v>20</v>
    </nc>
  </rcc>
  <rcc rId="412" sId="6">
    <nc r="H20">
      <v>20</v>
    </nc>
  </rcc>
  <rcc rId="413" sId="6">
    <nc r="H21">
      <v>20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" sId="2">
    <nc r="H48">
      <v>20</v>
    </nc>
  </rcc>
  <rcc rId="415" sId="2">
    <oc r="I48" t="inlineStr">
      <is>
        <t>A encaisser</t>
      </is>
    </oc>
    <nc r="I48" t="inlineStr">
      <is>
        <t>Quittance donnée</t>
      </is>
    </nc>
  </rcc>
  <rcc rId="416" sId="2">
    <nc r="I32" t="inlineStr">
      <is>
        <t>Pas de quittance</t>
      </is>
    </nc>
  </rcc>
  <rcc rId="417" sId="2" xfDxf="1" dxf="1">
    <nc r="I40" t="inlineStr">
      <is>
        <t>Pas de quittance</t>
      </is>
    </nc>
    <ndxf>
      <font>
        <name val="Tahoma"/>
        <family val="2"/>
      </font>
      <border outline="0">
        <left style="thin">
          <color indexed="64"/>
        </left>
      </border>
    </ndxf>
  </rcc>
  <rcc rId="418" sId="2" xfDxf="1" dxf="1">
    <nc r="I45" t="inlineStr">
      <is>
        <t>Pas de quittance</t>
      </is>
    </nc>
    <ndxf>
      <font>
        <name val="Tahoma"/>
        <family val="2"/>
      </font>
      <border outline="0">
        <left style="thin">
          <color indexed="64"/>
        </left>
      </border>
    </ndxf>
  </rcc>
  <rcc rId="419" sId="2">
    <oc r="H21">
      <v>20</v>
    </oc>
    <nc r="H21"/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" sId="2" odxf="1" dxf="1">
    <oc r="I21" t="inlineStr">
      <is>
        <t>à donner</t>
      </is>
    </oc>
    <nc r="I21" t="inlineStr">
      <is>
        <t>A encaisser</t>
      </is>
    </nc>
    <odxf>
      <alignment horizontal="center" vertical="top"/>
      <border outline="0">
        <left/>
      </border>
    </odxf>
    <ndxf>
      <font>
        <name val="Tahoma"/>
        <family val="2"/>
      </font>
      <alignment horizontal="general" vertical="bottom"/>
      <border outline="0">
        <left style="thin">
          <color indexed="64"/>
        </left>
      </border>
    </ndxf>
  </rcc>
  <rfmt sheetId="2" sqref="I21" start="0" length="2147483647">
    <dxf>
      <font>
        <b/>
      </font>
    </dxf>
  </rfmt>
  <rfmt sheetId="2" sqref="I21">
    <dxf>
      <fill>
        <patternFill patternType="solid">
          <bgColor rgb="FFFFFF00"/>
        </patternFill>
      </fill>
    </dxf>
  </rfmt>
  <rfmt sheetId="2" sqref="I36" start="0" length="2147483647">
    <dxf>
      <font>
        <b/>
      </font>
    </dxf>
  </rfmt>
  <rfmt sheetId="2" sqref="I36">
    <dxf>
      <fill>
        <patternFill patternType="solid">
          <bgColor rgb="FFFFFF00"/>
        </patternFill>
      </fill>
    </dxf>
  </rfmt>
  <rfmt sheetId="2" sqref="I42" start="0" length="2147483647">
    <dxf>
      <font>
        <b/>
      </font>
    </dxf>
  </rfmt>
  <rfmt sheetId="2" sqref="I42">
    <dxf>
      <fill>
        <patternFill patternType="solid">
          <bgColor rgb="FFFFFF00"/>
        </patternFill>
      </fill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" sId="6">
    <oc r="I6">
      <v>1</v>
    </oc>
    <nc r="I6">
      <v>2</v>
    </nc>
  </rcc>
  <rcc rId="422" sId="6">
    <oc r="I7">
      <v>1</v>
    </oc>
    <nc r="I7">
      <v>2</v>
    </nc>
  </rcc>
  <rcc rId="423" sId="6">
    <oc r="I16">
      <v>1</v>
    </oc>
    <nc r="I16">
      <v>2</v>
    </nc>
  </rcc>
  <rcc rId="424" sId="6">
    <oc r="I21">
      <v>1</v>
    </oc>
    <nc r="I21">
      <v>2</v>
    </nc>
  </rcc>
  <rcc rId="425" sId="6">
    <oc r="I22">
      <v>1</v>
    </oc>
    <nc r="I22">
      <v>2</v>
    </nc>
  </rcc>
  <rcv guid="{DD9701CE-DFE9-4A40-89CF-7D067D07FA57}" action="delete"/>
  <rdn rId="0" localSheetId="2" customView="1" name="Z_DD9701CE_DFE9_4A40_89CF_7D067D07FA57_.wvu.PrintArea" hidden="1" oldHidden="1">
    <formula>'Etage A'!$B$14:$H$61</formula>
    <oldFormula>'Etage A'!$B$14:$H$61</oldFormula>
  </rdn>
  <rdn rId="0" localSheetId="2" customView="1" name="Z_DD9701CE_DFE9_4A40_89CF_7D067D07FA57_.wvu.PrintTitles" hidden="1" oldHidden="1">
    <formula>'Etage A'!$1:$1</formula>
    <oldFormula>'Etage A'!$1:$1</oldFormula>
  </rdn>
  <rdn rId="0" localSheetId="2" customView="1" name="Z_DD9701CE_DFE9_4A40_89CF_7D067D07FA57_.wvu.FilterData" hidden="1" oldHidden="1">
    <formula>'Etage A'!$A$1:$H$1</formula>
    <oldFormula>'Etage A'!$A$1:$H$1</oldFormula>
  </rdn>
  <rdn rId="0" localSheetId="3" customView="1" name="Z_DD9701CE_DFE9_4A40_89CF_7D067D07FA57_.wvu.PrintArea" hidden="1" oldHidden="1">
    <formula>'Etage B'!$C$1:$J$113</formula>
    <oldFormula>'Etage B'!$C$1:$J$113</oldFormula>
  </rdn>
  <rdn rId="0" localSheetId="3" customView="1" name="Z_DD9701CE_DFE9_4A40_89CF_7D067D07FA57_.wvu.PrintTitles" hidden="1" oldHidden="1">
    <formula>'Etage B'!$1:$1</formula>
    <oldFormula>'Etage B'!$1:$1</oldFormula>
  </rdn>
  <rdn rId="0" localSheetId="3" customView="1" name="Z_DD9701CE_DFE9_4A40_89CF_7D067D07FA57_.wvu.Cols" hidden="1" oldHidden="1">
    <formula>'Etage B'!$A:$A</formula>
    <oldFormula>'Etage B'!$A:$A</oldFormula>
  </rdn>
  <rdn rId="0" localSheetId="3" customView="1" name="Z_DD9701CE_DFE9_4A40_89CF_7D067D07FA57_.wvu.FilterData" hidden="1" oldHidden="1">
    <formula>'Etage B'!$B$1:$J$177</formula>
    <oldFormula>'Etage B'!$B$1:$J$177</oldFormula>
  </rdn>
  <rdn rId="0" localSheetId="4" customView="1" name="Z_DD9701CE_DFE9_4A40_89CF_7D067D07FA57_.wvu.PrintTitles" hidden="1" oldHidden="1">
    <formula>'Etage C'!$1:$1</formula>
    <oldFormula>'Etage C'!$1:$1</oldFormula>
  </rdn>
  <rdn rId="0" localSheetId="4" customView="1" name="Z_DD9701CE_DFE9_4A40_89CF_7D067D07FA57_.wvu.FilterData" hidden="1" oldHidden="1">
    <formula>'Etage C'!$A$1:$J$16</formula>
    <oldFormula>'Etage C'!$A$1:$J$16</oldFormula>
  </rdn>
  <rdn rId="0" localSheetId="5" customView="1" name="Z_DD9701CE_DFE9_4A40_89CF_7D067D07FA57_.wvu.PrintTitles" hidden="1" oldHidden="1">
    <formula>'Etage D'!$1:$1</formula>
    <oldFormula>'Etage D'!$1:$1</oldFormula>
  </rdn>
  <rdn rId="0" localSheetId="5" customView="1" name="Z_DD9701CE_DFE9_4A40_89CF_7D067D07FA57_.wvu.FilterData" hidden="1" oldHidden="1">
    <formula>'Etage D'!$A$1:$J$90</formula>
    <oldFormula>'Etage D'!$A$1:$J$90</oldFormula>
  </rdn>
  <rdn rId="0" localSheetId="6" customView="1" name="Z_DD9701CE_DFE9_4A40_89CF_7D067D07FA57_.wvu.PrintTitles" hidden="1" oldHidden="1">
    <formula>'Etage E'!$1:$1</formula>
    <oldFormula>'Etage E'!$1:$1</oldFormula>
  </rdn>
  <rdn rId="0" localSheetId="6" customView="1" name="Z_DD9701CE_DFE9_4A40_89CF_7D067D07FA57_.wvu.FilterData" hidden="1" oldHidden="1">
    <formula>'Etage E'!$A$1:$J$58</formula>
    <oldFormula>'Etage E'!$A$1:$J$58</oldFormula>
  </rdn>
  <rdn rId="0" localSheetId="7" customView="1" name="Z_DD9701CE_DFE9_4A40_89CF_7D067D07FA57_.wvu.PrintArea" hidden="1" oldHidden="1">
    <formula>'Etage F'!$A:$C</formula>
    <oldFormula>'Etage F'!$A:$C</oldFormula>
  </rdn>
  <rdn rId="0" localSheetId="7" customView="1" name="Z_DD9701CE_DFE9_4A40_89CF_7D067D07FA57_.wvu.PrintTitles" hidden="1" oldHidden="1">
    <formula>'Etage F'!$1:$1</formula>
    <oldFormula>'Etage F'!$1:$1</oldFormula>
  </rdn>
  <rdn rId="0" localSheetId="8" customView="1" name="Z_DD9701CE_DFE9_4A40_89CF_7D067D07FA57_.wvu.PrintTitles" hidden="1" oldHidden="1">
    <formula>'Etage PJ'!$1:$1</formula>
    <oldFormula>'Etage PJ'!$1:$1</oldFormula>
  </rdn>
  <rdn rId="0" localSheetId="8" customView="1" name="Z_DD9701CE_DFE9_4A40_89CF_7D067D07FA57_.wvu.FilterData" hidden="1" oldHidden="1">
    <formula>'Etage PJ'!$C$1:$C$148</formula>
    <oldFormula>'Etage PJ'!$C$1:$C$148</oldFormula>
  </rdn>
  <rcv guid="{DD9701CE-DFE9-4A40-89CF-7D067D07FA57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BBD4697-6FBA-4A32-817A-0F2F50D14B01}" action="delete"/>
  <rdn rId="0" localSheetId="2" customView="1" name="Z_7BBD4697_6FBA_4A32_817A_0F2F50D14B01_.wvu.PrintArea" hidden="1" oldHidden="1">
    <formula>'Etage A'!$B$14:$H$61</formula>
    <oldFormula>'Etage A'!$B$14:$H$61</oldFormula>
  </rdn>
  <rdn rId="0" localSheetId="2" customView="1" name="Z_7BBD4697_6FBA_4A32_817A_0F2F50D14B01_.wvu.PrintTitles" hidden="1" oldHidden="1">
    <formula>'Etage A'!$1:$1</formula>
    <oldFormula>'Etage A'!$1:$1</oldFormula>
  </rdn>
  <rdn rId="0" localSheetId="2" customView="1" name="Z_7BBD4697_6FBA_4A32_817A_0F2F50D14B01_.wvu.FilterData" hidden="1" oldHidden="1">
    <formula>'Etage A'!$A$1:$H$1</formula>
    <oldFormula>'Etage A'!$A$1:$H$1</oldFormula>
  </rdn>
  <rdn rId="0" localSheetId="3" customView="1" name="Z_7BBD4697_6FBA_4A32_817A_0F2F50D14B01_.wvu.PrintArea" hidden="1" oldHidden="1">
    <formula>'Etage B'!$C$1:$J$113</formula>
    <oldFormula>'Etage B'!$C$1:$J$113</oldFormula>
  </rdn>
  <rdn rId="0" localSheetId="3" customView="1" name="Z_7BBD4697_6FBA_4A32_817A_0F2F50D14B01_.wvu.PrintTitles" hidden="1" oldHidden="1">
    <formula>'Etage B'!$1:$1</formula>
    <oldFormula>'Etage B'!$1:$1</oldFormula>
  </rdn>
  <rdn rId="0" localSheetId="3" customView="1" name="Z_7BBD4697_6FBA_4A32_817A_0F2F50D14B01_.wvu.Cols" hidden="1" oldHidden="1">
    <formula>'Etage B'!$A:$A</formula>
    <oldFormula>'Etage B'!$A:$A</oldFormula>
  </rdn>
  <rdn rId="0" localSheetId="3" customView="1" name="Z_7BBD4697_6FBA_4A32_817A_0F2F50D14B01_.wvu.FilterData" hidden="1" oldHidden="1">
    <formula>'Etage B'!$B$1:$J$177</formula>
    <oldFormula>'Etage B'!$B$1:$J$177</oldFormula>
  </rdn>
  <rdn rId="0" localSheetId="4" customView="1" name="Z_7BBD4697_6FBA_4A32_817A_0F2F50D14B01_.wvu.PrintTitles" hidden="1" oldHidden="1">
    <formula>'Etage C'!$1:$1</formula>
    <oldFormula>'Etage C'!$1:$1</oldFormula>
  </rdn>
  <rdn rId="0" localSheetId="4" customView="1" name="Z_7BBD4697_6FBA_4A32_817A_0F2F50D14B01_.wvu.FilterData" hidden="1" oldHidden="1">
    <formula>'Etage C'!$A$1:$J$16</formula>
    <oldFormula>'Etage C'!$A$1:$J$16</oldFormula>
  </rdn>
  <rdn rId="0" localSheetId="5" customView="1" name="Z_7BBD4697_6FBA_4A32_817A_0F2F50D14B01_.wvu.PrintTitles" hidden="1" oldHidden="1">
    <formula>'Etage D'!$1:$1</formula>
    <oldFormula>'Etage D'!$1:$1</oldFormula>
  </rdn>
  <rdn rId="0" localSheetId="5" customView="1" name="Z_7BBD4697_6FBA_4A32_817A_0F2F50D14B01_.wvu.FilterData" hidden="1" oldHidden="1">
    <formula>'Etage D'!$A$1:$J$90</formula>
    <oldFormula>'Etage D'!$A$1:$J$90</oldFormula>
  </rdn>
  <rdn rId="0" localSheetId="6" customView="1" name="Z_7BBD4697_6FBA_4A32_817A_0F2F50D14B01_.wvu.PrintTitles" hidden="1" oldHidden="1">
    <formula>'Etage E'!$1:$1</formula>
    <oldFormula>'Etage E'!$1:$1</oldFormula>
  </rdn>
  <rdn rId="0" localSheetId="6" customView="1" name="Z_7BBD4697_6FBA_4A32_817A_0F2F50D14B01_.wvu.FilterData" hidden="1" oldHidden="1">
    <formula>'Etage E'!$A$1:$J$58</formula>
    <oldFormula>'Etage E'!$A$1:$J$58</oldFormula>
  </rdn>
  <rdn rId="0" localSheetId="7" customView="1" name="Z_7BBD4697_6FBA_4A32_817A_0F2F50D14B01_.wvu.PrintArea" hidden="1" oldHidden="1">
    <formula>'Etage F'!$A:$C</formula>
    <oldFormula>'Etage F'!$A:$C</oldFormula>
  </rdn>
  <rdn rId="0" localSheetId="7" customView="1" name="Z_7BBD4697_6FBA_4A32_817A_0F2F50D14B01_.wvu.PrintTitles" hidden="1" oldHidden="1">
    <formula>'Etage F'!$1:$1</formula>
    <oldFormula>'Etage F'!$1:$1</oldFormula>
  </rdn>
  <rdn rId="0" localSheetId="8" customView="1" name="Z_7BBD4697_6FBA_4A32_817A_0F2F50D14B01_.wvu.PrintTitles" hidden="1" oldHidden="1">
    <formula>'Etage PJ'!$1:$1</formula>
    <oldFormula>'Etage PJ'!$1:$1</oldFormula>
  </rdn>
  <rdn rId="0" localSheetId="8" customView="1" name="Z_7BBD4697_6FBA_4A32_817A_0F2F50D14B01_.wvu.FilterData" hidden="1" oldHidden="1">
    <formula>'Etage PJ'!$C$1:$C$148</formula>
    <oldFormula>'Etage PJ'!$C$1:$C$148</oldFormula>
  </rdn>
  <rcv guid="{7BBD4697-6FBA-4A32-817A-0F2F50D14B01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2">
    <nc r="H36">
      <v>20</v>
    </nc>
  </rcc>
  <rfmt sheetId="2" sqref="I36" start="0" length="0">
    <dxf>
      <font>
        <b val="0"/>
        <sz val="10"/>
        <color auto="1"/>
        <name val="Arial"/>
        <family val="2"/>
        <scheme val="none"/>
      </font>
      <fill>
        <patternFill patternType="none">
          <bgColor indexed="65"/>
        </patternFill>
      </fill>
      <border outline="0">
        <left/>
      </border>
    </dxf>
  </rfmt>
  <rcc rId="461" sId="2" odxf="1" dxf="1">
    <oc r="I36" t="inlineStr">
      <is>
        <t>A encaisser</t>
      </is>
    </oc>
    <nc r="I36" t="inlineStr">
      <is>
        <t>Quittance donnée</t>
      </is>
    </nc>
    <ndxf>
      <font>
        <sz val="10"/>
        <color auto="1"/>
        <name val="Tahoma"/>
        <family val="2"/>
        <scheme val="none"/>
      </font>
      <border outline="0">
        <left style="thin">
          <color indexed="64"/>
        </left>
      </border>
    </ndxf>
  </rcc>
  <rcv guid="{F2D111A4-2B8D-436E-B747-F4609A411781}" action="delete"/>
  <rdn rId="0" localSheetId="2" customView="1" name="Z_F2D111A4_2B8D_436E_B747_F4609A411781_.wvu.PrintArea" hidden="1" oldHidden="1">
    <formula>'Etage A'!$B$14:$H$61</formula>
    <oldFormula>'Etage A'!$B$14:$H$61</oldFormula>
  </rdn>
  <rdn rId="0" localSheetId="2" customView="1" name="Z_F2D111A4_2B8D_436E_B747_F4609A411781_.wvu.PrintTitles" hidden="1" oldHidden="1">
    <formula>'Etage A'!$1:$1</formula>
    <oldFormula>'Etage A'!$1:$1</oldFormula>
  </rdn>
  <rdn rId="0" localSheetId="2" customView="1" name="Z_F2D111A4_2B8D_436E_B747_F4609A411781_.wvu.FilterData" hidden="1" oldHidden="1">
    <formula>'Etage A'!$A$1:$H$1</formula>
    <oldFormula>'Etage A'!$A$1:$H$1</oldFormula>
  </rdn>
  <rdn rId="0" localSheetId="3" customView="1" name="Z_F2D111A4_2B8D_436E_B747_F4609A411781_.wvu.PrintArea" hidden="1" oldHidden="1">
    <formula>'Etage B'!$C$1:$J$113</formula>
    <oldFormula>'Etage B'!$C$1:$J$113</oldFormula>
  </rdn>
  <rdn rId="0" localSheetId="3" customView="1" name="Z_F2D111A4_2B8D_436E_B747_F4609A411781_.wvu.PrintTitles" hidden="1" oldHidden="1">
    <formula>'Etage B'!$1:$1</formula>
    <oldFormula>'Etage B'!$1:$1</oldFormula>
  </rdn>
  <rdn rId="0" localSheetId="3" customView="1" name="Z_F2D111A4_2B8D_436E_B747_F4609A411781_.wvu.Cols" hidden="1" oldHidden="1">
    <formula>'Etage B'!$A:$A</formula>
    <oldFormula>'Etage B'!$A:$A</oldFormula>
  </rdn>
  <rdn rId="0" localSheetId="3" customView="1" name="Z_F2D111A4_2B8D_436E_B747_F4609A411781_.wvu.FilterData" hidden="1" oldHidden="1">
    <formula>'Etage B'!$B$1:$J$177</formula>
    <oldFormula>'Etage B'!$B$1:$J$177</oldFormula>
  </rdn>
  <rdn rId="0" localSheetId="4" customView="1" name="Z_F2D111A4_2B8D_436E_B747_F4609A411781_.wvu.PrintTitles" hidden="1" oldHidden="1">
    <formula>'Etage C'!$1:$1</formula>
    <oldFormula>'Etage C'!$1:$1</oldFormula>
  </rdn>
  <rdn rId="0" localSheetId="4" customView="1" name="Z_F2D111A4_2B8D_436E_B747_F4609A411781_.wvu.FilterData" hidden="1" oldHidden="1">
    <formula>'Etage C'!$A$1:$J$16</formula>
    <oldFormula>'Etage C'!$A$1:$J$16</oldFormula>
  </rdn>
  <rdn rId="0" localSheetId="5" customView="1" name="Z_F2D111A4_2B8D_436E_B747_F4609A411781_.wvu.PrintTitles" hidden="1" oldHidden="1">
    <formula>'Etage D'!$1:$1</formula>
    <oldFormula>'Etage D'!$1:$1</oldFormula>
  </rdn>
  <rdn rId="0" localSheetId="5" customView="1" name="Z_F2D111A4_2B8D_436E_B747_F4609A411781_.wvu.FilterData" hidden="1" oldHidden="1">
    <formula>'Etage D'!$A$1:$J$90</formula>
    <oldFormula>'Etage D'!$A$1:$J$90</oldFormula>
  </rdn>
  <rdn rId="0" localSheetId="6" customView="1" name="Z_F2D111A4_2B8D_436E_B747_F4609A411781_.wvu.PrintTitles" hidden="1" oldHidden="1">
    <formula>'Etage E'!$1:$1</formula>
    <oldFormula>'Etage E'!$1:$1</oldFormula>
  </rdn>
  <rdn rId="0" localSheetId="6" customView="1" name="Z_F2D111A4_2B8D_436E_B747_F4609A411781_.wvu.FilterData" hidden="1" oldHidden="1">
    <formula>'Etage E'!$A$1:$J$58</formula>
    <oldFormula>'Etage E'!$A$1:$J$58</oldFormula>
  </rdn>
  <rdn rId="0" localSheetId="7" customView="1" name="Z_F2D111A4_2B8D_436E_B747_F4609A411781_.wvu.PrintArea" hidden="1" oldHidden="1">
    <formula>'Etage F'!$A:$C</formula>
    <oldFormula>'Etage F'!$A:$C</oldFormula>
  </rdn>
  <rdn rId="0" localSheetId="7" customView="1" name="Z_F2D111A4_2B8D_436E_B747_F4609A411781_.wvu.PrintTitles" hidden="1" oldHidden="1">
    <formula>'Etage F'!$1:$1</formula>
    <oldFormula>'Etage F'!$1:$1</oldFormula>
  </rdn>
  <rdn rId="0" localSheetId="8" customView="1" name="Z_F2D111A4_2B8D_436E_B747_F4609A411781_.wvu.PrintTitles" hidden="1" oldHidden="1">
    <formula>'Etage PJ'!$1:$1</formula>
    <oldFormula>'Etage PJ'!$1:$1</oldFormula>
  </rdn>
  <rdn rId="0" localSheetId="8" customView="1" name="Z_F2D111A4_2B8D_436E_B747_F4609A411781_.wvu.FilterData" hidden="1" oldHidden="1">
    <formula>'Etage PJ'!$C$1:$C$148</formula>
    <oldFormula>'Etage PJ'!$C$1:$C$148</oldFormula>
  </rdn>
  <rcv guid="{F2D111A4-2B8D-436E-B747-F4609A411781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3">
    <oc r="I91">
      <v>2</v>
    </oc>
    <nc r="I91">
      <v>1</v>
    </nc>
  </rcc>
  <rfmt sheetId="3" sqref="I91">
    <dxf>
      <fill>
        <patternFill patternType="solid">
          <bgColor rgb="FFFF0000"/>
        </patternFill>
      </fill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" sId="7">
    <nc r="C2" t="inlineStr">
      <is>
        <t>Al-Omari Rayan</t>
      </is>
    </nc>
  </rcc>
  <rcc rId="480" sId="7">
    <nc r="C3" t="inlineStr">
      <is>
        <t>Bélat Robin</t>
      </is>
    </nc>
  </rcc>
  <rcc rId="481" sId="7">
    <nc r="D3">
      <v>20</v>
    </nc>
  </rcc>
  <rcc rId="482" sId="7">
    <nc r="C9" t="inlineStr">
      <is>
        <t>Carrel Allan</t>
      </is>
    </nc>
  </rcc>
  <rcc rId="483" sId="7">
    <nc r="D9">
      <v>20</v>
    </nc>
  </rcc>
  <rcc rId="484" sId="7" odxf="1" dxf="1">
    <nc r="C11" t="inlineStr">
      <is>
        <t>Erb Quentin</t>
      </is>
    </nc>
    <odxf>
      <font>
        <color theme="1"/>
        <family val="2"/>
      </font>
    </odxf>
    <ndxf>
      <font>
        <color theme="1"/>
        <family val="2"/>
      </font>
    </ndxf>
  </rcc>
  <rcc rId="485" sId="7">
    <nc r="C13" t="inlineStr">
      <is>
        <t>Galley Achille</t>
      </is>
    </nc>
  </rcc>
  <rcc rId="486" sId="7">
    <nc r="D13">
      <v>20</v>
    </nc>
  </rcc>
  <rcc rId="487" sId="7">
    <nc r="C18" t="inlineStr">
      <is>
        <t>Roy Jonathan</t>
      </is>
    </nc>
  </rcc>
  <rcc rId="488" sId="7">
    <nc r="C20" t="inlineStr">
      <is>
        <t>Wermeille Tayron</t>
      </is>
    </nc>
  </rcc>
  <rcc rId="489" sId="7" odxf="1" dxf="1">
    <nc r="C28" t="inlineStr">
      <is>
        <t>Winkels Dunhia</t>
      </is>
    </nc>
    <odxf>
      <font>
        <color theme="1"/>
        <family val="2"/>
      </font>
    </odxf>
    <ndxf>
      <font>
        <color theme="1"/>
        <family val="2"/>
      </font>
    </ndxf>
  </rcc>
  <rcc rId="490" sId="7">
    <nc r="D28">
      <v>20</v>
    </nc>
  </rcc>
  <rcc rId="491" sId="7">
    <nc r="C29" t="inlineStr">
      <is>
        <t>Ikram Amina</t>
      </is>
    </nc>
  </rcc>
  <rcc rId="492" sId="7" odxf="1" dxf="1">
    <nc r="C31" t="inlineStr">
      <is>
        <t>Oliveira Pereira Nicole</t>
      </is>
    </nc>
    <odxf>
      <font>
        <color theme="1"/>
        <family val="2"/>
      </font>
    </odxf>
    <ndxf>
      <font>
        <color theme="1"/>
        <family val="2"/>
      </font>
    </ndxf>
  </rcc>
  <rcc rId="493" sId="7">
    <nc r="C33" t="inlineStr">
      <is>
        <t>Escobar Alvarado Mateo</t>
      </is>
    </nc>
  </rcc>
  <rcv guid="{81585470-1F81-46DC-B613-9436F1C252D9}" action="delete"/>
  <rdn rId="0" localSheetId="2" customView="1" name="Z_81585470_1F81_46DC_B613_9436F1C252D9_.wvu.PrintArea" hidden="1" oldHidden="1">
    <formula>'Etage A'!$B$14:$H$61</formula>
    <oldFormula>'Etage A'!$B$14:$H$61</oldFormula>
  </rdn>
  <rdn rId="0" localSheetId="2" customView="1" name="Z_81585470_1F81_46DC_B613_9436F1C252D9_.wvu.PrintTitles" hidden="1" oldHidden="1">
    <formula>'Etage A'!$1:$1</formula>
    <oldFormula>'Etage A'!$1:$1</oldFormula>
  </rdn>
  <rdn rId="0" localSheetId="2" customView="1" name="Z_81585470_1F81_46DC_B613_9436F1C252D9_.wvu.FilterData" hidden="1" oldHidden="1">
    <formula>'Etage A'!$A$1:$H$1</formula>
    <oldFormula>'Etage A'!$A$1:$H$1</oldFormula>
  </rdn>
  <rdn rId="0" localSheetId="3" customView="1" name="Z_81585470_1F81_46DC_B613_9436F1C252D9_.wvu.PrintArea" hidden="1" oldHidden="1">
    <formula>'Etage B'!$C$1:$J$113</formula>
    <oldFormula>'Etage B'!$C$1:$J$113</oldFormula>
  </rdn>
  <rdn rId="0" localSheetId="3" customView="1" name="Z_81585470_1F81_46DC_B613_9436F1C252D9_.wvu.PrintTitles" hidden="1" oldHidden="1">
    <formula>'Etage B'!$1:$1</formula>
    <oldFormula>'Etage B'!$1:$1</oldFormula>
  </rdn>
  <rdn rId="0" localSheetId="3" customView="1" name="Z_81585470_1F81_46DC_B613_9436F1C252D9_.wvu.Cols" hidden="1" oldHidden="1">
    <formula>'Etage B'!$A:$A</formula>
    <oldFormula>'Etage B'!$A:$A</oldFormula>
  </rdn>
  <rdn rId="0" localSheetId="3" customView="1" name="Z_81585470_1F81_46DC_B613_9436F1C252D9_.wvu.FilterData" hidden="1" oldHidden="1">
    <formula>'Etage B'!$B$1:$J$177</formula>
    <oldFormula>'Etage B'!$B$1:$J$177</oldFormula>
  </rdn>
  <rdn rId="0" localSheetId="4" customView="1" name="Z_81585470_1F81_46DC_B613_9436F1C252D9_.wvu.PrintTitles" hidden="1" oldHidden="1">
    <formula>'Etage C'!$1:$1</formula>
    <oldFormula>'Etage C'!$1:$1</oldFormula>
  </rdn>
  <rdn rId="0" localSheetId="4" customView="1" name="Z_81585470_1F81_46DC_B613_9436F1C252D9_.wvu.FilterData" hidden="1" oldHidden="1">
    <formula>'Etage C'!$A$1:$J$16</formula>
    <oldFormula>'Etage C'!$A$1:$J$16</oldFormula>
  </rdn>
  <rdn rId="0" localSheetId="5" customView="1" name="Z_81585470_1F81_46DC_B613_9436F1C252D9_.wvu.PrintTitles" hidden="1" oldHidden="1">
    <formula>'Etage D'!$1:$1</formula>
    <oldFormula>'Etage D'!$1:$1</oldFormula>
  </rdn>
  <rdn rId="0" localSheetId="5" customView="1" name="Z_81585470_1F81_46DC_B613_9436F1C252D9_.wvu.FilterData" hidden="1" oldHidden="1">
    <formula>'Etage D'!$A$1:$J$90</formula>
    <oldFormula>'Etage D'!$A$1:$J$90</oldFormula>
  </rdn>
  <rdn rId="0" localSheetId="6" customView="1" name="Z_81585470_1F81_46DC_B613_9436F1C252D9_.wvu.PrintTitles" hidden="1" oldHidden="1">
    <formula>'Etage E'!$1:$1</formula>
    <oldFormula>'Etage E'!$1:$1</oldFormula>
  </rdn>
  <rdn rId="0" localSheetId="6" customView="1" name="Z_81585470_1F81_46DC_B613_9436F1C252D9_.wvu.FilterData" hidden="1" oldHidden="1">
    <formula>'Etage E'!$A$1:$J$58</formula>
    <oldFormula>'Etage E'!$A$1:$J$58</oldFormula>
  </rdn>
  <rdn rId="0" localSheetId="7" customView="1" name="Z_81585470_1F81_46DC_B613_9436F1C252D9_.wvu.PrintArea" hidden="1" oldHidden="1">
    <formula>'Etage F'!$A:$C</formula>
    <oldFormula>'Etage F'!$A:$C</oldFormula>
  </rdn>
  <rdn rId="0" localSheetId="7" customView="1" name="Z_81585470_1F81_46DC_B613_9436F1C252D9_.wvu.PrintTitles" hidden="1" oldHidden="1">
    <formula>'Etage F'!$1:$1</formula>
    <oldFormula>'Etage F'!$1:$1</oldFormula>
  </rdn>
  <rdn rId="0" localSheetId="8" customView="1" name="Z_81585470_1F81_46DC_B613_9436F1C252D9_.wvu.PrintTitles" hidden="1" oldHidden="1">
    <formula>'Etage PJ'!$1:$1</formula>
    <oldFormula>'Etage PJ'!$1:$1</oldFormula>
  </rdn>
  <rdn rId="0" localSheetId="8" customView="1" name="Z_81585470_1F81_46DC_B613_9436F1C252D9_.wvu.FilterData" hidden="1" oldHidden="1">
    <formula>'Etage PJ'!$C$1:$C$148</formula>
    <oldFormula>'Etage PJ'!$C$1:$C$148</oldFormula>
  </rdn>
  <rcv guid="{81585470-1F81-46DC-B613-9436F1C252D9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2" odxf="1" dxf="1">
    <oc r="I42" t="inlineStr">
      <is>
        <t>A encaisser</t>
      </is>
    </oc>
    <nc r="I42" t="inlineStr">
      <is>
        <t>Quittance donnée</t>
      </is>
    </nc>
    <ndxf>
      <font>
        <b val="0"/>
        <name val="Tahoma"/>
        <family val="2"/>
      </font>
      <fill>
        <patternFill patternType="none">
          <bgColor indexed="65"/>
        </patternFill>
      </fill>
    </ndxf>
  </rcc>
  <rcc rId="512" sId="2">
    <nc r="H42">
      <v>20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3" sId="6">
    <nc r="H22">
      <v>20</v>
    </nc>
  </rcc>
  <rcv guid="{DD9701CE-DFE9-4A40-89CF-7D067D07FA57}" action="delete"/>
  <rdn rId="0" localSheetId="2" customView="1" name="Z_DD9701CE_DFE9_4A40_89CF_7D067D07FA57_.wvu.PrintArea" hidden="1" oldHidden="1">
    <formula>'Etage A'!$B$14:$H$61</formula>
    <oldFormula>'Etage A'!$B$14:$H$61</oldFormula>
  </rdn>
  <rdn rId="0" localSheetId="2" customView="1" name="Z_DD9701CE_DFE9_4A40_89CF_7D067D07FA57_.wvu.PrintTitles" hidden="1" oldHidden="1">
    <formula>'Etage A'!$1:$1</formula>
    <oldFormula>'Etage A'!$1:$1</oldFormula>
  </rdn>
  <rdn rId="0" localSheetId="2" customView="1" name="Z_DD9701CE_DFE9_4A40_89CF_7D067D07FA57_.wvu.FilterData" hidden="1" oldHidden="1">
    <formula>'Etage A'!$A$1:$H$1</formula>
    <oldFormula>'Etage A'!$A$1:$H$1</oldFormula>
  </rdn>
  <rdn rId="0" localSheetId="3" customView="1" name="Z_DD9701CE_DFE9_4A40_89CF_7D067D07FA57_.wvu.PrintArea" hidden="1" oldHidden="1">
    <formula>'Etage B'!$C$1:$J$113</formula>
    <oldFormula>'Etage B'!$C$1:$J$113</oldFormula>
  </rdn>
  <rdn rId="0" localSheetId="3" customView="1" name="Z_DD9701CE_DFE9_4A40_89CF_7D067D07FA57_.wvu.PrintTitles" hidden="1" oldHidden="1">
    <formula>'Etage B'!$1:$1</formula>
    <oldFormula>'Etage B'!$1:$1</oldFormula>
  </rdn>
  <rdn rId="0" localSheetId="3" customView="1" name="Z_DD9701CE_DFE9_4A40_89CF_7D067D07FA57_.wvu.Cols" hidden="1" oldHidden="1">
    <formula>'Etage B'!$A:$A</formula>
    <oldFormula>'Etage B'!$A:$A</oldFormula>
  </rdn>
  <rdn rId="0" localSheetId="3" customView="1" name="Z_DD9701CE_DFE9_4A40_89CF_7D067D07FA57_.wvu.FilterData" hidden="1" oldHidden="1">
    <formula>'Etage B'!$B$1:$J$177</formula>
    <oldFormula>'Etage B'!$B$1:$J$177</oldFormula>
  </rdn>
  <rdn rId="0" localSheetId="4" customView="1" name="Z_DD9701CE_DFE9_4A40_89CF_7D067D07FA57_.wvu.PrintTitles" hidden="1" oldHidden="1">
    <formula>'Etage C'!$1:$1</formula>
    <oldFormula>'Etage C'!$1:$1</oldFormula>
  </rdn>
  <rdn rId="0" localSheetId="4" customView="1" name="Z_DD9701CE_DFE9_4A40_89CF_7D067D07FA57_.wvu.FilterData" hidden="1" oldHidden="1">
    <formula>'Etage C'!$A$1:$J$16</formula>
    <oldFormula>'Etage C'!$A$1:$J$16</oldFormula>
  </rdn>
  <rdn rId="0" localSheetId="5" customView="1" name="Z_DD9701CE_DFE9_4A40_89CF_7D067D07FA57_.wvu.PrintTitles" hidden="1" oldHidden="1">
    <formula>'Etage D'!$1:$1</formula>
    <oldFormula>'Etage D'!$1:$1</oldFormula>
  </rdn>
  <rdn rId="0" localSheetId="5" customView="1" name="Z_DD9701CE_DFE9_4A40_89CF_7D067D07FA57_.wvu.FilterData" hidden="1" oldHidden="1">
    <formula>'Etage D'!$A$1:$J$90</formula>
    <oldFormula>'Etage D'!$A$1:$J$90</oldFormula>
  </rdn>
  <rdn rId="0" localSheetId="6" customView="1" name="Z_DD9701CE_DFE9_4A40_89CF_7D067D07FA57_.wvu.PrintTitles" hidden="1" oldHidden="1">
    <formula>'Etage E'!$1:$1</formula>
    <oldFormula>'Etage E'!$1:$1</oldFormula>
  </rdn>
  <rdn rId="0" localSheetId="6" customView="1" name="Z_DD9701CE_DFE9_4A40_89CF_7D067D07FA57_.wvu.FilterData" hidden="1" oldHidden="1">
    <formula>'Etage E'!$A$1:$J$58</formula>
    <oldFormula>'Etage E'!$A$1:$J$58</oldFormula>
  </rdn>
  <rdn rId="0" localSheetId="7" customView="1" name="Z_DD9701CE_DFE9_4A40_89CF_7D067D07FA57_.wvu.PrintArea" hidden="1" oldHidden="1">
    <formula>'Etage F'!$A:$C</formula>
    <oldFormula>'Etage F'!$A:$C</oldFormula>
  </rdn>
  <rdn rId="0" localSheetId="7" customView="1" name="Z_DD9701CE_DFE9_4A40_89CF_7D067D07FA57_.wvu.PrintTitles" hidden="1" oldHidden="1">
    <formula>'Etage F'!$1:$1</formula>
    <oldFormula>'Etage F'!$1:$1</oldFormula>
  </rdn>
  <rdn rId="0" localSheetId="8" customView="1" name="Z_DD9701CE_DFE9_4A40_89CF_7D067D07FA57_.wvu.PrintTitles" hidden="1" oldHidden="1">
    <formula>'Etage PJ'!$1:$1</formula>
    <oldFormula>'Etage PJ'!$1:$1</oldFormula>
  </rdn>
  <rdn rId="0" localSheetId="8" customView="1" name="Z_DD9701CE_DFE9_4A40_89CF_7D067D07FA57_.wvu.FilterData" hidden="1" oldHidden="1">
    <formula>'Etage PJ'!$C$1:$C$148</formula>
    <oldFormula>'Etage PJ'!$C$1:$C$148</oldFormula>
  </rdn>
  <rcv guid="{DD9701CE-DFE9-4A40-89CF-7D067D07FA57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5">
    <oc r="E62" t="inlineStr">
      <is>
        <t>OIC-2021</t>
      </is>
    </oc>
    <nc r="E62"/>
  </rcc>
  <rcc rId="532" sId="5">
    <oc r="F62" t="inlineStr">
      <is>
        <t>Karahan</t>
      </is>
    </oc>
    <nc r="F62"/>
  </rcc>
  <rcc rId="533" sId="5">
    <oc r="G62" t="inlineStr">
      <is>
        <t>Kevin</t>
      </is>
    </oc>
    <nc r="G62"/>
  </rcc>
  <rcv guid="{46F47E4F-A9F5-4820-AB3A-94074FA811FA}" action="delete"/>
  <rdn rId="0" localSheetId="2" customView="1" name="Z_46F47E4F_A9F5_4820_AB3A_94074FA811FA_.wvu.PrintArea" hidden="1" oldHidden="1">
    <formula>'Etage A'!$B$14:$H$61</formula>
    <oldFormula>'Etage A'!$B$14:$H$61</oldFormula>
  </rdn>
  <rdn rId="0" localSheetId="2" customView="1" name="Z_46F47E4F_A9F5_4820_AB3A_94074FA811FA_.wvu.PrintTitles" hidden="1" oldHidden="1">
    <formula>'Etage A'!$1:$1</formula>
    <oldFormula>'Etage A'!$1:$1</oldFormula>
  </rdn>
  <rdn rId="0" localSheetId="2" customView="1" name="Z_46F47E4F_A9F5_4820_AB3A_94074FA811FA_.wvu.FilterData" hidden="1" oldHidden="1">
    <formula>'Etage A'!$A$1:$H$1</formula>
    <oldFormula>'Etage A'!$A$1:$H$1</oldFormula>
  </rdn>
  <rdn rId="0" localSheetId="3" customView="1" name="Z_46F47E4F_A9F5_4820_AB3A_94074FA811FA_.wvu.PrintArea" hidden="1" oldHidden="1">
    <formula>'Etage B'!$C$1:$J$113</formula>
    <oldFormula>'Etage B'!$C$1:$J$113</oldFormula>
  </rdn>
  <rdn rId="0" localSheetId="3" customView="1" name="Z_46F47E4F_A9F5_4820_AB3A_94074FA811FA_.wvu.PrintTitles" hidden="1" oldHidden="1">
    <formula>'Etage B'!$1:$1</formula>
    <oldFormula>'Etage B'!$1:$1</oldFormula>
  </rdn>
  <rdn rId="0" localSheetId="3" customView="1" name="Z_46F47E4F_A9F5_4820_AB3A_94074FA811FA_.wvu.Cols" hidden="1" oldHidden="1">
    <formula>'Etage B'!$A:$A</formula>
    <oldFormula>'Etage B'!$A:$A</oldFormula>
  </rdn>
  <rdn rId="0" localSheetId="3" customView="1" name="Z_46F47E4F_A9F5_4820_AB3A_94074FA811FA_.wvu.FilterData" hidden="1" oldHidden="1">
    <formula>'Etage B'!$B$1:$J$177</formula>
    <oldFormula>'Etage B'!$B$1:$J$177</oldFormula>
  </rdn>
  <rdn rId="0" localSheetId="4" customView="1" name="Z_46F47E4F_A9F5_4820_AB3A_94074FA811FA_.wvu.PrintTitles" hidden="1" oldHidden="1">
    <formula>'Etage C'!$1:$1</formula>
    <oldFormula>'Etage C'!$1:$1</oldFormula>
  </rdn>
  <rdn rId="0" localSheetId="4" customView="1" name="Z_46F47E4F_A9F5_4820_AB3A_94074FA811FA_.wvu.FilterData" hidden="1" oldHidden="1">
    <formula>'Etage C'!$A$1:$J$16</formula>
    <oldFormula>'Etage C'!$A$1:$J$1</oldFormula>
  </rdn>
  <rdn rId="0" localSheetId="5" customView="1" name="Z_46F47E4F_A9F5_4820_AB3A_94074FA811FA_.wvu.PrintTitles" hidden="1" oldHidden="1">
    <formula>'Etage D'!$1:$1</formula>
    <oldFormula>'Etage D'!$1:$1</oldFormula>
  </rdn>
  <rdn rId="0" localSheetId="5" customView="1" name="Z_46F47E4F_A9F5_4820_AB3A_94074FA811FA_.wvu.FilterData" hidden="1" oldHidden="1">
    <formula>'Etage D'!$A$1:$J$90</formula>
    <oldFormula>'Etage D'!$A$1:$J$90</oldFormula>
  </rdn>
  <rdn rId="0" localSheetId="6" customView="1" name="Z_46F47E4F_A9F5_4820_AB3A_94074FA811FA_.wvu.PrintTitles" hidden="1" oldHidden="1">
    <formula>'Etage E'!$1:$1</formula>
    <oldFormula>'Etage E'!$1:$1</oldFormula>
  </rdn>
  <rdn rId="0" localSheetId="6" customView="1" name="Z_46F47E4F_A9F5_4820_AB3A_94074FA811FA_.wvu.FilterData" hidden="1" oldHidden="1">
    <formula>'Etage E'!$A$1:$J$58</formula>
    <oldFormula>'Etage E'!$A$1:$J$58</oldFormula>
  </rdn>
  <rdn rId="0" localSheetId="7" customView="1" name="Z_46F47E4F_A9F5_4820_AB3A_94074FA811FA_.wvu.PrintArea" hidden="1" oldHidden="1">
    <formula>'Etage F'!$A:$C</formula>
    <oldFormula>'Etage F'!$A:$C</oldFormula>
  </rdn>
  <rdn rId="0" localSheetId="7" customView="1" name="Z_46F47E4F_A9F5_4820_AB3A_94074FA811FA_.wvu.PrintTitles" hidden="1" oldHidden="1">
    <formula>'Etage F'!$1:$1</formula>
    <oldFormula>'Etage F'!$1:$1</oldFormula>
  </rdn>
  <rdn rId="0" localSheetId="8" customView="1" name="Z_46F47E4F_A9F5_4820_AB3A_94074FA811FA_.wvu.PrintTitles" hidden="1" oldHidden="1">
    <formula>'Etage PJ'!$1:$1</formula>
    <oldFormula>'Etage PJ'!$1:$1</oldFormula>
  </rdn>
  <rdn rId="0" localSheetId="8" customView="1" name="Z_46F47E4F_A9F5_4820_AB3A_94074FA811FA_.wvu.FilterData" hidden="1" oldHidden="1">
    <formula>'Etage PJ'!$C$1:$C$148</formula>
    <oldFormula>'Etage PJ'!$C$1:$C$148</oldFormula>
  </rdn>
  <rcv guid="{46F47E4F-A9F5-4820-AB3A-94074FA811FA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" sId="7">
    <oc r="D10">
      <v>20</v>
    </oc>
    <nc r="D10"/>
  </rcc>
  <rcc rId="552" sId="7">
    <oc r="C10" t="inlineStr">
      <is>
        <t>Sexto Gonzalez Liam</t>
      </is>
    </oc>
    <nc r="C10"/>
  </rcc>
  <rcv guid="{81585470-1F81-46DC-B613-9436F1C252D9}" action="delete"/>
  <rdn rId="0" localSheetId="2" customView="1" name="Z_81585470_1F81_46DC_B613_9436F1C252D9_.wvu.PrintArea" hidden="1" oldHidden="1">
    <formula>'Etage A'!$B$14:$H$61</formula>
    <oldFormula>'Etage A'!$B$14:$H$61</oldFormula>
  </rdn>
  <rdn rId="0" localSheetId="2" customView="1" name="Z_81585470_1F81_46DC_B613_9436F1C252D9_.wvu.PrintTitles" hidden="1" oldHidden="1">
    <formula>'Etage A'!$1:$1</formula>
    <oldFormula>'Etage A'!$1:$1</oldFormula>
  </rdn>
  <rdn rId="0" localSheetId="2" customView="1" name="Z_81585470_1F81_46DC_B613_9436F1C252D9_.wvu.FilterData" hidden="1" oldHidden="1">
    <formula>'Etage A'!$A$1:$H$1</formula>
    <oldFormula>'Etage A'!$A$1:$H$1</oldFormula>
  </rdn>
  <rdn rId="0" localSheetId="3" customView="1" name="Z_81585470_1F81_46DC_B613_9436F1C252D9_.wvu.PrintArea" hidden="1" oldHidden="1">
    <formula>'Etage B'!$C$1:$J$113</formula>
    <oldFormula>'Etage B'!$C$1:$J$113</oldFormula>
  </rdn>
  <rdn rId="0" localSheetId="3" customView="1" name="Z_81585470_1F81_46DC_B613_9436F1C252D9_.wvu.PrintTitles" hidden="1" oldHidden="1">
    <formula>'Etage B'!$1:$1</formula>
    <oldFormula>'Etage B'!$1:$1</oldFormula>
  </rdn>
  <rdn rId="0" localSheetId="3" customView="1" name="Z_81585470_1F81_46DC_B613_9436F1C252D9_.wvu.Cols" hidden="1" oldHidden="1">
    <formula>'Etage B'!$A:$A</formula>
    <oldFormula>'Etage B'!$A:$A</oldFormula>
  </rdn>
  <rdn rId="0" localSheetId="3" customView="1" name="Z_81585470_1F81_46DC_B613_9436F1C252D9_.wvu.FilterData" hidden="1" oldHidden="1">
    <formula>'Etage B'!$B$1:$J$177</formula>
    <oldFormula>'Etage B'!$B$1:$J$177</oldFormula>
  </rdn>
  <rdn rId="0" localSheetId="4" customView="1" name="Z_81585470_1F81_46DC_B613_9436F1C252D9_.wvu.PrintTitles" hidden="1" oldHidden="1">
    <formula>'Etage C'!$1:$1</formula>
    <oldFormula>'Etage C'!$1:$1</oldFormula>
  </rdn>
  <rdn rId="0" localSheetId="4" customView="1" name="Z_81585470_1F81_46DC_B613_9436F1C252D9_.wvu.FilterData" hidden="1" oldHidden="1">
    <formula>'Etage C'!$A$1:$J$16</formula>
    <oldFormula>'Etage C'!$A$1:$J$16</oldFormula>
  </rdn>
  <rdn rId="0" localSheetId="5" customView="1" name="Z_81585470_1F81_46DC_B613_9436F1C252D9_.wvu.PrintTitles" hidden="1" oldHidden="1">
    <formula>'Etage D'!$1:$1</formula>
    <oldFormula>'Etage D'!$1:$1</oldFormula>
  </rdn>
  <rdn rId="0" localSheetId="5" customView="1" name="Z_81585470_1F81_46DC_B613_9436F1C252D9_.wvu.FilterData" hidden="1" oldHidden="1">
    <formula>'Etage D'!$A$1:$J$90</formula>
    <oldFormula>'Etage D'!$A$1:$J$90</oldFormula>
  </rdn>
  <rdn rId="0" localSheetId="6" customView="1" name="Z_81585470_1F81_46DC_B613_9436F1C252D9_.wvu.PrintTitles" hidden="1" oldHidden="1">
    <formula>'Etage E'!$1:$1</formula>
    <oldFormula>'Etage E'!$1:$1</oldFormula>
  </rdn>
  <rdn rId="0" localSheetId="6" customView="1" name="Z_81585470_1F81_46DC_B613_9436F1C252D9_.wvu.FilterData" hidden="1" oldHidden="1">
    <formula>'Etage E'!$A$1:$J$58</formula>
    <oldFormula>'Etage E'!$A$1:$J$58</oldFormula>
  </rdn>
  <rdn rId="0" localSheetId="7" customView="1" name="Z_81585470_1F81_46DC_B613_9436F1C252D9_.wvu.PrintArea" hidden="1" oldHidden="1">
    <formula>'Etage F'!$A:$C</formula>
    <oldFormula>'Etage F'!$A:$C</oldFormula>
  </rdn>
  <rdn rId="0" localSheetId="7" customView="1" name="Z_81585470_1F81_46DC_B613_9436F1C252D9_.wvu.PrintTitles" hidden="1" oldHidden="1">
    <formula>'Etage F'!$1:$1</formula>
    <oldFormula>'Etage F'!$1:$1</oldFormula>
  </rdn>
  <rdn rId="0" localSheetId="8" customView="1" name="Z_81585470_1F81_46DC_B613_9436F1C252D9_.wvu.PrintTitles" hidden="1" oldHidden="1">
    <formula>'Etage PJ'!$1:$1</formula>
    <oldFormula>'Etage PJ'!$1:$1</oldFormula>
  </rdn>
  <rdn rId="0" localSheetId="8" customView="1" name="Z_81585470_1F81_46DC_B613_9436F1C252D9_.wvu.FilterData" hidden="1" oldHidden="1">
    <formula>'Etage PJ'!$C$1:$C$148</formula>
    <oldFormula>'Etage PJ'!$C$1:$C$148</oldFormula>
  </rdn>
  <rcv guid="{81585470-1F81-46DC-B613-9436F1C252D9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0" sId="5">
    <oc r="I16">
      <v>2</v>
    </oc>
    <nc r="I16">
      <v>1</v>
    </nc>
  </rcc>
  <rcv guid="{46F47E4F-A9F5-4820-AB3A-94074FA811FA}" action="delete"/>
  <rdn rId="0" localSheetId="2" customView="1" name="Z_46F47E4F_A9F5_4820_AB3A_94074FA811FA_.wvu.PrintArea" hidden="1" oldHidden="1">
    <formula>'Etage A'!$B$14:$H$61</formula>
    <oldFormula>'Etage A'!$B$14:$H$61</oldFormula>
  </rdn>
  <rdn rId="0" localSheetId="2" customView="1" name="Z_46F47E4F_A9F5_4820_AB3A_94074FA811FA_.wvu.PrintTitles" hidden="1" oldHidden="1">
    <formula>'Etage A'!$1:$1</formula>
    <oldFormula>'Etage A'!$1:$1</oldFormula>
  </rdn>
  <rdn rId="0" localSheetId="2" customView="1" name="Z_46F47E4F_A9F5_4820_AB3A_94074FA811FA_.wvu.FilterData" hidden="1" oldHidden="1">
    <formula>'Etage A'!$A$1:$H$1</formula>
    <oldFormula>'Etage A'!$A$1:$H$1</oldFormula>
  </rdn>
  <rdn rId="0" localSheetId="3" customView="1" name="Z_46F47E4F_A9F5_4820_AB3A_94074FA811FA_.wvu.PrintArea" hidden="1" oldHidden="1">
    <formula>'Etage B'!$C$1:$J$113</formula>
    <oldFormula>'Etage B'!$C$1:$J$113</oldFormula>
  </rdn>
  <rdn rId="0" localSheetId="3" customView="1" name="Z_46F47E4F_A9F5_4820_AB3A_94074FA811FA_.wvu.PrintTitles" hidden="1" oldHidden="1">
    <formula>'Etage B'!$1:$1</formula>
    <oldFormula>'Etage B'!$1:$1</oldFormula>
  </rdn>
  <rdn rId="0" localSheetId="3" customView="1" name="Z_46F47E4F_A9F5_4820_AB3A_94074FA811FA_.wvu.Cols" hidden="1" oldHidden="1">
    <formula>'Etage B'!$A:$A</formula>
    <oldFormula>'Etage B'!$A:$A</oldFormula>
  </rdn>
  <rdn rId="0" localSheetId="3" customView="1" name="Z_46F47E4F_A9F5_4820_AB3A_94074FA811FA_.wvu.FilterData" hidden="1" oldHidden="1">
    <formula>'Etage B'!$B$1:$J$177</formula>
    <oldFormula>'Etage B'!$B$1:$J$177</oldFormula>
  </rdn>
  <rdn rId="0" localSheetId="4" customView="1" name="Z_46F47E4F_A9F5_4820_AB3A_94074FA811FA_.wvu.PrintTitles" hidden="1" oldHidden="1">
    <formula>'Etage C'!$1:$1</formula>
    <oldFormula>'Etage C'!$1:$1</oldFormula>
  </rdn>
  <rdn rId="0" localSheetId="4" customView="1" name="Z_46F47E4F_A9F5_4820_AB3A_94074FA811FA_.wvu.FilterData" hidden="1" oldHidden="1">
    <formula>'Etage C'!$A$1:$J$16</formula>
    <oldFormula>'Etage C'!$A$1:$J$16</oldFormula>
  </rdn>
  <rdn rId="0" localSheetId="5" customView="1" name="Z_46F47E4F_A9F5_4820_AB3A_94074FA811FA_.wvu.PrintTitles" hidden="1" oldHidden="1">
    <formula>'Etage D'!$1:$1</formula>
    <oldFormula>'Etage D'!$1:$1</oldFormula>
  </rdn>
  <rdn rId="0" localSheetId="5" customView="1" name="Z_46F47E4F_A9F5_4820_AB3A_94074FA811FA_.wvu.FilterData" hidden="1" oldHidden="1">
    <formula>'Etage D'!$A$1:$J$90</formula>
    <oldFormula>'Etage D'!$A$1:$J$90</oldFormula>
  </rdn>
  <rdn rId="0" localSheetId="6" customView="1" name="Z_46F47E4F_A9F5_4820_AB3A_94074FA811FA_.wvu.PrintTitles" hidden="1" oldHidden="1">
    <formula>'Etage E'!$1:$1</formula>
    <oldFormula>'Etage E'!$1:$1</oldFormula>
  </rdn>
  <rdn rId="0" localSheetId="6" customView="1" name="Z_46F47E4F_A9F5_4820_AB3A_94074FA811FA_.wvu.FilterData" hidden="1" oldHidden="1">
    <formula>'Etage E'!$A$1:$J$58</formula>
    <oldFormula>'Etage E'!$A$1:$J$58</oldFormula>
  </rdn>
  <rdn rId="0" localSheetId="7" customView="1" name="Z_46F47E4F_A9F5_4820_AB3A_94074FA811FA_.wvu.PrintArea" hidden="1" oldHidden="1">
    <formula>'Etage F'!$A:$C</formula>
    <oldFormula>'Etage F'!$A:$C</oldFormula>
  </rdn>
  <rdn rId="0" localSheetId="7" customView="1" name="Z_46F47E4F_A9F5_4820_AB3A_94074FA811FA_.wvu.PrintTitles" hidden="1" oldHidden="1">
    <formula>'Etage F'!$1:$1</formula>
    <oldFormula>'Etage F'!$1:$1</oldFormula>
  </rdn>
  <rdn rId="0" localSheetId="8" customView="1" name="Z_46F47E4F_A9F5_4820_AB3A_94074FA811FA_.wvu.PrintTitles" hidden="1" oldHidden="1">
    <formula>'Etage PJ'!$1:$1</formula>
    <oldFormula>'Etage PJ'!$1:$1</oldFormula>
  </rdn>
  <rdn rId="0" localSheetId="8" customView="1" name="Z_46F47E4F_A9F5_4820_AB3A_94074FA811FA_.wvu.FilterData" hidden="1" oldHidden="1">
    <formula>'Etage PJ'!$C$1:$C$148</formula>
    <oldFormula>'Etage PJ'!$C$1:$C$148</oldFormula>
  </rdn>
  <rcv guid="{46F47E4F-A9F5-4820-AB3A-94074FA811FA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3">
    <oc r="I82">
      <v>2</v>
    </oc>
    <nc r="I82">
      <v>1</v>
    </nc>
  </rcc>
  <rfmt sheetId="3" sqref="I82">
    <dxf>
      <fill>
        <patternFill patternType="solid">
          <bgColor rgb="FFFF0000"/>
        </patternFill>
      </fill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" sId="2">
    <oc r="J76" t="inlineStr">
      <is>
        <t>quittance</t>
      </is>
    </oc>
    <nc r="J76"/>
  </rcc>
  <rcc rId="113" sId="2">
    <oc r="G76" t="inlineStr">
      <is>
        <t>Mossi</t>
      </is>
    </oc>
    <nc r="G76"/>
  </rcc>
  <rcc rId="114" sId="2">
    <oc r="F76" t="inlineStr">
      <is>
        <t>Bigirimana</t>
      </is>
    </oc>
    <nc r="F76"/>
  </rcc>
  <rcc rId="115" sId="2">
    <oc r="I76" t="inlineStr">
      <is>
        <t>à encaisser</t>
      </is>
    </oc>
    <nc r="I76" t="inlineStr">
      <is>
        <t xml:space="preserve">pas de cadenas </t>
      </is>
    </nc>
  </rcc>
  <rcc rId="116" sId="2">
    <oc r="E76" t="inlineStr">
      <is>
        <t>MPR3</t>
      </is>
    </oc>
    <nc r="E76"/>
  </rcc>
  <rdn rId="0" localSheetId="2" customView="1" name="Z_F2D111A4_2B8D_436E_B747_F4609A411781_.wvu.PrintArea" hidden="1" oldHidden="1">
    <formula>'Etage A'!$B$14:$H$61</formula>
  </rdn>
  <rdn rId="0" localSheetId="2" customView="1" name="Z_F2D111A4_2B8D_436E_B747_F4609A411781_.wvu.PrintTitles" hidden="1" oldHidden="1">
    <formula>'Etage A'!$1:$1</formula>
  </rdn>
  <rdn rId="0" localSheetId="2" customView="1" name="Z_F2D111A4_2B8D_436E_B747_F4609A411781_.wvu.FilterData" hidden="1" oldHidden="1">
    <formula>'Etage A'!$A$1:$H$1</formula>
  </rdn>
  <rdn rId="0" localSheetId="3" customView="1" name="Z_F2D111A4_2B8D_436E_B747_F4609A411781_.wvu.PrintArea" hidden="1" oldHidden="1">
    <formula>'Etage B'!$C$1:$J$113</formula>
  </rdn>
  <rdn rId="0" localSheetId="3" customView="1" name="Z_F2D111A4_2B8D_436E_B747_F4609A411781_.wvu.PrintTitles" hidden="1" oldHidden="1">
    <formula>'Etage B'!$1:$1</formula>
  </rdn>
  <rdn rId="0" localSheetId="3" customView="1" name="Z_F2D111A4_2B8D_436E_B747_F4609A411781_.wvu.Cols" hidden="1" oldHidden="1">
    <formula>'Etage B'!$A:$A</formula>
  </rdn>
  <rdn rId="0" localSheetId="3" customView="1" name="Z_F2D111A4_2B8D_436E_B747_F4609A411781_.wvu.FilterData" hidden="1" oldHidden="1">
    <formula>'Etage B'!$B$1:$J$177</formula>
  </rdn>
  <rdn rId="0" localSheetId="4" customView="1" name="Z_F2D111A4_2B8D_436E_B747_F4609A411781_.wvu.PrintTitles" hidden="1" oldHidden="1">
    <formula>'Etage C'!$1:$1</formula>
  </rdn>
  <rdn rId="0" localSheetId="4" customView="1" name="Z_F2D111A4_2B8D_436E_B747_F4609A411781_.wvu.FilterData" hidden="1" oldHidden="1">
    <formula>'Etage C'!$A$1:$J$16</formula>
  </rdn>
  <rdn rId="0" localSheetId="5" customView="1" name="Z_F2D111A4_2B8D_436E_B747_F4609A411781_.wvu.PrintTitles" hidden="1" oldHidden="1">
    <formula>'Etage D'!$1:$1</formula>
  </rdn>
  <rdn rId="0" localSheetId="5" customView="1" name="Z_F2D111A4_2B8D_436E_B747_F4609A411781_.wvu.FilterData" hidden="1" oldHidden="1">
    <formula>'Etage D'!$A$1:$J$90</formula>
  </rdn>
  <rdn rId="0" localSheetId="6" customView="1" name="Z_F2D111A4_2B8D_436E_B747_F4609A411781_.wvu.PrintTitles" hidden="1" oldHidden="1">
    <formula>'Etage E'!$1:$1</formula>
  </rdn>
  <rdn rId="0" localSheetId="6" customView="1" name="Z_F2D111A4_2B8D_436E_B747_F4609A411781_.wvu.FilterData" hidden="1" oldHidden="1">
    <formula>'Etage E'!$A$1:$J$58</formula>
  </rdn>
  <rdn rId="0" localSheetId="7" customView="1" name="Z_F2D111A4_2B8D_436E_B747_F4609A411781_.wvu.PrintArea" hidden="1" oldHidden="1">
    <formula>'Etage F'!$A:$C</formula>
  </rdn>
  <rdn rId="0" localSheetId="7" customView="1" name="Z_F2D111A4_2B8D_436E_B747_F4609A411781_.wvu.PrintTitles" hidden="1" oldHidden="1">
    <formula>'Etage F'!$1:$1</formula>
  </rdn>
  <rdn rId="0" localSheetId="8" customView="1" name="Z_F2D111A4_2B8D_436E_B747_F4609A411781_.wvu.PrintTitles" hidden="1" oldHidden="1">
    <formula>'Etage PJ'!$1:$1</formula>
  </rdn>
  <rdn rId="0" localSheetId="8" customView="1" name="Z_F2D111A4_2B8D_436E_B747_F4609A411781_.wvu.FilterData" hidden="1" oldHidden="1">
    <formula>'Etage PJ'!$C$1:$C$148</formula>
  </rdn>
  <rcv guid="{F2D111A4-2B8D-436E-B747-F4609A411781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1585470-1F81-46DC-B613-9436F1C252D9}" action="delete"/>
  <rdn rId="0" localSheetId="2" customView="1" name="Z_81585470_1F81_46DC_B613_9436F1C252D9_.wvu.PrintArea" hidden="1" oldHidden="1">
    <formula>'Etage A'!$B$14:$H$61</formula>
    <oldFormula>'Etage A'!$B$14:$H$61</oldFormula>
  </rdn>
  <rdn rId="0" localSheetId="2" customView="1" name="Z_81585470_1F81_46DC_B613_9436F1C252D9_.wvu.PrintTitles" hidden="1" oldHidden="1">
    <formula>'Etage A'!$1:$1</formula>
    <oldFormula>'Etage A'!$1:$1</oldFormula>
  </rdn>
  <rdn rId="0" localSheetId="2" customView="1" name="Z_81585470_1F81_46DC_B613_9436F1C252D9_.wvu.FilterData" hidden="1" oldHidden="1">
    <formula>'Etage A'!$A$1:$H$1</formula>
    <oldFormula>'Etage A'!$A$1:$H$1</oldFormula>
  </rdn>
  <rdn rId="0" localSheetId="3" customView="1" name="Z_81585470_1F81_46DC_B613_9436F1C252D9_.wvu.PrintArea" hidden="1" oldHidden="1">
    <formula>'Etage B'!$C$1:$J$113</formula>
    <oldFormula>'Etage B'!$C$1:$J$113</oldFormula>
  </rdn>
  <rdn rId="0" localSheetId="3" customView="1" name="Z_81585470_1F81_46DC_B613_9436F1C252D9_.wvu.PrintTitles" hidden="1" oldHidden="1">
    <formula>'Etage B'!$1:$1</formula>
    <oldFormula>'Etage B'!$1:$1</oldFormula>
  </rdn>
  <rdn rId="0" localSheetId="3" customView="1" name="Z_81585470_1F81_46DC_B613_9436F1C252D9_.wvu.Cols" hidden="1" oldHidden="1">
    <formula>'Etage B'!$A:$A</formula>
    <oldFormula>'Etage B'!$A:$A</oldFormula>
  </rdn>
  <rdn rId="0" localSheetId="3" customView="1" name="Z_81585470_1F81_46DC_B613_9436F1C252D9_.wvu.FilterData" hidden="1" oldHidden="1">
    <formula>'Etage B'!$B$1:$J$177</formula>
    <oldFormula>'Etage B'!$B$1:$J$177</oldFormula>
  </rdn>
  <rdn rId="0" localSheetId="4" customView="1" name="Z_81585470_1F81_46DC_B613_9436F1C252D9_.wvu.PrintTitles" hidden="1" oldHidden="1">
    <formula>'Etage C'!$1:$1</formula>
    <oldFormula>'Etage C'!$1:$1</oldFormula>
  </rdn>
  <rdn rId="0" localSheetId="4" customView="1" name="Z_81585470_1F81_46DC_B613_9436F1C252D9_.wvu.FilterData" hidden="1" oldHidden="1">
    <formula>'Etage C'!$A$1:$J$16</formula>
    <oldFormula>'Etage C'!$A$1:$J$1</oldFormula>
  </rdn>
  <rdn rId="0" localSheetId="5" customView="1" name="Z_81585470_1F81_46DC_B613_9436F1C252D9_.wvu.PrintTitles" hidden="1" oldHidden="1">
    <formula>'Etage D'!$1:$1</formula>
    <oldFormula>'Etage D'!$1:$1</oldFormula>
  </rdn>
  <rdn rId="0" localSheetId="5" customView="1" name="Z_81585470_1F81_46DC_B613_9436F1C252D9_.wvu.FilterData" hidden="1" oldHidden="1">
    <formula>'Etage D'!$A$1:$J$90</formula>
    <oldFormula>'Etage D'!$A$1:$J$90</oldFormula>
  </rdn>
  <rdn rId="0" localSheetId="6" customView="1" name="Z_81585470_1F81_46DC_B613_9436F1C252D9_.wvu.PrintTitles" hidden="1" oldHidden="1">
    <formula>'Etage E'!$1:$1</formula>
    <oldFormula>'Etage E'!$1:$1</oldFormula>
  </rdn>
  <rdn rId="0" localSheetId="6" customView="1" name="Z_81585470_1F81_46DC_B613_9436F1C252D9_.wvu.FilterData" hidden="1" oldHidden="1">
    <formula>'Etage E'!$A$1:$J$58</formula>
    <oldFormula>'Etage E'!$A$1:$J$58</oldFormula>
  </rdn>
  <rdn rId="0" localSheetId="7" customView="1" name="Z_81585470_1F81_46DC_B613_9436F1C252D9_.wvu.PrintArea" hidden="1" oldHidden="1">
    <formula>'Etage F'!$A:$C</formula>
    <oldFormula>'Etage F'!$A:$C</oldFormula>
  </rdn>
  <rdn rId="0" localSheetId="7" customView="1" name="Z_81585470_1F81_46DC_B613_9436F1C252D9_.wvu.PrintTitles" hidden="1" oldHidden="1">
    <formula>'Etage F'!$1:$1</formula>
    <oldFormula>'Etage F'!$1:$1</oldFormula>
  </rdn>
  <rdn rId="0" localSheetId="8" customView="1" name="Z_81585470_1F81_46DC_B613_9436F1C252D9_.wvu.PrintTitles" hidden="1" oldHidden="1">
    <formula>'Etage PJ'!$1:$1</formula>
    <oldFormula>'Etage PJ'!$1:$1</oldFormula>
  </rdn>
  <rdn rId="0" localSheetId="8" customView="1" name="Z_81585470_1F81_46DC_B613_9436F1C252D9_.wvu.FilterData" hidden="1" oldHidden="1">
    <formula>'Etage PJ'!$C$1:$C$148</formula>
    <oldFormula>'Etage PJ'!$C$1:$C$148</oldFormula>
  </rdn>
  <rcv guid="{81585470-1F81-46DC-B613-9436F1C252D9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5">
    <oc r="H4">
      <v>20</v>
    </oc>
    <nc r="H4"/>
  </rcc>
  <rcc rId="105" sId="3">
    <oc r="E92" t="inlineStr">
      <is>
        <t>ICH-2021</t>
      </is>
    </oc>
    <nc r="E92"/>
  </rcc>
  <rcc rId="106" sId="3">
    <oc r="F92" t="inlineStr">
      <is>
        <t>Acebedo</t>
      </is>
    </oc>
    <nc r="F92"/>
  </rcc>
  <rcc rId="107" sId="3">
    <oc r="G92" t="inlineStr">
      <is>
        <t>Pablo</t>
      </is>
    </oc>
    <nc r="G92"/>
  </rcc>
  <rcc rId="108" sId="3">
    <oc r="I92">
      <v>2</v>
    </oc>
    <nc r="I92">
      <v>1</v>
    </nc>
  </rcc>
  <rfmt sheetId="3" sqref="E82:J94 E96:J96 E101:J101 E104:J104 E108:J108">
    <dxf>
      <fill>
        <patternFill patternType="none">
          <bgColor auto="1"/>
        </patternFill>
      </fill>
    </dxf>
  </rfmt>
  <rfmt sheetId="3" sqref="I86">
    <dxf>
      <fill>
        <patternFill patternType="solid">
          <bgColor rgb="FFFF0000"/>
        </patternFill>
      </fill>
    </dxf>
  </rfmt>
  <rfmt sheetId="3" sqref="I92">
    <dxf>
      <fill>
        <patternFill patternType="solid">
          <bgColor rgb="FFFF0000"/>
        </patternFill>
      </fill>
    </dxf>
  </rfmt>
  <rfmt sheetId="3" sqref="I96">
    <dxf>
      <fill>
        <patternFill patternType="solid">
          <bgColor rgb="FFFF0000"/>
        </patternFill>
      </fill>
    </dxf>
  </rfmt>
  <rfmt sheetId="4" sqref="I7">
    <dxf>
      <fill>
        <patternFill patternType="solid">
          <bgColor rgb="FFFF0000"/>
        </patternFill>
      </fill>
    </dxf>
  </rfmt>
  <rfmt sheetId="4" sqref="I14">
    <dxf>
      <fill>
        <patternFill patternType="solid">
          <bgColor rgb="FFFF0000"/>
        </patternFill>
      </fill>
    </dxf>
  </rfmt>
  <rfmt sheetId="5" sqref="I11">
    <dxf>
      <fill>
        <patternFill patternType="solid">
          <bgColor rgb="FFFF0000"/>
        </patternFill>
      </fill>
    </dxf>
  </rfmt>
  <rfmt sheetId="5" sqref="I21">
    <dxf>
      <fill>
        <patternFill patternType="solid">
          <bgColor rgb="FFFF0000"/>
        </patternFill>
      </fill>
    </dxf>
  </rfmt>
  <rfmt sheetId="5" sqref="I73">
    <dxf>
      <fill>
        <patternFill patternType="solid">
          <bgColor rgb="FFFF0000"/>
        </patternFill>
      </fill>
    </dxf>
  </rfmt>
  <rfmt sheetId="5" sqref="I81">
    <dxf>
      <fill>
        <patternFill patternType="solid">
          <bgColor rgb="FFFF0000"/>
        </patternFill>
      </fill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2">
    <oc r="E33" t="inlineStr">
      <is>
        <t>PMC4</t>
      </is>
    </oc>
    <nc r="E33"/>
  </rcc>
  <rcc rId="152" sId="2">
    <oc r="F33" t="inlineStr">
      <is>
        <t>Acar</t>
      </is>
    </oc>
    <nc r="F33"/>
  </rcc>
  <rcc rId="153" sId="2">
    <oc r="G33" t="inlineStr">
      <is>
        <t>Kerim</t>
      </is>
    </oc>
    <nc r="G33"/>
  </rcc>
  <rcc rId="154" sId="2">
    <oc r="I33" t="inlineStr">
      <is>
        <t>Pas de garantie</t>
      </is>
    </oc>
    <nc r="I33"/>
  </rcc>
  <rcc rId="155" sId="2">
    <oc r="E35" t="inlineStr">
      <is>
        <t>PMC4</t>
      </is>
    </oc>
    <nc r="E35"/>
  </rcc>
  <rcc rId="156" sId="2">
    <oc r="F35" t="inlineStr">
      <is>
        <t>Andemichael</t>
      </is>
    </oc>
    <nc r="F35"/>
  </rcc>
  <rcc rId="157" sId="2">
    <oc r="G35" t="inlineStr">
      <is>
        <t>Naod</t>
      </is>
    </oc>
    <nc r="G35"/>
  </rcc>
  <rcc rId="158" sId="2">
    <oc r="I35" t="inlineStr">
      <is>
        <t>Pas de garantie</t>
      </is>
    </oc>
    <nc r="I35"/>
  </rcc>
  <rcc rId="159" sId="2">
    <oc r="E37" t="inlineStr">
      <is>
        <t>PMC4</t>
      </is>
    </oc>
    <nc r="E37"/>
  </rcc>
  <rcc rId="160" sId="2">
    <oc r="F37" t="inlineStr">
      <is>
        <t>Ferkovic</t>
      </is>
    </oc>
    <nc r="F37"/>
  </rcc>
  <rcc rId="161" sId="2">
    <oc r="G37" t="inlineStr">
      <is>
        <t>Jan</t>
      </is>
    </oc>
    <nc r="G37"/>
  </rcc>
  <rcc rId="162" sId="2">
    <oc r="I37" t="inlineStr">
      <is>
        <t>Pas de garantie</t>
      </is>
    </oc>
    <nc r="I37"/>
  </rcc>
  <rcc rId="163" sId="2">
    <oc r="E39" t="inlineStr">
      <is>
        <t>PMC4</t>
      </is>
    </oc>
    <nc r="E39"/>
  </rcc>
  <rcc rId="164" sId="2">
    <oc r="F39" t="inlineStr">
      <is>
        <t>Ioset</t>
      </is>
    </oc>
    <nc r="F39"/>
  </rcc>
  <rcc rId="165" sId="2">
    <oc r="G39" t="inlineStr">
      <is>
        <t>Mathéo</t>
      </is>
    </oc>
    <nc r="G39"/>
  </rcc>
  <rcc rId="166" sId="2">
    <oc r="I39" t="inlineStr">
      <is>
        <t>Pas de garantie</t>
      </is>
    </oc>
    <nc r="I39"/>
  </rcc>
  <rcc rId="167" sId="2">
    <nc r="F32" t="inlineStr">
      <is>
        <t xml:space="preserve">barthe </t>
      </is>
    </nc>
  </rcc>
  <rcv guid="{F2D111A4-2B8D-436E-B747-F4609A411781}" action="delete"/>
  <rdn rId="0" localSheetId="2" customView="1" name="Z_F2D111A4_2B8D_436E_B747_F4609A411781_.wvu.PrintArea" hidden="1" oldHidden="1">
    <formula>'Etage A'!$B$14:$H$61</formula>
    <oldFormula>'Etage A'!$B$14:$H$61</oldFormula>
  </rdn>
  <rdn rId="0" localSheetId="2" customView="1" name="Z_F2D111A4_2B8D_436E_B747_F4609A411781_.wvu.PrintTitles" hidden="1" oldHidden="1">
    <formula>'Etage A'!$1:$1</formula>
    <oldFormula>'Etage A'!$1:$1</oldFormula>
  </rdn>
  <rdn rId="0" localSheetId="2" customView="1" name="Z_F2D111A4_2B8D_436E_B747_F4609A411781_.wvu.FilterData" hidden="1" oldHidden="1">
    <formula>'Etage A'!$A$1:$H$1</formula>
    <oldFormula>'Etage A'!$A$1:$H$1</oldFormula>
  </rdn>
  <rdn rId="0" localSheetId="3" customView="1" name="Z_F2D111A4_2B8D_436E_B747_F4609A411781_.wvu.PrintArea" hidden="1" oldHidden="1">
    <formula>'Etage B'!$C$1:$J$113</formula>
    <oldFormula>'Etage B'!$C$1:$J$113</oldFormula>
  </rdn>
  <rdn rId="0" localSheetId="3" customView="1" name="Z_F2D111A4_2B8D_436E_B747_F4609A411781_.wvu.PrintTitles" hidden="1" oldHidden="1">
    <formula>'Etage B'!$1:$1</formula>
    <oldFormula>'Etage B'!$1:$1</oldFormula>
  </rdn>
  <rdn rId="0" localSheetId="3" customView="1" name="Z_F2D111A4_2B8D_436E_B747_F4609A411781_.wvu.Cols" hidden="1" oldHidden="1">
    <formula>'Etage B'!$A:$A</formula>
    <oldFormula>'Etage B'!$A:$A</oldFormula>
  </rdn>
  <rdn rId="0" localSheetId="3" customView="1" name="Z_F2D111A4_2B8D_436E_B747_F4609A411781_.wvu.FilterData" hidden="1" oldHidden="1">
    <formula>'Etage B'!$B$1:$J$177</formula>
    <oldFormula>'Etage B'!$B$1:$J$177</oldFormula>
  </rdn>
  <rdn rId="0" localSheetId="4" customView="1" name="Z_F2D111A4_2B8D_436E_B747_F4609A411781_.wvu.PrintTitles" hidden="1" oldHidden="1">
    <formula>'Etage C'!$1:$1</formula>
    <oldFormula>'Etage C'!$1:$1</oldFormula>
  </rdn>
  <rdn rId="0" localSheetId="4" customView="1" name="Z_F2D111A4_2B8D_436E_B747_F4609A411781_.wvu.FilterData" hidden="1" oldHidden="1">
    <formula>'Etage C'!$A$1:$J$16</formula>
    <oldFormula>'Etage C'!$A$1:$J$16</oldFormula>
  </rdn>
  <rdn rId="0" localSheetId="5" customView="1" name="Z_F2D111A4_2B8D_436E_B747_F4609A411781_.wvu.PrintTitles" hidden="1" oldHidden="1">
    <formula>'Etage D'!$1:$1</formula>
    <oldFormula>'Etage D'!$1:$1</oldFormula>
  </rdn>
  <rdn rId="0" localSheetId="5" customView="1" name="Z_F2D111A4_2B8D_436E_B747_F4609A411781_.wvu.FilterData" hidden="1" oldHidden="1">
    <formula>'Etage D'!$A$1:$J$90</formula>
    <oldFormula>'Etage D'!$A$1:$J$90</oldFormula>
  </rdn>
  <rdn rId="0" localSheetId="6" customView="1" name="Z_F2D111A4_2B8D_436E_B747_F4609A411781_.wvu.PrintTitles" hidden="1" oldHidden="1">
    <formula>'Etage E'!$1:$1</formula>
    <oldFormula>'Etage E'!$1:$1</oldFormula>
  </rdn>
  <rdn rId="0" localSheetId="6" customView="1" name="Z_F2D111A4_2B8D_436E_B747_F4609A411781_.wvu.FilterData" hidden="1" oldHidden="1">
    <formula>'Etage E'!$A$1:$J$58</formula>
    <oldFormula>'Etage E'!$A$1:$J$58</oldFormula>
  </rdn>
  <rdn rId="0" localSheetId="7" customView="1" name="Z_F2D111A4_2B8D_436E_B747_F4609A411781_.wvu.PrintArea" hidden="1" oldHidden="1">
    <formula>'Etage F'!$A:$C</formula>
    <oldFormula>'Etage F'!$A:$C</oldFormula>
  </rdn>
  <rdn rId="0" localSheetId="7" customView="1" name="Z_F2D111A4_2B8D_436E_B747_F4609A411781_.wvu.PrintTitles" hidden="1" oldHidden="1">
    <formula>'Etage F'!$1:$1</formula>
    <oldFormula>'Etage F'!$1:$1</oldFormula>
  </rdn>
  <rdn rId="0" localSheetId="8" customView="1" name="Z_F2D111A4_2B8D_436E_B747_F4609A411781_.wvu.PrintTitles" hidden="1" oldHidden="1">
    <formula>'Etage PJ'!$1:$1</formula>
    <oldFormula>'Etage PJ'!$1:$1</oldFormula>
  </rdn>
  <rdn rId="0" localSheetId="8" customView="1" name="Z_F2D111A4_2B8D_436E_B747_F4609A411781_.wvu.FilterData" hidden="1" oldHidden="1">
    <formula>'Etage PJ'!$C$1:$C$148</formula>
    <oldFormula>'Etage PJ'!$C$1:$C$148</oldFormula>
  </rdn>
  <rcv guid="{F2D111A4-2B8D-436E-B747-F4609A411781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2">
    <nc r="G32" t="inlineStr">
      <is>
        <t>Yann</t>
      </is>
    </nc>
  </rcc>
  <rcc rId="186" sId="2">
    <nc r="F36" t="inlineStr">
      <is>
        <t>Kurtishaj</t>
      </is>
    </nc>
  </rcc>
  <rcc rId="187" sId="2">
    <nc r="G36" t="inlineStr">
      <is>
        <t>Erion</t>
      </is>
    </nc>
  </rcc>
  <rcc rId="188" sId="2">
    <nc r="G40" t="inlineStr">
      <is>
        <t>Stoyan</t>
      </is>
    </nc>
  </rcc>
  <rcc rId="189" sId="2">
    <nc r="F42" t="inlineStr">
      <is>
        <t>Pepe</t>
      </is>
    </nc>
  </rcc>
  <rcc rId="190" sId="2">
    <nc r="G42" t="inlineStr">
      <is>
        <t>Stefano</t>
      </is>
    </nc>
  </rcc>
  <rcc rId="191" sId="2">
    <nc r="F45" t="inlineStr">
      <is>
        <t xml:space="preserve">Vilar Rodriguez </t>
      </is>
    </nc>
  </rcc>
  <rcc rId="192" sId="2">
    <nc r="G45" t="inlineStr">
      <is>
        <t>David</t>
      </is>
    </nc>
  </rcc>
  <rcc rId="193" sId="2" odxf="1" dxf="1">
    <nc r="F40" t="inlineStr">
      <is>
        <t>Pantet</t>
      </is>
    </nc>
    <ndxf>
      <font>
        <sz val="11"/>
        <name val="Calibri"/>
        <family val="2"/>
      </font>
      <alignment vertical="top"/>
    </ndxf>
  </rcc>
  <rcc rId="194" sId="2" odxf="1" dxf="1">
    <oc r="F32" t="inlineStr">
      <is>
        <t xml:space="preserve">barthe </t>
      </is>
    </oc>
    <nc r="F32" t="inlineStr">
      <is>
        <t xml:space="preserve">Barthe </t>
      </is>
    </nc>
    <ndxf>
      <font>
        <sz val="11"/>
        <name val="Calibri"/>
        <family val="2"/>
      </font>
      <alignment vertical="top"/>
      <border outline="0">
        <top style="thin">
          <color indexed="64"/>
        </top>
      </border>
    </ndxf>
  </rcc>
  <rcc rId="195" sId="2">
    <nc r="I32" t="inlineStr">
      <is>
        <t>A encaisser</t>
      </is>
    </nc>
  </rcc>
  <rcc rId="196" sId="2">
    <nc r="I36" t="inlineStr">
      <is>
        <t>A encaisser</t>
      </is>
    </nc>
  </rcc>
  <rcc rId="197" sId="2">
    <nc r="I40" t="inlineStr">
      <is>
        <t>A encaisser</t>
      </is>
    </nc>
  </rcc>
  <rfmt sheetId="2" sqref="J40" start="0" length="0">
    <dxf/>
  </rfmt>
  <rcc rId="198" sId="2" odxf="1" dxf="1">
    <nc r="I42" t="inlineStr">
      <is>
        <t>A encaisser</t>
      </is>
    </nc>
    <odxf>
      <alignment horizontal="center" vertical="top"/>
    </odxf>
    <ndxf>
      <alignment horizontal="general" vertical="bottom"/>
    </ndxf>
  </rcc>
  <rfmt sheetId="2" sqref="J42" start="0" length="0">
    <dxf>
      <alignment horizontal="general" vertical="bottom"/>
    </dxf>
  </rfmt>
  <rcc rId="199" sId="2">
    <nc r="I45" t="inlineStr">
      <is>
        <t>A encaisser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2" start="0" length="0">
    <dxf>
      <fill>
        <patternFill>
          <bgColor theme="9" tint="0.59999389629810485"/>
        </patternFill>
      </fill>
    </dxf>
  </rfmt>
  <rfmt sheetId="6" sqref="C2" start="0" length="0">
    <dxf>
      <fill>
        <patternFill>
          <bgColor theme="9" tint="0.59999389629810485"/>
        </patternFill>
      </fill>
    </dxf>
  </rfmt>
  <rfmt sheetId="6" sqref="D2" start="0" length="0">
    <dxf>
      <fill>
        <patternFill>
          <bgColor theme="9" tint="0.59999389629810485"/>
        </patternFill>
      </fill>
    </dxf>
  </rfmt>
  <rfmt sheetId="6" sqref="E2" start="0" length="0">
    <dxf>
      <fill>
        <patternFill>
          <bgColor theme="9" tint="0.59999389629810485"/>
        </patternFill>
      </fill>
    </dxf>
  </rfmt>
  <rfmt sheetId="6" sqref="F2" start="0" length="0">
    <dxf>
      <fill>
        <patternFill>
          <bgColor theme="9" tint="0.59999389629810485"/>
        </patternFill>
      </fill>
    </dxf>
  </rfmt>
  <rfmt sheetId="6" sqref="G2" start="0" length="0">
    <dxf>
      <fill>
        <patternFill>
          <bgColor theme="9" tint="0.59999389629810485"/>
        </patternFill>
      </fill>
    </dxf>
  </rfmt>
  <rfmt sheetId="6" sqref="H2" start="0" length="0">
    <dxf>
      <fill>
        <patternFill>
          <bgColor theme="9" tint="0.59999389629810485"/>
        </patternFill>
      </fill>
    </dxf>
  </rfmt>
  <rfmt sheetId="6" sqref="I2" start="0" length="0">
    <dxf>
      <fill>
        <patternFill>
          <bgColor theme="9" tint="0.59999389629810485"/>
        </patternFill>
      </fill>
    </dxf>
  </rfmt>
  <rfmt sheetId="6" sqref="J2" start="0" length="0">
    <dxf>
      <fill>
        <patternFill>
          <bgColor theme="9" tint="0.59999389629810485"/>
        </patternFill>
      </fill>
    </dxf>
  </rfmt>
  <rfmt sheetId="6" sqref="B3" start="0" length="0">
    <dxf>
      <fill>
        <patternFill>
          <bgColor theme="9" tint="0.59999389629810485"/>
        </patternFill>
      </fill>
    </dxf>
  </rfmt>
  <rfmt sheetId="6" sqref="C3" start="0" length="0">
    <dxf>
      <fill>
        <patternFill>
          <bgColor theme="9" tint="0.59999389629810485"/>
        </patternFill>
      </fill>
    </dxf>
  </rfmt>
  <rfmt sheetId="6" sqref="D3" start="0" length="0">
    <dxf>
      <fill>
        <patternFill>
          <bgColor theme="9" tint="0.59999389629810485"/>
        </patternFill>
      </fill>
    </dxf>
  </rfmt>
  <rfmt sheetId="6" sqref="E3" start="0" length="0">
    <dxf>
      <fill>
        <patternFill>
          <bgColor theme="9" tint="0.59999389629810485"/>
        </patternFill>
      </fill>
    </dxf>
  </rfmt>
  <rfmt sheetId="6" sqref="F3" start="0" length="0">
    <dxf>
      <fill>
        <patternFill>
          <bgColor theme="9" tint="0.59999389629810485"/>
        </patternFill>
      </fill>
    </dxf>
  </rfmt>
  <rfmt sheetId="6" sqref="G3" start="0" length="0">
    <dxf>
      <fill>
        <patternFill>
          <bgColor theme="9" tint="0.59999389629810485"/>
        </patternFill>
      </fill>
    </dxf>
  </rfmt>
  <rfmt sheetId="6" sqref="H3" start="0" length="0">
    <dxf>
      <fill>
        <patternFill>
          <bgColor theme="9" tint="0.59999389629810485"/>
        </patternFill>
      </fill>
    </dxf>
  </rfmt>
  <rfmt sheetId="6" sqref="I3" start="0" length="0">
    <dxf>
      <fill>
        <patternFill>
          <bgColor theme="9" tint="0.59999389629810485"/>
        </patternFill>
      </fill>
    </dxf>
  </rfmt>
  <rfmt sheetId="6" sqref="J3" start="0" length="0">
    <dxf>
      <fill>
        <patternFill>
          <bgColor theme="9" tint="0.59999389629810485"/>
        </patternFill>
      </fill>
    </dxf>
  </rfmt>
  <rfmt sheetId="6" sqref="B4" start="0" length="0">
    <dxf>
      <fill>
        <patternFill>
          <bgColor theme="8" tint="0.79998168889431442"/>
        </patternFill>
      </fill>
    </dxf>
  </rfmt>
  <rfmt sheetId="6" sqref="C4" start="0" length="0">
    <dxf>
      <fill>
        <patternFill>
          <bgColor theme="8" tint="0.79998168889431442"/>
        </patternFill>
      </fill>
    </dxf>
  </rfmt>
  <rfmt sheetId="6" sqref="D4" start="0" length="0">
    <dxf>
      <fill>
        <patternFill>
          <bgColor theme="8" tint="0.79998168889431442"/>
        </patternFill>
      </fill>
    </dxf>
  </rfmt>
  <rcc rId="200" sId="6" odxf="1" dxf="1">
    <oc r="E4" t="inlineStr">
      <is>
        <t>AUT-21</t>
      </is>
    </oc>
    <nc r="E4" t="inlineStr">
      <is>
        <t>AUT-23</t>
      </is>
    </nc>
    <odxf>
      <fill>
        <patternFill>
          <bgColor theme="7" tint="0.79998168889431442"/>
        </patternFill>
      </fill>
    </odxf>
    <ndxf>
      <fill>
        <patternFill>
          <bgColor theme="8" tint="0.79998168889431442"/>
        </patternFill>
      </fill>
    </ndxf>
  </rcc>
  <rcc rId="201" sId="6" odxf="1" dxf="1">
    <oc r="F4" t="inlineStr">
      <is>
        <t>Clémençon</t>
      </is>
    </oc>
    <nc r="F4" t="inlineStr">
      <is>
        <t>Abdulle Adan</t>
      </is>
    </nc>
    <odxf>
      <font>
        <sz val="10"/>
        <color auto="1"/>
        <name val="Arial"/>
        <scheme val="none"/>
      </font>
      <fill>
        <patternFill>
          <bgColor theme="7" tint="0.79998168889431442"/>
        </patternFill>
      </fill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</ndxf>
  </rcc>
  <rcc rId="202" sId="6" odxf="1" dxf="1">
    <oc r="G4" t="inlineStr">
      <is>
        <t>Régis</t>
      </is>
    </oc>
    <nc r="G4" t="inlineStr">
      <is>
        <t>Saabir</t>
      </is>
    </nc>
    <odxf>
      <font>
        <sz val="10"/>
        <color auto="1"/>
        <name val="Arial"/>
        <scheme val="none"/>
      </font>
      <fill>
        <patternFill>
          <bgColor theme="7" tint="0.79998168889431442"/>
        </patternFill>
      </fill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</ndxf>
  </rcc>
  <rcc rId="203" sId="6" odxf="1" dxf="1">
    <oc r="H4">
      <v>20</v>
    </oc>
    <nc r="H4"/>
    <odxf>
      <fill>
        <patternFill>
          <bgColor theme="7" tint="0.79998168889431442"/>
        </patternFill>
      </fill>
    </odxf>
    <ndxf>
      <fill>
        <patternFill>
          <bgColor theme="8" tint="0.79998168889431442"/>
        </patternFill>
      </fill>
    </ndxf>
  </rcc>
  <rfmt sheetId="6" sqref="I4" start="0" length="0">
    <dxf>
      <fill>
        <patternFill>
          <bgColor theme="8" tint="0.79998168889431442"/>
        </patternFill>
      </fill>
    </dxf>
  </rfmt>
  <rfmt sheetId="6" sqref="J4" start="0" length="0">
    <dxf>
      <fill>
        <patternFill>
          <bgColor theme="8" tint="0.79998168889431442"/>
        </patternFill>
      </fill>
    </dxf>
  </rfmt>
  <rfmt sheetId="6" sqref="B5" start="0" length="0">
    <dxf>
      <fill>
        <patternFill>
          <bgColor theme="8" tint="0.79998168889431442"/>
        </patternFill>
      </fill>
    </dxf>
  </rfmt>
  <rfmt sheetId="6" sqref="C5" start="0" length="0">
    <dxf>
      <fill>
        <patternFill>
          <bgColor theme="8" tint="0.79998168889431442"/>
        </patternFill>
      </fill>
    </dxf>
  </rfmt>
  <rfmt sheetId="6" sqref="D5" start="0" length="0">
    <dxf>
      <fill>
        <patternFill>
          <bgColor theme="8" tint="0.79998168889431442"/>
        </patternFill>
      </fill>
    </dxf>
  </rfmt>
  <rcc rId="204" sId="6" odxf="1" dxf="1">
    <oc r="E5" t="inlineStr">
      <is>
        <t>AUT-21</t>
      </is>
    </oc>
    <nc r="E5" t="inlineStr">
      <is>
        <t>AUT-23</t>
      </is>
    </nc>
    <odxf>
      <fill>
        <patternFill>
          <bgColor theme="7" tint="0.79998168889431442"/>
        </patternFill>
      </fill>
    </odxf>
    <ndxf>
      <fill>
        <patternFill>
          <bgColor theme="8" tint="0.79998168889431442"/>
        </patternFill>
      </fill>
    </ndxf>
  </rcc>
  <rcc rId="205" sId="6" odxf="1" dxf="1">
    <oc r="F5" t="inlineStr">
      <is>
        <t>Fleury</t>
      </is>
    </oc>
    <nc r="F5" t="inlineStr">
      <is>
        <t>Antoniazzo</t>
      </is>
    </nc>
    <odxf>
      <font>
        <sz val="10"/>
        <color auto="1"/>
        <name val="Arial"/>
        <scheme val="none"/>
      </font>
      <fill>
        <patternFill>
          <bgColor theme="7" tint="0.79998168889431442"/>
        </patternFill>
      </fill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</ndxf>
  </rcc>
  <rcc rId="206" sId="6" odxf="1" dxf="1">
    <oc r="G5" t="inlineStr">
      <is>
        <t>Maxim</t>
      </is>
    </oc>
    <nc r="G5" t="inlineStr">
      <is>
        <t>Nami</t>
      </is>
    </nc>
    <odxf>
      <font>
        <sz val="10"/>
        <color auto="1"/>
        <name val="Arial"/>
        <scheme val="none"/>
      </font>
      <fill>
        <patternFill>
          <bgColor theme="7" tint="0.79998168889431442"/>
        </patternFill>
      </fill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</ndxf>
  </rcc>
  <rcc rId="207" sId="6" odxf="1" dxf="1">
    <oc r="H5">
      <v>20</v>
    </oc>
    <nc r="H5"/>
    <odxf>
      <fill>
        <patternFill>
          <bgColor theme="7" tint="0.79998168889431442"/>
        </patternFill>
      </fill>
    </odxf>
    <ndxf>
      <fill>
        <patternFill>
          <bgColor theme="8" tint="0.79998168889431442"/>
        </patternFill>
      </fill>
    </ndxf>
  </rcc>
  <rfmt sheetId="6" sqref="I5" start="0" length="0">
    <dxf>
      <fill>
        <patternFill>
          <bgColor theme="8" tint="0.79998168889431442"/>
        </patternFill>
      </fill>
    </dxf>
  </rfmt>
  <rfmt sheetId="6" sqref="J5" start="0" length="0">
    <dxf>
      <fill>
        <patternFill>
          <bgColor theme="8" tint="0.79998168889431442"/>
        </patternFill>
      </fill>
    </dxf>
  </rfmt>
  <rcc rId="208" sId="6" odxf="1" dxf="1">
    <oc r="E6" t="inlineStr">
      <is>
        <t>AUT-20</t>
      </is>
    </oc>
    <nc r="E6" t="inlineStr">
      <is>
        <t>AUT-23</t>
      </is>
    </nc>
    <odxf/>
    <ndxf>
      <font>
        <sz val="10"/>
        <color auto="1"/>
        <name val="Arial"/>
        <family val="2"/>
        <scheme val="none"/>
      </font>
    </ndxf>
  </rcc>
  <rcc rId="209" sId="6" odxf="1" dxf="1">
    <oc r="F6" t="inlineStr">
      <is>
        <t>Eswari</t>
      </is>
    </oc>
    <nc r="F6" t="inlineStr">
      <is>
        <t>Baeriswyl</t>
      </is>
    </nc>
    <odxf>
      <font>
        <sz val="10"/>
        <color auto="1"/>
        <name val="Arial"/>
        <scheme val="none"/>
      </font>
    </odxf>
    <ndxf>
      <font>
        <sz val="10"/>
        <color auto="1"/>
        <name val="Tahoma"/>
        <family val="2"/>
        <scheme val="none"/>
      </font>
    </ndxf>
  </rcc>
  <rcc rId="210" sId="6" odxf="1" dxf="1">
    <oc r="G6" t="inlineStr">
      <is>
        <t>Vignesh</t>
      </is>
    </oc>
    <nc r="G6" t="inlineStr">
      <is>
        <t>Mathias</t>
      </is>
    </nc>
    <odxf>
      <font>
        <sz val="10"/>
        <color auto="1"/>
        <name val="Arial"/>
        <scheme val="none"/>
      </font>
    </odxf>
    <ndxf>
      <font>
        <sz val="10"/>
        <color auto="1"/>
        <name val="Tahoma"/>
        <family val="2"/>
        <scheme val="none"/>
      </font>
    </ndxf>
  </rcc>
  <rfmt sheetId="6" sqref="B7" start="0" length="0">
    <dxf>
      <fill>
        <patternFill>
          <bgColor theme="8" tint="0.79998168889431442"/>
        </patternFill>
      </fill>
    </dxf>
  </rfmt>
  <rfmt sheetId="6" sqref="C7" start="0" length="0">
    <dxf>
      <fill>
        <patternFill>
          <bgColor theme="8" tint="0.79998168889431442"/>
        </patternFill>
      </fill>
    </dxf>
  </rfmt>
  <rfmt sheetId="6" sqref="D7" start="0" length="0">
    <dxf>
      <fill>
        <patternFill>
          <bgColor theme="8" tint="0.79998168889431442"/>
        </patternFill>
      </fill>
    </dxf>
  </rfmt>
  <rcc rId="211" sId="6" odxf="1" dxf="1">
    <oc r="E7" t="inlineStr">
      <is>
        <t>AUT-21</t>
      </is>
    </oc>
    <nc r="E7" t="inlineStr">
      <is>
        <t>AUT-23</t>
      </is>
    </nc>
    <odxf>
      <fill>
        <patternFill>
          <bgColor theme="7" tint="0.79998168889431442"/>
        </patternFill>
      </fill>
    </odxf>
    <ndxf>
      <fill>
        <patternFill>
          <bgColor theme="8" tint="0.79998168889431442"/>
        </patternFill>
      </fill>
    </ndxf>
  </rcc>
  <rcc rId="212" sId="6" odxf="1" dxf="1">
    <oc r="F7" t="inlineStr">
      <is>
        <t>Holzer</t>
      </is>
    </oc>
    <nc r="F7" t="inlineStr">
      <is>
        <t>Büttiker</t>
      </is>
    </nc>
    <odxf>
      <font>
        <sz val="10"/>
        <color auto="1"/>
        <name val="Arial"/>
        <scheme val="none"/>
      </font>
      <fill>
        <patternFill>
          <bgColor theme="7" tint="0.79998168889431442"/>
        </patternFill>
      </fill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</ndxf>
  </rcc>
  <rcc rId="213" sId="6" odxf="1" dxf="1">
    <oc r="G7" t="inlineStr">
      <is>
        <t>Loan</t>
      </is>
    </oc>
    <nc r="G7" t="inlineStr">
      <is>
        <t>Antoine</t>
      </is>
    </nc>
    <odxf>
      <font>
        <sz val="10"/>
        <color auto="1"/>
        <name val="Arial"/>
        <scheme val="none"/>
      </font>
      <fill>
        <patternFill>
          <bgColor theme="7" tint="0.79998168889431442"/>
        </patternFill>
      </fill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</ndxf>
  </rcc>
  <rcc rId="214" sId="6" odxf="1" dxf="1">
    <oc r="H7">
      <v>20</v>
    </oc>
    <nc r="H7"/>
    <odxf>
      <fill>
        <patternFill>
          <bgColor theme="7" tint="0.79998168889431442"/>
        </patternFill>
      </fill>
    </odxf>
    <ndxf>
      <fill>
        <patternFill>
          <bgColor theme="8" tint="0.79998168889431442"/>
        </patternFill>
      </fill>
    </ndxf>
  </rcc>
  <rfmt sheetId="6" sqref="I7" start="0" length="0">
    <dxf>
      <fill>
        <patternFill>
          <bgColor theme="8" tint="0.79998168889431442"/>
        </patternFill>
      </fill>
    </dxf>
  </rfmt>
  <rfmt sheetId="6" sqref="J7" start="0" length="0">
    <dxf>
      <fill>
        <patternFill>
          <bgColor theme="8" tint="0.79998168889431442"/>
        </patternFill>
      </fill>
    </dxf>
  </rfmt>
  <rfmt sheetId="6" sqref="B8" start="0" length="0">
    <dxf>
      <fill>
        <patternFill>
          <bgColor theme="9" tint="0.59999389629810485"/>
        </patternFill>
      </fill>
    </dxf>
  </rfmt>
  <rfmt sheetId="6" sqref="C8" start="0" length="0">
    <dxf>
      <fill>
        <patternFill>
          <bgColor theme="9" tint="0.59999389629810485"/>
        </patternFill>
      </fill>
    </dxf>
  </rfmt>
  <rfmt sheetId="6" sqref="D8" start="0" length="0">
    <dxf>
      <fill>
        <patternFill>
          <bgColor theme="9" tint="0.59999389629810485"/>
        </patternFill>
      </fill>
    </dxf>
  </rfmt>
  <rfmt sheetId="6" sqref="E8" start="0" length="0">
    <dxf>
      <fill>
        <patternFill>
          <bgColor theme="9" tint="0.59999389629810485"/>
        </patternFill>
      </fill>
    </dxf>
  </rfmt>
  <rfmt sheetId="6" sqref="F8" start="0" length="0">
    <dxf>
      <font>
        <sz val="10"/>
        <color auto="1"/>
        <name val="Arial"/>
        <family val="2"/>
        <scheme val="none"/>
      </font>
      <fill>
        <patternFill>
          <bgColor theme="9" tint="0.59999389629810485"/>
        </patternFill>
      </fill>
    </dxf>
  </rfmt>
  <rfmt sheetId="6" sqref="G8" start="0" length="0">
    <dxf>
      <fill>
        <patternFill>
          <bgColor theme="9" tint="0.59999389629810485"/>
        </patternFill>
      </fill>
    </dxf>
  </rfmt>
  <rfmt sheetId="6" sqref="H8" start="0" length="0">
    <dxf>
      <font>
        <name val="Cambria"/>
        <family val="2"/>
      </font>
      <fill>
        <patternFill>
          <bgColor theme="9" tint="0.59999389629810485"/>
        </patternFill>
      </fill>
    </dxf>
  </rfmt>
  <rfmt sheetId="6" sqref="I8" start="0" length="0">
    <dxf>
      <fill>
        <patternFill>
          <bgColor theme="9" tint="0.59999389629810485"/>
        </patternFill>
      </fill>
    </dxf>
  </rfmt>
  <rfmt sheetId="6" sqref="J8" start="0" length="0">
    <dxf>
      <fill>
        <patternFill>
          <bgColor theme="9" tint="0.59999389629810485"/>
        </patternFill>
      </fill>
    </dxf>
  </rfmt>
  <rfmt sheetId="6" sqref="B9" start="0" length="0">
    <dxf>
      <fill>
        <patternFill>
          <bgColor theme="9" tint="0.59999389629810485"/>
        </patternFill>
      </fill>
    </dxf>
  </rfmt>
  <rfmt sheetId="6" sqref="C9" start="0" length="0">
    <dxf>
      <fill>
        <patternFill>
          <bgColor theme="9" tint="0.59999389629810485"/>
        </patternFill>
      </fill>
    </dxf>
  </rfmt>
  <rfmt sheetId="6" sqref="D9" start="0" length="0">
    <dxf>
      <fill>
        <patternFill>
          <bgColor theme="9" tint="0.59999389629810485"/>
        </patternFill>
      </fill>
    </dxf>
  </rfmt>
  <rfmt sheetId="6" sqref="E9" start="0" length="0">
    <dxf>
      <fill>
        <patternFill>
          <bgColor theme="9" tint="0.59999389629810485"/>
        </patternFill>
      </fill>
    </dxf>
  </rfmt>
  <rfmt sheetId="6" sqref="F9" start="0" length="0">
    <dxf>
      <fill>
        <patternFill>
          <bgColor theme="9" tint="0.59999389629810485"/>
        </patternFill>
      </fill>
      <alignment horizontal="general" vertical="bottom"/>
    </dxf>
  </rfmt>
  <rfmt sheetId="6" sqref="G9" start="0" length="0">
    <dxf>
      <fill>
        <patternFill>
          <bgColor theme="9" tint="0.59999389629810485"/>
        </patternFill>
      </fill>
      <alignment horizontal="general" vertical="bottom"/>
    </dxf>
  </rfmt>
  <rfmt sheetId="6" sqref="H9" start="0" length="0">
    <dxf>
      <fill>
        <patternFill>
          <bgColor theme="9" tint="0.59999389629810485"/>
        </patternFill>
      </fill>
    </dxf>
  </rfmt>
  <rfmt sheetId="6" sqref="I9" start="0" length="0">
    <dxf>
      <fill>
        <patternFill>
          <bgColor theme="9" tint="0.59999389629810485"/>
        </patternFill>
      </fill>
    </dxf>
  </rfmt>
  <rfmt sheetId="6" sqref="J9" start="0" length="0">
    <dxf>
      <fill>
        <patternFill>
          <bgColor theme="9" tint="0.59999389629810485"/>
        </patternFill>
      </fill>
    </dxf>
  </rfmt>
  <rfmt sheetId="6" sqref="B10" start="0" length="0">
    <dxf>
      <fill>
        <patternFill>
          <bgColor theme="8" tint="0.79998168889431442"/>
        </patternFill>
      </fill>
    </dxf>
  </rfmt>
  <rfmt sheetId="6" sqref="C10" start="0" length="0">
    <dxf>
      <fill>
        <patternFill>
          <bgColor theme="8" tint="0.79998168889431442"/>
        </patternFill>
      </fill>
    </dxf>
  </rfmt>
  <rfmt sheetId="6" sqref="D10" start="0" length="0">
    <dxf>
      <fill>
        <patternFill>
          <bgColor theme="8" tint="0.79998168889431442"/>
        </patternFill>
      </fill>
    </dxf>
  </rfmt>
  <rcc rId="215" sId="6" odxf="1" dxf="1">
    <oc r="E10" t="inlineStr">
      <is>
        <t>AUT-19</t>
      </is>
    </oc>
    <nc r="E10" t="inlineStr">
      <is>
        <t>AUT-23</t>
      </is>
    </nc>
    <odxf>
      <fill>
        <patternFill>
          <bgColor theme="6" tint="0.79998168889431442"/>
        </patternFill>
      </fill>
      <alignment horizontal="left" vertical="center"/>
    </odxf>
    <ndxf>
      <fill>
        <patternFill>
          <bgColor theme="8" tint="0.79998168889431442"/>
        </patternFill>
      </fill>
      <alignment horizontal="general" vertical="bottom"/>
    </ndxf>
  </rcc>
  <rcc rId="216" sId="6" odxf="1" dxf="1">
    <oc r="F10" t="inlineStr">
      <is>
        <t>Minder</t>
      </is>
    </oc>
    <nc r="F10" t="inlineStr">
      <is>
        <t>Deger</t>
      </is>
    </nc>
    <odxf>
      <font>
        <sz val="10"/>
        <color auto="1"/>
        <name val="Arial"/>
        <scheme val="none"/>
      </font>
      <fill>
        <patternFill>
          <bgColor theme="6" tint="0.79998168889431442"/>
        </patternFill>
      </fill>
      <alignment horizontal="left" vertical="center"/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  <alignment horizontal="general" vertical="bottom"/>
    </ndxf>
  </rcc>
  <rcc rId="217" sId="6" odxf="1" dxf="1">
    <oc r="G10" t="inlineStr">
      <is>
        <t>Nathan</t>
      </is>
    </oc>
    <nc r="G10" t="inlineStr">
      <is>
        <t>Taylan</t>
      </is>
    </nc>
    <odxf>
      <font>
        <sz val="10"/>
        <color auto="1"/>
        <name val="Arial"/>
        <scheme val="none"/>
      </font>
      <fill>
        <patternFill>
          <bgColor theme="6" tint="0.79998168889431442"/>
        </patternFill>
      </fill>
      <alignment horizontal="left" vertical="center"/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  <alignment horizontal="general" vertical="bottom"/>
    </ndxf>
  </rcc>
  <rfmt sheetId="6" sqref="H10" start="0" length="0">
    <dxf>
      <font>
        <strike val="0"/>
        <name val="Cambria"/>
        <family val="2"/>
      </font>
      <fill>
        <patternFill>
          <bgColor theme="8" tint="0.79998168889431442"/>
        </patternFill>
      </fill>
      <alignment vertical="top"/>
    </dxf>
  </rfmt>
  <rfmt sheetId="6" sqref="I10" start="0" length="0">
    <dxf>
      <fill>
        <patternFill>
          <bgColor theme="8" tint="0.79998168889431442"/>
        </patternFill>
      </fill>
    </dxf>
  </rfmt>
  <rfmt sheetId="6" sqref="J10" start="0" length="0">
    <dxf>
      <fill>
        <patternFill>
          <bgColor theme="8" tint="0.79998168889431442"/>
        </patternFill>
      </fill>
    </dxf>
  </rfmt>
  <rfmt sheetId="6" sqref="B11" start="0" length="0">
    <dxf>
      <fill>
        <patternFill>
          <bgColor theme="9" tint="0.59999389629810485"/>
        </patternFill>
      </fill>
    </dxf>
  </rfmt>
  <rfmt sheetId="6" sqref="C11" start="0" length="0">
    <dxf>
      <fill>
        <patternFill>
          <bgColor theme="9" tint="0.59999389629810485"/>
        </patternFill>
      </fill>
    </dxf>
  </rfmt>
  <rfmt sheetId="6" sqref="D11" start="0" length="0">
    <dxf>
      <fill>
        <patternFill>
          <bgColor theme="9" tint="0.59999389629810485"/>
        </patternFill>
      </fill>
    </dxf>
  </rfmt>
  <rfmt sheetId="6" sqref="E11" start="0" length="0">
    <dxf>
      <fill>
        <patternFill>
          <bgColor theme="9" tint="0.59999389629810485"/>
        </patternFill>
      </fill>
    </dxf>
  </rfmt>
  <rfmt sheetId="6" sqref="F11" start="0" length="0">
    <dxf>
      <fill>
        <patternFill>
          <bgColor theme="9" tint="0.59999389629810485"/>
        </patternFill>
      </fill>
    </dxf>
  </rfmt>
  <rfmt sheetId="6" sqref="G11" start="0" length="0">
    <dxf>
      <fill>
        <patternFill>
          <bgColor theme="9" tint="0.59999389629810485"/>
        </patternFill>
      </fill>
    </dxf>
  </rfmt>
  <rfmt sheetId="6" sqref="H11" start="0" length="0">
    <dxf>
      <fill>
        <patternFill>
          <bgColor theme="9" tint="0.59999389629810485"/>
        </patternFill>
      </fill>
    </dxf>
  </rfmt>
  <rfmt sheetId="6" sqref="I11" start="0" length="0">
    <dxf>
      <fill>
        <patternFill>
          <bgColor theme="9" tint="0.59999389629810485"/>
        </patternFill>
      </fill>
    </dxf>
  </rfmt>
  <rfmt sheetId="6" sqref="J11" start="0" length="0">
    <dxf>
      <fill>
        <patternFill>
          <bgColor theme="9" tint="0.59999389629810485"/>
        </patternFill>
      </fill>
    </dxf>
  </rfmt>
  <rfmt sheetId="6" sqref="B12" start="0" length="0">
    <dxf>
      <fill>
        <patternFill>
          <bgColor theme="9" tint="0.59999389629810485"/>
        </patternFill>
      </fill>
    </dxf>
  </rfmt>
  <rfmt sheetId="6" sqref="C12" start="0" length="0">
    <dxf>
      <fill>
        <patternFill>
          <bgColor theme="9" tint="0.59999389629810485"/>
        </patternFill>
      </fill>
    </dxf>
  </rfmt>
  <rfmt sheetId="6" sqref="D12" start="0" length="0">
    <dxf>
      <fill>
        <patternFill>
          <bgColor theme="9" tint="0.59999389629810485"/>
        </patternFill>
      </fill>
    </dxf>
  </rfmt>
  <rfmt sheetId="6" sqref="E12" start="0" length="0">
    <dxf>
      <fill>
        <patternFill>
          <bgColor theme="9" tint="0.59999389629810485"/>
        </patternFill>
      </fill>
    </dxf>
  </rfmt>
  <rfmt sheetId="6" sqref="F12" start="0" length="0">
    <dxf>
      <fill>
        <patternFill>
          <bgColor theme="9" tint="0.59999389629810485"/>
        </patternFill>
      </fill>
      <alignment horizontal="general" vertical="bottom"/>
    </dxf>
  </rfmt>
  <rfmt sheetId="6" sqref="G12" start="0" length="0">
    <dxf>
      <fill>
        <patternFill>
          <bgColor theme="9" tint="0.59999389629810485"/>
        </patternFill>
      </fill>
      <alignment horizontal="general" vertical="bottom"/>
    </dxf>
  </rfmt>
  <rfmt sheetId="6" sqref="H12" start="0" length="0">
    <dxf>
      <fill>
        <patternFill>
          <bgColor theme="9" tint="0.59999389629810485"/>
        </patternFill>
      </fill>
    </dxf>
  </rfmt>
  <rfmt sheetId="6" sqref="I12" start="0" length="0">
    <dxf>
      <fill>
        <patternFill>
          <bgColor theme="9" tint="0.59999389629810485"/>
        </patternFill>
      </fill>
    </dxf>
  </rfmt>
  <rfmt sheetId="6" sqref="J12" start="0" length="0">
    <dxf>
      <fill>
        <patternFill>
          <bgColor theme="9" tint="0.59999389629810485"/>
        </patternFill>
      </fill>
    </dxf>
  </rfmt>
  <rfmt sheetId="6" sqref="B13" start="0" length="0">
    <dxf>
      <fill>
        <patternFill>
          <bgColor theme="8" tint="0.79998168889431442"/>
        </patternFill>
      </fill>
    </dxf>
  </rfmt>
  <rfmt sheetId="6" sqref="C13" start="0" length="0">
    <dxf>
      <fill>
        <patternFill>
          <bgColor theme="8" tint="0.79998168889431442"/>
        </patternFill>
      </fill>
    </dxf>
  </rfmt>
  <rfmt sheetId="6" sqref="D13" start="0" length="0">
    <dxf>
      <fill>
        <patternFill>
          <bgColor theme="8" tint="0.79998168889431442"/>
        </patternFill>
      </fill>
    </dxf>
  </rfmt>
  <rcc rId="218" sId="6" odxf="1" dxf="1">
    <oc r="E13" t="inlineStr">
      <is>
        <t>AUT-21</t>
      </is>
    </oc>
    <nc r="E13" t="inlineStr">
      <is>
        <t>AUT-23</t>
      </is>
    </nc>
    <odxf>
      <fill>
        <patternFill>
          <bgColor theme="7" tint="0.79998168889431442"/>
        </patternFill>
      </fill>
    </odxf>
    <ndxf>
      <fill>
        <patternFill>
          <bgColor theme="8" tint="0.79998168889431442"/>
        </patternFill>
      </fill>
    </ndxf>
  </rcc>
  <rcc rId="219" sId="6" odxf="1" dxf="1">
    <oc r="F13" t="inlineStr">
      <is>
        <t>Schüll</t>
      </is>
    </oc>
    <nc r="F13" t="inlineStr">
      <is>
        <t>Friedli</t>
      </is>
    </nc>
    <odxf>
      <font>
        <sz val="10"/>
        <color auto="1"/>
        <name val="Arial"/>
        <scheme val="none"/>
      </font>
      <fill>
        <patternFill>
          <bgColor theme="7" tint="0.79998168889431442"/>
        </patternFill>
      </fill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</ndxf>
  </rcc>
  <rcc rId="220" sId="6" odxf="1" dxf="1">
    <oc r="G13" t="inlineStr">
      <is>
        <t>Killian</t>
      </is>
    </oc>
    <nc r="G13" t="inlineStr">
      <is>
        <t>Luca</t>
      </is>
    </nc>
    <odxf>
      <font>
        <sz val="10"/>
        <color auto="1"/>
        <name val="Arial"/>
        <scheme val="none"/>
      </font>
      <fill>
        <patternFill>
          <bgColor theme="7" tint="0.79998168889431442"/>
        </patternFill>
      </fill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</ndxf>
  </rcc>
  <rcc rId="221" sId="6" odxf="1" dxf="1">
    <oc r="H13">
      <v>20</v>
    </oc>
    <nc r="H13"/>
    <odxf>
      <fill>
        <patternFill>
          <bgColor theme="7" tint="0.79998168889431442"/>
        </patternFill>
      </fill>
    </odxf>
    <ndxf>
      <fill>
        <patternFill>
          <bgColor theme="8" tint="0.79998168889431442"/>
        </patternFill>
      </fill>
    </ndxf>
  </rcc>
  <rfmt sheetId="6" sqref="I13" start="0" length="0">
    <dxf>
      <fill>
        <patternFill>
          <bgColor theme="8" tint="0.79998168889431442"/>
        </patternFill>
      </fill>
    </dxf>
  </rfmt>
  <rfmt sheetId="6" sqref="J13" start="0" length="0">
    <dxf>
      <fill>
        <patternFill>
          <bgColor theme="8" tint="0.79998168889431442"/>
        </patternFill>
      </fill>
    </dxf>
  </rfmt>
  <rfmt sheetId="6" sqref="B14" start="0" length="0">
    <dxf>
      <fill>
        <patternFill>
          <bgColor theme="9" tint="0.59999389629810485"/>
        </patternFill>
      </fill>
    </dxf>
  </rfmt>
  <rfmt sheetId="6" sqref="C14" start="0" length="0">
    <dxf>
      <fill>
        <patternFill>
          <bgColor theme="9" tint="0.59999389629810485"/>
        </patternFill>
      </fill>
    </dxf>
  </rfmt>
  <rfmt sheetId="6" sqref="D14" start="0" length="0">
    <dxf>
      <fill>
        <patternFill>
          <bgColor theme="9" tint="0.59999389629810485"/>
        </patternFill>
      </fill>
    </dxf>
  </rfmt>
  <rfmt sheetId="6" sqref="E14" start="0" length="0">
    <dxf>
      <fill>
        <patternFill>
          <bgColor theme="9" tint="0.59999389629810485"/>
        </patternFill>
      </fill>
    </dxf>
  </rfmt>
  <rfmt sheetId="6" sqref="F14" start="0" length="0">
    <dxf>
      <fill>
        <patternFill>
          <bgColor theme="9" tint="0.59999389629810485"/>
        </patternFill>
      </fill>
    </dxf>
  </rfmt>
  <rfmt sheetId="6" sqref="G14" start="0" length="0">
    <dxf>
      <fill>
        <patternFill>
          <bgColor theme="9" tint="0.59999389629810485"/>
        </patternFill>
      </fill>
    </dxf>
  </rfmt>
  <rfmt sheetId="6" sqref="H14" start="0" length="0">
    <dxf>
      <fill>
        <patternFill>
          <bgColor theme="9" tint="0.59999389629810485"/>
        </patternFill>
      </fill>
    </dxf>
  </rfmt>
  <rfmt sheetId="6" sqref="I14" start="0" length="0">
    <dxf>
      <fill>
        <patternFill>
          <bgColor theme="9" tint="0.59999389629810485"/>
        </patternFill>
      </fill>
    </dxf>
  </rfmt>
  <rfmt sheetId="6" sqref="J14" start="0" length="0">
    <dxf>
      <fill>
        <patternFill>
          <bgColor theme="9" tint="0.59999389629810485"/>
        </patternFill>
      </fill>
    </dxf>
  </rfmt>
  <rfmt sheetId="6" sqref="B15" start="0" length="0">
    <dxf>
      <fill>
        <patternFill>
          <bgColor theme="8" tint="0.79998168889431442"/>
        </patternFill>
      </fill>
    </dxf>
  </rfmt>
  <rfmt sheetId="6" sqref="C15" start="0" length="0">
    <dxf>
      <fill>
        <patternFill>
          <bgColor theme="8" tint="0.79998168889431442"/>
        </patternFill>
      </fill>
    </dxf>
  </rfmt>
  <rfmt sheetId="6" sqref="D15" start="0" length="0">
    <dxf>
      <fill>
        <patternFill>
          <bgColor theme="8" tint="0.79998168889431442"/>
        </patternFill>
      </fill>
    </dxf>
  </rfmt>
  <rcc rId="222" sId="6" odxf="1" dxf="1">
    <oc r="E15" t="inlineStr">
      <is>
        <t>AUT-20</t>
      </is>
    </oc>
    <nc r="E15" t="inlineStr">
      <is>
        <t>AUT-23</t>
      </is>
    </nc>
    <odxf>
      <font>
        <name val="Tahoma"/>
        <family val="2"/>
      </font>
      <fill>
        <patternFill>
          <bgColor rgb="FFFFFF00"/>
        </patternFill>
      </fill>
      <alignment horizontal="left" vertical="center"/>
    </odxf>
    <ndxf>
      <font>
        <sz val="10"/>
        <color auto="1"/>
        <name val="Arial"/>
        <family val="2"/>
        <scheme val="none"/>
      </font>
      <fill>
        <patternFill>
          <bgColor theme="8" tint="0.79998168889431442"/>
        </patternFill>
      </fill>
      <alignment horizontal="general" vertical="bottom"/>
    </ndxf>
  </rcc>
  <rcc rId="223" sId="6" odxf="1" dxf="1">
    <oc r="F15" t="inlineStr">
      <is>
        <t>Senn</t>
      </is>
    </oc>
    <nc r="F15" t="inlineStr">
      <is>
        <t>Kurth</t>
      </is>
    </nc>
    <odxf>
      <fill>
        <patternFill>
          <bgColor rgb="FFFFFF00"/>
        </patternFill>
      </fill>
      <alignment horizontal="left" vertical="center"/>
    </odxf>
    <ndxf>
      <fill>
        <patternFill>
          <bgColor theme="8" tint="0.79998168889431442"/>
        </patternFill>
      </fill>
      <alignment horizontal="general" vertical="bottom"/>
    </ndxf>
  </rcc>
  <rcc rId="224" sId="6" odxf="1" dxf="1">
    <oc r="G15" t="inlineStr">
      <is>
        <t>Estevan</t>
      </is>
    </oc>
    <nc r="G15" t="inlineStr">
      <is>
        <t>Johan</t>
      </is>
    </nc>
    <odxf>
      <fill>
        <patternFill>
          <bgColor rgb="FFFFFF00"/>
        </patternFill>
      </fill>
      <alignment horizontal="left" vertical="center"/>
    </odxf>
    <ndxf>
      <fill>
        <patternFill>
          <bgColor theme="8" tint="0.79998168889431442"/>
        </patternFill>
      </fill>
      <alignment horizontal="general" vertical="bottom"/>
    </ndxf>
  </rcc>
  <rcc rId="225" sId="6" odxf="1" dxf="1">
    <oc r="H15">
      <v>20</v>
    </oc>
    <nc r="H15"/>
    <odxf>
      <font>
        <name val="Tahoma"/>
        <family val="2"/>
      </font>
      <fill>
        <patternFill>
          <bgColor rgb="FFFFFF00"/>
        </patternFill>
      </fill>
      <alignment vertical="center"/>
    </odxf>
    <ndxf>
      <font>
        <name val="Tahoma"/>
        <family val="2"/>
      </font>
      <fill>
        <patternFill>
          <bgColor theme="8" tint="0.79998168889431442"/>
        </patternFill>
      </fill>
      <alignment vertical="top"/>
    </ndxf>
  </rcc>
  <rfmt sheetId="6" sqref="I15" start="0" length="0">
    <dxf>
      <fill>
        <patternFill>
          <bgColor theme="8" tint="0.79998168889431442"/>
        </patternFill>
      </fill>
    </dxf>
  </rfmt>
  <rfmt sheetId="6" sqref="J15" start="0" length="0">
    <dxf>
      <fill>
        <patternFill>
          <bgColor theme="8" tint="0.79998168889431442"/>
        </patternFill>
      </fill>
    </dxf>
  </rfmt>
  <rfmt sheetId="6" sqref="B16" start="0" length="0">
    <dxf>
      <fill>
        <patternFill>
          <bgColor theme="8" tint="0.79998168889431442"/>
        </patternFill>
      </fill>
    </dxf>
  </rfmt>
  <rfmt sheetId="6" sqref="C16" start="0" length="0">
    <dxf>
      <fill>
        <patternFill>
          <bgColor theme="8" tint="0.79998168889431442"/>
        </patternFill>
      </fill>
    </dxf>
  </rfmt>
  <rfmt sheetId="6" sqref="D16" start="0" length="0">
    <dxf>
      <fill>
        <patternFill>
          <bgColor theme="8" tint="0.79998168889431442"/>
        </patternFill>
      </fill>
    </dxf>
  </rfmt>
  <rcc rId="226" sId="6" odxf="1" dxf="1">
    <oc r="E16" t="inlineStr">
      <is>
        <t>AUT-21</t>
      </is>
    </oc>
    <nc r="E16" t="inlineStr">
      <is>
        <t>AUT-23</t>
      </is>
    </nc>
    <odxf>
      <fill>
        <patternFill>
          <bgColor theme="7" tint="0.79998168889431442"/>
        </patternFill>
      </fill>
    </odxf>
    <ndxf>
      <fill>
        <patternFill>
          <bgColor theme="8" tint="0.79998168889431442"/>
        </patternFill>
      </fill>
    </ndxf>
  </rcc>
  <rcc rId="227" sId="6" odxf="1" dxf="1">
    <oc r="F16" t="inlineStr">
      <is>
        <t>Tellenbach</t>
      </is>
    </oc>
    <nc r="F16" t="inlineStr">
      <is>
        <t>Rezahi</t>
      </is>
    </nc>
    <odxf>
      <font>
        <sz val="10"/>
        <color auto="1"/>
        <name val="Arial"/>
        <scheme val="none"/>
      </font>
      <fill>
        <patternFill>
          <bgColor theme="7" tint="0.79998168889431442"/>
        </patternFill>
      </fill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</ndxf>
  </rcc>
  <rcc rId="228" sId="6" odxf="1" dxf="1">
    <oc r="G16" t="inlineStr">
      <is>
        <t>Jérémie</t>
      </is>
    </oc>
    <nc r="G16" t="inlineStr">
      <is>
        <t>Modshtaba</t>
      </is>
    </nc>
    <odxf>
      <font>
        <sz val="10"/>
        <color auto="1"/>
        <name val="Arial"/>
        <scheme val="none"/>
      </font>
      <fill>
        <patternFill>
          <bgColor theme="7" tint="0.79998168889431442"/>
        </patternFill>
      </fill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</ndxf>
  </rcc>
  <rcc rId="229" sId="6" odxf="1" dxf="1">
    <oc r="H16">
      <v>20</v>
    </oc>
    <nc r="H16"/>
    <odxf>
      <fill>
        <patternFill>
          <bgColor theme="7" tint="0.79998168889431442"/>
        </patternFill>
      </fill>
    </odxf>
    <ndxf>
      <fill>
        <patternFill>
          <bgColor theme="8" tint="0.79998168889431442"/>
        </patternFill>
      </fill>
    </ndxf>
  </rcc>
  <rfmt sheetId="6" sqref="I16" start="0" length="0">
    <dxf>
      <fill>
        <patternFill>
          <bgColor theme="8" tint="0.79998168889431442"/>
        </patternFill>
      </fill>
    </dxf>
  </rfmt>
  <rfmt sheetId="6" sqref="J16" start="0" length="0">
    <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  <alignment vertical="center"/>
    </dxf>
  </rfmt>
  <rfmt sheetId="6" sqref="B17" start="0" length="0">
    <dxf>
      <fill>
        <patternFill>
          <bgColor theme="8" tint="0.79998168889431442"/>
        </patternFill>
      </fill>
    </dxf>
  </rfmt>
  <rfmt sheetId="6" sqref="C17" start="0" length="0">
    <dxf>
      <fill>
        <patternFill>
          <bgColor theme="8" tint="0.79998168889431442"/>
        </patternFill>
      </fill>
    </dxf>
  </rfmt>
  <rfmt sheetId="6" sqref="D17" start="0" length="0">
    <dxf>
      <fill>
        <patternFill>
          <bgColor theme="8" tint="0.79998168889431442"/>
        </patternFill>
      </fill>
    </dxf>
  </rfmt>
  <rcc rId="230" sId="6" odxf="1" dxf="1">
    <oc r="E17" t="inlineStr">
      <is>
        <t>AUT-22</t>
      </is>
    </oc>
    <nc r="E17" t="inlineStr">
      <is>
        <t>AUT-23</t>
      </is>
    </nc>
    <odxf>
      <fill>
        <patternFill>
          <bgColor theme="3" tint="0.79998168889431442"/>
        </patternFill>
      </fill>
      <alignment horizontal="left" vertical="center"/>
    </odxf>
    <ndxf>
      <font>
        <sz val="10"/>
        <color auto="1"/>
        <name val="Arial"/>
        <family val="2"/>
        <scheme val="none"/>
      </font>
      <fill>
        <patternFill>
          <bgColor theme="8" tint="0.79998168889431442"/>
        </patternFill>
      </fill>
      <alignment horizontal="general" vertical="bottom"/>
    </ndxf>
  </rcc>
  <rcc rId="231" sId="6" odxf="1" dxf="1">
    <oc r="F17" t="inlineStr">
      <is>
        <t>Perrin</t>
      </is>
    </oc>
    <nc r="F17" t="inlineStr">
      <is>
        <t>Richoz</t>
      </is>
    </nc>
    <odxf>
      <font>
        <sz val="10"/>
        <color auto="1"/>
        <name val="Arial"/>
        <scheme val="none"/>
      </font>
      <fill>
        <patternFill>
          <bgColor theme="3" tint="0.79998168889431442"/>
        </patternFill>
      </fill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</ndxf>
  </rcc>
  <rcc rId="232" sId="6" odxf="1" dxf="1">
    <oc r="G17" t="inlineStr">
      <is>
        <t>Cyril</t>
      </is>
    </oc>
    <nc r="G17" t="inlineStr">
      <is>
        <t>Lucas</t>
      </is>
    </nc>
    <odxf>
      <font>
        <sz val="10"/>
        <color auto="1"/>
        <name val="Arial"/>
        <scheme val="none"/>
      </font>
      <fill>
        <patternFill>
          <bgColor theme="3" tint="0.79998168889431442"/>
        </patternFill>
      </fill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</ndxf>
  </rcc>
  <rcc rId="233" sId="6" odxf="1" dxf="1">
    <oc r="H17">
      <v>20</v>
    </oc>
    <nc r="H17"/>
    <odxf>
      <fill>
        <patternFill>
          <bgColor theme="3" tint="0.79998168889431442"/>
        </patternFill>
      </fill>
    </odxf>
    <ndxf>
      <fill>
        <patternFill>
          <bgColor theme="8" tint="0.79998168889431442"/>
        </patternFill>
      </fill>
    </ndxf>
  </rcc>
  <rcc rId="234" sId="6" odxf="1" dxf="1">
    <oc r="I17">
      <v>1</v>
    </oc>
    <nc r="I17">
      <v>2</v>
    </nc>
    <odxf>
      <fill>
        <patternFill>
          <bgColor theme="3" tint="0.79998168889431442"/>
        </patternFill>
      </fill>
    </odxf>
    <ndxf>
      <fill>
        <patternFill>
          <bgColor theme="8" tint="0.79998168889431442"/>
        </patternFill>
      </fill>
    </ndxf>
  </rcc>
  <rfmt sheetId="6" sqref="J17" start="0" length="0">
    <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  <alignment vertical="center"/>
    </dxf>
  </rfmt>
  <rfmt sheetId="6" sqref="B18" start="0" length="0">
    <dxf>
      <fill>
        <patternFill>
          <bgColor theme="8" tint="0.79998168889431442"/>
        </patternFill>
      </fill>
    </dxf>
  </rfmt>
  <rfmt sheetId="6" sqref="C18" start="0" length="0">
    <dxf>
      <fill>
        <patternFill>
          <bgColor theme="8" tint="0.79998168889431442"/>
        </patternFill>
      </fill>
    </dxf>
  </rfmt>
  <rfmt sheetId="6" sqref="D18" start="0" length="0">
    <dxf>
      <fill>
        <patternFill>
          <bgColor theme="8" tint="0.79998168889431442"/>
        </patternFill>
      </fill>
    </dxf>
  </rfmt>
  <rcc rId="235" sId="6" odxf="1" dxf="1">
    <oc r="E18" t="inlineStr">
      <is>
        <t>AUT-21</t>
      </is>
    </oc>
    <nc r="E18" t="inlineStr">
      <is>
        <t>AUT-23</t>
      </is>
    </nc>
    <odxf>
      <fill>
        <patternFill>
          <bgColor theme="7" tint="0.79998168889431442"/>
        </patternFill>
      </fill>
    </odxf>
    <ndxf>
      <fill>
        <patternFill>
          <bgColor theme="8" tint="0.79998168889431442"/>
        </patternFill>
      </fill>
    </ndxf>
  </rcc>
  <rcc rId="236" sId="6" odxf="1" dxf="1">
    <oc r="F18" t="inlineStr">
      <is>
        <t>Waecker</t>
      </is>
    </oc>
    <nc r="F18" t="inlineStr">
      <is>
        <t>Romeo</t>
      </is>
    </nc>
    <odxf>
      <font>
        <sz val="10"/>
        <color auto="1"/>
        <name val="Arial"/>
        <scheme val="none"/>
      </font>
      <fill>
        <patternFill>
          <bgColor theme="7" tint="0.79998168889431442"/>
        </patternFill>
      </fill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</ndxf>
  </rcc>
  <rcc rId="237" sId="6" odxf="1" dxf="1">
    <oc r="G18" t="inlineStr">
      <is>
        <t>Rémy</t>
      </is>
    </oc>
    <nc r="G18" t="inlineStr">
      <is>
        <t>Alessandro</t>
      </is>
    </nc>
    <odxf>
      <font>
        <sz val="10"/>
        <color auto="1"/>
        <name val="Arial"/>
        <scheme val="none"/>
      </font>
      <fill>
        <patternFill>
          <bgColor theme="7" tint="0.79998168889431442"/>
        </patternFill>
      </fill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</ndxf>
  </rcc>
  <rcc rId="238" sId="6" odxf="1" dxf="1">
    <oc r="H18">
      <v>20</v>
    </oc>
    <nc r="H18"/>
    <odxf>
      <fill>
        <patternFill>
          <bgColor theme="7" tint="0.79998168889431442"/>
        </patternFill>
      </fill>
    </odxf>
    <ndxf>
      <fill>
        <patternFill>
          <bgColor theme="8" tint="0.79998168889431442"/>
        </patternFill>
      </fill>
    </ndxf>
  </rcc>
  <rfmt sheetId="6" sqref="I18" start="0" length="0">
    <dxf>
      <fill>
        <patternFill>
          <bgColor theme="8" tint="0.79998168889431442"/>
        </patternFill>
      </fill>
    </dxf>
  </rfmt>
  <rfmt sheetId="6" sqref="J18" start="0" length="0">
    <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  <alignment vertical="center"/>
    </dxf>
  </rfmt>
  <rfmt sheetId="6" sqref="B19" start="0" length="0">
    <dxf>
      <fill>
        <patternFill>
          <bgColor theme="9" tint="0.59999389629810485"/>
        </patternFill>
      </fill>
    </dxf>
  </rfmt>
  <rfmt sheetId="6" sqref="C19" start="0" length="0">
    <dxf>
      <fill>
        <patternFill>
          <bgColor theme="9" tint="0.59999389629810485"/>
        </patternFill>
      </fill>
    </dxf>
  </rfmt>
  <rfmt sheetId="6" sqref="D19" start="0" length="0">
    <dxf>
      <fill>
        <patternFill>
          <bgColor theme="9" tint="0.59999389629810485"/>
        </patternFill>
      </fill>
    </dxf>
  </rfmt>
  <rfmt sheetId="6" sqref="E19" start="0" length="0">
    <dxf>
      <fill>
        <patternFill>
          <bgColor theme="9" tint="0.59999389629810485"/>
        </patternFill>
      </fill>
    </dxf>
  </rfmt>
  <rfmt sheetId="6" sqref="F19" start="0" length="0">
    <dxf>
      <fill>
        <patternFill>
          <bgColor theme="9" tint="0.59999389629810485"/>
        </patternFill>
      </fill>
      <alignment horizontal="left" vertical="center"/>
    </dxf>
  </rfmt>
  <rfmt sheetId="6" sqref="G19" start="0" length="0">
    <dxf>
      <fill>
        <patternFill>
          <bgColor theme="9" tint="0.59999389629810485"/>
        </patternFill>
      </fill>
      <alignment horizontal="left" vertical="center"/>
    </dxf>
  </rfmt>
  <rfmt sheetId="6" sqref="H19" start="0" length="0">
    <dxf>
      <fill>
        <patternFill>
          <bgColor theme="9" tint="0.59999389629810485"/>
        </patternFill>
      </fill>
    </dxf>
  </rfmt>
  <rfmt sheetId="6" sqref="I19" start="0" length="0">
    <dxf>
      <fill>
        <patternFill>
          <bgColor theme="9" tint="0.59999389629810485"/>
        </patternFill>
      </fill>
    </dxf>
  </rfmt>
  <rfmt sheetId="6" sqref="J19" start="0" length="0">
    <dxf>
      <fill>
        <patternFill>
          <bgColor theme="9" tint="0.59999389629810485"/>
        </patternFill>
      </fill>
    </dxf>
  </rfmt>
  <rfmt sheetId="6" sqref="B20" start="0" length="0">
    <dxf>
      <fill>
        <patternFill>
          <bgColor theme="8" tint="0.79998168889431442"/>
        </patternFill>
      </fill>
    </dxf>
  </rfmt>
  <rfmt sheetId="6" sqref="C20" start="0" length="0">
    <dxf>
      <fill>
        <patternFill>
          <bgColor theme="8" tint="0.79998168889431442"/>
        </patternFill>
      </fill>
    </dxf>
  </rfmt>
  <rfmt sheetId="6" sqref="D20" start="0" length="0">
    <dxf>
      <fill>
        <patternFill>
          <bgColor theme="8" tint="0.79998168889431442"/>
        </patternFill>
      </fill>
    </dxf>
  </rfmt>
  <rcc rId="239" sId="6" odxf="1" dxf="1">
    <oc r="E20" t="inlineStr">
      <is>
        <t>AUT-21</t>
      </is>
    </oc>
    <nc r="E20" t="inlineStr">
      <is>
        <t>AUT-23</t>
      </is>
    </nc>
    <odxf>
      <fill>
        <patternFill>
          <bgColor theme="7" tint="0.79998168889431442"/>
        </patternFill>
      </fill>
    </odxf>
    <ndxf>
      <fill>
        <patternFill>
          <bgColor theme="8" tint="0.79998168889431442"/>
        </patternFill>
      </fill>
    </ndxf>
  </rcc>
  <rcc rId="240" sId="6" odxf="1" dxf="1">
    <oc r="F20" t="inlineStr">
      <is>
        <t>Batista</t>
      </is>
    </oc>
    <nc r="F20" t="inlineStr">
      <is>
        <t>Schwendimann</t>
      </is>
    </nc>
    <odxf>
      <font>
        <sz val="10"/>
        <color auto="1"/>
        <name val="Arial"/>
        <scheme val="none"/>
      </font>
      <fill>
        <patternFill>
          <bgColor theme="7" tint="0.79998168889431442"/>
        </patternFill>
      </fill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</ndxf>
  </rcc>
  <rcc rId="241" sId="6" odxf="1" dxf="1">
    <oc r="G20" t="inlineStr">
      <is>
        <t>Diogo</t>
      </is>
    </oc>
    <nc r="G20" t="inlineStr">
      <is>
        <t>Gabriel</t>
      </is>
    </nc>
    <odxf>
      <font>
        <sz val="10"/>
        <color auto="1"/>
        <name val="Arial"/>
        <scheme val="none"/>
      </font>
      <fill>
        <patternFill>
          <bgColor theme="7" tint="0.79998168889431442"/>
        </patternFill>
      </fill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</ndxf>
  </rcc>
  <rcc rId="242" sId="6" odxf="1" dxf="1">
    <oc r="H20">
      <v>20</v>
    </oc>
    <nc r="H20"/>
    <odxf>
      <fill>
        <patternFill>
          <bgColor theme="7" tint="0.79998168889431442"/>
        </patternFill>
      </fill>
    </odxf>
    <ndxf>
      <fill>
        <patternFill>
          <bgColor theme="8" tint="0.79998168889431442"/>
        </patternFill>
      </fill>
    </ndxf>
  </rcc>
  <rfmt sheetId="6" sqref="I20" start="0" length="0">
    <dxf>
      <fill>
        <patternFill>
          <bgColor theme="8" tint="0.79998168889431442"/>
        </patternFill>
      </fill>
    </dxf>
  </rfmt>
  <rfmt sheetId="6" sqref="J20" start="0" length="0">
    <dxf>
      <fill>
        <patternFill>
          <bgColor theme="8" tint="0.79998168889431442"/>
        </patternFill>
      </fill>
    </dxf>
  </rfmt>
  <rfmt sheetId="6" sqref="B21" start="0" length="0">
    <dxf>
      <fill>
        <patternFill>
          <bgColor theme="8" tint="0.79998168889431442"/>
        </patternFill>
      </fill>
    </dxf>
  </rfmt>
  <rfmt sheetId="6" sqref="C21" start="0" length="0">
    <dxf>
      <fill>
        <patternFill>
          <bgColor theme="8" tint="0.79998168889431442"/>
        </patternFill>
      </fill>
    </dxf>
  </rfmt>
  <rfmt sheetId="6" sqref="D21" start="0" length="0">
    <dxf>
      <fill>
        <patternFill>
          <bgColor theme="8" tint="0.79998168889431442"/>
        </patternFill>
      </fill>
    </dxf>
  </rfmt>
  <rcc rId="243" sId="6" odxf="1" dxf="1">
    <oc r="E21" t="inlineStr">
      <is>
        <t>AUT-22</t>
      </is>
    </oc>
    <nc r="E21" t="inlineStr">
      <is>
        <t>AUT-23</t>
      </is>
    </nc>
    <odxf>
      <fill>
        <patternFill>
          <bgColor theme="3" tint="0.79998168889431442"/>
        </patternFill>
      </fill>
      <alignment horizontal="left" vertical="center"/>
    </odxf>
    <ndxf>
      <font>
        <sz val="10"/>
        <color auto="1"/>
        <name val="Arial"/>
        <family val="2"/>
        <scheme val="none"/>
      </font>
      <fill>
        <patternFill>
          <bgColor theme="8" tint="0.79998168889431442"/>
        </patternFill>
      </fill>
      <alignment horizontal="general" vertical="bottom"/>
    </ndxf>
  </rcc>
  <rcc rId="244" sId="6" odxf="1" dxf="1">
    <nc r="F21" t="inlineStr">
      <is>
        <t>Toutain</t>
      </is>
    </nc>
    <odxf>
      <font>
        <sz val="10"/>
        <color auto="1"/>
        <name val="Arial"/>
        <scheme val="none"/>
      </font>
      <fill>
        <patternFill>
          <bgColor theme="3" tint="0.79998168889431442"/>
        </patternFill>
      </fill>
      <alignment horizontal="left" vertical="center"/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  <alignment horizontal="general" vertical="bottom"/>
    </ndxf>
  </rcc>
  <rcc rId="245" sId="6" odxf="1" dxf="1">
    <nc r="G21" t="inlineStr">
      <is>
        <t>Clément</t>
      </is>
    </nc>
    <odxf>
      <font>
        <sz val="10"/>
        <color auto="1"/>
        <name val="Arial"/>
        <scheme val="none"/>
      </font>
      <fill>
        <patternFill>
          <bgColor theme="3" tint="0.79998168889431442"/>
        </patternFill>
      </fill>
      <alignment horizontal="left" vertical="center"/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  <alignment horizontal="general" vertical="bottom"/>
    </ndxf>
  </rcc>
  <rfmt sheetId="6" sqref="H21" start="0" length="0">
    <dxf>
      <fill>
        <patternFill>
          <bgColor theme="8" tint="0.79998168889431442"/>
        </patternFill>
      </fill>
    </dxf>
  </rfmt>
  <rfmt sheetId="6" sqref="I21" start="0" length="0">
    <dxf>
      <fill>
        <patternFill>
          <bgColor theme="8" tint="0.79998168889431442"/>
        </patternFill>
      </fill>
    </dxf>
  </rfmt>
  <rfmt sheetId="6" sqref="J21" start="0" length="0">
    <dxf>
      <fill>
        <patternFill>
          <bgColor theme="8" tint="0.79998168889431442"/>
        </patternFill>
      </fill>
    </dxf>
  </rfmt>
  <rfmt sheetId="6" sqref="B22" start="0" length="0">
    <dxf>
      <fill>
        <patternFill>
          <bgColor theme="8" tint="0.79998168889431442"/>
        </patternFill>
      </fill>
    </dxf>
  </rfmt>
  <rfmt sheetId="6" sqref="C22" start="0" length="0">
    <dxf>
      <fill>
        <patternFill>
          <bgColor theme="8" tint="0.79998168889431442"/>
        </patternFill>
      </fill>
    </dxf>
  </rfmt>
  <rfmt sheetId="6" sqref="D22" start="0" length="0">
    <dxf>
      <fill>
        <patternFill>
          <bgColor theme="8" tint="0.79998168889431442"/>
        </patternFill>
      </fill>
    </dxf>
  </rfmt>
  <rcc rId="246" sId="6" odxf="1" dxf="1">
    <oc r="E22" t="inlineStr">
      <is>
        <t>MAU-22</t>
      </is>
    </oc>
    <nc r="E22" t="inlineStr">
      <is>
        <t>AUT-23</t>
      </is>
    </nc>
    <odxf>
      <fill>
        <patternFill>
          <bgColor theme="3" tint="0.79998168889431442"/>
        </patternFill>
      </fill>
      <alignment horizontal="left" vertical="center"/>
    </odxf>
    <ndxf>
      <font>
        <sz val="10"/>
        <color auto="1"/>
        <name val="Arial"/>
        <family val="2"/>
        <scheme val="none"/>
      </font>
      <fill>
        <patternFill>
          <bgColor theme="8" tint="0.79998168889431442"/>
        </patternFill>
      </fill>
      <alignment horizontal="general" vertical="bottom"/>
    </ndxf>
  </rcc>
  <rcc rId="247" sId="6" odxf="1" dxf="1">
    <nc r="F22" t="inlineStr">
      <is>
        <t>Wyss</t>
      </is>
    </nc>
    <odxf>
      <font>
        <sz val="10"/>
        <color auto="1"/>
        <name val="Arial"/>
        <scheme val="none"/>
      </font>
      <fill>
        <patternFill>
          <bgColor theme="3" tint="0.79998168889431442"/>
        </patternFill>
      </fill>
      <alignment horizontal="left" vertical="center"/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  <alignment horizontal="general" vertical="bottom"/>
    </ndxf>
  </rcc>
  <rcc rId="248" sId="6" odxf="1" dxf="1">
    <nc r="G22" t="inlineStr">
      <is>
        <t>Antoine</t>
      </is>
    </nc>
    <odxf>
      <font>
        <sz val="10"/>
        <color auto="1"/>
        <name val="Arial"/>
        <scheme val="none"/>
      </font>
      <fill>
        <patternFill>
          <bgColor theme="3" tint="0.79998168889431442"/>
        </patternFill>
      </fill>
      <alignment horizontal="left" vertical="center"/>
    </odxf>
    <ndxf>
      <font>
        <sz val="10"/>
        <color auto="1"/>
        <name val="Tahoma"/>
        <family val="2"/>
        <scheme val="none"/>
      </font>
      <fill>
        <patternFill>
          <bgColor theme="8" tint="0.79998168889431442"/>
        </patternFill>
      </fill>
      <alignment horizontal="general" vertical="bottom"/>
    </ndxf>
  </rcc>
  <rfmt sheetId="6" sqref="H22" start="0" length="0">
    <dxf>
      <fill>
        <patternFill>
          <bgColor theme="8" tint="0.79998168889431442"/>
        </patternFill>
      </fill>
    </dxf>
  </rfmt>
  <rfmt sheetId="6" sqref="I22" start="0" length="0">
    <dxf>
      <fill>
        <patternFill>
          <bgColor theme="8" tint="0.79998168889431442"/>
        </patternFill>
      </fill>
    </dxf>
  </rfmt>
  <rfmt sheetId="6" sqref="J22" start="0" length="0">
    <dxf>
      <fill>
        <patternFill>
          <bgColor theme="8" tint="0.79998168889431442"/>
        </patternFill>
      </fill>
    </dxf>
  </rfmt>
  <rfmt sheetId="6" sqref="B23" start="0" length="0">
    <dxf>
      <fill>
        <patternFill>
          <bgColor theme="9" tint="0.59999389629810485"/>
        </patternFill>
      </fill>
    </dxf>
  </rfmt>
  <rfmt sheetId="6" sqref="C23" start="0" length="0">
    <dxf>
      <fill>
        <patternFill>
          <bgColor theme="9" tint="0.59999389629810485"/>
        </patternFill>
      </fill>
    </dxf>
  </rfmt>
  <rfmt sheetId="6" sqref="D23" start="0" length="0">
    <dxf>
      <fill>
        <patternFill>
          <bgColor theme="9" tint="0.59999389629810485"/>
        </patternFill>
      </fill>
    </dxf>
  </rfmt>
  <rfmt sheetId="6" sqref="E23" start="0" length="0">
    <dxf>
      <fill>
        <patternFill>
          <bgColor theme="9" tint="0.59999389629810485"/>
        </patternFill>
      </fill>
    </dxf>
  </rfmt>
  <rfmt sheetId="6" sqref="F23" start="0" length="0">
    <dxf>
      <fill>
        <patternFill>
          <bgColor theme="9" tint="0.59999389629810485"/>
        </patternFill>
      </fill>
    </dxf>
  </rfmt>
  <rfmt sheetId="6" sqref="G23" start="0" length="0">
    <dxf>
      <fill>
        <patternFill>
          <bgColor theme="9" tint="0.59999389629810485"/>
        </patternFill>
      </fill>
    </dxf>
  </rfmt>
  <rfmt sheetId="6" sqref="H23" start="0" length="0">
    <dxf>
      <fill>
        <patternFill>
          <bgColor theme="9" tint="0.59999389629810485"/>
        </patternFill>
      </fill>
    </dxf>
  </rfmt>
  <rfmt sheetId="6" sqref="I23" start="0" length="0">
    <dxf>
      <fill>
        <patternFill>
          <bgColor theme="9" tint="0.59999389629810485"/>
        </patternFill>
      </fill>
    </dxf>
  </rfmt>
  <rfmt sheetId="6" sqref="J23" start="0" length="0">
    <dxf>
      <fill>
        <patternFill>
          <bgColor theme="9" tint="0.59999389629810485"/>
        </patternFill>
      </fill>
    </dxf>
  </rfmt>
  <rfmt sheetId="6" sqref="B26" start="0" length="0">
    <dxf>
      <fill>
        <patternFill>
          <bgColor theme="7" tint="0.79998168889431442"/>
        </patternFill>
      </fill>
    </dxf>
  </rfmt>
  <rfmt sheetId="6" sqref="C26" start="0" length="0">
    <dxf>
      <fill>
        <patternFill>
          <bgColor theme="7" tint="0.79998168889431442"/>
        </patternFill>
      </fill>
    </dxf>
  </rfmt>
  <rfmt sheetId="6" sqref="D26" start="0" length="0">
    <dxf>
      <fill>
        <patternFill>
          <bgColor theme="7" tint="0.79998168889431442"/>
        </patternFill>
      </fill>
    </dxf>
  </rfmt>
  <rcc rId="249" sId="6" odxf="1" dxf="1">
    <oc r="E26" t="inlineStr">
      <is>
        <t>AUT-19</t>
      </is>
    </oc>
    <nc r="E26" t="inlineStr">
      <is>
        <t>AUT-21</t>
      </is>
    </nc>
    <odxf>
      <fill>
        <patternFill>
          <bgColor theme="6" tint="0.79998168889431442"/>
        </patternFill>
      </fill>
      <alignment horizontal="left" vertical="center"/>
    </odxf>
    <ndxf>
      <fill>
        <patternFill>
          <bgColor theme="7" tint="0.79998168889431442"/>
        </patternFill>
      </fill>
      <alignment horizontal="general" vertical="bottom"/>
    </ndxf>
  </rcc>
  <rcc rId="250" sId="6" odxf="1" dxf="1">
    <oc r="F26" t="inlineStr">
      <is>
        <t>Vasanthan</t>
      </is>
    </oc>
    <nc r="F26" t="inlineStr">
      <is>
        <t>Clémençon</t>
      </is>
    </nc>
    <odxf>
      <fill>
        <patternFill>
          <bgColor theme="6" tint="0.79998168889431442"/>
        </patternFill>
      </fill>
      <alignment horizontal="left" vertical="center"/>
    </odxf>
    <ndxf>
      <fill>
        <patternFill>
          <bgColor theme="7" tint="0.79998168889431442"/>
        </patternFill>
      </fill>
      <alignment horizontal="general" vertical="bottom"/>
    </ndxf>
  </rcc>
  <rcc rId="251" sId="6" odxf="1" dxf="1">
    <oc r="G26" t="inlineStr">
      <is>
        <t>Viviyan</t>
      </is>
    </oc>
    <nc r="G26" t="inlineStr">
      <is>
        <t>Régis</t>
      </is>
    </nc>
    <odxf>
      <fill>
        <patternFill>
          <bgColor theme="6" tint="0.79998168889431442"/>
        </patternFill>
      </fill>
      <alignment horizontal="left" vertical="center"/>
    </odxf>
    <ndxf>
      <fill>
        <patternFill>
          <bgColor theme="7" tint="0.79998168889431442"/>
        </patternFill>
      </fill>
      <alignment horizontal="general" vertical="bottom"/>
    </ndxf>
  </rcc>
  <rcc rId="252" sId="6" odxf="1" dxf="1">
    <nc r="H26">
      <v>20</v>
    </nc>
    <odxf>
      <font>
        <name val="Tahoma"/>
        <family val="2"/>
      </font>
      <fill>
        <patternFill>
          <bgColor theme="6" tint="0.79998168889431442"/>
        </patternFill>
      </fill>
      <alignment vertical="center"/>
    </odxf>
    <ndxf>
      <font>
        <name val="Tahoma"/>
        <family val="2"/>
      </font>
      <fill>
        <patternFill>
          <bgColor theme="7" tint="0.79998168889431442"/>
        </patternFill>
      </fill>
      <alignment vertical="top"/>
    </ndxf>
  </rcc>
  <rfmt sheetId="6" sqref="I26" start="0" length="0">
    <dxf>
      <fill>
        <patternFill>
          <bgColor theme="7" tint="0.79998168889431442"/>
        </patternFill>
      </fill>
    </dxf>
  </rfmt>
  <rfmt sheetId="6" sqref="J26" start="0" length="0">
    <dxf>
      <fill>
        <patternFill>
          <bgColor theme="7" tint="0.79998168889431442"/>
        </patternFill>
      </fill>
    </dxf>
  </rfmt>
  <rfmt sheetId="6" sqref="B27" start="0" length="0">
    <dxf>
      <fill>
        <patternFill>
          <bgColor theme="7" tint="0.79998168889431442"/>
        </patternFill>
      </fill>
    </dxf>
  </rfmt>
  <rfmt sheetId="6" sqref="C27" start="0" length="0">
    <dxf>
      <fill>
        <patternFill>
          <bgColor theme="7" tint="0.79998168889431442"/>
        </patternFill>
      </fill>
    </dxf>
  </rfmt>
  <rfmt sheetId="6" sqref="D27" start="0" length="0">
    <dxf>
      <fill>
        <patternFill>
          <bgColor theme="7" tint="0.79998168889431442"/>
        </patternFill>
      </fill>
    </dxf>
  </rfmt>
  <rcc rId="253" sId="6" odxf="1" dxf="1">
    <oc r="E27" t="inlineStr">
      <is>
        <t>AUT-18</t>
      </is>
    </oc>
    <nc r="E27" t="inlineStr">
      <is>
        <t>AUT-21</t>
      </is>
    </nc>
    <odxf>
      <font>
        <name val="Tahoma"/>
        <family val="2"/>
      </font>
      <fill>
        <patternFill>
          <bgColor theme="9" tint="0.39997558519241921"/>
        </patternFill>
      </fill>
      <alignment horizontal="left" vertical="center"/>
    </odxf>
    <ndxf>
      <font>
        <sz val="10"/>
        <color auto="1"/>
        <name val="Arial"/>
        <family val="2"/>
        <scheme val="none"/>
      </font>
      <fill>
        <patternFill>
          <bgColor theme="7" tint="0.79998168889431442"/>
        </patternFill>
      </fill>
      <alignment horizontal="general" vertical="bottom"/>
    </ndxf>
  </rcc>
  <rcc rId="254" sId="6" odxf="1" dxf="1">
    <oc r="F27" t="inlineStr">
      <is>
        <t xml:space="preserve">Chmeis </t>
      </is>
    </oc>
    <nc r="F27" t="inlineStr">
      <is>
        <t>Fleury</t>
      </is>
    </nc>
    <odxf>
      <fill>
        <patternFill>
          <bgColor theme="9" tint="0.39997558519241921"/>
        </patternFill>
      </fill>
      <alignment horizontal="left" vertical="center"/>
    </odxf>
    <ndxf>
      <fill>
        <patternFill>
          <bgColor theme="7" tint="0.79998168889431442"/>
        </patternFill>
      </fill>
      <alignment horizontal="general" vertical="bottom"/>
    </ndxf>
  </rcc>
  <rcc rId="255" sId="6" odxf="1" dxf="1">
    <oc r="G27" t="inlineStr">
      <is>
        <t>Hussein</t>
      </is>
    </oc>
    <nc r="G27" t="inlineStr">
      <is>
        <t>Maxim</t>
      </is>
    </nc>
    <odxf>
      <fill>
        <patternFill>
          <bgColor theme="9" tint="0.39997558519241921"/>
        </patternFill>
      </fill>
      <alignment horizontal="left" vertical="center"/>
    </odxf>
    <ndxf>
      <fill>
        <patternFill>
          <bgColor theme="7" tint="0.79998168889431442"/>
        </patternFill>
      </fill>
      <alignment horizontal="general" vertical="bottom"/>
    </ndxf>
  </rcc>
  <rcc rId="256" sId="6" odxf="1" dxf="1">
    <nc r="H27">
      <v>20</v>
    </nc>
    <odxf>
      <font>
        <strike/>
        <name val="Cambria"/>
        <family val="1"/>
      </font>
      <fill>
        <patternFill>
          <bgColor theme="9" tint="0.39997558519241921"/>
        </patternFill>
      </fill>
      <alignment vertical="center"/>
    </odxf>
    <ndxf>
      <font>
        <strike val="0"/>
        <name val="Cambria"/>
        <family val="2"/>
      </font>
      <fill>
        <patternFill>
          <bgColor theme="7" tint="0.79998168889431442"/>
        </patternFill>
      </fill>
      <alignment vertical="top"/>
    </ndxf>
  </rcc>
  <rfmt sheetId="6" sqref="I27" start="0" length="0">
    <dxf>
      <fill>
        <patternFill>
          <bgColor theme="7" tint="0.79998168889431442"/>
        </patternFill>
      </fill>
    </dxf>
  </rfmt>
  <rfmt sheetId="6" sqref="J27" start="0" length="0">
    <dxf>
      <fill>
        <patternFill>
          <bgColor theme="7" tint="0.79998168889431442"/>
        </patternFill>
      </fill>
    </dxf>
  </rfmt>
  <rfmt sheetId="6" sqref="B28" start="0" length="0">
    <dxf>
      <fill>
        <patternFill>
          <bgColor theme="5" tint="0.39997558519241921"/>
        </patternFill>
      </fill>
    </dxf>
  </rfmt>
  <rfmt sheetId="6" sqref="C28" start="0" length="0">
    <dxf>
      <fill>
        <patternFill>
          <bgColor theme="5" tint="0.39997558519241921"/>
        </patternFill>
      </fill>
    </dxf>
  </rfmt>
  <rfmt sheetId="6" sqref="D28" start="0" length="0">
    <dxf>
      <fill>
        <patternFill>
          <bgColor theme="5" tint="0.39997558519241921"/>
        </patternFill>
      </fill>
    </dxf>
  </rfmt>
  <rfmt sheetId="6" sqref="E28" start="0" length="0">
    <dxf>
      <fill>
        <patternFill>
          <bgColor theme="5" tint="0.39997558519241921"/>
        </patternFill>
      </fill>
    </dxf>
  </rfmt>
  <rfmt sheetId="6" sqref="F28" start="0" length="0">
    <dxf>
      <fill>
        <patternFill>
          <bgColor theme="5" tint="0.39997558519241921"/>
        </patternFill>
      </fill>
    </dxf>
  </rfmt>
  <rfmt sheetId="6" sqref="G28" start="0" length="0">
    <dxf>
      <fill>
        <patternFill>
          <bgColor theme="5" tint="0.39997558519241921"/>
        </patternFill>
      </fill>
    </dxf>
  </rfmt>
  <rfmt sheetId="6" sqref="H28" start="0" length="0">
    <dxf>
      <fill>
        <patternFill>
          <bgColor theme="5" tint="0.39997558519241921"/>
        </patternFill>
      </fill>
    </dxf>
  </rfmt>
  <rfmt sheetId="6" sqref="I28" start="0" length="0">
    <dxf>
      <fill>
        <patternFill>
          <bgColor theme="5" tint="0.39997558519241921"/>
        </patternFill>
      </fill>
    </dxf>
  </rfmt>
  <rfmt sheetId="6" sqref="J28" start="0" length="0">
    <dxf>
      <fill>
        <patternFill>
          <bgColor theme="5" tint="0.39997558519241921"/>
        </patternFill>
      </fill>
    </dxf>
  </rfmt>
  <rfmt sheetId="6" sqref="B30" start="0" length="0">
    <dxf>
      <fill>
        <patternFill>
          <bgColor theme="7" tint="0.79998168889431442"/>
        </patternFill>
      </fill>
    </dxf>
  </rfmt>
  <rfmt sheetId="6" sqref="C30" start="0" length="0">
    <dxf>
      <fill>
        <patternFill>
          <bgColor theme="7" tint="0.79998168889431442"/>
        </patternFill>
      </fill>
    </dxf>
  </rfmt>
  <rfmt sheetId="6" sqref="D30" start="0" length="0">
    <dxf>
      <fill>
        <patternFill>
          <bgColor theme="7" tint="0.79998168889431442"/>
        </patternFill>
      </fill>
    </dxf>
  </rfmt>
  <rcc rId="257" sId="6" odxf="1" dxf="1">
    <oc r="E30" t="inlineStr">
      <is>
        <t>AUT-19</t>
      </is>
    </oc>
    <nc r="E30" t="inlineStr">
      <is>
        <t>AUT-21</t>
      </is>
    </nc>
    <odxf>
      <fill>
        <patternFill>
          <bgColor theme="6" tint="0.79998168889431442"/>
        </patternFill>
      </fill>
      <alignment horizontal="left" vertical="center"/>
    </odxf>
    <ndxf>
      <fill>
        <patternFill>
          <bgColor theme="7" tint="0.79998168889431442"/>
        </patternFill>
      </fill>
      <alignment horizontal="general" vertical="bottom"/>
    </ndxf>
  </rcc>
  <rcc rId="258" sId="6" odxf="1" dxf="1">
    <oc r="F30" t="inlineStr">
      <is>
        <t>Andrey</t>
      </is>
    </oc>
    <nc r="F30" t="inlineStr">
      <is>
        <t>Holzer</t>
      </is>
    </nc>
    <odxf>
      <fill>
        <patternFill>
          <bgColor theme="6" tint="0.79998168889431442"/>
        </patternFill>
      </fill>
      <alignment horizontal="left" vertical="center"/>
    </odxf>
    <ndxf>
      <fill>
        <patternFill>
          <bgColor theme="7" tint="0.79998168889431442"/>
        </patternFill>
      </fill>
      <alignment horizontal="general" vertical="bottom"/>
    </ndxf>
  </rcc>
  <rcc rId="259" sId="6" odxf="1" dxf="1">
    <oc r="G30" t="inlineStr">
      <is>
        <t>Charly</t>
      </is>
    </oc>
    <nc r="G30" t="inlineStr">
      <is>
        <t>Loan</t>
      </is>
    </nc>
    <odxf>
      <fill>
        <patternFill>
          <bgColor theme="6" tint="0.79998168889431442"/>
        </patternFill>
      </fill>
      <alignment horizontal="left" vertical="center"/>
    </odxf>
    <ndxf>
      <fill>
        <patternFill>
          <bgColor theme="7" tint="0.79998168889431442"/>
        </patternFill>
      </fill>
      <alignment horizontal="general" vertical="bottom"/>
    </ndxf>
  </rcc>
  <rcc rId="260" sId="6" odxf="1" dxf="1">
    <nc r="H30">
      <v>20</v>
    </nc>
    <odxf>
      <font>
        <name val="Tahoma"/>
        <family val="2"/>
      </font>
      <fill>
        <patternFill>
          <bgColor theme="6" tint="0.79998168889431442"/>
        </patternFill>
      </fill>
      <alignment vertical="center"/>
    </odxf>
    <ndxf>
      <font>
        <name val="Tahoma"/>
        <family val="2"/>
      </font>
      <fill>
        <patternFill>
          <bgColor theme="7" tint="0.79998168889431442"/>
        </patternFill>
      </fill>
      <alignment vertical="top"/>
    </ndxf>
  </rcc>
  <rfmt sheetId="6" sqref="I30" start="0" length="0">
    <dxf>
      <fill>
        <patternFill>
          <bgColor theme="7" tint="0.79998168889431442"/>
        </patternFill>
      </fill>
    </dxf>
  </rfmt>
  <rfmt sheetId="6" sqref="J30" start="0" length="0">
    <dxf>
      <fill>
        <patternFill>
          <bgColor theme="7" tint="0.79998168889431442"/>
        </patternFill>
      </fill>
    </dxf>
  </rfmt>
  <rfmt sheetId="6" sqref="B32" start="0" length="0">
    <dxf>
      <fill>
        <patternFill>
          <bgColor theme="7" tint="0.79998168889431442"/>
        </patternFill>
      </fill>
    </dxf>
  </rfmt>
  <rfmt sheetId="6" sqref="C32" start="0" length="0">
    <dxf>
      <fill>
        <patternFill>
          <bgColor theme="7" tint="0.79998168889431442"/>
        </patternFill>
      </fill>
    </dxf>
  </rfmt>
  <rfmt sheetId="6" sqref="D32" start="0" length="0">
    <dxf>
      <fill>
        <patternFill>
          <bgColor theme="7" tint="0.79998168889431442"/>
        </patternFill>
      </fill>
    </dxf>
  </rfmt>
  <rcc rId="261" sId="6" odxf="1" dxf="1">
    <oc r="E32" t="inlineStr">
      <is>
        <t>AUT-18</t>
      </is>
    </oc>
    <nc r="E32" t="inlineStr">
      <is>
        <t>AUT-21</t>
      </is>
    </nc>
    <odxf>
      <font>
        <name val="Tahoma"/>
        <family val="2"/>
      </font>
      <fill>
        <patternFill>
          <bgColor theme="9" tint="0.39997558519241921"/>
        </patternFill>
      </fill>
      <alignment horizontal="left" vertical="center"/>
    </odxf>
    <ndxf>
      <font>
        <sz val="10"/>
        <color auto="1"/>
        <name val="Arial"/>
        <family val="2"/>
        <scheme val="none"/>
      </font>
      <fill>
        <patternFill>
          <bgColor theme="7" tint="0.79998168889431442"/>
        </patternFill>
      </fill>
      <alignment horizontal="general" vertical="bottom"/>
    </ndxf>
  </rcc>
  <rcc rId="262" sId="6" odxf="1" dxf="1">
    <oc r="F32" t="inlineStr">
      <is>
        <t>Chopard</t>
      </is>
    </oc>
    <nc r="F32" t="inlineStr">
      <is>
        <t>Schüll</t>
      </is>
    </nc>
    <odxf>
      <fill>
        <patternFill>
          <bgColor theme="9" tint="0.39997558519241921"/>
        </patternFill>
      </fill>
      <alignment horizontal="left" vertical="center"/>
    </odxf>
    <ndxf>
      <fill>
        <patternFill>
          <bgColor theme="7" tint="0.79998168889431442"/>
        </patternFill>
      </fill>
      <alignment horizontal="general" vertical="bottom"/>
    </ndxf>
  </rcc>
  <rcc rId="263" sId="6" odxf="1" dxf="1">
    <oc r="G32" t="inlineStr">
      <is>
        <t>Eva</t>
      </is>
    </oc>
    <nc r="G32" t="inlineStr">
      <is>
        <t>Killian</t>
      </is>
    </nc>
    <odxf>
      <fill>
        <patternFill>
          <bgColor theme="9" tint="0.39997558519241921"/>
        </patternFill>
      </fill>
      <alignment horizontal="left" vertical="center"/>
    </odxf>
    <ndxf>
      <fill>
        <patternFill>
          <bgColor theme="7" tint="0.79998168889431442"/>
        </patternFill>
      </fill>
      <alignment horizontal="general" vertical="bottom"/>
    </ndxf>
  </rcc>
  <rfmt sheetId="6" sqref="H32" start="0" length="0">
    <dxf>
      <font>
        <name val="Tahoma"/>
        <family val="2"/>
      </font>
      <fill>
        <patternFill>
          <bgColor theme="7" tint="0.79998168889431442"/>
        </patternFill>
      </fill>
      <alignment vertical="top"/>
    </dxf>
  </rfmt>
  <rfmt sheetId="6" sqref="I32" start="0" length="0">
    <dxf>
      <fill>
        <patternFill>
          <bgColor theme="7" tint="0.79998168889431442"/>
        </patternFill>
      </fill>
    </dxf>
  </rfmt>
  <rfmt sheetId="6" sqref="J32" start="0" length="0">
    <dxf>
      <fill>
        <patternFill>
          <bgColor theme="7" tint="0.79998168889431442"/>
        </patternFill>
      </fill>
    </dxf>
  </rfmt>
  <rfmt sheetId="6" sqref="B33" start="0" length="0">
    <dxf>
      <fill>
        <patternFill patternType="none">
          <bgColor indexed="65"/>
        </patternFill>
      </fill>
    </dxf>
  </rfmt>
  <rfmt sheetId="6" sqref="C33" start="0" length="0">
    <dxf>
      <fill>
        <patternFill patternType="none">
          <bgColor indexed="65"/>
        </patternFill>
      </fill>
    </dxf>
  </rfmt>
  <rfmt sheetId="6" sqref="D33" start="0" length="0">
    <dxf>
      <fill>
        <patternFill patternType="none">
          <bgColor indexed="65"/>
        </patternFill>
      </fill>
    </dxf>
  </rfmt>
  <rcc rId="264" sId="6" odxf="1" dxf="1">
    <oc r="E33" t="inlineStr">
      <is>
        <t>AUT-19</t>
      </is>
    </oc>
    <nc r="E33"/>
    <odxf>
      <fill>
        <patternFill patternType="solid">
          <bgColor theme="6" tint="0.79998168889431442"/>
        </patternFill>
      </fill>
      <alignment horizontal="left" vertical="center"/>
    </odxf>
    <ndxf>
      <fill>
        <patternFill patternType="none">
          <bgColor indexed="65"/>
        </patternFill>
      </fill>
      <alignment horizontal="general" vertical="bottom"/>
    </ndxf>
  </rcc>
  <rcc rId="265" sId="6" odxf="1" dxf="1">
    <oc r="F33" t="inlineStr">
      <is>
        <t>Miserez</t>
      </is>
    </oc>
    <nc r="F33"/>
    <odxf>
      <fill>
        <patternFill patternType="solid">
          <bgColor theme="6" tint="0.79998168889431442"/>
        </patternFill>
      </fill>
      <alignment horizontal="left" vertical="center"/>
    </odxf>
    <ndxf>
      <fill>
        <patternFill patternType="none">
          <bgColor indexed="65"/>
        </patternFill>
      </fill>
      <alignment horizontal="general" vertical="bottom"/>
    </ndxf>
  </rcc>
  <rcc rId="266" sId="6" odxf="1" dxf="1">
    <oc r="G33" t="inlineStr">
      <is>
        <t>Charlotte</t>
      </is>
    </oc>
    <nc r="G33"/>
    <odxf>
      <fill>
        <patternFill patternType="solid">
          <bgColor theme="6" tint="0.79998168889431442"/>
        </patternFill>
      </fill>
      <alignment horizontal="left" vertical="center"/>
    </odxf>
    <ndxf>
      <fill>
        <patternFill patternType="none">
          <bgColor indexed="65"/>
        </patternFill>
      </fill>
      <alignment horizontal="general" vertical="bottom"/>
    </ndxf>
  </rcc>
  <rfmt sheetId="6" sqref="H33" start="0" length="0">
    <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  <alignment vertical="top"/>
    </dxf>
  </rfmt>
  <rfmt sheetId="6" sqref="I33" start="0" length="0">
    <dxf>
      <fill>
        <patternFill patternType="none">
          <bgColor indexed="65"/>
        </patternFill>
      </fill>
    </dxf>
  </rfmt>
  <rfmt sheetId="6" sqref="J33" start="0" length="0">
    <dxf>
      <fill>
        <patternFill patternType="none">
          <bgColor indexed="65"/>
        </patternFill>
      </fill>
    </dxf>
  </rfmt>
  <rfmt sheetId="6" sqref="B34" start="0" length="0">
    <dxf>
      <fill>
        <patternFill>
          <bgColor theme="7" tint="0.79998168889431442"/>
        </patternFill>
      </fill>
    </dxf>
  </rfmt>
  <rfmt sheetId="6" sqref="C34" start="0" length="0">
    <dxf>
      <fill>
        <patternFill>
          <bgColor theme="7" tint="0.79998168889431442"/>
        </patternFill>
      </fill>
    </dxf>
  </rfmt>
  <rfmt sheetId="6" sqref="D34" start="0" length="0">
    <dxf>
      <fill>
        <patternFill>
          <bgColor theme="7" tint="0.79998168889431442"/>
        </patternFill>
      </fill>
    </dxf>
  </rfmt>
  <rcc rId="267" sId="6" odxf="1" dxf="1">
    <oc r="E34" t="inlineStr">
      <is>
        <t>AUT-19</t>
      </is>
    </oc>
    <nc r="E34" t="inlineStr">
      <is>
        <t>AUT-21</t>
      </is>
    </nc>
    <odxf>
      <fill>
        <patternFill>
          <bgColor theme="6" tint="0.79998168889431442"/>
        </patternFill>
      </fill>
      <alignment horizontal="left" vertical="center"/>
    </odxf>
    <ndxf>
      <fill>
        <patternFill>
          <bgColor theme="7" tint="0.79998168889431442"/>
        </patternFill>
      </fill>
      <alignment horizontal="general" vertical="bottom"/>
    </ndxf>
  </rcc>
  <rcc rId="268" sId="6" odxf="1" dxf="1">
    <oc r="F34" t="inlineStr">
      <is>
        <t>Gonzalez</t>
      </is>
    </oc>
    <nc r="F34" t="inlineStr">
      <is>
        <t>Waecker</t>
      </is>
    </nc>
    <odxf>
      <fill>
        <patternFill>
          <bgColor theme="6" tint="0.79998168889431442"/>
        </patternFill>
      </fill>
      <alignment horizontal="left" vertical="center"/>
    </odxf>
    <ndxf>
      <fill>
        <patternFill>
          <bgColor theme="7" tint="0.79998168889431442"/>
        </patternFill>
      </fill>
      <alignment horizontal="general" vertical="bottom"/>
    </ndxf>
  </rcc>
  <rcc rId="269" sId="6" odxf="1" dxf="1">
    <oc r="G34" t="inlineStr">
      <is>
        <t>Loris</t>
      </is>
    </oc>
    <nc r="G34" t="inlineStr">
      <is>
        <t>Rémy</t>
      </is>
    </nc>
    <odxf>
      <fill>
        <patternFill>
          <bgColor theme="6" tint="0.79998168889431442"/>
        </patternFill>
      </fill>
      <alignment horizontal="left" vertical="center"/>
    </odxf>
    <ndxf>
      <fill>
        <patternFill>
          <bgColor theme="7" tint="0.79998168889431442"/>
        </patternFill>
      </fill>
      <alignment horizontal="general" vertical="bottom"/>
    </ndxf>
  </rcc>
  <rcc rId="270" sId="6" odxf="1" dxf="1">
    <nc r="H34">
      <v>20</v>
    </nc>
    <odxf>
      <font>
        <name val="Tahoma"/>
        <family val="2"/>
      </font>
      <fill>
        <patternFill>
          <bgColor theme="6" tint="0.79998168889431442"/>
        </patternFill>
      </fill>
      <alignment vertical="center"/>
    </odxf>
    <ndxf>
      <font>
        <name val="Tahoma"/>
        <family val="2"/>
      </font>
      <fill>
        <patternFill>
          <bgColor theme="7" tint="0.79998168889431442"/>
        </patternFill>
      </fill>
      <alignment vertical="top"/>
    </ndxf>
  </rcc>
  <rfmt sheetId="6" sqref="I34" start="0" length="0">
    <dxf>
      <fill>
        <patternFill>
          <bgColor theme="7" tint="0.79998168889431442"/>
        </patternFill>
      </fill>
    </dxf>
  </rfmt>
  <rfmt sheetId="6" sqref="J34" start="0" length="0">
    <dxf>
      <fill>
        <patternFill>
          <bgColor theme="7" tint="0.79998168889431442"/>
        </patternFill>
      </fill>
    </dxf>
  </rfmt>
  <rfmt sheetId="6" sqref="B36" start="0" length="0">
    <dxf>
      <fill>
        <patternFill>
          <bgColor theme="7" tint="0.79998168889431442"/>
        </patternFill>
      </fill>
    </dxf>
  </rfmt>
  <rfmt sheetId="6" sqref="C36" start="0" length="0">
    <dxf>
      <fill>
        <patternFill>
          <bgColor theme="7" tint="0.79998168889431442"/>
        </patternFill>
      </fill>
    </dxf>
  </rfmt>
  <rfmt sheetId="6" sqref="D36" start="0" length="0">
    <dxf>
      <fill>
        <patternFill>
          <bgColor theme="7" tint="0.79998168889431442"/>
        </patternFill>
      </fill>
    </dxf>
  </rfmt>
  <rcc rId="271" sId="6" odxf="1" dxf="1">
    <oc r="E36" t="inlineStr">
      <is>
        <t>AUT-16</t>
      </is>
    </oc>
    <nc r="E36" t="inlineStr">
      <is>
        <t>AUT-21</t>
      </is>
    </nc>
    <odxf>
      <font>
        <name val="Tahoma"/>
        <family val="2"/>
      </font>
      <fill>
        <patternFill>
          <bgColor theme="4" tint="0.79998168889431442"/>
        </patternFill>
      </fill>
      <alignment horizontal="left" vertical="center"/>
    </odxf>
    <ndxf>
      <font>
        <sz val="10"/>
        <color auto="1"/>
        <name val="Arial"/>
        <family val="2"/>
        <scheme val="none"/>
      </font>
      <fill>
        <patternFill>
          <bgColor theme="7" tint="0.79998168889431442"/>
        </patternFill>
      </fill>
      <alignment horizontal="general" vertical="bottom"/>
    </ndxf>
  </rcc>
  <rcc rId="272" sId="6" odxf="1" dxf="1">
    <oc r="F36" t="inlineStr">
      <is>
        <t>Meylan</t>
      </is>
    </oc>
    <nc r="F36" t="inlineStr">
      <is>
        <t>Batista</t>
      </is>
    </nc>
    <odxf>
      <font>
        <name val="Tahoma"/>
        <family val="2"/>
      </font>
      <fill>
        <patternFill>
          <bgColor theme="4" tint="0.79998168889431442"/>
        </patternFill>
      </fill>
    </odxf>
    <ndxf>
      <font>
        <sz val="10"/>
        <color auto="1"/>
        <name val="Arial"/>
        <family val="2"/>
        <scheme val="none"/>
      </font>
      <fill>
        <patternFill>
          <bgColor theme="7" tint="0.79998168889431442"/>
        </patternFill>
      </fill>
    </ndxf>
  </rcc>
  <rcc rId="273" sId="6" odxf="1" dxf="1">
    <oc r="G36" t="inlineStr">
      <is>
        <t>Evan</t>
      </is>
    </oc>
    <nc r="G36" t="inlineStr">
      <is>
        <t>Diogo</t>
      </is>
    </nc>
    <odxf>
      <font>
        <name val="Tahoma"/>
        <family val="2"/>
      </font>
      <fill>
        <patternFill>
          <bgColor theme="4" tint="0.79998168889431442"/>
        </patternFill>
      </fill>
    </odxf>
    <ndxf>
      <font>
        <sz val="10"/>
        <color auto="1"/>
        <name val="Arial"/>
        <family val="2"/>
        <scheme val="none"/>
      </font>
      <fill>
        <patternFill>
          <bgColor theme="7" tint="0.79998168889431442"/>
        </patternFill>
      </fill>
    </ndxf>
  </rcc>
  <rcc rId="274" sId="6" odxf="1" dxf="1">
    <nc r="H36">
      <v>20</v>
    </nc>
    <odxf>
      <font>
        <name val="Tahoma"/>
        <family val="2"/>
      </font>
      <fill>
        <patternFill>
          <bgColor theme="4" tint="0.79998168889431442"/>
        </patternFill>
      </fill>
    </odxf>
    <ndxf>
      <font>
        <name val="Tahoma"/>
        <family val="2"/>
      </font>
      <fill>
        <patternFill>
          <bgColor theme="7" tint="0.79998168889431442"/>
        </patternFill>
      </fill>
    </ndxf>
  </rcc>
  <rfmt sheetId="6" sqref="I36" start="0" length="0">
    <dxf>
      <fill>
        <patternFill>
          <bgColor theme="7" tint="0.79998168889431442"/>
        </patternFill>
      </fill>
    </dxf>
  </rfmt>
  <rfmt sheetId="6" sqref="J36" start="0" length="0">
    <dxf>
      <fill>
        <patternFill>
          <bgColor theme="7" tint="0.79998168889431442"/>
        </patternFill>
      </fill>
    </dxf>
  </rfmt>
  <rfmt sheetId="6" sqref="B37" start="0" length="0">
    <dxf>
      <fill>
        <patternFill>
          <bgColor theme="5" tint="0.39997558519241921"/>
        </patternFill>
      </fill>
    </dxf>
  </rfmt>
  <rfmt sheetId="6" sqref="C37" start="0" length="0">
    <dxf>
      <fill>
        <patternFill>
          <bgColor theme="5" tint="0.39997558519241921"/>
        </patternFill>
      </fill>
    </dxf>
  </rfmt>
  <rfmt sheetId="6" sqref="D37" start="0" length="0">
    <dxf>
      <fill>
        <patternFill>
          <bgColor theme="5" tint="0.39997558519241921"/>
        </patternFill>
      </fill>
    </dxf>
  </rfmt>
  <rfmt sheetId="6" sqref="E37" start="0" length="0">
    <dxf>
      <fill>
        <patternFill>
          <bgColor theme="5" tint="0.39997558519241921"/>
        </patternFill>
      </fill>
    </dxf>
  </rfmt>
  <rfmt sheetId="6" sqref="F37" start="0" length="0">
    <dxf>
      <fill>
        <patternFill>
          <bgColor theme="5" tint="0.39997558519241921"/>
        </patternFill>
      </fill>
    </dxf>
  </rfmt>
  <rfmt sheetId="6" sqref="G37" start="0" length="0">
    <dxf>
      <fill>
        <patternFill>
          <bgColor theme="5" tint="0.39997558519241921"/>
        </patternFill>
      </fill>
    </dxf>
  </rfmt>
  <rfmt sheetId="6" sqref="H37" start="0" length="0">
    <dxf>
      <fill>
        <patternFill>
          <bgColor theme="5" tint="0.39997558519241921"/>
        </patternFill>
      </fill>
    </dxf>
  </rfmt>
  <rfmt sheetId="6" sqref="I37" start="0" length="0">
    <dxf>
      <fill>
        <patternFill>
          <bgColor theme="5" tint="0.39997558519241921"/>
        </patternFill>
      </fill>
    </dxf>
  </rfmt>
  <rfmt sheetId="6" sqref="J37" start="0" length="0">
    <dxf>
      <fill>
        <patternFill>
          <bgColor theme="5" tint="0.39997558519241921"/>
        </patternFill>
      </fill>
    </dxf>
  </rfmt>
  <rfmt sheetId="6" sqref="B38" start="0" length="0">
    <dxf>
      <fill>
        <patternFill>
          <bgColor theme="9" tint="0.59999389629810485"/>
        </patternFill>
      </fill>
    </dxf>
  </rfmt>
  <rfmt sheetId="6" sqref="C38" start="0" length="0">
    <dxf>
      <fill>
        <patternFill>
          <bgColor theme="9" tint="0.59999389629810485"/>
        </patternFill>
      </fill>
    </dxf>
  </rfmt>
  <rfmt sheetId="6" sqref="D38" start="0" length="0">
    <dxf>
      <fill>
        <patternFill>
          <bgColor theme="9" tint="0.59999389629810485"/>
        </patternFill>
      </fill>
    </dxf>
  </rfmt>
  <rcc rId="275" sId="6" odxf="1" dxf="1">
    <oc r="E38" t="inlineStr">
      <is>
        <t>AUT-19</t>
      </is>
    </oc>
    <nc r="E38" t="inlineStr">
      <is>
        <t>AUT-22</t>
      </is>
    </nc>
    <odxf>
      <font>
        <sz val="10"/>
        <color auto="1"/>
        <name val="Arial"/>
        <scheme val="none"/>
      </font>
      <fill>
        <patternFill>
          <bgColor theme="6" tint="0.79998168889431442"/>
        </patternFill>
      </fill>
    </odxf>
    <ndxf>
      <font>
        <sz val="10"/>
        <color auto="1"/>
        <name val="Arial"/>
        <family val="2"/>
        <scheme val="none"/>
      </font>
      <fill>
        <patternFill>
          <bgColor theme="9" tint="0.59999389629810485"/>
        </patternFill>
      </fill>
    </ndxf>
  </rcc>
  <rcc rId="276" sId="6" odxf="1" dxf="1">
    <oc r="F38" t="inlineStr">
      <is>
        <t>Aubry</t>
      </is>
    </oc>
    <nc r="F38" t="inlineStr">
      <is>
        <t>Perrin</t>
      </is>
    </nc>
    <odxf>
      <fill>
        <patternFill>
          <bgColor theme="6" tint="0.79998168889431442"/>
        </patternFill>
      </fill>
      <alignment horizontal="left" vertical="center"/>
    </odxf>
    <ndxf>
      <fill>
        <patternFill>
          <bgColor theme="9" tint="0.59999389629810485"/>
        </patternFill>
      </fill>
      <alignment horizontal="general" vertical="bottom"/>
    </ndxf>
  </rcc>
  <rcc rId="277" sId="6" odxf="1" dxf="1">
    <oc r="G38" t="inlineStr">
      <is>
        <t>Kiméo</t>
      </is>
    </oc>
    <nc r="G38" t="inlineStr">
      <is>
        <t>Cyril</t>
      </is>
    </nc>
    <odxf>
      <fill>
        <patternFill>
          <bgColor theme="6" tint="0.79998168889431442"/>
        </patternFill>
      </fill>
      <alignment horizontal="left" vertical="center"/>
    </odxf>
    <ndxf>
      <fill>
        <patternFill>
          <bgColor theme="9" tint="0.59999389629810485"/>
        </patternFill>
      </fill>
      <alignment horizontal="general" vertical="bottom"/>
    </ndxf>
  </rcc>
  <rcc rId="278" sId="6" odxf="1" dxf="1">
    <nc r="H38">
      <v>20</v>
    </nc>
    <odxf>
      <fill>
        <patternFill>
          <bgColor theme="6" tint="0.79998168889431442"/>
        </patternFill>
      </fill>
    </odxf>
    <ndxf>
      <fill>
        <patternFill>
          <bgColor theme="9" tint="0.59999389629810485"/>
        </patternFill>
      </fill>
    </ndxf>
  </rcc>
  <rfmt sheetId="6" sqref="I38" start="0" length="0">
    <dxf>
      <fill>
        <patternFill>
          <bgColor theme="9" tint="0.59999389629810485"/>
        </patternFill>
      </fill>
    </dxf>
  </rfmt>
  <rfmt sheetId="6" sqref="J38" start="0" length="0">
    <dxf>
      <fill>
        <patternFill>
          <bgColor theme="9" tint="0.59999389629810485"/>
        </patternFill>
      </fill>
    </dxf>
  </rfmt>
  <rfmt sheetId="6" sqref="B39" start="0" length="0">
    <dxf>
      <fill>
        <patternFill>
          <bgColor theme="5" tint="0.39997558519241921"/>
        </patternFill>
      </fill>
    </dxf>
  </rfmt>
  <rfmt sheetId="6" sqref="C39" start="0" length="0">
    <dxf>
      <fill>
        <patternFill>
          <bgColor theme="5" tint="0.39997558519241921"/>
        </patternFill>
      </fill>
    </dxf>
  </rfmt>
  <rfmt sheetId="6" sqref="D39" start="0" length="0">
    <dxf>
      <fill>
        <patternFill>
          <bgColor theme="5" tint="0.39997558519241921"/>
        </patternFill>
      </fill>
    </dxf>
  </rfmt>
  <rfmt sheetId="6" sqref="E39" start="0" length="0">
    <dxf>
      <fill>
        <patternFill>
          <bgColor theme="5" tint="0.39997558519241921"/>
        </patternFill>
      </fill>
    </dxf>
  </rfmt>
  <rfmt sheetId="6" sqref="F39" start="0" length="0">
    <dxf>
      <fill>
        <patternFill>
          <bgColor theme="5" tint="0.39997558519241921"/>
        </patternFill>
      </fill>
    </dxf>
  </rfmt>
  <rfmt sheetId="6" sqref="G39" start="0" length="0">
    <dxf>
      <fill>
        <patternFill>
          <bgColor theme="5" tint="0.39997558519241921"/>
        </patternFill>
      </fill>
    </dxf>
  </rfmt>
  <rfmt sheetId="6" sqref="H39" start="0" length="0">
    <dxf>
      <fill>
        <patternFill>
          <bgColor theme="5" tint="0.39997558519241921"/>
        </patternFill>
      </fill>
    </dxf>
  </rfmt>
  <rfmt sheetId="6" sqref="I39" start="0" length="0">
    <dxf>
      <fill>
        <patternFill>
          <bgColor theme="5" tint="0.39997558519241921"/>
        </patternFill>
      </fill>
    </dxf>
  </rfmt>
  <rfmt sheetId="6" sqref="J39" start="0" length="0">
    <dxf>
      <fill>
        <patternFill>
          <bgColor theme="5" tint="0.39997558519241921"/>
        </patternFill>
      </fill>
    </dxf>
  </rfmt>
  <rfmt sheetId="6" sqref="B40" start="0" length="0">
    <dxf>
      <fill>
        <patternFill>
          <bgColor theme="5" tint="0.39997558519241921"/>
        </patternFill>
      </fill>
    </dxf>
  </rfmt>
  <rfmt sheetId="6" sqref="C40" start="0" length="0">
    <dxf>
      <fill>
        <patternFill>
          <bgColor theme="5" tint="0.39997558519241921"/>
        </patternFill>
      </fill>
    </dxf>
  </rfmt>
  <rfmt sheetId="6" sqref="D40" start="0" length="0">
    <dxf>
      <fill>
        <patternFill>
          <bgColor theme="5" tint="0.39997558519241921"/>
        </patternFill>
      </fill>
    </dxf>
  </rfmt>
  <rfmt sheetId="6" sqref="E40" start="0" length="0">
    <dxf>
      <fill>
        <patternFill>
          <bgColor theme="5" tint="0.39997558519241921"/>
        </patternFill>
      </fill>
    </dxf>
  </rfmt>
  <rfmt sheetId="6" sqref="F40" start="0" length="0">
    <dxf>
      <fill>
        <patternFill>
          <bgColor theme="5" tint="0.39997558519241921"/>
        </patternFill>
      </fill>
    </dxf>
  </rfmt>
  <rfmt sheetId="6" sqref="G40" start="0" length="0">
    <dxf>
      <fill>
        <patternFill>
          <bgColor theme="5" tint="0.39997558519241921"/>
        </patternFill>
      </fill>
    </dxf>
  </rfmt>
  <rfmt sheetId="6" sqref="H40" start="0" length="0">
    <dxf>
      <fill>
        <patternFill>
          <bgColor theme="5" tint="0.39997558519241921"/>
        </patternFill>
      </fill>
    </dxf>
  </rfmt>
  <rfmt sheetId="6" sqref="I40" start="0" length="0">
    <dxf>
      <fill>
        <patternFill>
          <bgColor theme="5" tint="0.39997558519241921"/>
        </patternFill>
      </fill>
    </dxf>
  </rfmt>
  <rfmt sheetId="6" sqref="J40" start="0" length="0">
    <dxf>
      <fill>
        <patternFill>
          <bgColor theme="5" tint="0.39997558519241921"/>
        </patternFill>
      </fill>
    </dxf>
  </rfmt>
  <rfmt sheetId="6" sqref="B41" start="0" length="0">
    <dxf>
      <fill>
        <patternFill>
          <bgColor theme="5" tint="0.39997558519241921"/>
        </patternFill>
      </fill>
    </dxf>
  </rfmt>
  <rfmt sheetId="6" sqref="C41" start="0" length="0">
    <dxf>
      <fill>
        <patternFill>
          <bgColor theme="5" tint="0.39997558519241921"/>
        </patternFill>
      </fill>
    </dxf>
  </rfmt>
  <rfmt sheetId="6" sqref="D41" start="0" length="0">
    <dxf>
      <fill>
        <patternFill>
          <bgColor theme="5" tint="0.39997558519241921"/>
        </patternFill>
      </fill>
    </dxf>
  </rfmt>
  <rfmt sheetId="6" sqref="E41" start="0" length="0">
    <dxf>
      <fill>
        <patternFill>
          <bgColor theme="5" tint="0.39997558519241921"/>
        </patternFill>
      </fill>
    </dxf>
  </rfmt>
  <rfmt sheetId="6" sqref="F41" start="0" length="0">
    <dxf>
      <fill>
        <patternFill>
          <bgColor theme="5" tint="0.39997558519241921"/>
        </patternFill>
      </fill>
    </dxf>
  </rfmt>
  <rfmt sheetId="6" sqref="G41" start="0" length="0">
    <dxf>
      <fill>
        <patternFill>
          <bgColor theme="5" tint="0.39997558519241921"/>
        </patternFill>
      </fill>
    </dxf>
  </rfmt>
  <rfmt sheetId="6" sqref="H41" start="0" length="0">
    <dxf>
      <fill>
        <patternFill>
          <bgColor theme="5" tint="0.39997558519241921"/>
        </patternFill>
      </fill>
    </dxf>
  </rfmt>
  <rfmt sheetId="6" sqref="I41" start="0" length="0">
    <dxf>
      <fill>
        <patternFill>
          <bgColor theme="5" tint="0.39997558519241921"/>
        </patternFill>
      </fill>
    </dxf>
  </rfmt>
  <rfmt sheetId="6" sqref="J41" start="0" length="0">
    <dxf>
      <fill>
        <patternFill>
          <bgColor theme="5" tint="0.39997558519241921"/>
        </patternFill>
      </fill>
    </dxf>
  </rfmt>
  <rfmt sheetId="6" sqref="B42" start="0" length="0">
    <dxf>
      <fill>
        <patternFill patternType="none">
          <bgColor indexed="65"/>
        </patternFill>
      </fill>
    </dxf>
  </rfmt>
  <rfmt sheetId="6" sqref="C42" start="0" length="0">
    <dxf>
      <fill>
        <patternFill patternType="none">
          <bgColor indexed="65"/>
        </patternFill>
      </fill>
    </dxf>
  </rfmt>
  <rfmt sheetId="6" sqref="D42" start="0" length="0">
    <dxf>
      <fill>
        <patternFill patternType="none">
          <bgColor indexed="65"/>
        </patternFill>
      </fill>
    </dxf>
  </rfmt>
  <rcc rId="279" sId="6" odxf="1" dxf="1">
    <oc r="E42" t="inlineStr">
      <is>
        <t>AUT-20</t>
      </is>
    </oc>
    <nc r="E42"/>
    <odxf>
      <fill>
        <patternFill patternType="solid">
          <bgColor theme="8" tint="0.79998168889431442"/>
        </patternFill>
      </fill>
    </odxf>
    <ndxf>
      <fill>
        <patternFill patternType="none">
          <bgColor indexed="65"/>
        </patternFill>
      </fill>
    </ndxf>
  </rcc>
  <rcc rId="280" sId="6" odxf="1" dxf="1">
    <oc r="F42" t="inlineStr">
      <is>
        <t>Sobiesiek</t>
      </is>
    </oc>
    <nc r="F42"/>
    <odxf>
      <fill>
        <patternFill patternType="solid">
          <bgColor theme="8" tint="0.79998168889431442"/>
        </patternFill>
      </fill>
    </odxf>
    <ndxf>
      <fill>
        <patternFill patternType="none">
          <bgColor indexed="65"/>
        </patternFill>
      </fill>
    </ndxf>
  </rcc>
  <rcc rId="281" sId="6" odxf="1" dxf="1">
    <oc r="G42" t="inlineStr">
      <is>
        <t>Dominik</t>
      </is>
    </oc>
    <nc r="G42"/>
    <odxf>
      <fill>
        <patternFill patternType="solid">
          <bgColor theme="8" tint="0.79998168889431442"/>
        </patternFill>
      </fill>
    </odxf>
    <ndxf>
      <fill>
        <patternFill patternType="none">
          <bgColor indexed="65"/>
        </patternFill>
      </fill>
    </ndxf>
  </rcc>
  <rfmt sheetId="6" sqref="H42" start="0" length="0">
    <dxf>
      <fill>
        <patternFill patternType="none">
          <bgColor indexed="65"/>
        </patternFill>
      </fill>
    </dxf>
  </rfmt>
  <rcc rId="282" sId="6" odxf="1" dxf="1">
    <oc r="I42">
      <v>2</v>
    </oc>
    <nc r="I42"/>
    <odxf>
      <fill>
        <patternFill patternType="solid">
          <bgColor theme="8" tint="0.79998168889431442"/>
        </patternFill>
      </fill>
    </odxf>
    <ndxf>
      <fill>
        <patternFill patternType="none">
          <bgColor indexed="65"/>
        </patternFill>
      </fill>
    </ndxf>
  </rcc>
  <rfmt sheetId="6" sqref="J42" start="0" length="0">
    <dxf>
      <fill>
        <patternFill patternType="none">
          <bgColor indexed="65"/>
        </patternFill>
      </fill>
    </dxf>
  </rfmt>
  <rfmt sheetId="6" sqref="B43" start="0" length="0">
    <dxf>
      <fill>
        <patternFill>
          <bgColor theme="5" tint="0.39997558519241921"/>
        </patternFill>
      </fill>
    </dxf>
  </rfmt>
  <rfmt sheetId="6" sqref="C43" start="0" length="0">
    <dxf>
      <fill>
        <patternFill>
          <bgColor theme="5" tint="0.39997558519241921"/>
        </patternFill>
      </fill>
    </dxf>
  </rfmt>
  <rfmt sheetId="6" sqref="D43" start="0" length="0">
    <dxf>
      <fill>
        <patternFill>
          <bgColor theme="5" tint="0.39997558519241921"/>
        </patternFill>
      </fill>
    </dxf>
  </rfmt>
  <rfmt sheetId="6" sqref="E43" start="0" length="0">
    <dxf>
      <fill>
        <patternFill>
          <bgColor theme="5" tint="0.39997558519241921"/>
        </patternFill>
      </fill>
    </dxf>
  </rfmt>
  <rfmt sheetId="6" sqref="F43" start="0" length="0">
    <dxf>
      <fill>
        <patternFill>
          <bgColor theme="5" tint="0.39997558519241921"/>
        </patternFill>
      </fill>
    </dxf>
  </rfmt>
  <rfmt sheetId="6" sqref="G43" start="0" length="0">
    <dxf>
      <fill>
        <patternFill>
          <bgColor theme="5" tint="0.39997558519241921"/>
        </patternFill>
      </fill>
    </dxf>
  </rfmt>
  <rfmt sheetId="6" sqref="H43" start="0" length="0">
    <dxf>
      <fill>
        <patternFill>
          <bgColor theme="5" tint="0.39997558519241921"/>
        </patternFill>
      </fill>
    </dxf>
  </rfmt>
  <rfmt sheetId="6" sqref="I43" start="0" length="0">
    <dxf>
      <fill>
        <patternFill>
          <bgColor theme="5" tint="0.39997558519241921"/>
        </patternFill>
      </fill>
    </dxf>
  </rfmt>
  <rfmt sheetId="6" sqref="J43" start="0" length="0">
    <dxf>
      <fill>
        <patternFill>
          <bgColor theme="5" tint="0.39997558519241921"/>
        </patternFill>
      </fill>
    </dxf>
  </rfmt>
  <rfmt sheetId="6" sqref="B44" start="0" length="0">
    <dxf>
      <fill>
        <patternFill>
          <bgColor theme="7" tint="0.79998168889431442"/>
        </patternFill>
      </fill>
    </dxf>
  </rfmt>
  <rfmt sheetId="6" sqref="C44" start="0" length="0">
    <dxf>
      <fill>
        <patternFill>
          <bgColor theme="7" tint="0.79998168889431442"/>
        </patternFill>
      </fill>
    </dxf>
  </rfmt>
  <rfmt sheetId="6" sqref="D44" start="0" length="0">
    <dxf>
      <fill>
        <patternFill>
          <bgColor theme="7" tint="0.79998168889431442"/>
        </patternFill>
      </fill>
    </dxf>
  </rfmt>
  <rcc rId="283" sId="6" odxf="1" dxf="1">
    <oc r="E44" t="inlineStr">
      <is>
        <t>AUT-20</t>
      </is>
    </oc>
    <nc r="E44" t="inlineStr">
      <is>
        <t>AUT-21</t>
      </is>
    </nc>
    <odxf>
      <fill>
        <patternFill>
          <bgColor theme="8" tint="0.79998168889431442"/>
        </patternFill>
      </fill>
    </odxf>
    <ndxf>
      <font>
        <sz val="10"/>
        <color auto="1"/>
        <name val="Arial"/>
        <family val="2"/>
        <scheme val="none"/>
      </font>
      <fill>
        <patternFill>
          <bgColor theme="7" tint="0.79998168889431442"/>
        </patternFill>
      </fill>
    </ndxf>
  </rcc>
  <rcc rId="284" sId="6" odxf="1" dxf="1">
    <oc r="F44" t="inlineStr">
      <is>
        <t>Muriset</t>
      </is>
    </oc>
    <nc r="F44" t="inlineStr">
      <is>
        <t>Tellenbach</t>
      </is>
    </nc>
    <odxf>
      <fill>
        <patternFill>
          <bgColor theme="8" tint="0.79998168889431442"/>
        </patternFill>
      </fill>
    </odxf>
    <ndxf>
      <fill>
        <patternFill>
          <bgColor theme="7" tint="0.79998168889431442"/>
        </patternFill>
      </fill>
    </ndxf>
  </rcc>
  <rcc rId="285" sId="6" odxf="1" dxf="1">
    <oc r="G44" t="inlineStr">
      <is>
        <t>Siméon</t>
      </is>
    </oc>
    <nc r="G44" t="inlineStr">
      <is>
        <t>Jérémie</t>
      </is>
    </nc>
    <odxf>
      <fill>
        <patternFill>
          <bgColor theme="8" tint="0.79998168889431442"/>
        </patternFill>
      </fill>
    </odxf>
    <ndxf>
      <fill>
        <patternFill>
          <bgColor theme="7" tint="0.79998168889431442"/>
        </patternFill>
      </fill>
    </ndxf>
  </rcc>
  <rcc rId="286" sId="6" odxf="1" dxf="1">
    <nc r="H44">
      <v>20</v>
    </nc>
    <odxf>
      <fill>
        <patternFill>
          <bgColor theme="8" tint="0.79998168889431442"/>
        </patternFill>
      </fill>
    </odxf>
    <ndxf>
      <fill>
        <patternFill>
          <bgColor theme="7" tint="0.79998168889431442"/>
        </patternFill>
      </fill>
    </ndxf>
  </rcc>
  <rfmt sheetId="6" sqref="I44" start="0" length="0">
    <dxf>
      <fill>
        <patternFill>
          <bgColor theme="7" tint="0.79998168889431442"/>
        </patternFill>
      </fill>
    </dxf>
  </rfmt>
  <rfmt sheetId="6" sqref="J44" start="0" length="0">
    <dxf>
      <fill>
        <patternFill>
          <bgColor theme="7" tint="0.79998168889431442"/>
        </patternFill>
      </fill>
    </dxf>
  </rfmt>
  <rfmt sheetId="6" sqref="B45" start="0" length="0">
    <dxf>
      <fill>
        <patternFill>
          <bgColor rgb="FFFFC000"/>
        </patternFill>
      </fill>
    </dxf>
  </rfmt>
  <rfmt sheetId="6" sqref="D47" start="0" length="0">
    <dxf>
      <fill>
        <patternFill patternType="none">
          <bgColor indexed="65"/>
        </patternFill>
      </fill>
    </dxf>
  </rfmt>
  <rcc rId="287" sId="6" odxf="1" dxf="1">
    <oc r="E47" t="inlineStr">
      <is>
        <t>AUT-20</t>
      </is>
    </oc>
    <nc r="E47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288" sId="6" odxf="1" dxf="1">
    <oc r="F47" t="inlineStr">
      <is>
        <t>Senn</t>
      </is>
    </oc>
    <nc r="F47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289" sId="6" odxf="1" dxf="1">
    <oc r="G47" t="inlineStr">
      <is>
        <t>Estevan</t>
      </is>
    </oc>
    <nc r="G47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290" sId="6" odxf="1" dxf="1">
    <oc r="H47">
      <v>20</v>
    </oc>
    <nc r="H47"/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6" sqref="B48" start="0" length="0">
    <dxf>
      <fill>
        <patternFill>
          <bgColor rgb="FFFFC000"/>
        </patternFill>
      </fill>
    </dxf>
  </rfmt>
  <rfmt sheetId="6" sqref="B49" start="0" length="0">
    <dxf>
      <fill>
        <patternFill>
          <bgColor rgb="FFFFC000"/>
        </patternFill>
      </fill>
    </dxf>
  </rfmt>
  <rfmt sheetId="6" sqref="B50" start="0" length="0">
    <dxf>
      <fill>
        <patternFill>
          <bgColor theme="9" tint="0.59999389629810485"/>
        </patternFill>
      </fill>
    </dxf>
  </rfmt>
  <rfmt sheetId="6" sqref="C50" start="0" length="0">
    <dxf>
      <fill>
        <patternFill>
          <bgColor theme="9" tint="0.59999389629810485"/>
        </patternFill>
      </fill>
      <alignment vertical="center"/>
    </dxf>
  </rfmt>
  <rfmt sheetId="6" sqref="D50" start="0" length="0">
    <dxf>
      <fill>
        <patternFill>
          <bgColor theme="9" tint="0.59999389629810485"/>
        </patternFill>
      </fill>
    </dxf>
  </rfmt>
  <rcc rId="291" sId="6" odxf="1" dxf="1">
    <oc r="E50" t="inlineStr">
      <is>
        <t>AUT-19</t>
      </is>
    </oc>
    <nc r="E50" t="inlineStr">
      <is>
        <t>MAU-22</t>
      </is>
    </nc>
    <odxf>
      <font>
        <sz val="10"/>
        <color auto="1"/>
        <name val="Arial"/>
        <scheme val="none"/>
      </font>
      <fill>
        <patternFill>
          <bgColor theme="6" tint="0.79998168889431442"/>
        </patternFill>
      </fill>
    </odxf>
    <ndxf>
      <font>
        <sz val="10"/>
        <color auto="1"/>
        <name val="Arial"/>
        <family val="2"/>
        <scheme val="none"/>
      </font>
      <fill>
        <patternFill>
          <bgColor theme="9" tint="0.59999389629810485"/>
        </patternFill>
      </fill>
    </ndxf>
  </rcc>
  <rcc rId="292" sId="6" odxf="1" dxf="1">
    <oc r="F50" t="inlineStr">
      <is>
        <t>Oliveira Lima</t>
      </is>
    </oc>
    <nc r="F50" t="inlineStr">
      <is>
        <t>Ferrara</t>
      </is>
    </nc>
    <odxf>
      <font>
        <sz val="10"/>
        <color auto="1"/>
        <name val="Arial"/>
        <scheme val="none"/>
      </font>
      <fill>
        <patternFill>
          <bgColor theme="6" tint="0.79998168889431442"/>
        </patternFill>
      </fill>
    </odxf>
    <ndxf>
      <font>
        <sz val="10"/>
        <color auto="1"/>
        <name val="Arial"/>
        <family val="2"/>
        <scheme val="none"/>
      </font>
      <fill>
        <patternFill>
          <bgColor theme="9" tint="0.59999389629810485"/>
        </patternFill>
      </fill>
    </ndxf>
  </rcc>
  <rcc rId="293" sId="6" odxf="1" dxf="1">
    <oc r="G50" t="inlineStr">
      <is>
        <t>Diogo André</t>
      </is>
    </oc>
    <nc r="G50" t="inlineStr">
      <is>
        <t>Gabriel</t>
      </is>
    </nc>
    <odxf>
      <fill>
        <patternFill>
          <bgColor theme="6" tint="0.79998168889431442"/>
        </patternFill>
      </fill>
    </odxf>
    <ndxf>
      <fill>
        <patternFill>
          <bgColor theme="9" tint="0.59999389629810485"/>
        </patternFill>
      </fill>
    </ndxf>
  </rcc>
  <rfmt sheetId="6" sqref="H50" start="0" length="0">
    <dxf>
      <font>
        <sz val="10"/>
        <color auto="1"/>
        <name val="Cambria"/>
        <family val="1"/>
        <scheme val="none"/>
      </font>
      <fill>
        <patternFill>
          <bgColor theme="9" tint="0.59999389629810485"/>
        </patternFill>
      </fill>
    </dxf>
  </rfmt>
  <rfmt sheetId="6" sqref="I50" start="0" length="0">
    <dxf>
      <font>
        <sz val="10"/>
        <color auto="1"/>
        <name val="Arial"/>
        <family val="2"/>
        <scheme val="none"/>
      </font>
      <fill>
        <patternFill>
          <bgColor theme="9" tint="0.59999389629810485"/>
        </patternFill>
      </fill>
    </dxf>
  </rfmt>
  <rfmt sheetId="6" sqref="J50" start="0" length="0">
    <dxf>
      <font>
        <sz val="10"/>
        <color auto="1"/>
        <name val="Arial"/>
        <family val="2"/>
        <scheme val="none"/>
      </font>
      <fill>
        <patternFill>
          <bgColor theme="9" tint="0.59999389629810485"/>
        </patternFill>
      </fill>
    </dxf>
  </rfmt>
  <rfmt sheetId="6" sqref="B51" start="0" length="0">
    <dxf>
      <fill>
        <patternFill patternType="none">
          <bgColor indexed="65"/>
        </patternFill>
      </fill>
    </dxf>
  </rfmt>
  <rfmt sheetId="6" sqref="C51" start="0" length="0">
    <dxf>
      <fill>
        <patternFill patternType="none">
          <bgColor indexed="65"/>
        </patternFill>
      </fill>
      <alignment vertical="center"/>
    </dxf>
  </rfmt>
  <rfmt sheetId="6" sqref="D51" start="0" length="0">
    <dxf>
      <fill>
        <patternFill patternType="none">
          <bgColor indexed="65"/>
        </patternFill>
      </fill>
    </dxf>
  </rfmt>
  <rfmt sheetId="6" sqref="E51" start="0" length="0">
    <dxf>
      <font>
        <sz val="10"/>
        <color auto="1"/>
        <name val="Arial"/>
        <family val="2"/>
        <scheme val="none"/>
      </font>
      <alignment horizontal="left" vertical="center"/>
    </dxf>
  </rfmt>
  <rfmt sheetId="6" sqref="F51" start="0" length="0">
    <dxf>
      <font>
        <sz val="10"/>
        <color auto="1"/>
        <name val="Arial"/>
        <family val="2"/>
        <scheme val="none"/>
      </font>
      <alignment horizontal="left" vertical="center"/>
    </dxf>
  </rfmt>
  <rfmt sheetId="6" sqref="G51" start="0" length="0">
    <dxf>
      <alignment horizontal="left" vertical="center"/>
    </dxf>
  </rfmt>
  <rfmt sheetId="6" sqref="H51" start="0" length="0">
    <dxf>
      <font>
        <name val="Cambria"/>
        <family val="1"/>
      </font>
      <alignment vertical="center"/>
    </dxf>
  </rfmt>
  <rfmt sheetId="6" sqref="I51" start="0" length="0">
    <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dxf>
  </rfmt>
  <rfmt sheetId="6" sqref="J51" start="0" length="0">
    <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dxf>
  </rfmt>
  <rfmt sheetId="6" sqref="B52" start="0" length="0">
    <dxf>
      <fill>
        <patternFill>
          <bgColor theme="9" tint="0.59999389629810485"/>
        </patternFill>
      </fill>
    </dxf>
  </rfmt>
  <rfmt sheetId="6" sqref="C52" start="0" length="0">
    <dxf>
      <fill>
        <patternFill>
          <bgColor theme="9" tint="0.59999389629810485"/>
        </patternFill>
      </fill>
      <alignment vertical="center"/>
    </dxf>
  </rfmt>
  <rfmt sheetId="6" sqref="D52" start="0" length="0">
    <dxf>
      <fill>
        <patternFill>
          <bgColor theme="9" tint="0.59999389629810485"/>
        </patternFill>
      </fill>
    </dxf>
  </rfmt>
  <rcc rId="294" sId="6" odxf="1" dxf="1">
    <oc r="E52" t="inlineStr">
      <is>
        <t>AUT-19</t>
      </is>
    </oc>
    <nc r="E52" t="inlineStr">
      <is>
        <t>MAU-22</t>
      </is>
    </nc>
    <odxf>
      <font>
        <sz val="10"/>
        <color auto="1"/>
        <name val="Arial"/>
        <scheme val="none"/>
      </font>
      <fill>
        <patternFill>
          <bgColor theme="6" tint="0.79998168889431442"/>
        </patternFill>
      </fill>
    </odxf>
    <ndxf>
      <font>
        <sz val="10"/>
        <color auto="1"/>
        <name val="Arial"/>
        <family val="2"/>
        <scheme val="none"/>
      </font>
      <fill>
        <patternFill>
          <bgColor theme="9" tint="0.59999389629810485"/>
        </patternFill>
      </fill>
    </ndxf>
  </rcc>
  <rcc rId="295" sId="6" odxf="1" dxf="1">
    <oc r="F52" t="inlineStr">
      <is>
        <t>Allemann</t>
      </is>
    </oc>
    <nc r="F52" t="inlineStr">
      <is>
        <t>Ikele</t>
      </is>
    </nc>
    <odxf>
      <font>
        <sz val="10"/>
        <color auto="1"/>
        <name val="Arial"/>
        <scheme val="none"/>
      </font>
      <fill>
        <patternFill>
          <bgColor theme="6" tint="0.79998168889431442"/>
        </patternFill>
      </fill>
    </odxf>
    <ndxf>
      <font>
        <sz val="10"/>
        <color auto="1"/>
        <name val="Arial"/>
        <family val="2"/>
        <scheme val="none"/>
      </font>
      <fill>
        <patternFill>
          <bgColor theme="9" tint="0.59999389629810485"/>
        </patternFill>
      </fill>
    </ndxf>
  </rcc>
  <rcc rId="296" sId="6" odxf="1" dxf="1">
    <oc r="G52" t="inlineStr">
      <is>
        <t>Stefen</t>
      </is>
    </oc>
    <nc r="G52" t="inlineStr">
      <is>
        <t>Yann Alfred</t>
      </is>
    </nc>
    <odxf>
      <fill>
        <patternFill>
          <bgColor theme="6" tint="0.79998168889431442"/>
        </patternFill>
      </fill>
    </odxf>
    <ndxf>
      <fill>
        <patternFill>
          <bgColor theme="9" tint="0.59999389629810485"/>
        </patternFill>
      </fill>
    </ndxf>
  </rcc>
  <rcc rId="297" sId="6" odxf="1" dxf="1">
    <oc r="H52">
      <v>20</v>
    </oc>
    <nc r="H52"/>
    <odxf>
      <fill>
        <patternFill>
          <bgColor theme="6" tint="0.79998168889431442"/>
        </patternFill>
      </fill>
    </odxf>
    <ndxf>
      <font>
        <name val="Cambria"/>
        <family val="1"/>
      </font>
      <fill>
        <patternFill>
          <bgColor theme="9" tint="0.59999389629810485"/>
        </patternFill>
      </fill>
    </ndxf>
  </rcc>
  <rfmt sheetId="6" sqref="I52" start="0" length="0">
    <dxf>
      <font>
        <sz val="10"/>
        <color auto="1"/>
        <name val="Arial"/>
        <family val="2"/>
        <scheme val="none"/>
      </font>
      <fill>
        <patternFill>
          <bgColor theme="9" tint="0.59999389629810485"/>
        </patternFill>
      </fill>
    </dxf>
  </rfmt>
  <rfmt sheetId="6" sqref="J52" start="0" length="0">
    <dxf>
      <font>
        <sz val="10"/>
        <color auto="1"/>
        <name val="Arial"/>
        <family val="2"/>
        <scheme val="none"/>
      </font>
      <fill>
        <patternFill>
          <bgColor theme="9" tint="0.59999389629810485"/>
        </patternFill>
      </fill>
      <alignment vertical="top"/>
    </dxf>
  </rfmt>
  <rfmt sheetId="6" sqref="B53" start="0" length="0">
    <dxf>
      <fill>
        <patternFill>
          <bgColor theme="5" tint="0.39997558519241921"/>
        </patternFill>
      </fill>
    </dxf>
  </rfmt>
  <rfmt sheetId="6" sqref="C53" start="0" length="0">
    <dxf>
      <fill>
        <patternFill>
          <bgColor theme="5" tint="0.39997558519241921"/>
        </patternFill>
      </fill>
    </dxf>
  </rfmt>
  <rfmt sheetId="6" sqref="D53" start="0" length="0">
    <dxf>
      <fill>
        <patternFill>
          <bgColor theme="5" tint="0.39997558519241921"/>
        </patternFill>
      </fill>
    </dxf>
  </rfmt>
  <rfmt sheetId="6" sqref="E53" start="0" length="0">
    <dxf>
      <fill>
        <patternFill>
          <bgColor theme="5" tint="0.39997558519241921"/>
        </patternFill>
      </fill>
    </dxf>
  </rfmt>
  <rfmt sheetId="6" sqref="F53" start="0" length="0">
    <dxf>
      <fill>
        <patternFill>
          <bgColor theme="5" tint="0.39997558519241921"/>
        </patternFill>
      </fill>
    </dxf>
  </rfmt>
  <rfmt sheetId="6" sqref="G53" start="0" length="0">
    <dxf>
      <fill>
        <patternFill>
          <bgColor theme="5" tint="0.39997558519241921"/>
        </patternFill>
      </fill>
    </dxf>
  </rfmt>
  <rfmt sheetId="6" sqref="H53" start="0" length="0">
    <dxf>
      <fill>
        <patternFill>
          <bgColor theme="5" tint="0.39997558519241921"/>
        </patternFill>
      </fill>
    </dxf>
  </rfmt>
  <rfmt sheetId="6" sqref="I53" start="0" length="0">
    <dxf>
      <fill>
        <patternFill>
          <bgColor theme="5" tint="0.39997558519241921"/>
        </patternFill>
      </fill>
    </dxf>
  </rfmt>
  <rfmt sheetId="6" sqref="J53" start="0" length="0">
    <dxf>
      <fill>
        <patternFill>
          <bgColor theme="5" tint="0.39997558519241921"/>
        </patternFill>
      </fill>
    </dxf>
  </rfmt>
  <rfmt sheetId="6" sqref="B54" start="0" length="0">
    <dxf>
      <fill>
        <patternFill>
          <bgColor theme="5" tint="0.39997558519241921"/>
        </patternFill>
      </fill>
    </dxf>
  </rfmt>
  <rfmt sheetId="6" sqref="C54" start="0" length="0">
    <dxf>
      <fill>
        <patternFill>
          <bgColor theme="5" tint="0.39997558519241921"/>
        </patternFill>
      </fill>
    </dxf>
  </rfmt>
  <rfmt sheetId="6" sqref="D54" start="0" length="0">
    <dxf>
      <fill>
        <patternFill>
          <bgColor theme="5" tint="0.39997558519241921"/>
        </patternFill>
      </fill>
    </dxf>
  </rfmt>
  <rfmt sheetId="6" sqref="E54" start="0" length="0">
    <dxf>
      <fill>
        <patternFill>
          <bgColor theme="5" tint="0.39997558519241921"/>
        </patternFill>
      </fill>
    </dxf>
  </rfmt>
  <rfmt sheetId="6" sqref="F54" start="0" length="0">
    <dxf>
      <fill>
        <patternFill>
          <bgColor theme="5" tint="0.39997558519241921"/>
        </patternFill>
      </fill>
    </dxf>
  </rfmt>
  <rfmt sheetId="6" sqref="G54" start="0" length="0">
    <dxf>
      <fill>
        <patternFill>
          <bgColor theme="5" tint="0.39997558519241921"/>
        </patternFill>
      </fill>
    </dxf>
  </rfmt>
  <rfmt sheetId="6" sqref="H54" start="0" length="0">
    <dxf>
      <fill>
        <patternFill>
          <bgColor theme="5" tint="0.39997558519241921"/>
        </patternFill>
      </fill>
    </dxf>
  </rfmt>
  <rfmt sheetId="6" sqref="I54" start="0" length="0">
    <dxf>
      <fill>
        <patternFill>
          <bgColor theme="5" tint="0.39997558519241921"/>
        </patternFill>
      </fill>
    </dxf>
  </rfmt>
  <rfmt sheetId="6" sqref="J54" start="0" length="0">
    <dxf>
      <fill>
        <patternFill>
          <bgColor theme="5" tint="0.39997558519241921"/>
        </patternFill>
      </fill>
    </dxf>
  </rfmt>
  <rfmt sheetId="6" sqref="B55" start="0" length="0">
    <dxf>
      <fill>
        <patternFill patternType="none">
          <bgColor indexed="65"/>
        </patternFill>
      </fill>
    </dxf>
  </rfmt>
  <rfmt sheetId="6" sqref="C55" start="0" length="0">
    <dxf>
      <fill>
        <patternFill patternType="none">
          <bgColor indexed="65"/>
        </patternFill>
      </fill>
    </dxf>
  </rfmt>
  <rfmt sheetId="6" sqref="D55" start="0" length="0">
    <dxf>
      <fill>
        <patternFill patternType="none">
          <bgColor indexed="65"/>
        </patternFill>
      </fill>
    </dxf>
  </rfmt>
  <rfmt sheetId="6" sqref="E55" start="0" length="0">
    <dxf>
      <fill>
        <patternFill patternType="none">
          <bgColor indexed="65"/>
        </patternFill>
      </fill>
    </dxf>
  </rfmt>
  <rfmt sheetId="6" sqref="F55" start="0" length="0">
    <dxf>
      <fill>
        <patternFill patternType="none">
          <bgColor indexed="65"/>
        </patternFill>
      </fill>
    </dxf>
  </rfmt>
  <rfmt sheetId="6" sqref="G55" start="0" length="0">
    <dxf>
      <fill>
        <patternFill patternType="none">
          <bgColor indexed="65"/>
        </patternFill>
      </fill>
    </dxf>
  </rfmt>
  <rfmt sheetId="6" sqref="H55" start="0" length="0">
    <dxf>
      <fill>
        <patternFill patternType="none">
          <bgColor indexed="65"/>
        </patternFill>
      </fill>
    </dxf>
  </rfmt>
  <rfmt sheetId="6" sqref="I55" start="0" length="0">
    <dxf>
      <fill>
        <patternFill patternType="none">
          <bgColor indexed="65"/>
        </patternFill>
      </fill>
    </dxf>
  </rfmt>
  <rfmt sheetId="6" sqref="J55" start="0" length="0">
    <dxf>
      <fill>
        <patternFill patternType="none">
          <bgColor indexed="65"/>
        </patternFill>
      </fill>
    </dxf>
  </rfmt>
  <rfmt sheetId="6" sqref="B56" start="0" length="0">
    <dxf>
      <fill>
        <patternFill patternType="none">
          <bgColor indexed="65"/>
        </patternFill>
      </fill>
    </dxf>
  </rfmt>
  <rfmt sheetId="6" sqref="C56" start="0" length="0">
    <dxf>
      <fill>
        <patternFill patternType="none">
          <bgColor indexed="65"/>
        </patternFill>
      </fill>
      <alignment vertical="center"/>
    </dxf>
  </rfmt>
  <rfmt sheetId="6" sqref="D56" start="0" length="0">
    <dxf>
      <fill>
        <patternFill patternType="none">
          <bgColor indexed="65"/>
        </patternFill>
      </fill>
    </dxf>
  </rfmt>
  <rfmt sheetId="6" sqref="E56" start="0" length="0">
    <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dxf>
  </rfmt>
  <rfmt sheetId="6" sqref="F56" start="0" length="0">
    <dxf>
      <fill>
        <patternFill patternType="none">
          <bgColor indexed="65"/>
        </patternFill>
      </fill>
      <alignment horizontal="general" vertical="bottom"/>
    </dxf>
  </rfmt>
  <rfmt sheetId="6" sqref="G56" start="0" length="0">
    <dxf>
      <fill>
        <patternFill patternType="none">
          <bgColor indexed="65"/>
        </patternFill>
      </fill>
      <alignment horizontal="general" vertical="bottom"/>
    </dxf>
  </rfmt>
  <rfmt sheetId="6" sqref="H56" start="0" length="0">
    <dxf>
      <font>
        <strike val="0"/>
        <name val="Tahoma"/>
        <family val="2"/>
      </font>
      <fill>
        <patternFill patternType="none">
          <bgColor indexed="65"/>
        </patternFill>
      </fill>
    </dxf>
  </rfmt>
  <rfmt sheetId="6" sqref="I56" start="0" length="0">
    <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</dxf>
  </rfmt>
  <rfmt sheetId="6" sqref="J56" start="0" length="0">
    <dxf>
      <font>
        <sz val="10"/>
        <color auto="1"/>
        <name val="Arial"/>
        <family val="2"/>
        <scheme val="none"/>
      </font>
      <fill>
        <patternFill patternType="none">
          <bgColor indexed="65"/>
        </patternFill>
      </fill>
      <alignment vertical="top"/>
    </dxf>
  </rfmt>
  <rfmt sheetId="6" sqref="B57" start="0" length="0">
    <dxf>
      <fill>
        <patternFill patternType="none">
          <bgColor indexed="65"/>
        </patternFill>
      </fill>
    </dxf>
  </rfmt>
  <rfmt sheetId="6" sqref="C57" start="0" length="0">
    <dxf>
      <fill>
        <patternFill patternType="none">
          <bgColor indexed="65"/>
        </patternFill>
      </fill>
    </dxf>
  </rfmt>
  <rfmt sheetId="6" sqref="D57" start="0" length="0">
    <dxf>
      <fill>
        <patternFill patternType="none">
          <bgColor indexed="65"/>
        </patternFill>
      </fill>
    </dxf>
  </rfmt>
  <rfmt sheetId="6" sqref="E57" start="0" length="0">
    <dxf>
      <fill>
        <patternFill patternType="none">
          <bgColor indexed="65"/>
        </patternFill>
      </fill>
    </dxf>
  </rfmt>
  <rfmt sheetId="6" sqref="F57" start="0" length="0">
    <dxf>
      <fill>
        <patternFill patternType="none">
          <bgColor indexed="65"/>
        </patternFill>
      </fill>
    </dxf>
  </rfmt>
  <rfmt sheetId="6" sqref="G57" start="0" length="0">
    <dxf>
      <fill>
        <patternFill patternType="none">
          <bgColor indexed="65"/>
        </patternFill>
      </fill>
    </dxf>
  </rfmt>
  <rfmt sheetId="6" sqref="H57" start="0" length="0">
    <dxf>
      <fill>
        <patternFill patternType="none">
          <bgColor indexed="65"/>
        </patternFill>
      </fill>
    </dxf>
  </rfmt>
  <rfmt sheetId="6" sqref="I57" start="0" length="0">
    <dxf>
      <fill>
        <patternFill patternType="none">
          <bgColor indexed="65"/>
        </patternFill>
      </fill>
    </dxf>
  </rfmt>
  <rfmt sheetId="6" sqref="J57" start="0" length="0">
    <dxf>
      <fill>
        <patternFill patternType="none">
          <bgColor indexed="65"/>
        </patternFill>
      </fill>
    </dxf>
  </rfmt>
  <rcc rId="298" sId="6">
    <oc r="C58">
      <f>COUNT(C2:C57,"*")</f>
    </oc>
    <nc r="C58">
      <f>COUNT(C2:C57,"*")</f>
    </nc>
  </rcc>
  <rcc rId="299" sId="6">
    <oc r="H58">
      <f>SUM(H2:H57)</f>
    </oc>
    <nc r="H58">
      <f>SUM(H2:H57)</f>
    </nc>
  </rcc>
  <rcc rId="300" sId="6">
    <oc r="K6" t="inlineStr">
      <is>
        <t>ok</t>
      </is>
    </oc>
    <nc r="K6"/>
  </rcc>
  <rcc rId="301" sId="6" numFmtId="19">
    <oc r="L6">
      <v>45104</v>
    </oc>
    <nc r="L6"/>
  </rcc>
  <rcc rId="302" sId="6">
    <oc r="M6" t="inlineStr">
      <is>
        <t>rendu 20.--</t>
      </is>
    </oc>
    <nc r="M6"/>
  </rcc>
  <rcc rId="303" sId="6">
    <oc r="K10" t="inlineStr">
      <is>
        <t>ok</t>
      </is>
    </oc>
    <nc r="K10"/>
  </rcc>
  <rcc rId="304" sId="6" numFmtId="19">
    <oc r="L10">
      <v>45104</v>
    </oc>
    <nc r="L10"/>
  </rcc>
  <rcc rId="305" sId="6">
    <oc r="K26" t="inlineStr">
      <is>
        <t>ok</t>
      </is>
    </oc>
    <nc r="K26"/>
  </rcc>
  <rcc rId="306" sId="6" numFmtId="19">
    <oc r="L26">
      <v>45104</v>
    </oc>
    <nc r="L26"/>
  </rcc>
  <rcc rId="307" sId="6">
    <oc r="M26" t="inlineStr">
      <is>
        <t>rendu 20.--</t>
      </is>
    </oc>
    <nc r="M26"/>
  </rcc>
  <rcc rId="308" sId="6">
    <oc r="K27" t="inlineStr">
      <is>
        <t>ok</t>
      </is>
    </oc>
    <nc r="K27"/>
  </rcc>
  <rcc rId="309" sId="6" numFmtId="19">
    <oc r="L27">
      <v>45104</v>
    </oc>
    <nc r="L27"/>
  </rcc>
  <rcc rId="310" sId="6">
    <oc r="K30" t="inlineStr">
      <is>
        <t>ok</t>
      </is>
    </oc>
    <nc r="K30"/>
  </rcc>
  <rcc rId="311" sId="6" numFmtId="19">
    <oc r="L30">
      <v>45089</v>
    </oc>
    <nc r="L30"/>
  </rcc>
  <rcc rId="312" sId="6">
    <oc r="M30" t="inlineStr">
      <is>
        <t>rendu 20.--</t>
      </is>
    </oc>
    <nc r="M30"/>
  </rcc>
  <rcc rId="313" sId="6">
    <oc r="K33" t="inlineStr">
      <is>
        <t>ok</t>
      </is>
    </oc>
    <nc r="K33"/>
  </rcc>
  <rcc rId="314" sId="6" numFmtId="19">
    <oc r="L33">
      <v>45089</v>
    </oc>
    <nc r="L33"/>
  </rcc>
  <rcc rId="315" sId="6">
    <oc r="M33" t="inlineStr">
      <is>
        <t>rendu 20.--</t>
      </is>
    </oc>
    <nc r="M33"/>
  </rcc>
  <rcc rId="316" sId="6">
    <oc r="K34" t="inlineStr">
      <is>
        <t>ok</t>
      </is>
    </oc>
    <nc r="K34"/>
  </rcc>
  <rcc rId="317" sId="6" numFmtId="19">
    <oc r="L34">
      <v>45097</v>
    </oc>
    <nc r="L34"/>
  </rcc>
  <rcc rId="318" sId="6">
    <oc r="M34" t="inlineStr">
      <is>
        <t>rendu 20.--</t>
      </is>
    </oc>
    <nc r="M34"/>
  </rcc>
  <rcc rId="319" sId="6">
    <oc r="K36" t="inlineStr">
      <is>
        <t>ok</t>
      </is>
    </oc>
    <nc r="K36"/>
  </rcc>
  <rcc rId="320" sId="6" numFmtId="19">
    <oc r="L36">
      <v>45104</v>
    </oc>
    <nc r="L36"/>
  </rcc>
  <rcc rId="321" sId="6">
    <oc r="M36" t="inlineStr">
      <is>
        <t>rendu 20.--</t>
      </is>
    </oc>
    <nc r="M36"/>
  </rcc>
  <rcc rId="322" sId="6">
    <oc r="K38" t="inlineStr">
      <is>
        <t>ok</t>
      </is>
    </oc>
    <nc r="K38"/>
  </rcc>
  <rcc rId="323" sId="6" numFmtId="19">
    <oc r="L38">
      <v>45104</v>
    </oc>
    <nc r="L38"/>
  </rcc>
  <rcc rId="324" sId="6">
    <oc r="M38" t="inlineStr">
      <is>
        <t>rendu 20.--</t>
      </is>
    </oc>
    <nc r="M38"/>
  </rcc>
  <rcc rId="325" sId="6">
    <oc r="K44" t="inlineStr">
      <is>
        <t>ok</t>
      </is>
    </oc>
    <nc r="K44"/>
  </rcc>
  <rcc rId="326" sId="6" numFmtId="19">
    <oc r="L44">
      <v>45104</v>
    </oc>
    <nc r="L44"/>
  </rcc>
  <rcc rId="327" sId="6">
    <oc r="M44" t="inlineStr">
      <is>
        <t>rendu 20.--</t>
      </is>
    </oc>
    <nc r="M44"/>
  </rcc>
  <rcc rId="328" sId="6">
    <oc r="K51" t="inlineStr">
      <is>
        <t>ok</t>
      </is>
    </oc>
    <nc r="K51"/>
  </rcc>
  <rcc rId="329" sId="6" numFmtId="19">
    <oc r="L51">
      <v>45104</v>
    </oc>
    <nc r="L51"/>
  </rcc>
  <rcc rId="330" sId="6">
    <oc r="M51" t="inlineStr">
      <is>
        <t>rendu 20.--</t>
      </is>
    </oc>
    <nc r="M51"/>
  </rcc>
  <rdn rId="0" localSheetId="2" customView="1" name="Z_7BBD4697_6FBA_4A32_817A_0F2F50D14B01_.wvu.PrintArea" hidden="1" oldHidden="1">
    <formula>'Etage A'!$B$14:$H$61</formula>
  </rdn>
  <rdn rId="0" localSheetId="2" customView="1" name="Z_7BBD4697_6FBA_4A32_817A_0F2F50D14B01_.wvu.PrintTitles" hidden="1" oldHidden="1">
    <formula>'Etage A'!$1:$1</formula>
  </rdn>
  <rdn rId="0" localSheetId="2" customView="1" name="Z_7BBD4697_6FBA_4A32_817A_0F2F50D14B01_.wvu.FilterData" hidden="1" oldHidden="1">
    <formula>'Etage A'!$A$1:$H$1</formula>
  </rdn>
  <rdn rId="0" localSheetId="3" customView="1" name="Z_7BBD4697_6FBA_4A32_817A_0F2F50D14B01_.wvu.PrintArea" hidden="1" oldHidden="1">
    <formula>'Etage B'!$C$1:$J$113</formula>
  </rdn>
  <rdn rId="0" localSheetId="3" customView="1" name="Z_7BBD4697_6FBA_4A32_817A_0F2F50D14B01_.wvu.PrintTitles" hidden="1" oldHidden="1">
    <formula>'Etage B'!$1:$1</formula>
  </rdn>
  <rdn rId="0" localSheetId="3" customView="1" name="Z_7BBD4697_6FBA_4A32_817A_0F2F50D14B01_.wvu.Cols" hidden="1" oldHidden="1">
    <formula>'Etage B'!$A:$A</formula>
  </rdn>
  <rdn rId="0" localSheetId="3" customView="1" name="Z_7BBD4697_6FBA_4A32_817A_0F2F50D14B01_.wvu.FilterData" hidden="1" oldHidden="1">
    <formula>'Etage B'!$B$1:$J$177</formula>
  </rdn>
  <rdn rId="0" localSheetId="4" customView="1" name="Z_7BBD4697_6FBA_4A32_817A_0F2F50D14B01_.wvu.PrintTitles" hidden="1" oldHidden="1">
    <formula>'Etage C'!$1:$1</formula>
  </rdn>
  <rdn rId="0" localSheetId="4" customView="1" name="Z_7BBD4697_6FBA_4A32_817A_0F2F50D14B01_.wvu.FilterData" hidden="1" oldHidden="1">
    <formula>'Etage C'!$A$1:$J$16</formula>
  </rdn>
  <rdn rId="0" localSheetId="5" customView="1" name="Z_7BBD4697_6FBA_4A32_817A_0F2F50D14B01_.wvu.PrintTitles" hidden="1" oldHidden="1">
    <formula>'Etage D'!$1:$1</formula>
  </rdn>
  <rdn rId="0" localSheetId="5" customView="1" name="Z_7BBD4697_6FBA_4A32_817A_0F2F50D14B01_.wvu.FilterData" hidden="1" oldHidden="1">
    <formula>'Etage D'!$A$1:$J$90</formula>
  </rdn>
  <rdn rId="0" localSheetId="6" customView="1" name="Z_7BBD4697_6FBA_4A32_817A_0F2F50D14B01_.wvu.PrintTitles" hidden="1" oldHidden="1">
    <formula>'Etage E'!$1:$1</formula>
  </rdn>
  <rdn rId="0" localSheetId="6" customView="1" name="Z_7BBD4697_6FBA_4A32_817A_0F2F50D14B01_.wvu.FilterData" hidden="1" oldHidden="1">
    <formula>'Etage E'!$A$1:$J$58</formula>
  </rdn>
  <rdn rId="0" localSheetId="7" customView="1" name="Z_7BBD4697_6FBA_4A32_817A_0F2F50D14B01_.wvu.PrintArea" hidden="1" oldHidden="1">
    <formula>'Etage F'!$A:$C</formula>
  </rdn>
  <rdn rId="0" localSheetId="7" customView="1" name="Z_7BBD4697_6FBA_4A32_817A_0F2F50D14B01_.wvu.PrintTitles" hidden="1" oldHidden="1">
    <formula>'Etage F'!$1:$1</formula>
  </rdn>
  <rdn rId="0" localSheetId="8" customView="1" name="Z_7BBD4697_6FBA_4A32_817A_0F2F50D14B01_.wvu.PrintTitles" hidden="1" oldHidden="1">
    <formula>'Etage PJ'!$1:$1</formula>
  </rdn>
  <rdn rId="0" localSheetId="8" customView="1" name="Z_7BBD4697_6FBA_4A32_817A_0F2F50D14B01_.wvu.FilterData" hidden="1" oldHidden="1">
    <formula>'Etage PJ'!$C$1:$C$148</formula>
  </rdn>
  <rcv guid="{7BBD4697-6FBA-4A32-817A-0F2F50D14B0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7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7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7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6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7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Relationship Id="rId6" Type="http://schemas.openxmlformats.org/officeDocument/2006/relationships/printerSettings" Target="../printerSettings/printerSettings48.bin"/><Relationship Id="rId5" Type="http://schemas.openxmlformats.org/officeDocument/2006/relationships/printerSettings" Target="../printerSettings/printerSettings47.bin"/><Relationship Id="rId4" Type="http://schemas.openxmlformats.org/officeDocument/2006/relationships/printerSettings" Target="../printerSettings/printerSettings4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7" sqref="B7"/>
    </sheetView>
  </sheetViews>
  <sheetFormatPr baseColWidth="10" defaultColWidth="11.42578125" defaultRowHeight="12.75" x14ac:dyDescent="0.2"/>
  <cols>
    <col min="1" max="1" width="19" style="92" bestFit="1" customWidth="1"/>
    <col min="2" max="2" width="10.7109375" style="92"/>
    <col min="3" max="3" width="2.28515625" style="92" customWidth="1"/>
    <col min="4" max="16384" width="11.42578125" style="92"/>
  </cols>
  <sheetData>
    <row r="1" spans="1:2" ht="20.100000000000001" customHeight="1" x14ac:dyDescent="0.2">
      <c r="A1" s="95" t="s">
        <v>448</v>
      </c>
    </row>
    <row r="2" spans="1:2" ht="20.100000000000001" customHeight="1" x14ac:dyDescent="0.2">
      <c r="A2" s="95" t="s">
        <v>15</v>
      </c>
      <c r="B2" s="92">
        <f>'Etage A'!C92</f>
        <v>90</v>
      </c>
    </row>
    <row r="3" spans="1:2" ht="20.100000000000001" customHeight="1" x14ac:dyDescent="0.2">
      <c r="A3" s="95" t="s">
        <v>16</v>
      </c>
      <c r="B3" s="92">
        <f>'Etage B'!C122</f>
        <v>120</v>
      </c>
    </row>
    <row r="4" spans="1:2" ht="20.100000000000001" customHeight="1" x14ac:dyDescent="0.2">
      <c r="A4" s="95" t="s">
        <v>17</v>
      </c>
      <c r="B4" s="92">
        <f>'Etage C'!C16</f>
        <v>14</v>
      </c>
    </row>
    <row r="5" spans="1:2" ht="20.100000000000001" customHeight="1" x14ac:dyDescent="0.2">
      <c r="A5" s="95" t="s">
        <v>21</v>
      </c>
      <c r="B5" s="92">
        <f>'Etage D'!C92</f>
        <v>89</v>
      </c>
    </row>
    <row r="6" spans="1:2" ht="20.100000000000001" customHeight="1" x14ac:dyDescent="0.2">
      <c r="A6" s="95" t="s">
        <v>18</v>
      </c>
      <c r="B6" s="92">
        <f>'Etage E'!C58</f>
        <v>55</v>
      </c>
    </row>
    <row r="7" spans="1:2" ht="20.100000000000001" customHeight="1" x14ac:dyDescent="0.2">
      <c r="A7" s="95" t="s">
        <v>19</v>
      </c>
      <c r="B7" s="92">
        <f>COUNT('Etage F'!B:B)</f>
        <v>54</v>
      </c>
    </row>
    <row r="8" spans="1:2" ht="20.100000000000001" customHeight="1" x14ac:dyDescent="0.2">
      <c r="A8" s="95" t="s">
        <v>22</v>
      </c>
      <c r="B8" s="92">
        <f>'Etage PJ'!B49</f>
        <v>47</v>
      </c>
    </row>
    <row r="9" spans="1:2" ht="20.100000000000001" customHeight="1" x14ac:dyDescent="0.2">
      <c r="A9" s="95" t="s">
        <v>23</v>
      </c>
      <c r="B9" s="92">
        <f>'Etage PJ'!B91</f>
        <v>40</v>
      </c>
    </row>
    <row r="10" spans="1:2" ht="20.100000000000001" customHeight="1" x14ac:dyDescent="0.2">
      <c r="A10" s="94" t="s">
        <v>25</v>
      </c>
      <c r="B10" s="94">
        <f>SUM(B2:B9)</f>
        <v>509</v>
      </c>
    </row>
  </sheetData>
  <customSheetViews>
    <customSheetView guid="{46F47E4F-A9F5-4820-AB3A-94074FA811FA}">
      <selection activeCell="B7" sqref="B7"/>
      <pageMargins left="0.7" right="0.7" top="0.75" bottom="0.75" header="0.3" footer="0.3"/>
      <pageSetup paperSize="9" orientation="landscape" r:id="rId1"/>
    </customSheetView>
    <customSheetView guid="{F2D111A4-2B8D-436E-B747-F4609A411781}">
      <selection activeCell="B7" sqref="B7"/>
      <pageMargins left="0.7" right="0.7" top="0.75" bottom="0.75" header="0.3" footer="0.3"/>
      <pageSetup paperSize="9" orientation="landscape" r:id="rId2"/>
    </customSheetView>
    <customSheetView guid="{7BBD4697-6FBA-4A32-817A-0F2F50D14B01}">
      <selection activeCell="B7" sqref="B7"/>
      <pageMargins left="0.7" right="0.7" top="0.75" bottom="0.75" header="0.3" footer="0.3"/>
      <pageSetup paperSize="9" orientation="landscape" r:id="rId3"/>
    </customSheetView>
    <customSheetView guid="{DD9701CE-DFE9-4A40-89CF-7D067D07FA57}">
      <selection activeCell="B7" sqref="B7"/>
      <pageMargins left="0.7" right="0.7" top="0.75" bottom="0.75" header="0.3" footer="0.3"/>
      <pageSetup paperSize="9" orientation="landscape" r:id="rId4"/>
    </customSheetView>
    <customSheetView guid="{81585470-1F81-46DC-B613-9436F1C252D9}">
      <selection activeCell="B7" sqref="B7"/>
      <pageMargins left="0.7" right="0.7" top="0.75" bottom="0.75" header="0.3" footer="0.3"/>
      <pageSetup paperSize="9" orientation="landscape" r:id="rId5"/>
    </customSheetView>
  </customSheetViews>
  <pageMargins left="0.7" right="0.7" top="0.75" bottom="0.75" header="0.3" footer="0.3"/>
  <pageSetup paperSize="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8"/>
  <sheetViews>
    <sheetView zoomScale="90" zoomScaleNormal="9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J85" sqref="J85"/>
    </sheetView>
  </sheetViews>
  <sheetFormatPr baseColWidth="10" defaultRowHeight="12.75" x14ac:dyDescent="0.2"/>
  <cols>
    <col min="1" max="1" width="14.28515625" customWidth="1"/>
    <col min="2" max="2" width="14.28515625" style="8" customWidth="1"/>
    <col min="3" max="3" width="12.42578125" style="10" bestFit="1" customWidth="1"/>
    <col min="4" max="4" width="20.28515625" style="10" bestFit="1" customWidth="1"/>
    <col min="5" max="5" width="8.7109375" style="10" customWidth="1"/>
    <col min="6" max="6" width="32.42578125" style="10" customWidth="1"/>
    <col min="7" max="7" width="23.5703125" style="10" customWidth="1"/>
    <col min="8" max="8" width="10.28515625" style="10" customWidth="1"/>
    <col min="9" max="9" width="19" customWidth="1"/>
    <col min="10" max="10" width="17.5703125" customWidth="1"/>
    <col min="11" max="11" width="11.42578125" customWidth="1"/>
    <col min="13" max="13" width="13.7109375" customWidth="1"/>
    <col min="14" max="14" width="13.42578125" customWidth="1"/>
  </cols>
  <sheetData>
    <row r="1" spans="1:16" ht="25.15" customHeight="1" x14ac:dyDescent="0.2">
      <c r="A1" s="4" t="s">
        <v>1</v>
      </c>
      <c r="B1" s="8" t="s">
        <v>330</v>
      </c>
      <c r="C1" s="7" t="s">
        <v>0</v>
      </c>
      <c r="D1" s="7" t="s">
        <v>10</v>
      </c>
      <c r="E1" s="7" t="s">
        <v>7</v>
      </c>
      <c r="F1" s="7" t="s">
        <v>8</v>
      </c>
      <c r="G1" s="7" t="s">
        <v>9</v>
      </c>
      <c r="H1" s="7" t="s">
        <v>2</v>
      </c>
    </row>
    <row r="2" spans="1:16" ht="12.4" customHeight="1" x14ac:dyDescent="0.2">
      <c r="A2" s="177" t="s">
        <v>4</v>
      </c>
      <c r="B2" s="8" t="s">
        <v>266</v>
      </c>
      <c r="C2" s="8">
        <v>1</v>
      </c>
      <c r="D2" s="9" t="s">
        <v>11</v>
      </c>
      <c r="E2" s="42"/>
      <c r="F2" s="61"/>
      <c r="G2" s="62"/>
      <c r="H2" s="8"/>
      <c r="I2" s="19"/>
    </row>
    <row r="3" spans="1:16" ht="15" x14ac:dyDescent="0.2">
      <c r="A3" s="177"/>
      <c r="B3" s="8" t="s">
        <v>266</v>
      </c>
      <c r="C3" s="9">
        <v>2</v>
      </c>
      <c r="D3" s="9" t="s">
        <v>11</v>
      </c>
      <c r="E3" s="42" t="s">
        <v>141</v>
      </c>
      <c r="F3" s="61" t="s">
        <v>399</v>
      </c>
      <c r="G3" s="62" t="s">
        <v>297</v>
      </c>
      <c r="H3" s="8">
        <v>20</v>
      </c>
      <c r="I3" s="19"/>
      <c r="J3" s="19"/>
      <c r="K3" s="81"/>
      <c r="L3" s="19"/>
      <c r="M3" s="13"/>
    </row>
    <row r="4" spans="1:16" x14ac:dyDescent="0.2">
      <c r="A4" s="177"/>
      <c r="B4" s="8" t="s">
        <v>266</v>
      </c>
      <c r="C4" s="9">
        <v>3</v>
      </c>
      <c r="D4" s="9" t="s">
        <v>11</v>
      </c>
      <c r="E4" s="42" t="s">
        <v>141</v>
      </c>
      <c r="F4" s="62" t="s">
        <v>295</v>
      </c>
      <c r="G4" s="62" t="s">
        <v>299</v>
      </c>
      <c r="H4" s="9">
        <v>20</v>
      </c>
      <c r="I4" s="19"/>
      <c r="J4" s="19"/>
      <c r="K4" s="11"/>
      <c r="L4" s="11"/>
      <c r="M4" s="3"/>
      <c r="N4" s="3"/>
    </row>
    <row r="5" spans="1:16" ht="15" x14ac:dyDescent="0.2">
      <c r="A5" s="177"/>
      <c r="B5" s="8" t="s">
        <v>266</v>
      </c>
      <c r="C5" s="8">
        <v>4</v>
      </c>
      <c r="D5" s="9" t="s">
        <v>11</v>
      </c>
      <c r="E5" s="42" t="s">
        <v>141</v>
      </c>
      <c r="F5" s="61" t="s">
        <v>400</v>
      </c>
      <c r="G5" s="8" t="s">
        <v>401</v>
      </c>
      <c r="H5" s="9">
        <v>20</v>
      </c>
    </row>
    <row r="6" spans="1:16" x14ac:dyDescent="0.2">
      <c r="A6" s="177"/>
      <c r="B6" s="8" t="s">
        <v>266</v>
      </c>
      <c r="C6" s="9">
        <v>5</v>
      </c>
      <c r="D6" s="9" t="s">
        <v>11</v>
      </c>
      <c r="E6" s="42"/>
      <c r="F6" s="62"/>
      <c r="G6" s="62"/>
      <c r="H6" s="9"/>
      <c r="I6" s="19"/>
      <c r="J6" s="19"/>
      <c r="K6" s="11"/>
      <c r="L6" s="3"/>
      <c r="M6" s="49"/>
    </row>
    <row r="7" spans="1:16" x14ac:dyDescent="0.2">
      <c r="A7" s="177"/>
      <c r="B7" s="8" t="s">
        <v>266</v>
      </c>
      <c r="C7" s="9">
        <v>6</v>
      </c>
      <c r="D7" s="9" t="s">
        <v>11</v>
      </c>
      <c r="E7" s="42" t="s">
        <v>141</v>
      </c>
      <c r="F7" s="62" t="s">
        <v>286</v>
      </c>
      <c r="G7" s="62" t="s">
        <v>98</v>
      </c>
      <c r="H7" s="9">
        <v>20</v>
      </c>
    </row>
    <row r="8" spans="1:16" x14ac:dyDescent="0.2">
      <c r="A8" s="177"/>
      <c r="B8" s="8" t="s">
        <v>266</v>
      </c>
      <c r="C8" s="8">
        <v>7</v>
      </c>
      <c r="D8" s="9" t="s">
        <v>11</v>
      </c>
      <c r="E8" s="42"/>
      <c r="F8" s="62"/>
      <c r="G8" s="63"/>
      <c r="H8" s="9"/>
      <c r="I8" s="11"/>
      <c r="J8" s="11"/>
      <c r="K8" s="11"/>
    </row>
    <row r="9" spans="1:16" ht="15" x14ac:dyDescent="0.2">
      <c r="A9" s="177"/>
      <c r="B9" s="8" t="s">
        <v>266</v>
      </c>
      <c r="C9" s="9">
        <v>8</v>
      </c>
      <c r="D9" s="9" t="s">
        <v>11</v>
      </c>
      <c r="E9" s="42"/>
      <c r="F9" s="62"/>
      <c r="G9" s="62"/>
      <c r="H9" s="9"/>
      <c r="J9" s="74"/>
      <c r="K9" s="75"/>
      <c r="N9" s="74"/>
      <c r="O9" s="75"/>
    </row>
    <row r="10" spans="1:16" ht="15" x14ac:dyDescent="0.2">
      <c r="A10" s="177"/>
      <c r="B10" s="8" t="s">
        <v>266</v>
      </c>
      <c r="C10" s="9">
        <v>9</v>
      </c>
      <c r="D10" s="9" t="s">
        <v>11</v>
      </c>
      <c r="E10" s="42" t="s">
        <v>154</v>
      </c>
      <c r="F10" s="62" t="s">
        <v>402</v>
      </c>
      <c r="G10" s="62" t="s">
        <v>403</v>
      </c>
      <c r="H10" s="9">
        <v>20</v>
      </c>
      <c r="J10" s="74"/>
      <c r="K10" s="19"/>
      <c r="N10" s="74"/>
      <c r="O10" s="19"/>
    </row>
    <row r="11" spans="1:16" x14ac:dyDescent="0.2">
      <c r="A11" s="177"/>
      <c r="B11" s="8" t="s">
        <v>266</v>
      </c>
      <c r="C11" s="8">
        <v>10</v>
      </c>
      <c r="D11" s="9" t="s">
        <v>11</v>
      </c>
      <c r="E11" s="42"/>
      <c r="F11" s="62"/>
      <c r="G11" s="62"/>
      <c r="H11" s="9"/>
      <c r="I11" s="76"/>
      <c r="J11" s="19"/>
      <c r="K11" s="81"/>
      <c r="L11" s="19"/>
      <c r="M11" s="13"/>
      <c r="N11" s="19"/>
      <c r="O11" s="19"/>
      <c r="P11" s="10"/>
    </row>
    <row r="12" spans="1:16" x14ac:dyDescent="0.2">
      <c r="A12" s="177"/>
      <c r="B12" s="8" t="s">
        <v>266</v>
      </c>
      <c r="C12" s="9">
        <v>11</v>
      </c>
      <c r="D12" s="9" t="s">
        <v>11</v>
      </c>
      <c r="E12" s="42"/>
      <c r="F12" s="62"/>
      <c r="G12" s="62"/>
      <c r="H12" s="9"/>
      <c r="I12" s="76"/>
      <c r="J12" s="19"/>
      <c r="K12" s="81"/>
      <c r="L12" s="19"/>
      <c r="M12" s="19"/>
      <c r="N12" s="19"/>
      <c r="O12" s="19"/>
      <c r="P12" s="19"/>
    </row>
    <row r="13" spans="1:16" ht="12.75" customHeight="1" x14ac:dyDescent="0.2">
      <c r="A13" s="177"/>
      <c r="B13" s="8" t="s">
        <v>266</v>
      </c>
      <c r="C13" s="9">
        <v>12</v>
      </c>
      <c r="D13" s="9" t="s">
        <v>11</v>
      </c>
      <c r="E13" s="91"/>
      <c r="F13" s="90"/>
      <c r="G13" s="62"/>
      <c r="H13" s="9"/>
      <c r="J13" s="75"/>
      <c r="K13" s="81"/>
      <c r="L13" s="19"/>
      <c r="M13" s="13"/>
      <c r="N13" s="75"/>
      <c r="O13" s="19"/>
    </row>
    <row r="14" spans="1:16" ht="15" x14ac:dyDescent="0.2">
      <c r="A14" s="177"/>
      <c r="B14" s="8" t="s">
        <v>266</v>
      </c>
      <c r="C14" s="8">
        <v>13</v>
      </c>
      <c r="D14" s="9" t="s">
        <v>11</v>
      </c>
      <c r="E14" s="42"/>
      <c r="F14" s="62"/>
      <c r="G14" s="62"/>
      <c r="H14" s="9"/>
      <c r="I14" s="68"/>
      <c r="J14" s="74"/>
      <c r="K14" s="19"/>
      <c r="L14" s="52"/>
      <c r="M14" s="11"/>
      <c r="N14" s="74"/>
      <c r="O14" s="19"/>
      <c r="P14" s="52"/>
    </row>
    <row r="15" spans="1:16" ht="15" x14ac:dyDescent="0.2">
      <c r="A15" s="177"/>
      <c r="B15" s="8" t="s">
        <v>266</v>
      </c>
      <c r="C15" s="9">
        <v>14</v>
      </c>
      <c r="D15" s="9" t="s">
        <v>11</v>
      </c>
      <c r="E15" s="42" t="s">
        <v>141</v>
      </c>
      <c r="F15" s="62" t="s">
        <v>287</v>
      </c>
      <c r="G15" s="8"/>
      <c r="H15" s="9">
        <v>20</v>
      </c>
      <c r="I15" s="72" t="s">
        <v>288</v>
      </c>
      <c r="J15" s="74"/>
      <c r="K15" s="19"/>
      <c r="M15" s="73"/>
      <c r="N15" s="74"/>
      <c r="O15" s="19"/>
    </row>
    <row r="16" spans="1:16" x14ac:dyDescent="0.2">
      <c r="A16" s="177"/>
      <c r="B16" s="8" t="s">
        <v>266</v>
      </c>
      <c r="C16" s="9">
        <v>15</v>
      </c>
      <c r="D16" s="9" t="s">
        <v>11</v>
      </c>
      <c r="E16" s="42"/>
      <c r="F16" s="62"/>
      <c r="G16" s="64"/>
      <c r="H16" s="9"/>
      <c r="I16" s="67"/>
      <c r="J16" s="67"/>
      <c r="K16" s="11"/>
      <c r="L16" s="3"/>
    </row>
    <row r="17" spans="1:15" x14ac:dyDescent="0.2">
      <c r="A17" s="177"/>
      <c r="B17" s="8" t="s">
        <v>266</v>
      </c>
      <c r="C17" s="8">
        <v>16</v>
      </c>
      <c r="D17" s="9" t="s">
        <v>11</v>
      </c>
      <c r="E17" s="42"/>
      <c r="F17" s="62"/>
      <c r="G17" s="64"/>
      <c r="H17" s="9"/>
      <c r="I17" s="11"/>
    </row>
    <row r="18" spans="1:15" x14ac:dyDescent="0.2">
      <c r="A18" s="177"/>
      <c r="B18" s="8" t="s">
        <v>266</v>
      </c>
      <c r="C18" s="9">
        <v>17</v>
      </c>
      <c r="D18" s="9" t="s">
        <v>11</v>
      </c>
      <c r="E18" s="42"/>
      <c r="F18" s="62"/>
      <c r="G18" s="8"/>
      <c r="H18" s="9"/>
    </row>
    <row r="19" spans="1:15" x14ac:dyDescent="0.2">
      <c r="A19" s="177"/>
      <c r="B19" s="8" t="s">
        <v>266</v>
      </c>
      <c r="C19" s="9">
        <v>18</v>
      </c>
      <c r="D19" s="9" t="s">
        <v>11</v>
      </c>
      <c r="E19" s="42" t="s">
        <v>141</v>
      </c>
      <c r="F19" s="62" t="s">
        <v>285</v>
      </c>
      <c r="G19" s="62" t="s">
        <v>139</v>
      </c>
      <c r="H19" s="9">
        <v>20</v>
      </c>
      <c r="I19" s="11"/>
      <c r="J19" s="66"/>
      <c r="K19" s="11"/>
      <c r="L19" s="3"/>
    </row>
    <row r="20" spans="1:15" x14ac:dyDescent="0.2">
      <c r="A20" s="177"/>
      <c r="B20" s="8" t="s">
        <v>266</v>
      </c>
      <c r="C20" s="8">
        <v>19</v>
      </c>
      <c r="D20" s="9" t="s">
        <v>11</v>
      </c>
      <c r="E20" s="91"/>
      <c r="F20" s="62"/>
      <c r="G20" s="62"/>
      <c r="H20" s="9"/>
      <c r="I20" s="11"/>
      <c r="J20" s="66"/>
      <c r="K20" s="11"/>
      <c r="L20" s="3"/>
    </row>
    <row r="21" spans="1:15" x14ac:dyDescent="0.2">
      <c r="A21" s="177"/>
      <c r="B21" s="8" t="s">
        <v>266</v>
      </c>
      <c r="C21" s="9">
        <v>20</v>
      </c>
      <c r="D21" s="9" t="s">
        <v>11</v>
      </c>
      <c r="E21" s="42" t="s">
        <v>486</v>
      </c>
      <c r="F21" s="62" t="s">
        <v>399</v>
      </c>
      <c r="G21" s="62" t="s">
        <v>297</v>
      </c>
      <c r="H21" s="9"/>
      <c r="I21" s="176" t="s">
        <v>460</v>
      </c>
      <c r="J21" s="19"/>
      <c r="K21" s="11"/>
      <c r="L21" s="3"/>
    </row>
    <row r="22" spans="1:15" x14ac:dyDescent="0.2">
      <c r="A22" s="177"/>
      <c r="B22" s="8" t="s">
        <v>266</v>
      </c>
      <c r="C22" s="9">
        <v>61</v>
      </c>
      <c r="D22" s="9" t="s">
        <v>11</v>
      </c>
      <c r="E22" s="42"/>
      <c r="F22" s="62"/>
      <c r="G22" s="62"/>
      <c r="H22" s="9"/>
      <c r="I22" s="19"/>
      <c r="J22" s="19"/>
      <c r="K22" s="11"/>
      <c r="L22" s="11"/>
      <c r="M22" s="3"/>
      <c r="N22" s="3"/>
    </row>
    <row r="23" spans="1:15" ht="15" x14ac:dyDescent="0.2">
      <c r="A23" s="177"/>
      <c r="B23" s="8" t="s">
        <v>266</v>
      </c>
      <c r="C23" s="8">
        <v>62</v>
      </c>
      <c r="D23" s="9" t="s">
        <v>11</v>
      </c>
      <c r="E23" s="35"/>
      <c r="F23" s="61"/>
      <c r="G23" s="8"/>
      <c r="H23" s="9"/>
    </row>
    <row r="24" spans="1:15" ht="15" x14ac:dyDescent="0.2">
      <c r="A24" s="177"/>
      <c r="B24" s="8" t="s">
        <v>266</v>
      </c>
      <c r="C24" s="9">
        <v>63</v>
      </c>
      <c r="D24" s="9" t="s">
        <v>11</v>
      </c>
      <c r="E24" s="35"/>
      <c r="F24" s="61"/>
      <c r="G24" s="8"/>
      <c r="H24" s="9"/>
      <c r="I24" s="19"/>
      <c r="J24" s="19"/>
      <c r="K24" s="11"/>
      <c r="L24" s="19"/>
      <c r="M24" s="13"/>
      <c r="N24" s="19"/>
    </row>
    <row r="25" spans="1:15" x14ac:dyDescent="0.2">
      <c r="A25" s="177"/>
      <c r="B25" s="8" t="s">
        <v>266</v>
      </c>
      <c r="C25" s="9">
        <v>64</v>
      </c>
      <c r="D25" s="9" t="s">
        <v>11</v>
      </c>
      <c r="E25" s="35"/>
      <c r="F25" s="62"/>
      <c r="G25" s="62"/>
      <c r="H25" s="9"/>
      <c r="L25" s="19"/>
    </row>
    <row r="26" spans="1:15" ht="15" x14ac:dyDescent="0.2">
      <c r="A26" s="177"/>
      <c r="B26" s="8" t="s">
        <v>266</v>
      </c>
      <c r="C26" s="8">
        <v>65</v>
      </c>
      <c r="D26" s="9" t="s">
        <v>11</v>
      </c>
      <c r="E26" s="35"/>
      <c r="F26" s="61"/>
      <c r="G26" s="63"/>
      <c r="H26" s="9"/>
      <c r="I26" s="68"/>
      <c r="J26" s="11"/>
      <c r="K26" s="11"/>
      <c r="L26" s="19"/>
    </row>
    <row r="27" spans="1:15" x14ac:dyDescent="0.2">
      <c r="A27" s="177"/>
      <c r="B27" s="8" t="s">
        <v>266</v>
      </c>
      <c r="C27" s="9">
        <v>66</v>
      </c>
      <c r="D27" s="9" t="s">
        <v>11</v>
      </c>
      <c r="E27" s="35"/>
      <c r="F27" s="62"/>
      <c r="G27" s="63"/>
      <c r="H27" s="9"/>
    </row>
    <row r="28" spans="1:15" ht="15" x14ac:dyDescent="0.2">
      <c r="A28" s="177"/>
      <c r="B28" s="8" t="s">
        <v>266</v>
      </c>
      <c r="C28" s="9">
        <v>67</v>
      </c>
      <c r="D28" s="9" t="s">
        <v>11</v>
      </c>
      <c r="E28" s="42"/>
      <c r="F28" s="61"/>
      <c r="G28" s="62"/>
      <c r="H28" s="8"/>
    </row>
    <row r="29" spans="1:15" x14ac:dyDescent="0.2">
      <c r="A29" s="177"/>
      <c r="B29" s="8" t="s">
        <v>266</v>
      </c>
      <c r="C29" s="8">
        <v>68</v>
      </c>
      <c r="D29" s="9" t="s">
        <v>11</v>
      </c>
      <c r="E29" s="42"/>
      <c r="F29" s="62"/>
      <c r="G29" s="62"/>
      <c r="H29" s="8"/>
      <c r="I29" s="69"/>
      <c r="J29" s="10"/>
    </row>
    <row r="30" spans="1:15" x14ac:dyDescent="0.2">
      <c r="A30" s="177"/>
      <c r="B30" s="8" t="s">
        <v>266</v>
      </c>
      <c r="C30" s="9">
        <v>69</v>
      </c>
      <c r="D30" s="9" t="s">
        <v>11</v>
      </c>
      <c r="E30" s="42"/>
      <c r="F30" s="62"/>
      <c r="G30" s="62"/>
      <c r="H30" s="8"/>
      <c r="I30" s="19"/>
      <c r="J30" s="19"/>
      <c r="K30" s="10"/>
      <c r="L30" s="3"/>
    </row>
    <row r="31" spans="1:15" ht="13.5" thickBot="1" x14ac:dyDescent="0.25">
      <c r="A31" s="177"/>
      <c r="B31" s="8" t="s">
        <v>266</v>
      </c>
      <c r="C31" s="9">
        <v>70</v>
      </c>
      <c r="D31" s="9" t="s">
        <v>11</v>
      </c>
      <c r="E31" s="78"/>
      <c r="F31" s="79"/>
      <c r="G31" s="80"/>
      <c r="H31" s="59"/>
    </row>
    <row r="32" spans="1:15" ht="15.75" thickTop="1" x14ac:dyDescent="0.2">
      <c r="A32" s="177"/>
      <c r="B32" s="8" t="s">
        <v>266</v>
      </c>
      <c r="C32" s="56">
        <v>21</v>
      </c>
      <c r="D32" s="56" t="s">
        <v>140</v>
      </c>
      <c r="E32" s="65"/>
      <c r="F32" s="62" t="s">
        <v>454</v>
      </c>
      <c r="G32" s="77" t="s">
        <v>453</v>
      </c>
      <c r="H32" s="53">
        <v>20</v>
      </c>
      <c r="I32" s="178" t="s">
        <v>491</v>
      </c>
      <c r="J32" s="179"/>
      <c r="L32" s="74"/>
      <c r="M32" s="19"/>
      <c r="N32" s="10"/>
      <c r="O32" s="19"/>
    </row>
    <row r="33" spans="1:16" x14ac:dyDescent="0.2">
      <c r="A33" s="177"/>
      <c r="B33" s="8" t="s">
        <v>266</v>
      </c>
      <c r="C33" s="53">
        <v>22</v>
      </c>
      <c r="D33" s="54" t="s">
        <v>140</v>
      </c>
      <c r="E33" s="42"/>
      <c r="F33" s="62"/>
      <c r="G33" s="62"/>
      <c r="H33" s="9"/>
      <c r="I33" s="178"/>
      <c r="J33" s="179"/>
      <c r="L33" s="19"/>
      <c r="M33" s="19"/>
      <c r="N33" s="11"/>
      <c r="O33" s="19"/>
      <c r="P33" s="19"/>
    </row>
    <row r="34" spans="1:16" x14ac:dyDescent="0.2">
      <c r="A34" s="177"/>
      <c r="B34" s="8" t="s">
        <v>266</v>
      </c>
      <c r="C34" s="9">
        <v>23</v>
      </c>
      <c r="D34" s="9" t="s">
        <v>140</v>
      </c>
      <c r="E34" s="42"/>
      <c r="F34" s="62"/>
      <c r="G34" s="62"/>
      <c r="H34" s="9"/>
      <c r="I34" s="182"/>
      <c r="J34" s="183"/>
      <c r="L34" s="19"/>
      <c r="M34" s="19"/>
      <c r="N34" s="11"/>
      <c r="O34" s="19"/>
      <c r="P34" s="19"/>
    </row>
    <row r="35" spans="1:16" ht="15" x14ac:dyDescent="0.2">
      <c r="A35" s="177"/>
      <c r="B35" s="8" t="s">
        <v>266</v>
      </c>
      <c r="C35" s="9">
        <v>24</v>
      </c>
      <c r="D35" s="9" t="s">
        <v>140</v>
      </c>
      <c r="E35" s="42"/>
      <c r="F35" s="61"/>
      <c r="G35" s="8"/>
      <c r="H35" s="9"/>
      <c r="I35" s="178"/>
      <c r="J35" s="179"/>
      <c r="L35" s="74"/>
      <c r="M35" s="10"/>
      <c r="N35" s="11"/>
    </row>
    <row r="36" spans="1:16" x14ac:dyDescent="0.2">
      <c r="A36" s="177"/>
      <c r="B36" s="8" t="s">
        <v>266</v>
      </c>
      <c r="C36" s="8">
        <v>25</v>
      </c>
      <c r="D36" s="9" t="s">
        <v>140</v>
      </c>
      <c r="E36" s="9"/>
      <c r="F36" s="62" t="s">
        <v>455</v>
      </c>
      <c r="G36" s="62" t="s">
        <v>456</v>
      </c>
      <c r="H36" s="9">
        <v>20</v>
      </c>
      <c r="I36" s="146" t="s">
        <v>490</v>
      </c>
      <c r="J36" s="3"/>
      <c r="K36" s="3"/>
      <c r="L36" s="19"/>
      <c r="M36" s="19"/>
      <c r="N36" s="11"/>
      <c r="O36" s="19"/>
      <c r="P36" s="19"/>
    </row>
    <row r="37" spans="1:16" x14ac:dyDescent="0.2">
      <c r="A37" s="177"/>
      <c r="B37" s="8" t="s">
        <v>266</v>
      </c>
      <c r="C37" s="9">
        <v>26</v>
      </c>
      <c r="D37" s="9" t="s">
        <v>140</v>
      </c>
      <c r="E37" s="42"/>
      <c r="F37" s="62"/>
      <c r="G37" s="62"/>
      <c r="H37" s="9"/>
      <c r="I37" s="178"/>
      <c r="J37" s="179"/>
      <c r="L37" s="19"/>
      <c r="M37" s="19"/>
      <c r="N37" s="11"/>
    </row>
    <row r="38" spans="1:16" ht="12.4" customHeight="1" x14ac:dyDescent="0.2">
      <c r="A38" s="177"/>
      <c r="B38" s="8" t="s">
        <v>266</v>
      </c>
      <c r="C38" s="9">
        <v>27</v>
      </c>
      <c r="D38" s="9" t="s">
        <v>140</v>
      </c>
      <c r="E38" s="9"/>
      <c r="F38" s="62"/>
      <c r="G38" s="62"/>
      <c r="H38" s="9"/>
      <c r="I38" s="178"/>
      <c r="J38" s="179"/>
      <c r="L38" s="19"/>
      <c r="M38" s="19"/>
      <c r="N38" s="11"/>
      <c r="O38" s="11"/>
      <c r="P38" s="11"/>
    </row>
    <row r="39" spans="1:16" ht="15" x14ac:dyDescent="0.2">
      <c r="A39" s="177"/>
      <c r="B39" s="8" t="s">
        <v>266</v>
      </c>
      <c r="C39" s="8">
        <v>28</v>
      </c>
      <c r="D39" s="9" t="s">
        <v>140</v>
      </c>
      <c r="E39" s="42"/>
      <c r="F39" s="61"/>
      <c r="G39" s="63"/>
      <c r="H39" s="9"/>
      <c r="I39" s="178"/>
      <c r="J39" s="179"/>
      <c r="L39" s="74"/>
      <c r="M39" s="75"/>
      <c r="N39" s="11"/>
      <c r="P39" s="74"/>
    </row>
    <row r="40" spans="1:16" ht="15" x14ac:dyDescent="0.2">
      <c r="A40" s="177"/>
      <c r="B40" s="8" t="s">
        <v>266</v>
      </c>
      <c r="C40" s="9">
        <v>29</v>
      </c>
      <c r="D40" s="9" t="s">
        <v>140</v>
      </c>
      <c r="E40" s="9"/>
      <c r="F40" s="62" t="s">
        <v>457</v>
      </c>
      <c r="G40" s="62" t="s">
        <v>458</v>
      </c>
      <c r="H40" s="111">
        <v>20</v>
      </c>
      <c r="I40" s="146" t="s">
        <v>491</v>
      </c>
      <c r="J40" s="3"/>
      <c r="L40" s="74"/>
      <c r="M40" s="19"/>
      <c r="N40" s="11"/>
      <c r="P40" s="74"/>
    </row>
    <row r="41" spans="1:16" x14ac:dyDescent="0.2">
      <c r="A41" s="177"/>
      <c r="B41" s="8" t="s">
        <v>266</v>
      </c>
      <c r="C41" s="9">
        <v>30</v>
      </c>
      <c r="D41" s="9" t="s">
        <v>140</v>
      </c>
      <c r="E41" s="9"/>
      <c r="F41" s="62"/>
      <c r="G41" s="62"/>
      <c r="H41" s="9"/>
      <c r="I41" s="178"/>
      <c r="J41" s="179"/>
      <c r="L41" s="19"/>
      <c r="M41" s="19"/>
      <c r="N41" s="11"/>
      <c r="O41" s="19"/>
      <c r="P41" s="19"/>
    </row>
    <row r="42" spans="1:16" x14ac:dyDescent="0.2">
      <c r="A42" s="177"/>
      <c r="B42" s="8" t="s">
        <v>266</v>
      </c>
      <c r="C42" s="8">
        <v>31</v>
      </c>
      <c r="D42" s="9" t="s">
        <v>140</v>
      </c>
      <c r="E42" s="9"/>
      <c r="F42" s="62" t="s">
        <v>487</v>
      </c>
      <c r="G42" s="62" t="s">
        <v>81</v>
      </c>
      <c r="H42" s="9">
        <v>20</v>
      </c>
      <c r="I42" s="146" t="s">
        <v>490</v>
      </c>
      <c r="J42" s="3"/>
      <c r="L42" s="19"/>
      <c r="M42" s="19"/>
      <c r="N42" s="11"/>
      <c r="O42" s="19"/>
      <c r="P42" s="19"/>
    </row>
    <row r="43" spans="1:16" ht="15" x14ac:dyDescent="0.2">
      <c r="A43" s="177"/>
      <c r="B43" s="8" t="s">
        <v>266</v>
      </c>
      <c r="C43" s="9">
        <v>32</v>
      </c>
      <c r="D43" s="9" t="s">
        <v>140</v>
      </c>
      <c r="E43" s="9"/>
      <c r="F43" s="61"/>
      <c r="G43" s="62"/>
      <c r="H43" s="9"/>
      <c r="I43" s="178"/>
      <c r="J43" s="179"/>
      <c r="L43" s="74"/>
      <c r="M43" s="19"/>
      <c r="N43" s="11"/>
      <c r="P43" s="75"/>
    </row>
    <row r="44" spans="1:16" x14ac:dyDescent="0.2">
      <c r="A44" s="177"/>
      <c r="B44" s="8" t="s">
        <v>266</v>
      </c>
      <c r="C44" s="9">
        <v>33</v>
      </c>
      <c r="D44" s="9" t="s">
        <v>140</v>
      </c>
      <c r="E44" s="9"/>
      <c r="F44" s="9"/>
      <c r="G44" s="9"/>
      <c r="H44" s="9"/>
      <c r="I44" s="178"/>
      <c r="J44" s="179"/>
    </row>
    <row r="45" spans="1:16" x14ac:dyDescent="0.2">
      <c r="A45" s="177"/>
      <c r="B45" s="8" t="s">
        <v>266</v>
      </c>
      <c r="C45" s="8">
        <v>34</v>
      </c>
      <c r="D45" s="9" t="s">
        <v>140</v>
      </c>
      <c r="E45" s="9"/>
      <c r="F45" s="9" t="s">
        <v>459</v>
      </c>
      <c r="G45" s="9" t="s">
        <v>31</v>
      </c>
      <c r="H45" s="9">
        <v>20</v>
      </c>
      <c r="I45" s="146" t="s">
        <v>491</v>
      </c>
      <c r="J45" s="3"/>
    </row>
    <row r="46" spans="1:16" x14ac:dyDescent="0.2">
      <c r="A46" s="177"/>
      <c r="B46" s="8" t="s">
        <v>266</v>
      </c>
      <c r="C46" s="9">
        <v>35</v>
      </c>
      <c r="D46" s="9" t="s">
        <v>140</v>
      </c>
      <c r="E46" s="9"/>
      <c r="F46" s="9"/>
      <c r="G46" s="9"/>
      <c r="H46" s="9"/>
      <c r="I46" s="182"/>
      <c r="J46" s="183"/>
    </row>
    <row r="47" spans="1:16" x14ac:dyDescent="0.2">
      <c r="A47" s="177"/>
      <c r="B47" s="8" t="s">
        <v>266</v>
      </c>
      <c r="C47" s="9">
        <v>36</v>
      </c>
      <c r="D47" s="9" t="s">
        <v>140</v>
      </c>
      <c r="E47" s="9"/>
      <c r="F47" s="9"/>
      <c r="G47" s="9"/>
      <c r="H47" s="9"/>
      <c r="I47" s="180"/>
      <c r="J47" s="181"/>
    </row>
    <row r="48" spans="1:16" x14ac:dyDescent="0.2">
      <c r="A48" s="177"/>
      <c r="B48" s="8" t="s">
        <v>266</v>
      </c>
      <c r="C48" s="8">
        <v>37</v>
      </c>
      <c r="D48" s="9" t="s">
        <v>140</v>
      </c>
      <c r="E48" s="9"/>
      <c r="F48" s="9" t="s">
        <v>488</v>
      </c>
      <c r="G48" s="9" t="s">
        <v>489</v>
      </c>
      <c r="H48" s="9">
        <v>20</v>
      </c>
      <c r="I48" s="178" t="s">
        <v>490</v>
      </c>
      <c r="J48" s="179"/>
    </row>
    <row r="49" spans="1:10" x14ac:dyDescent="0.2">
      <c r="A49" s="177"/>
      <c r="B49" s="8" t="s">
        <v>266</v>
      </c>
      <c r="C49" s="9">
        <v>38</v>
      </c>
      <c r="D49" s="9" t="s">
        <v>140</v>
      </c>
      <c r="E49" s="9"/>
      <c r="F49" s="9"/>
      <c r="G49" s="9"/>
      <c r="H49" s="9"/>
      <c r="I49" s="182"/>
      <c r="J49" s="183"/>
    </row>
    <row r="50" spans="1:10" x14ac:dyDescent="0.2">
      <c r="A50" s="177"/>
      <c r="B50" s="8" t="s">
        <v>266</v>
      </c>
      <c r="C50" s="8">
        <v>39</v>
      </c>
      <c r="D50" s="9" t="s">
        <v>140</v>
      </c>
      <c r="E50" s="9"/>
      <c r="F50" s="9"/>
      <c r="G50" s="9"/>
      <c r="H50" s="9"/>
      <c r="I50" s="182"/>
      <c r="J50" s="183"/>
    </row>
    <row r="51" spans="1:10" x14ac:dyDescent="0.2">
      <c r="A51" s="177"/>
      <c r="B51" s="8" t="s">
        <v>266</v>
      </c>
      <c r="C51" s="8">
        <v>40</v>
      </c>
      <c r="D51" s="9" t="s">
        <v>140</v>
      </c>
      <c r="E51" s="9"/>
      <c r="F51" s="9"/>
      <c r="G51" s="9"/>
      <c r="H51" s="9"/>
      <c r="I51" s="178"/>
      <c r="J51" s="179"/>
    </row>
    <row r="52" spans="1:10" x14ac:dyDescent="0.2">
      <c r="A52" s="177"/>
      <c r="B52" s="8" t="s">
        <v>266</v>
      </c>
      <c r="C52" s="9">
        <v>101</v>
      </c>
      <c r="D52" s="9" t="s">
        <v>140</v>
      </c>
      <c r="E52" s="9"/>
      <c r="F52" s="9"/>
      <c r="G52" s="9"/>
      <c r="H52" s="9"/>
      <c r="I52" s="178"/>
      <c r="J52" s="179"/>
    </row>
    <row r="53" spans="1:10" x14ac:dyDescent="0.2">
      <c r="A53" s="177"/>
      <c r="B53" s="8" t="s">
        <v>266</v>
      </c>
      <c r="C53" s="9">
        <v>102</v>
      </c>
      <c r="D53" s="9" t="s">
        <v>140</v>
      </c>
      <c r="E53" s="9"/>
      <c r="F53" s="9"/>
      <c r="G53" s="9"/>
      <c r="H53" s="9"/>
      <c r="I53" s="180"/>
      <c r="J53" s="181"/>
    </row>
    <row r="54" spans="1:10" x14ac:dyDescent="0.2">
      <c r="A54" s="177"/>
      <c r="B54" s="8" t="s">
        <v>266</v>
      </c>
      <c r="C54" s="9">
        <v>103</v>
      </c>
      <c r="D54" s="9" t="s">
        <v>140</v>
      </c>
      <c r="E54" s="9"/>
      <c r="F54" s="9"/>
      <c r="G54" s="9"/>
      <c r="H54" s="9"/>
      <c r="I54" s="180"/>
      <c r="J54" s="181"/>
    </row>
    <row r="55" spans="1:10" x14ac:dyDescent="0.2">
      <c r="A55" s="177"/>
      <c r="B55" s="8" t="s">
        <v>266</v>
      </c>
      <c r="C55" s="9">
        <v>104</v>
      </c>
      <c r="D55" s="9" t="s">
        <v>140</v>
      </c>
      <c r="E55" s="9"/>
      <c r="F55" s="9"/>
      <c r="G55" s="9"/>
      <c r="H55" s="9"/>
      <c r="I55" s="178"/>
      <c r="J55" s="179"/>
    </row>
    <row r="56" spans="1:10" x14ac:dyDescent="0.2">
      <c r="A56" s="177"/>
      <c r="B56" s="8" t="s">
        <v>266</v>
      </c>
      <c r="C56" s="9">
        <v>105</v>
      </c>
      <c r="D56" s="9" t="s">
        <v>140</v>
      </c>
      <c r="E56" s="9"/>
      <c r="F56" s="9"/>
      <c r="G56" s="9"/>
      <c r="H56" s="9"/>
      <c r="I56" s="182"/>
      <c r="J56" s="183"/>
    </row>
    <row r="57" spans="1:10" x14ac:dyDescent="0.2">
      <c r="A57" s="177"/>
      <c r="B57" s="8" t="s">
        <v>266</v>
      </c>
      <c r="C57" s="8">
        <v>106</v>
      </c>
      <c r="D57" s="9" t="s">
        <v>140</v>
      </c>
      <c r="E57" s="9"/>
      <c r="F57" s="9"/>
      <c r="G57" s="9"/>
      <c r="H57" s="9"/>
      <c r="I57" s="178"/>
      <c r="J57" s="179"/>
    </row>
    <row r="58" spans="1:10" x14ac:dyDescent="0.2">
      <c r="A58" s="177"/>
      <c r="B58" s="8" t="s">
        <v>266</v>
      </c>
      <c r="C58" s="9">
        <v>107</v>
      </c>
      <c r="D58" s="9" t="s">
        <v>140</v>
      </c>
      <c r="E58" s="9"/>
      <c r="F58" s="39"/>
      <c r="G58" s="39"/>
      <c r="H58" s="39"/>
      <c r="I58" s="182"/>
      <c r="J58" s="183"/>
    </row>
    <row r="59" spans="1:10" x14ac:dyDescent="0.2">
      <c r="A59" s="177"/>
      <c r="B59" s="8" t="s">
        <v>266</v>
      </c>
      <c r="C59" s="9">
        <v>108</v>
      </c>
      <c r="D59" s="9" t="s">
        <v>140</v>
      </c>
      <c r="E59" s="9"/>
      <c r="F59" s="39"/>
      <c r="G59" s="39"/>
      <c r="H59" s="39"/>
      <c r="I59" s="180"/>
      <c r="J59" s="181"/>
    </row>
    <row r="60" spans="1:10" x14ac:dyDescent="0.2">
      <c r="A60" s="177"/>
      <c r="B60" s="8" t="s">
        <v>266</v>
      </c>
      <c r="C60" s="8">
        <v>109</v>
      </c>
      <c r="D60" s="9" t="s">
        <v>140</v>
      </c>
      <c r="E60" s="9"/>
      <c r="F60" s="39"/>
      <c r="G60" s="39"/>
      <c r="H60" s="39"/>
    </row>
    <row r="61" spans="1:10" ht="13.5" thickBot="1" x14ac:dyDescent="0.25">
      <c r="A61" s="177"/>
      <c r="B61" s="8" t="s">
        <v>266</v>
      </c>
      <c r="C61" s="59">
        <v>110</v>
      </c>
      <c r="D61" s="59" t="s">
        <v>140</v>
      </c>
      <c r="E61" s="59"/>
      <c r="F61" s="59"/>
      <c r="G61" s="59"/>
      <c r="H61" s="59"/>
    </row>
    <row r="62" spans="1:10" ht="13.5" thickTop="1" x14ac:dyDescent="0.2">
      <c r="A62" s="177"/>
      <c r="B62" s="8" t="s">
        <v>266</v>
      </c>
      <c r="C62" s="48">
        <v>41</v>
      </c>
      <c r="D62" s="60" t="s">
        <v>12</v>
      </c>
      <c r="E62" s="57"/>
      <c r="F62" s="57"/>
      <c r="G62" s="57"/>
      <c r="H62" s="57"/>
    </row>
    <row r="63" spans="1:10" x14ac:dyDescent="0.2">
      <c r="A63" s="177"/>
      <c r="B63" s="8" t="s">
        <v>266</v>
      </c>
      <c r="C63" s="9">
        <v>42</v>
      </c>
      <c r="D63" s="55" t="s">
        <v>12</v>
      </c>
      <c r="E63" s="42"/>
      <c r="F63" s="8"/>
      <c r="G63" s="8"/>
      <c r="H63" s="39"/>
    </row>
    <row r="64" spans="1:10" x14ac:dyDescent="0.2">
      <c r="A64" s="177"/>
      <c r="B64" s="8" t="s">
        <v>266</v>
      </c>
      <c r="C64" s="40">
        <v>43</v>
      </c>
      <c r="D64" s="55" t="s">
        <v>12</v>
      </c>
      <c r="E64" s="39"/>
      <c r="F64" s="39"/>
      <c r="G64" s="39"/>
      <c r="H64" s="39"/>
    </row>
    <row r="65" spans="1:15" x14ac:dyDescent="0.2">
      <c r="A65" s="177"/>
      <c r="B65" s="8" t="s">
        <v>266</v>
      </c>
      <c r="C65" s="39">
        <v>44</v>
      </c>
      <c r="D65" s="55" t="s">
        <v>12</v>
      </c>
      <c r="E65" s="9"/>
      <c r="F65" s="9"/>
      <c r="G65" s="9"/>
      <c r="H65" s="39"/>
    </row>
    <row r="66" spans="1:15" x14ac:dyDescent="0.2">
      <c r="A66" s="177"/>
      <c r="B66" s="8" t="s">
        <v>266</v>
      </c>
      <c r="C66" s="40">
        <v>45</v>
      </c>
      <c r="D66" s="55" t="s">
        <v>12</v>
      </c>
      <c r="E66" s="9"/>
      <c r="F66" s="9"/>
      <c r="G66" s="9"/>
      <c r="H66" s="39"/>
    </row>
    <row r="67" spans="1:15" x14ac:dyDescent="0.2">
      <c r="A67" s="177"/>
      <c r="B67" s="8" t="s">
        <v>266</v>
      </c>
      <c r="C67" s="39">
        <v>46</v>
      </c>
      <c r="D67" s="55" t="s">
        <v>12</v>
      </c>
      <c r="E67" s="9"/>
      <c r="F67" s="9"/>
      <c r="G67" s="9"/>
      <c r="H67" s="39"/>
      <c r="L67" s="184"/>
      <c r="M67" s="185"/>
      <c r="N67" s="185"/>
    </row>
    <row r="68" spans="1:15" x14ac:dyDescent="0.2">
      <c r="A68" s="177"/>
      <c r="B68" s="8" t="s">
        <v>266</v>
      </c>
      <c r="C68" s="40">
        <v>47</v>
      </c>
      <c r="D68" s="55" t="s">
        <v>12</v>
      </c>
      <c r="E68" s="9"/>
      <c r="F68" s="9"/>
      <c r="G68" s="9"/>
      <c r="H68" s="39"/>
    </row>
    <row r="69" spans="1:15" x14ac:dyDescent="0.2">
      <c r="A69" s="177"/>
      <c r="B69" s="8" t="s">
        <v>266</v>
      </c>
      <c r="C69" s="39">
        <v>48</v>
      </c>
      <c r="D69" s="55" t="s">
        <v>12</v>
      </c>
      <c r="E69" s="9"/>
      <c r="F69" s="9"/>
      <c r="G69" s="9"/>
      <c r="H69" s="39"/>
    </row>
    <row r="70" spans="1:15" x14ac:dyDescent="0.2">
      <c r="A70" s="177"/>
      <c r="B70" s="8" t="s">
        <v>266</v>
      </c>
      <c r="C70" s="40">
        <v>49</v>
      </c>
      <c r="D70" s="55" t="s">
        <v>12</v>
      </c>
      <c r="E70" s="39"/>
      <c r="F70" s="39"/>
      <c r="G70" s="39"/>
      <c r="H70" s="39"/>
      <c r="M70" s="41"/>
      <c r="N70" s="41"/>
      <c r="O70" s="41"/>
    </row>
    <row r="71" spans="1:15" x14ac:dyDescent="0.2">
      <c r="A71" s="177"/>
      <c r="B71" s="8" t="s">
        <v>266</v>
      </c>
      <c r="C71" s="39">
        <v>50</v>
      </c>
      <c r="D71" s="55" t="s">
        <v>12</v>
      </c>
      <c r="E71" s="9"/>
      <c r="F71" s="9"/>
      <c r="G71" s="9"/>
      <c r="H71" s="39"/>
    </row>
    <row r="72" spans="1:15" x14ac:dyDescent="0.2">
      <c r="A72" s="177"/>
      <c r="B72" s="8" t="s">
        <v>266</v>
      </c>
      <c r="C72" s="40">
        <v>51</v>
      </c>
      <c r="D72" s="55" t="s">
        <v>12</v>
      </c>
      <c r="E72" s="9"/>
      <c r="F72" s="62"/>
      <c r="G72" s="64"/>
      <c r="H72" s="39"/>
      <c r="L72" s="71"/>
      <c r="M72" s="32"/>
      <c r="N72" s="32"/>
    </row>
    <row r="73" spans="1:15" x14ac:dyDescent="0.2">
      <c r="A73" s="177"/>
      <c r="B73" s="8" t="s">
        <v>266</v>
      </c>
      <c r="C73" s="39">
        <v>52</v>
      </c>
      <c r="D73" s="55" t="s">
        <v>12</v>
      </c>
      <c r="E73" s="9"/>
      <c r="F73" s="9"/>
      <c r="G73" s="9"/>
      <c r="H73" s="39"/>
      <c r="L73" s="32"/>
      <c r="M73" s="32"/>
      <c r="N73" s="32"/>
    </row>
    <row r="74" spans="1:15" x14ac:dyDescent="0.2">
      <c r="A74" s="177"/>
      <c r="B74" s="8" t="s">
        <v>266</v>
      </c>
      <c r="C74" s="40">
        <v>53</v>
      </c>
      <c r="D74" s="55" t="s">
        <v>12</v>
      </c>
      <c r="E74" s="9"/>
      <c r="F74" s="9"/>
      <c r="G74" s="9"/>
      <c r="H74" s="39"/>
    </row>
    <row r="75" spans="1:15" x14ac:dyDescent="0.2">
      <c r="A75" s="177"/>
      <c r="B75" s="8" t="s">
        <v>266</v>
      </c>
      <c r="C75" s="39">
        <v>54</v>
      </c>
      <c r="D75" s="55" t="s">
        <v>12</v>
      </c>
      <c r="E75" s="9"/>
      <c r="F75" s="9"/>
      <c r="G75" s="9"/>
      <c r="H75" s="39"/>
    </row>
    <row r="76" spans="1:15" x14ac:dyDescent="0.2">
      <c r="A76" s="177"/>
      <c r="B76" s="8" t="s">
        <v>266</v>
      </c>
      <c r="C76" s="40">
        <v>55</v>
      </c>
      <c r="D76" s="55" t="s">
        <v>12</v>
      </c>
      <c r="E76" s="9"/>
      <c r="F76" s="62"/>
      <c r="G76" s="62"/>
      <c r="H76" s="39"/>
      <c r="I76" s="10" t="s">
        <v>452</v>
      </c>
      <c r="J76" s="10"/>
    </row>
    <row r="77" spans="1:15" x14ac:dyDescent="0.2">
      <c r="A77" s="177"/>
      <c r="B77" s="8" t="s">
        <v>266</v>
      </c>
      <c r="C77" s="39">
        <v>56</v>
      </c>
      <c r="D77" s="55" t="s">
        <v>12</v>
      </c>
      <c r="E77" s="39"/>
      <c r="F77" s="39"/>
      <c r="G77" s="39"/>
      <c r="H77" s="39"/>
    </row>
    <row r="78" spans="1:15" x14ac:dyDescent="0.2">
      <c r="A78" s="177"/>
      <c r="B78" s="8" t="s">
        <v>266</v>
      </c>
      <c r="C78" s="8">
        <v>57</v>
      </c>
      <c r="D78" s="55" t="s">
        <v>12</v>
      </c>
      <c r="E78" s="9"/>
      <c r="F78" s="9"/>
      <c r="G78" s="9"/>
      <c r="H78" s="9"/>
    </row>
    <row r="79" spans="1:15" x14ac:dyDescent="0.2">
      <c r="A79" s="177"/>
      <c r="B79" s="8" t="s">
        <v>266</v>
      </c>
      <c r="C79" s="9">
        <v>58</v>
      </c>
      <c r="D79" s="55" t="s">
        <v>12</v>
      </c>
      <c r="E79" s="9"/>
      <c r="F79" s="9"/>
      <c r="G79" s="9"/>
      <c r="H79" s="9"/>
    </row>
    <row r="80" spans="1:15" x14ac:dyDescent="0.2">
      <c r="A80" s="177"/>
      <c r="B80" s="8" t="s">
        <v>266</v>
      </c>
      <c r="C80" s="8">
        <v>59</v>
      </c>
      <c r="D80" s="55" t="s">
        <v>12</v>
      </c>
      <c r="E80" s="9"/>
      <c r="F80" s="9"/>
      <c r="G80" s="9"/>
      <c r="H80" s="9"/>
    </row>
    <row r="81" spans="1:14" x14ac:dyDescent="0.2">
      <c r="A81" s="177"/>
      <c r="B81" s="8" t="s">
        <v>266</v>
      </c>
      <c r="C81" s="9">
        <v>70</v>
      </c>
      <c r="D81" s="55" t="s">
        <v>12</v>
      </c>
      <c r="E81" s="9"/>
      <c r="F81" s="9"/>
      <c r="G81" s="9"/>
      <c r="H81" s="9"/>
    </row>
    <row r="82" spans="1:14" x14ac:dyDescent="0.2">
      <c r="A82" s="177"/>
      <c r="B82" s="8" t="s">
        <v>266</v>
      </c>
      <c r="C82" s="8">
        <v>71</v>
      </c>
      <c r="D82" s="55" t="s">
        <v>12</v>
      </c>
      <c r="E82" s="9"/>
      <c r="F82" s="62"/>
      <c r="G82" s="62"/>
      <c r="H82" s="9"/>
      <c r="I82" s="60"/>
      <c r="L82" s="71"/>
      <c r="M82" s="32"/>
      <c r="N82" s="32"/>
    </row>
    <row r="83" spans="1:14" x14ac:dyDescent="0.2">
      <c r="A83" s="177"/>
      <c r="B83" s="8" t="s">
        <v>266</v>
      </c>
      <c r="C83" s="9">
        <v>72</v>
      </c>
      <c r="D83" s="55" t="s">
        <v>12</v>
      </c>
      <c r="E83" s="9"/>
      <c r="F83" s="9"/>
      <c r="G83" s="9"/>
      <c r="H83" s="9"/>
      <c r="I83" s="60"/>
    </row>
    <row r="84" spans="1:14" x14ac:dyDescent="0.2">
      <c r="A84" s="177"/>
      <c r="B84" s="8" t="s">
        <v>266</v>
      </c>
      <c r="C84" s="8">
        <v>73</v>
      </c>
      <c r="D84" s="55" t="s">
        <v>12</v>
      </c>
      <c r="E84" s="9"/>
      <c r="F84" s="9"/>
      <c r="G84" s="9"/>
      <c r="H84" s="9"/>
    </row>
    <row r="85" spans="1:14" x14ac:dyDescent="0.2">
      <c r="A85" s="177"/>
      <c r="B85" s="8" t="s">
        <v>266</v>
      </c>
      <c r="C85" s="39">
        <v>74</v>
      </c>
      <c r="D85" s="55" t="s">
        <v>12</v>
      </c>
      <c r="E85" s="9"/>
      <c r="F85" s="9"/>
      <c r="G85" s="9"/>
      <c r="H85" s="39"/>
    </row>
    <row r="86" spans="1:14" x14ac:dyDescent="0.2">
      <c r="A86" s="177"/>
      <c r="B86" s="8" t="s">
        <v>266</v>
      </c>
      <c r="C86" s="40">
        <v>75</v>
      </c>
      <c r="D86" s="55" t="s">
        <v>12</v>
      </c>
      <c r="E86" s="9"/>
      <c r="F86" s="62"/>
      <c r="G86" s="62"/>
      <c r="H86" s="39"/>
    </row>
    <row r="87" spans="1:14" x14ac:dyDescent="0.2">
      <c r="A87" s="177"/>
      <c r="B87" s="8" t="s">
        <v>266</v>
      </c>
      <c r="C87" s="39">
        <v>76</v>
      </c>
      <c r="D87" s="55" t="s">
        <v>12</v>
      </c>
      <c r="E87" s="39"/>
      <c r="F87" s="39"/>
      <c r="G87" s="39"/>
      <c r="H87" s="39"/>
    </row>
    <row r="88" spans="1:14" x14ac:dyDescent="0.2">
      <c r="A88" s="177"/>
      <c r="B88" s="8" t="s">
        <v>266</v>
      </c>
      <c r="C88" s="40">
        <v>77</v>
      </c>
      <c r="D88" s="55" t="s">
        <v>12</v>
      </c>
      <c r="E88" s="39"/>
      <c r="F88" s="39"/>
      <c r="G88" s="39"/>
      <c r="H88" s="39"/>
      <c r="I88" s="60"/>
    </row>
    <row r="89" spans="1:14" x14ac:dyDescent="0.2">
      <c r="A89" s="177"/>
      <c r="B89" s="8" t="s">
        <v>266</v>
      </c>
      <c r="C89" s="39">
        <v>78</v>
      </c>
      <c r="D89" s="55" t="s">
        <v>12</v>
      </c>
      <c r="E89" s="9"/>
      <c r="F89" s="9"/>
      <c r="G89" s="9"/>
      <c r="H89" s="39"/>
    </row>
    <row r="90" spans="1:14" x14ac:dyDescent="0.2">
      <c r="A90" s="177"/>
      <c r="B90" s="8" t="s">
        <v>266</v>
      </c>
      <c r="C90" s="40">
        <v>79</v>
      </c>
      <c r="D90" s="55" t="s">
        <v>12</v>
      </c>
      <c r="E90" s="9"/>
      <c r="F90" s="9"/>
      <c r="G90" s="9"/>
      <c r="H90" s="39"/>
      <c r="I90" s="60"/>
    </row>
    <row r="91" spans="1:14" ht="13.5" thickBot="1" x14ac:dyDescent="0.25">
      <c r="A91" s="177"/>
      <c r="B91" s="8" t="s">
        <v>266</v>
      </c>
      <c r="C91" s="9">
        <v>80</v>
      </c>
      <c r="D91" s="9" t="s">
        <v>12</v>
      </c>
      <c r="E91" s="9"/>
      <c r="F91" s="9"/>
      <c r="G91" s="9"/>
      <c r="H91" s="39"/>
    </row>
    <row r="92" spans="1:14" ht="13.5" customHeight="1" thickBot="1" x14ac:dyDescent="0.25">
      <c r="A92" s="17" t="s">
        <v>13</v>
      </c>
      <c r="C92" s="18">
        <f>COUNT(C2:C91,"*")</f>
        <v>90</v>
      </c>
      <c r="D92" s="16"/>
      <c r="E92" s="16"/>
      <c r="F92" s="17"/>
      <c r="G92" s="17" t="s">
        <v>3</v>
      </c>
      <c r="H92" s="18">
        <f>SUM(H2:H91)</f>
        <v>260</v>
      </c>
    </row>
    <row r="93" spans="1:14" ht="12.75" customHeight="1" x14ac:dyDescent="0.2">
      <c r="F93"/>
      <c r="G93"/>
      <c r="H93" s="11"/>
    </row>
    <row r="94" spans="1:14" ht="12.75" customHeight="1" x14ac:dyDescent="0.2">
      <c r="F94"/>
      <c r="G94"/>
      <c r="H94" s="11"/>
    </row>
    <row r="95" spans="1:14" ht="12.75" customHeight="1" x14ac:dyDescent="0.2">
      <c r="F95"/>
      <c r="G95"/>
      <c r="H95" s="11"/>
    </row>
    <row r="96" spans="1:14" ht="12.75" customHeight="1" x14ac:dyDescent="0.2">
      <c r="F96"/>
      <c r="G96"/>
      <c r="H96" s="11"/>
    </row>
    <row r="97" spans="6:8" ht="12.75" customHeight="1" x14ac:dyDescent="0.2">
      <c r="F97"/>
      <c r="G97"/>
      <c r="H97" s="11"/>
    </row>
    <row r="98" spans="6:8" ht="12.75" customHeight="1" x14ac:dyDescent="0.2">
      <c r="F98"/>
      <c r="G98"/>
      <c r="H98" s="11"/>
    </row>
    <row r="99" spans="6:8" ht="12.75" customHeight="1" x14ac:dyDescent="0.2">
      <c r="F99"/>
      <c r="G99"/>
      <c r="H99" s="11"/>
    </row>
    <row r="100" spans="6:8" ht="12.75" customHeight="1" x14ac:dyDescent="0.2">
      <c r="F100"/>
      <c r="G100"/>
      <c r="H100" s="11"/>
    </row>
    <row r="101" spans="6:8" ht="12.75" customHeight="1" x14ac:dyDescent="0.2">
      <c r="F101"/>
      <c r="G101"/>
      <c r="H101" s="11"/>
    </row>
    <row r="102" spans="6:8" ht="12.75" customHeight="1" x14ac:dyDescent="0.2">
      <c r="F102"/>
      <c r="G102"/>
      <c r="H102" s="11"/>
    </row>
    <row r="103" spans="6:8" ht="12.75" customHeight="1" x14ac:dyDescent="0.2">
      <c r="F103"/>
      <c r="G103"/>
      <c r="H103" s="11"/>
    </row>
    <row r="104" spans="6:8" ht="12.75" customHeight="1" x14ac:dyDescent="0.2">
      <c r="F104"/>
      <c r="G104"/>
      <c r="H104" s="11"/>
    </row>
    <row r="105" spans="6:8" ht="12.75" customHeight="1" x14ac:dyDescent="0.2">
      <c r="F105"/>
      <c r="G105"/>
      <c r="H105" s="11"/>
    </row>
    <row r="106" spans="6:8" ht="12.75" customHeight="1" x14ac:dyDescent="0.2">
      <c r="F106"/>
      <c r="G106"/>
      <c r="H106" s="11"/>
    </row>
    <row r="107" spans="6:8" ht="12.75" customHeight="1" x14ac:dyDescent="0.2">
      <c r="F107"/>
      <c r="G107"/>
      <c r="H107" s="11"/>
    </row>
    <row r="108" spans="6:8" ht="12.75" customHeight="1" x14ac:dyDescent="0.2">
      <c r="F108"/>
      <c r="G108"/>
      <c r="H108" s="11"/>
    </row>
    <row r="109" spans="6:8" ht="12.75" customHeight="1" x14ac:dyDescent="0.2">
      <c r="F109"/>
      <c r="G109"/>
      <c r="H109" s="11"/>
    </row>
    <row r="110" spans="6:8" ht="12.75" customHeight="1" x14ac:dyDescent="0.2">
      <c r="F110"/>
      <c r="G110"/>
      <c r="H110" s="11"/>
    </row>
    <row r="111" spans="6:8" ht="12.75" customHeight="1" x14ac:dyDescent="0.2">
      <c r="F111"/>
      <c r="G111"/>
      <c r="H111" s="11"/>
    </row>
    <row r="112" spans="6:8" ht="12.75" customHeight="1" x14ac:dyDescent="0.2">
      <c r="F112"/>
      <c r="G112"/>
      <c r="H112" s="11"/>
    </row>
    <row r="113" spans="6:8" ht="12.75" customHeight="1" x14ac:dyDescent="0.2">
      <c r="F113"/>
      <c r="G113"/>
      <c r="H113" s="11"/>
    </row>
    <row r="114" spans="6:8" ht="12.75" customHeight="1" x14ac:dyDescent="0.2">
      <c r="F114"/>
      <c r="G114"/>
      <c r="H114" s="11"/>
    </row>
    <row r="115" spans="6:8" ht="12.75" customHeight="1" x14ac:dyDescent="0.2">
      <c r="F115"/>
      <c r="G115"/>
      <c r="H115" s="11"/>
    </row>
    <row r="116" spans="6:8" ht="12.75" customHeight="1" x14ac:dyDescent="0.2">
      <c r="F116"/>
      <c r="G116"/>
      <c r="H116" s="11"/>
    </row>
    <row r="117" spans="6:8" ht="12.75" customHeight="1" x14ac:dyDescent="0.2">
      <c r="F117"/>
      <c r="G117"/>
      <c r="H117" s="11"/>
    </row>
    <row r="118" spans="6:8" ht="12.75" customHeight="1" x14ac:dyDescent="0.2">
      <c r="F118"/>
      <c r="G118"/>
      <c r="H118" s="11"/>
    </row>
    <row r="119" spans="6:8" ht="12.75" customHeight="1" x14ac:dyDescent="0.2">
      <c r="F119"/>
      <c r="G119"/>
      <c r="H119" s="11"/>
    </row>
    <row r="120" spans="6:8" ht="12.75" customHeight="1" x14ac:dyDescent="0.2">
      <c r="F120"/>
      <c r="G120"/>
      <c r="H120" s="11"/>
    </row>
    <row r="121" spans="6:8" ht="12.75" customHeight="1" x14ac:dyDescent="0.2">
      <c r="F121"/>
      <c r="G121"/>
      <c r="H121" s="11"/>
    </row>
    <row r="122" spans="6:8" ht="12.75" customHeight="1" x14ac:dyDescent="0.2">
      <c r="F122"/>
      <c r="G122"/>
      <c r="H122" s="11"/>
    </row>
    <row r="123" spans="6:8" ht="12.75" customHeight="1" x14ac:dyDescent="0.2">
      <c r="F123"/>
      <c r="G123"/>
      <c r="H123" s="11"/>
    </row>
    <row r="124" spans="6:8" ht="12.75" customHeight="1" x14ac:dyDescent="0.2">
      <c r="F124"/>
      <c r="G124"/>
      <c r="H124" s="11"/>
    </row>
    <row r="125" spans="6:8" ht="12.75" customHeight="1" x14ac:dyDescent="0.2">
      <c r="F125"/>
      <c r="G125"/>
      <c r="H125" s="11"/>
    </row>
    <row r="126" spans="6:8" ht="12.75" customHeight="1" x14ac:dyDescent="0.2">
      <c r="F126"/>
      <c r="G126"/>
      <c r="H126" s="11"/>
    </row>
    <row r="127" spans="6:8" ht="12.75" customHeight="1" x14ac:dyDescent="0.2">
      <c r="F127"/>
      <c r="G127"/>
      <c r="H127" s="11"/>
    </row>
    <row r="128" spans="6:8" ht="12.75" customHeight="1" x14ac:dyDescent="0.2">
      <c r="F128"/>
      <c r="G128"/>
      <c r="H128" s="11"/>
    </row>
    <row r="129" spans="6:8" ht="12.75" customHeight="1" x14ac:dyDescent="0.2">
      <c r="F129"/>
      <c r="G129"/>
      <c r="H129" s="11"/>
    </row>
    <row r="130" spans="6:8" ht="12.75" customHeight="1" x14ac:dyDescent="0.2">
      <c r="F130"/>
      <c r="G130"/>
      <c r="H130" s="11"/>
    </row>
    <row r="131" spans="6:8" ht="12.75" customHeight="1" x14ac:dyDescent="0.2">
      <c r="F131"/>
      <c r="G131"/>
      <c r="H131" s="11"/>
    </row>
    <row r="132" spans="6:8" ht="12.75" customHeight="1" x14ac:dyDescent="0.2">
      <c r="F132"/>
      <c r="G132"/>
      <c r="H132" s="11"/>
    </row>
    <row r="133" spans="6:8" ht="12.75" customHeight="1" x14ac:dyDescent="0.2">
      <c r="F133"/>
      <c r="G133"/>
      <c r="H133" s="11"/>
    </row>
    <row r="134" spans="6:8" ht="12.75" customHeight="1" x14ac:dyDescent="0.2">
      <c r="F134"/>
      <c r="G134"/>
      <c r="H134" s="11"/>
    </row>
    <row r="135" spans="6:8" ht="12.75" customHeight="1" x14ac:dyDescent="0.2">
      <c r="F135"/>
      <c r="G135"/>
      <c r="H135" s="11"/>
    </row>
    <row r="136" spans="6:8" ht="12.75" customHeight="1" x14ac:dyDescent="0.2">
      <c r="F136"/>
      <c r="G136"/>
      <c r="H136" s="11"/>
    </row>
    <row r="137" spans="6:8" ht="12.75" customHeight="1" x14ac:dyDescent="0.2">
      <c r="F137"/>
      <c r="G137"/>
      <c r="H137" s="11"/>
    </row>
    <row r="138" spans="6:8" ht="12.75" customHeight="1" x14ac:dyDescent="0.2">
      <c r="F138"/>
      <c r="G138"/>
      <c r="H138" s="11"/>
    </row>
    <row r="139" spans="6:8" ht="12.75" customHeight="1" x14ac:dyDescent="0.2">
      <c r="F139"/>
      <c r="G139"/>
      <c r="H139" s="11"/>
    </row>
    <row r="140" spans="6:8" ht="12.75" customHeight="1" x14ac:dyDescent="0.2">
      <c r="F140"/>
      <c r="G140"/>
      <c r="H140" s="11"/>
    </row>
    <row r="141" spans="6:8" ht="12.75" customHeight="1" x14ac:dyDescent="0.2">
      <c r="F141"/>
      <c r="G141"/>
      <c r="H141" s="11"/>
    </row>
    <row r="142" spans="6:8" ht="12.75" customHeight="1" x14ac:dyDescent="0.2">
      <c r="F142"/>
      <c r="G142"/>
      <c r="H142" s="11"/>
    </row>
    <row r="143" spans="6:8" ht="12.75" customHeight="1" x14ac:dyDescent="0.2">
      <c r="F143"/>
      <c r="G143"/>
      <c r="H143" s="11"/>
    </row>
    <row r="144" spans="6:8" ht="12.75" customHeight="1" x14ac:dyDescent="0.2">
      <c r="F144"/>
      <c r="G144"/>
      <c r="H144" s="11"/>
    </row>
    <row r="145" spans="6:8" ht="12.75" customHeight="1" x14ac:dyDescent="0.2">
      <c r="F145"/>
      <c r="G145"/>
      <c r="H145" s="11"/>
    </row>
    <row r="146" spans="6:8" ht="12.75" customHeight="1" x14ac:dyDescent="0.2">
      <c r="F146"/>
      <c r="G146"/>
      <c r="H146" s="11"/>
    </row>
    <row r="147" spans="6:8" ht="12.75" customHeight="1" x14ac:dyDescent="0.2">
      <c r="F147"/>
      <c r="G147"/>
      <c r="H147" s="11"/>
    </row>
    <row r="148" spans="6:8" ht="12.75" customHeight="1" x14ac:dyDescent="0.2">
      <c r="F148"/>
      <c r="G148"/>
      <c r="H148" s="11"/>
    </row>
  </sheetData>
  <autoFilter ref="A1:H92" xr:uid="{6DA0475F-7905-4EBB-947A-6F697FE23B32}"/>
  <customSheetViews>
    <customSheetView guid="{46F47E4F-A9F5-4820-AB3A-94074FA811FA}" scale="90" showPageBreaks="1" printArea="1" showAutoFilter="1">
      <pane xSplit="1" ySplit="1" topLeftCell="B50" activePane="bottomRight" state="frozen"/>
      <selection pane="bottomRight" activeCell="J85" sqref="J85"/>
      <pageMargins left="0.78740157480314965" right="0.39370078740157483" top="0.98425196850393704" bottom="0.98425196850393704" header="0.51181102362204722" footer="0.51181102362204722"/>
      <pageSetup paperSize="9" scale="72" orientation="portrait" r:id="rId1"/>
      <headerFooter alignWithMargins="0">
        <oddHeader>&amp;L&amp;G&amp;R&amp;"Tahoma,Gras"&amp;12Vestiaires des apprentis / &amp;A</oddHeader>
        <oddFooter>&amp;L&amp;D</oddFooter>
      </headerFooter>
      <autoFilter ref="A1:H92" xr:uid="{6DA0475F-7905-4EBB-947A-6F697FE23B32}"/>
    </customSheetView>
    <customSheetView guid="{F2D111A4-2B8D-436E-B747-F4609A411781}" scale="90" showPageBreaks="1" printArea="1" showAutoFilter="1">
      <pane xSplit="1" ySplit="1" topLeftCell="B15" activePane="bottomRight" state="frozen"/>
      <selection pane="bottomRight" activeCell="C36" sqref="C36"/>
      <pageMargins left="0.78740157480314965" right="0.39370078740157483" top="0.98425196850393704" bottom="0.98425196850393704" header="0.51181102362204722" footer="0.51181102362204722"/>
      <pageSetup paperSize="9" scale="72" orientation="portrait" r:id="rId2"/>
      <headerFooter alignWithMargins="0">
        <oddHeader>&amp;L&amp;G&amp;R&amp;"Tahoma,Gras"&amp;12Vestiaires des apprentis / &amp;A</oddHeader>
        <oddFooter>&amp;L&amp;D</oddFooter>
      </headerFooter>
      <autoFilter ref="A1:H92" xr:uid="{1500D4EC-F036-4C50-AEA5-8170B361E9DD}"/>
    </customSheetView>
    <customSheetView guid="{7BBD4697-6FBA-4A32-817A-0F2F50D14B01}" scale="90" showPageBreaks="1" printArea="1" showAutoFilter="1">
      <pane xSplit="1" ySplit="1" topLeftCell="B21" activePane="bottomRight" state="frozen"/>
      <selection pane="bottomRight" activeCell="I59" sqref="I59:J59"/>
      <pageMargins left="0.78740157480314965" right="0.39370078740157483" top="0.98425196850393704" bottom="0.98425196850393704" header="0.51181102362204722" footer="0.51181102362204722"/>
      <pageSetup paperSize="9" scale="72" orientation="portrait" r:id="rId3"/>
      <headerFooter alignWithMargins="0">
        <oddHeader>&amp;L&amp;G&amp;R&amp;"Tahoma,Gras"&amp;12Vestiaires des apprentis / &amp;A</oddHeader>
        <oddFooter>&amp;L&amp;D</oddFooter>
      </headerFooter>
      <autoFilter ref="A1:H92" xr:uid="{CBAC4D1E-B1E1-4490-B0FC-C424781DCF8C}"/>
    </customSheetView>
    <customSheetView guid="{DD9701CE-DFE9-4A40-89CF-7D067D07FA57}" scale="90" showPageBreaks="1" printArea="1" showAutoFilter="1">
      <pane xSplit="1" ySplit="1" topLeftCell="B24" activePane="bottomRight" state="frozen"/>
      <selection pane="bottomRight" activeCell="K46" sqref="K46"/>
      <pageMargins left="0.78740157480314965" right="0.39370078740157483" top="0.98425196850393704" bottom="0.98425196850393704" header="0.51181102362204722" footer="0.51181102362204722"/>
      <pageSetup paperSize="9" scale="72" orientation="portrait" r:id="rId4"/>
      <headerFooter alignWithMargins="0">
        <oddHeader>&amp;L&amp;G&amp;R&amp;"Tahoma,Gras"&amp;12Vestiaires des apprentis / &amp;A</oddHeader>
        <oddFooter>&amp;L&amp;D</oddFooter>
      </headerFooter>
      <autoFilter ref="A1:H92" xr:uid="{663F7561-2073-4182-BFCC-7B01DB146686}"/>
    </customSheetView>
    <customSheetView guid="{81585470-1F81-46DC-B613-9436F1C252D9}" scale="90" showPageBreaks="1" printArea="1" showAutoFilter="1">
      <pane xSplit="1" ySplit="1" topLeftCell="B50" activePane="bottomRight" state="frozen"/>
      <selection pane="bottomRight" activeCell="J85" sqref="J85"/>
      <pageMargins left="0.78740157480314965" right="0.39370078740157483" top="0.98425196850393704" bottom="0.98425196850393704" header="0.51181102362204722" footer="0.51181102362204722"/>
      <pageSetup paperSize="9" scale="72" orientation="portrait" r:id="rId5"/>
      <headerFooter alignWithMargins="0">
        <oddHeader>&amp;L&amp;G&amp;R&amp;"Tahoma,Gras"&amp;12Vestiaires des apprentis / &amp;A</oddHeader>
        <oddFooter>&amp;L&amp;D</oddFooter>
      </headerFooter>
      <autoFilter ref="A1:H92" xr:uid="{6A2701E3-9AE4-42FE-A8DD-A3A874B7FAC5}"/>
    </customSheetView>
  </customSheetViews>
  <mergeCells count="26">
    <mergeCell ref="L67:N67"/>
    <mergeCell ref="I51:J51"/>
    <mergeCell ref="I57:J57"/>
    <mergeCell ref="I58:J58"/>
    <mergeCell ref="I59:J59"/>
    <mergeCell ref="I52:J52"/>
    <mergeCell ref="I53:J53"/>
    <mergeCell ref="I54:J54"/>
    <mergeCell ref="I55:J55"/>
    <mergeCell ref="I56:J56"/>
    <mergeCell ref="A2:A91"/>
    <mergeCell ref="I37:J37"/>
    <mergeCell ref="I38:J38"/>
    <mergeCell ref="I39:J39"/>
    <mergeCell ref="I47:J47"/>
    <mergeCell ref="I48:J48"/>
    <mergeCell ref="I41:J41"/>
    <mergeCell ref="I43:J43"/>
    <mergeCell ref="I44:J44"/>
    <mergeCell ref="I46:J46"/>
    <mergeCell ref="I32:J32"/>
    <mergeCell ref="I33:J33"/>
    <mergeCell ref="I34:J34"/>
    <mergeCell ref="I35:J35"/>
    <mergeCell ref="I49:J49"/>
    <mergeCell ref="I50:J50"/>
  </mergeCells>
  <conditionalFormatting sqref="H1">
    <cfRule type="cellIs" dxfId="4" priority="3" stopIfTrue="1" operator="equal">
      <formula>#REF!</formula>
    </cfRule>
  </conditionalFormatting>
  <pageMargins left="0.78740157480314965" right="0.39370078740157483" top="0.98425196850393704" bottom="0.98425196850393704" header="0.51181102362204722" footer="0.51181102362204722"/>
  <pageSetup paperSize="9" scale="72" orientation="portrait" r:id="rId6"/>
  <headerFooter alignWithMargins="0">
    <oddHeader>&amp;L&amp;G&amp;R&amp;"Tahoma,Gras"&amp;12Vestiaires des apprentis / &amp;A</oddHeader>
    <oddFooter>&amp;L&amp;D</oddFooter>
  </headerFooter>
  <legacyDrawingHF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K177"/>
  <sheetViews>
    <sheetView topLeftCell="B1" zoomScale="112" zoomScaleNormal="112" workbookViewId="0">
      <pane ySplit="81" topLeftCell="A82" activePane="bottomLeft" state="frozen"/>
      <selection activeCell="B1" sqref="B1"/>
      <selection pane="bottomLeft" activeCell="F82" sqref="A1:K177"/>
    </sheetView>
  </sheetViews>
  <sheetFormatPr baseColWidth="10" defaultRowHeight="12.75" x14ac:dyDescent="0.2"/>
  <cols>
    <col min="1" max="1" width="7" style="13" hidden="1" customWidth="1"/>
    <col min="2" max="2" width="7" style="9" customWidth="1"/>
    <col min="3" max="3" width="12.42578125" style="19" bestFit="1" customWidth="1"/>
    <col min="4" max="4" width="14.5703125" customWidth="1"/>
    <col min="5" max="5" width="10.7109375" customWidth="1"/>
    <col min="6" max="6" width="20.7109375" customWidth="1"/>
    <col min="7" max="7" width="31.7109375" customWidth="1"/>
    <col min="8" max="8" width="9.28515625" style="10" bestFit="1" customWidth="1"/>
    <col min="9" max="9" width="8.28515625" bestFit="1" customWidth="1"/>
    <col min="10" max="10" width="12.7109375" bestFit="1" customWidth="1"/>
  </cols>
  <sheetData>
    <row r="1" spans="1:10" ht="25.15" customHeight="1" x14ac:dyDescent="0.2">
      <c r="A1" s="14" t="s">
        <v>1</v>
      </c>
      <c r="B1" s="9" t="s">
        <v>330</v>
      </c>
      <c r="C1" s="15" t="s">
        <v>0</v>
      </c>
      <c r="D1" s="14" t="s">
        <v>10</v>
      </c>
      <c r="E1" s="14" t="s">
        <v>7</v>
      </c>
      <c r="F1" s="14" t="s">
        <v>8</v>
      </c>
      <c r="G1" s="14" t="s">
        <v>9</v>
      </c>
      <c r="H1" s="15" t="s">
        <v>2</v>
      </c>
      <c r="I1" s="15" t="s">
        <v>35</v>
      </c>
      <c r="J1" s="15" t="s">
        <v>36</v>
      </c>
    </row>
    <row r="2" spans="1:10" ht="12.4" hidden="1" customHeight="1" x14ac:dyDescent="0.2">
      <c r="A2" s="186" t="s">
        <v>5</v>
      </c>
      <c r="B2" s="9" t="s">
        <v>212</v>
      </c>
      <c r="C2" s="9">
        <v>1</v>
      </c>
      <c r="D2" s="2" t="s">
        <v>26</v>
      </c>
      <c r="E2" s="2" t="s">
        <v>161</v>
      </c>
      <c r="F2" s="2" t="s">
        <v>338</v>
      </c>
      <c r="G2" s="2" t="s">
        <v>339</v>
      </c>
      <c r="H2" s="9" t="s">
        <v>33</v>
      </c>
      <c r="I2" s="9">
        <v>2</v>
      </c>
      <c r="J2" s="9">
        <v>45906</v>
      </c>
    </row>
    <row r="3" spans="1:10" ht="12.4" hidden="1" customHeight="1" x14ac:dyDescent="0.2">
      <c r="A3" s="187"/>
      <c r="B3" s="9" t="s">
        <v>212</v>
      </c>
      <c r="C3" s="9">
        <v>2</v>
      </c>
      <c r="D3" s="2" t="s">
        <v>26</v>
      </c>
      <c r="E3" s="2" t="s">
        <v>161</v>
      </c>
      <c r="F3" s="2"/>
      <c r="G3" s="2"/>
      <c r="H3" s="9"/>
      <c r="I3" s="9">
        <v>2</v>
      </c>
      <c r="J3" s="9">
        <v>45907</v>
      </c>
    </row>
    <row r="4" spans="1:10" ht="12.4" hidden="1" customHeight="1" x14ac:dyDescent="0.2">
      <c r="A4" s="187"/>
      <c r="B4" s="9" t="s">
        <v>212</v>
      </c>
      <c r="C4" s="9">
        <v>3</v>
      </c>
      <c r="D4" s="2" t="s">
        <v>26</v>
      </c>
      <c r="E4" s="2" t="s">
        <v>161</v>
      </c>
      <c r="F4" s="2" t="s">
        <v>336</v>
      </c>
      <c r="G4" s="2" t="s">
        <v>337</v>
      </c>
      <c r="H4" s="9" t="s">
        <v>33</v>
      </c>
      <c r="I4" s="9">
        <v>2</v>
      </c>
      <c r="J4" s="9">
        <v>45908</v>
      </c>
    </row>
    <row r="5" spans="1:10" ht="12.4" hidden="1" customHeight="1" x14ac:dyDescent="0.2">
      <c r="A5" s="187"/>
      <c r="B5" s="9" t="s">
        <v>212</v>
      </c>
      <c r="C5" s="9">
        <v>4</v>
      </c>
      <c r="D5" s="2" t="s">
        <v>26</v>
      </c>
      <c r="E5" s="2" t="s">
        <v>161</v>
      </c>
      <c r="F5" s="2"/>
      <c r="G5" s="2"/>
      <c r="H5" s="9"/>
      <c r="I5" s="9">
        <v>2</v>
      </c>
      <c r="J5" s="9">
        <v>45909</v>
      </c>
    </row>
    <row r="6" spans="1:10" ht="12.4" hidden="1" customHeight="1" x14ac:dyDescent="0.2">
      <c r="A6" s="187"/>
      <c r="B6" s="9" t="s">
        <v>212</v>
      </c>
      <c r="C6" s="9">
        <v>5</v>
      </c>
      <c r="D6" s="2" t="s">
        <v>26</v>
      </c>
      <c r="E6" s="2" t="s">
        <v>161</v>
      </c>
      <c r="F6" s="2" t="s">
        <v>340</v>
      </c>
      <c r="G6" s="2" t="s">
        <v>341</v>
      </c>
      <c r="H6" s="9" t="s">
        <v>33</v>
      </c>
      <c r="I6" s="9">
        <v>2</v>
      </c>
      <c r="J6" s="9">
        <v>45910</v>
      </c>
    </row>
    <row r="7" spans="1:10" ht="12.4" hidden="1" customHeight="1" x14ac:dyDescent="0.2">
      <c r="A7" s="187"/>
      <c r="B7" s="9" t="s">
        <v>212</v>
      </c>
      <c r="C7" s="9">
        <v>6</v>
      </c>
      <c r="D7" s="2" t="s">
        <v>26</v>
      </c>
      <c r="E7" s="2" t="s">
        <v>161</v>
      </c>
      <c r="F7" s="2"/>
      <c r="G7" s="2"/>
      <c r="H7" s="9"/>
      <c r="I7" s="9">
        <v>2</v>
      </c>
      <c r="J7" s="9">
        <v>45911</v>
      </c>
    </row>
    <row r="8" spans="1:10" ht="12.4" hidden="1" customHeight="1" x14ac:dyDescent="0.2">
      <c r="A8" s="187"/>
      <c r="B8" s="9" t="s">
        <v>212</v>
      </c>
      <c r="C8" s="9">
        <v>7</v>
      </c>
      <c r="D8" s="2" t="s">
        <v>26</v>
      </c>
      <c r="E8" s="2" t="s">
        <v>161</v>
      </c>
      <c r="F8" s="2" t="s">
        <v>342</v>
      </c>
      <c r="G8" s="2" t="s">
        <v>343</v>
      </c>
      <c r="H8" s="9" t="s">
        <v>33</v>
      </c>
      <c r="I8" s="9">
        <v>2</v>
      </c>
      <c r="J8" s="9">
        <v>45912</v>
      </c>
    </row>
    <row r="9" spans="1:10" ht="12.4" hidden="1" customHeight="1" x14ac:dyDescent="0.2">
      <c r="A9" s="187"/>
      <c r="B9" s="9" t="s">
        <v>212</v>
      </c>
      <c r="C9" s="9">
        <v>8</v>
      </c>
      <c r="D9" s="2" t="s">
        <v>26</v>
      </c>
      <c r="E9" s="2" t="s">
        <v>161</v>
      </c>
      <c r="F9" s="2"/>
      <c r="G9" s="2"/>
      <c r="H9" s="9"/>
      <c r="I9" s="9">
        <v>2</v>
      </c>
      <c r="J9" s="9">
        <v>45913</v>
      </c>
    </row>
    <row r="10" spans="1:10" ht="12.4" hidden="1" customHeight="1" x14ac:dyDescent="0.2">
      <c r="A10" s="187"/>
      <c r="B10" s="9" t="s">
        <v>212</v>
      </c>
      <c r="C10" s="9">
        <v>9</v>
      </c>
      <c r="D10" s="2" t="s">
        <v>26</v>
      </c>
      <c r="E10" s="2" t="s">
        <v>161</v>
      </c>
      <c r="F10" s="70" t="s">
        <v>344</v>
      </c>
      <c r="G10" s="2" t="s">
        <v>345</v>
      </c>
      <c r="H10" s="9" t="s">
        <v>33</v>
      </c>
      <c r="I10" s="9">
        <v>2</v>
      </c>
      <c r="J10" s="9">
        <v>45914</v>
      </c>
    </row>
    <row r="11" spans="1:10" ht="12.4" hidden="1" customHeight="1" x14ac:dyDescent="0.2">
      <c r="A11" s="187"/>
      <c r="B11" s="9" t="s">
        <v>212</v>
      </c>
      <c r="C11" s="9">
        <v>10</v>
      </c>
      <c r="D11" s="2" t="s">
        <v>26</v>
      </c>
      <c r="E11" s="2" t="s">
        <v>161</v>
      </c>
      <c r="F11" s="2"/>
      <c r="G11" s="2"/>
      <c r="H11" s="9"/>
      <c r="I11" s="9">
        <v>2</v>
      </c>
      <c r="J11" s="9">
        <v>45915</v>
      </c>
    </row>
    <row r="12" spans="1:10" ht="12.4" hidden="1" customHeight="1" x14ac:dyDescent="0.2">
      <c r="A12" s="187"/>
      <c r="B12" s="9" t="s">
        <v>212</v>
      </c>
      <c r="C12" s="9">
        <v>11</v>
      </c>
      <c r="D12" s="2" t="s">
        <v>26</v>
      </c>
      <c r="E12" s="2" t="s">
        <v>161</v>
      </c>
      <c r="F12" s="2" t="s">
        <v>346</v>
      </c>
      <c r="G12" s="2" t="s">
        <v>347</v>
      </c>
      <c r="H12" s="9" t="s">
        <v>33</v>
      </c>
      <c r="I12" s="9">
        <v>2</v>
      </c>
      <c r="J12" s="9">
        <v>45916</v>
      </c>
    </row>
    <row r="13" spans="1:10" ht="12.4" hidden="1" customHeight="1" x14ac:dyDescent="0.2">
      <c r="A13" s="187"/>
      <c r="B13" s="9" t="s">
        <v>212</v>
      </c>
      <c r="C13" s="9">
        <v>12</v>
      </c>
      <c r="D13" s="2" t="s">
        <v>26</v>
      </c>
      <c r="E13" s="2" t="s">
        <v>161</v>
      </c>
      <c r="F13" s="2"/>
      <c r="G13" s="2"/>
      <c r="H13" s="9"/>
      <c r="I13" s="9">
        <v>2</v>
      </c>
      <c r="J13" s="9">
        <v>45917</v>
      </c>
    </row>
    <row r="14" spans="1:10" ht="12.4" hidden="1" customHeight="1" x14ac:dyDescent="0.2">
      <c r="A14" s="187"/>
      <c r="B14" s="9" t="s">
        <v>212</v>
      </c>
      <c r="C14" s="9">
        <v>13</v>
      </c>
      <c r="D14" s="2" t="s">
        <v>26</v>
      </c>
      <c r="E14" s="2" t="s">
        <v>161</v>
      </c>
      <c r="F14" s="2" t="s">
        <v>348</v>
      </c>
      <c r="G14" s="2" t="s">
        <v>349</v>
      </c>
      <c r="H14" s="9" t="s">
        <v>33</v>
      </c>
      <c r="I14" s="9">
        <v>2</v>
      </c>
      <c r="J14" s="9">
        <v>45918</v>
      </c>
    </row>
    <row r="15" spans="1:10" ht="12.4" hidden="1" customHeight="1" x14ac:dyDescent="0.2">
      <c r="A15" s="187"/>
      <c r="B15" s="9" t="s">
        <v>212</v>
      </c>
      <c r="C15" s="9">
        <v>14</v>
      </c>
      <c r="D15" s="2" t="s">
        <v>26</v>
      </c>
      <c r="E15" s="2" t="s">
        <v>161</v>
      </c>
      <c r="F15" s="2"/>
      <c r="G15" s="2"/>
      <c r="H15" s="9"/>
      <c r="I15" s="9">
        <v>2</v>
      </c>
      <c r="J15" s="9">
        <v>45919</v>
      </c>
    </row>
    <row r="16" spans="1:10" ht="12.4" hidden="1" customHeight="1" x14ac:dyDescent="0.2">
      <c r="A16" s="187"/>
      <c r="B16" s="9" t="s">
        <v>212</v>
      </c>
      <c r="C16" s="9">
        <v>15</v>
      </c>
      <c r="D16" s="2" t="s">
        <v>26</v>
      </c>
      <c r="E16" s="2" t="s">
        <v>161</v>
      </c>
      <c r="F16" s="2"/>
      <c r="G16" s="2"/>
      <c r="H16" s="9"/>
      <c r="I16" s="9">
        <v>2</v>
      </c>
      <c r="J16" s="9">
        <v>45920</v>
      </c>
    </row>
    <row r="17" spans="1:10" ht="12.4" hidden="1" customHeight="1" x14ac:dyDescent="0.2">
      <c r="A17" s="187"/>
      <c r="B17" s="9" t="s">
        <v>212</v>
      </c>
      <c r="C17" s="9">
        <v>16</v>
      </c>
      <c r="D17" s="2" t="s">
        <v>26</v>
      </c>
      <c r="E17" s="2" t="s">
        <v>161</v>
      </c>
      <c r="F17" s="2"/>
      <c r="G17" s="2"/>
      <c r="H17" s="9"/>
      <c r="I17" s="9">
        <v>2</v>
      </c>
      <c r="J17" s="9">
        <v>45921</v>
      </c>
    </row>
    <row r="18" spans="1:10" ht="12.4" hidden="1" customHeight="1" x14ac:dyDescent="0.2">
      <c r="A18" s="187"/>
      <c r="B18" s="9" t="s">
        <v>212</v>
      </c>
      <c r="C18" s="9">
        <v>17</v>
      </c>
      <c r="D18" s="2" t="s">
        <v>26</v>
      </c>
      <c r="E18" s="2" t="s">
        <v>161</v>
      </c>
      <c r="F18" s="2"/>
      <c r="G18" s="2"/>
      <c r="I18" s="9">
        <v>2</v>
      </c>
      <c r="J18" s="9">
        <v>45922</v>
      </c>
    </row>
    <row r="19" spans="1:10" ht="12.4" hidden="1" customHeight="1" x14ac:dyDescent="0.2">
      <c r="A19" s="187"/>
      <c r="B19" s="9" t="s">
        <v>212</v>
      </c>
      <c r="C19" s="9">
        <v>18</v>
      </c>
      <c r="D19" s="2" t="s">
        <v>26</v>
      </c>
      <c r="E19" s="2" t="s">
        <v>161</v>
      </c>
      <c r="F19" s="2"/>
      <c r="G19" s="2"/>
      <c r="H19" s="9"/>
      <c r="I19" s="9">
        <v>2</v>
      </c>
      <c r="J19" s="9">
        <v>45923</v>
      </c>
    </row>
    <row r="20" spans="1:10" ht="12.4" hidden="1" customHeight="1" x14ac:dyDescent="0.2">
      <c r="A20" s="187"/>
      <c r="B20" s="9" t="s">
        <v>212</v>
      </c>
      <c r="C20" s="9">
        <v>19</v>
      </c>
      <c r="D20" s="2" t="s">
        <v>26</v>
      </c>
      <c r="E20" s="2" t="s">
        <v>161</v>
      </c>
      <c r="F20" s="2"/>
      <c r="G20" s="2"/>
      <c r="H20" s="9"/>
      <c r="I20" s="9">
        <v>2</v>
      </c>
      <c r="J20" s="9">
        <v>45924</v>
      </c>
    </row>
    <row r="21" spans="1:10" ht="12.4" hidden="1" customHeight="1" x14ac:dyDescent="0.2">
      <c r="A21" s="187"/>
      <c r="B21" s="9" t="s">
        <v>212</v>
      </c>
      <c r="C21" s="9">
        <v>20</v>
      </c>
      <c r="D21" s="2" t="s">
        <v>26</v>
      </c>
      <c r="E21" s="2" t="s">
        <v>161</v>
      </c>
      <c r="F21" s="2"/>
      <c r="G21" s="2"/>
      <c r="H21" s="9"/>
      <c r="I21" s="9">
        <v>2</v>
      </c>
      <c r="J21" s="9">
        <v>45925</v>
      </c>
    </row>
    <row r="22" spans="1:10" ht="12.4" hidden="1" customHeight="1" x14ac:dyDescent="0.2">
      <c r="A22" s="187"/>
      <c r="B22" s="9" t="s">
        <v>212</v>
      </c>
      <c r="C22" s="9">
        <v>21</v>
      </c>
      <c r="D22" s="2" t="s">
        <v>64</v>
      </c>
      <c r="E22" s="2" t="s">
        <v>158</v>
      </c>
      <c r="F22" s="2"/>
      <c r="G22" s="2"/>
      <c r="H22" s="9"/>
      <c r="I22" s="9">
        <v>2</v>
      </c>
      <c r="J22" s="9">
        <v>45926</v>
      </c>
    </row>
    <row r="23" spans="1:10" ht="12.4" hidden="1" customHeight="1" x14ac:dyDescent="0.2">
      <c r="A23" s="187"/>
      <c r="B23" s="9" t="s">
        <v>212</v>
      </c>
      <c r="C23" s="9">
        <v>22</v>
      </c>
      <c r="D23" s="2" t="s">
        <v>64</v>
      </c>
      <c r="E23" s="2" t="s">
        <v>158</v>
      </c>
      <c r="F23" s="2" t="s">
        <v>289</v>
      </c>
      <c r="G23" s="2" t="s">
        <v>301</v>
      </c>
      <c r="H23" s="9" t="s">
        <v>33</v>
      </c>
      <c r="I23" s="9">
        <v>2</v>
      </c>
      <c r="J23" s="9">
        <v>45927</v>
      </c>
    </row>
    <row r="24" spans="1:10" ht="12.4" hidden="1" customHeight="1" x14ac:dyDescent="0.2">
      <c r="A24" s="187"/>
      <c r="B24" s="9" t="s">
        <v>212</v>
      </c>
      <c r="C24" s="9">
        <v>23</v>
      </c>
      <c r="D24" s="2" t="s">
        <v>64</v>
      </c>
      <c r="E24" s="2" t="s">
        <v>158</v>
      </c>
      <c r="F24" s="2" t="s">
        <v>290</v>
      </c>
      <c r="G24" s="2" t="s">
        <v>302</v>
      </c>
      <c r="H24" s="9" t="s">
        <v>33</v>
      </c>
      <c r="I24" s="9">
        <v>2</v>
      </c>
      <c r="J24" s="9">
        <v>45928</v>
      </c>
    </row>
    <row r="25" spans="1:10" ht="12.4" hidden="1" customHeight="1" x14ac:dyDescent="0.2">
      <c r="A25" s="187"/>
      <c r="B25" s="9" t="s">
        <v>212</v>
      </c>
      <c r="C25" s="9">
        <v>24</v>
      </c>
      <c r="D25" s="2" t="s">
        <v>64</v>
      </c>
      <c r="E25" s="2" t="s">
        <v>158</v>
      </c>
      <c r="F25" s="46" t="s">
        <v>291</v>
      </c>
      <c r="G25" s="2" t="s">
        <v>303</v>
      </c>
      <c r="H25" s="9" t="s">
        <v>33</v>
      </c>
      <c r="I25" s="9">
        <v>2</v>
      </c>
      <c r="J25" s="9">
        <v>45929</v>
      </c>
    </row>
    <row r="26" spans="1:10" ht="12.4" hidden="1" customHeight="1" x14ac:dyDescent="0.2">
      <c r="A26" s="187"/>
      <c r="B26" s="9" t="s">
        <v>212</v>
      </c>
      <c r="C26" s="9">
        <v>25</v>
      </c>
      <c r="D26" s="2" t="s">
        <v>64</v>
      </c>
      <c r="E26" s="2" t="s">
        <v>158</v>
      </c>
      <c r="F26" s="2"/>
      <c r="G26" s="2"/>
      <c r="H26" s="9"/>
      <c r="I26" s="9">
        <v>2</v>
      </c>
      <c r="J26" s="9">
        <v>45930</v>
      </c>
    </row>
    <row r="27" spans="1:10" ht="12.4" hidden="1" customHeight="1" x14ac:dyDescent="0.2">
      <c r="A27" s="187"/>
      <c r="B27" s="9" t="s">
        <v>212</v>
      </c>
      <c r="C27" s="9">
        <v>26</v>
      </c>
      <c r="D27" s="2" t="s">
        <v>64</v>
      </c>
      <c r="E27" s="2" t="s">
        <v>158</v>
      </c>
      <c r="F27" s="23" t="s">
        <v>292</v>
      </c>
      <c r="G27" s="2" t="s">
        <v>304</v>
      </c>
      <c r="H27" s="9" t="s">
        <v>33</v>
      </c>
      <c r="I27" s="9">
        <v>2</v>
      </c>
      <c r="J27" s="9">
        <v>45001</v>
      </c>
    </row>
    <row r="28" spans="1:10" ht="12.4" hidden="1" customHeight="1" x14ac:dyDescent="0.2">
      <c r="A28" s="187"/>
      <c r="B28" s="9" t="s">
        <v>212</v>
      </c>
      <c r="C28" s="9">
        <v>27</v>
      </c>
      <c r="D28" s="2" t="s">
        <v>64</v>
      </c>
      <c r="E28" s="2" t="s">
        <v>158</v>
      </c>
      <c r="F28" s="2"/>
      <c r="G28" s="2"/>
      <c r="H28" s="9"/>
      <c r="I28" s="9">
        <v>2</v>
      </c>
      <c r="J28" s="9">
        <v>45002</v>
      </c>
    </row>
    <row r="29" spans="1:10" ht="12.4" hidden="1" customHeight="1" x14ac:dyDescent="0.2">
      <c r="A29" s="187"/>
      <c r="B29" s="9" t="s">
        <v>212</v>
      </c>
      <c r="C29" s="9">
        <v>28</v>
      </c>
      <c r="D29" s="2" t="s">
        <v>64</v>
      </c>
      <c r="E29" s="2" t="s">
        <v>158</v>
      </c>
      <c r="F29" s="23"/>
      <c r="G29" s="23"/>
      <c r="H29" s="9"/>
      <c r="I29" s="9">
        <v>2</v>
      </c>
      <c r="J29" s="9">
        <v>45003</v>
      </c>
    </row>
    <row r="30" spans="1:10" ht="12.4" hidden="1" customHeight="1" x14ac:dyDescent="0.2">
      <c r="A30" s="187"/>
      <c r="B30" s="9" t="s">
        <v>212</v>
      </c>
      <c r="C30" s="9">
        <v>29</v>
      </c>
      <c r="D30" s="2" t="s">
        <v>64</v>
      </c>
      <c r="E30" s="2" t="s">
        <v>158</v>
      </c>
      <c r="F30" s="2"/>
      <c r="G30" s="2"/>
      <c r="H30" s="9"/>
      <c r="I30" s="9">
        <v>2</v>
      </c>
      <c r="J30" s="9">
        <v>45004</v>
      </c>
    </row>
    <row r="31" spans="1:10" ht="12.4" hidden="1" customHeight="1" x14ac:dyDescent="0.2">
      <c r="A31" s="187"/>
      <c r="B31" s="9" t="s">
        <v>212</v>
      </c>
      <c r="C31" s="9">
        <v>30</v>
      </c>
      <c r="D31" s="2" t="s">
        <v>64</v>
      </c>
      <c r="E31" s="2" t="s">
        <v>158</v>
      </c>
      <c r="F31" s="2"/>
      <c r="G31" s="2"/>
      <c r="H31" s="9"/>
      <c r="I31" s="9">
        <v>3</v>
      </c>
      <c r="J31" s="9">
        <v>45005</v>
      </c>
    </row>
    <row r="32" spans="1:10" ht="12.4" hidden="1" customHeight="1" x14ac:dyDescent="0.2">
      <c r="A32" s="187"/>
      <c r="B32" s="9" t="s">
        <v>212</v>
      </c>
      <c r="C32" s="9">
        <v>31</v>
      </c>
      <c r="D32" s="2" t="s">
        <v>64</v>
      </c>
      <c r="E32" s="2" t="s">
        <v>158</v>
      </c>
      <c r="F32" s="2"/>
      <c r="G32" s="2"/>
      <c r="H32" s="9"/>
      <c r="I32" s="9">
        <v>2</v>
      </c>
      <c r="J32" s="9">
        <v>45006</v>
      </c>
    </row>
    <row r="33" spans="1:10" ht="12.4" hidden="1" customHeight="1" x14ac:dyDescent="0.2">
      <c r="A33" s="187"/>
      <c r="B33" s="9" t="s">
        <v>212</v>
      </c>
      <c r="C33" s="9">
        <v>32</v>
      </c>
      <c r="D33" s="2" t="s">
        <v>64</v>
      </c>
      <c r="E33" s="2" t="s">
        <v>158</v>
      </c>
      <c r="F33" s="2"/>
      <c r="G33" s="2"/>
      <c r="H33" s="9"/>
      <c r="I33" s="9">
        <v>2</v>
      </c>
      <c r="J33" s="9">
        <v>45007</v>
      </c>
    </row>
    <row r="34" spans="1:10" ht="12.4" hidden="1" customHeight="1" x14ac:dyDescent="0.2">
      <c r="A34" s="187"/>
      <c r="B34" s="9" t="s">
        <v>212</v>
      </c>
      <c r="C34" s="9">
        <v>33</v>
      </c>
      <c r="D34" s="2" t="s">
        <v>64</v>
      </c>
      <c r="E34" s="2" t="s">
        <v>158</v>
      </c>
      <c r="F34" s="2" t="s">
        <v>293</v>
      </c>
      <c r="G34" s="2" t="s">
        <v>297</v>
      </c>
      <c r="H34" s="9" t="s">
        <v>33</v>
      </c>
      <c r="I34" s="9">
        <v>2</v>
      </c>
      <c r="J34" s="9">
        <v>45008</v>
      </c>
    </row>
    <row r="35" spans="1:10" ht="12.4" hidden="1" customHeight="1" x14ac:dyDescent="0.2">
      <c r="A35" s="187"/>
      <c r="B35" s="9" t="s">
        <v>212</v>
      </c>
      <c r="C35" s="9">
        <v>34</v>
      </c>
      <c r="D35" s="2" t="s">
        <v>64</v>
      </c>
      <c r="E35" s="2" t="s">
        <v>158</v>
      </c>
      <c r="F35" s="46" t="s">
        <v>294</v>
      </c>
      <c r="G35" s="2" t="s">
        <v>298</v>
      </c>
      <c r="H35" s="9" t="s">
        <v>33</v>
      </c>
      <c r="I35" s="9">
        <v>2</v>
      </c>
      <c r="J35" s="9">
        <v>45009</v>
      </c>
    </row>
    <row r="36" spans="1:10" ht="12.4" hidden="1" customHeight="1" x14ac:dyDescent="0.2">
      <c r="A36" s="187"/>
      <c r="B36" s="9" t="s">
        <v>212</v>
      </c>
      <c r="C36" s="9">
        <v>35</v>
      </c>
      <c r="D36" s="2" t="s">
        <v>64</v>
      </c>
      <c r="E36" s="2" t="s">
        <v>158</v>
      </c>
      <c r="F36" s="2" t="s">
        <v>295</v>
      </c>
      <c r="G36" s="2" t="s">
        <v>299</v>
      </c>
      <c r="H36" s="9" t="s">
        <v>33</v>
      </c>
      <c r="I36" s="9">
        <v>2</v>
      </c>
      <c r="J36" s="9">
        <v>45010</v>
      </c>
    </row>
    <row r="37" spans="1:10" ht="12.4" hidden="1" customHeight="1" x14ac:dyDescent="0.2">
      <c r="A37" s="187"/>
      <c r="B37" s="9" t="s">
        <v>212</v>
      </c>
      <c r="C37" s="9">
        <v>36</v>
      </c>
      <c r="D37" s="2" t="s">
        <v>64</v>
      </c>
      <c r="E37" s="2" t="s">
        <v>158</v>
      </c>
      <c r="F37" s="2" t="s">
        <v>296</v>
      </c>
      <c r="G37" s="2" t="s">
        <v>300</v>
      </c>
      <c r="H37" s="9" t="s">
        <v>33</v>
      </c>
      <c r="I37" s="9">
        <v>2</v>
      </c>
      <c r="J37" s="9">
        <v>45011</v>
      </c>
    </row>
    <row r="38" spans="1:10" ht="12.4" hidden="1" customHeight="1" x14ac:dyDescent="0.2">
      <c r="A38" s="187"/>
      <c r="B38" s="9" t="s">
        <v>212</v>
      </c>
      <c r="C38" s="9">
        <v>37</v>
      </c>
      <c r="D38" s="2" t="s">
        <v>64</v>
      </c>
      <c r="E38" s="2" t="s">
        <v>158</v>
      </c>
      <c r="F38" s="2"/>
      <c r="G38" s="2"/>
      <c r="H38" s="9"/>
      <c r="I38" s="9">
        <v>3</v>
      </c>
      <c r="J38" s="9">
        <v>45012</v>
      </c>
    </row>
    <row r="39" spans="1:10" ht="12.4" hidden="1" customHeight="1" x14ac:dyDescent="0.2">
      <c r="A39" s="187"/>
      <c r="B39" s="9" t="s">
        <v>212</v>
      </c>
      <c r="C39" s="9">
        <v>38</v>
      </c>
      <c r="D39" s="2" t="s">
        <v>64</v>
      </c>
      <c r="E39" s="2" t="s">
        <v>158</v>
      </c>
      <c r="F39" s="9"/>
      <c r="G39" s="9"/>
      <c r="H39" s="9"/>
      <c r="I39" s="9">
        <v>2</v>
      </c>
      <c r="J39" s="9">
        <v>45013</v>
      </c>
    </row>
    <row r="40" spans="1:10" ht="12.4" hidden="1" customHeight="1" x14ac:dyDescent="0.2">
      <c r="A40" s="187"/>
      <c r="B40" s="9" t="s">
        <v>212</v>
      </c>
      <c r="C40" s="30">
        <v>39</v>
      </c>
      <c r="D40" s="31" t="s">
        <v>115</v>
      </c>
      <c r="E40" s="31" t="s">
        <v>125</v>
      </c>
      <c r="F40" s="31" t="s">
        <v>126</v>
      </c>
      <c r="G40" s="31" t="s">
        <v>127</v>
      </c>
      <c r="H40" s="30" t="s">
        <v>30</v>
      </c>
      <c r="I40" s="30">
        <v>3</v>
      </c>
      <c r="J40" s="30">
        <v>45014</v>
      </c>
    </row>
    <row r="41" spans="1:10" ht="12.4" hidden="1" customHeight="1" x14ac:dyDescent="0.2">
      <c r="A41" s="187"/>
      <c r="B41" s="9" t="s">
        <v>212</v>
      </c>
      <c r="C41" s="30">
        <v>40</v>
      </c>
      <c r="D41" s="31" t="s">
        <v>94</v>
      </c>
      <c r="E41" s="50"/>
      <c r="F41" s="50"/>
      <c r="G41" s="50"/>
      <c r="H41" s="50"/>
      <c r="I41" s="30">
        <v>1</v>
      </c>
      <c r="J41" s="30">
        <v>45015</v>
      </c>
    </row>
    <row r="42" spans="1:10" ht="12.4" hidden="1" customHeight="1" x14ac:dyDescent="0.2">
      <c r="A42" s="187"/>
      <c r="B42" s="9" t="s">
        <v>212</v>
      </c>
      <c r="C42" s="30">
        <v>41</v>
      </c>
      <c r="D42" s="31" t="s">
        <v>115</v>
      </c>
      <c r="E42" s="50" t="s">
        <v>125</v>
      </c>
      <c r="F42" s="50" t="s">
        <v>128</v>
      </c>
      <c r="G42" s="50" t="s">
        <v>29</v>
      </c>
      <c r="H42" s="30" t="s">
        <v>30</v>
      </c>
      <c r="I42" s="30">
        <v>2</v>
      </c>
      <c r="J42" s="30">
        <v>45016</v>
      </c>
    </row>
    <row r="43" spans="1:10" ht="12.4" hidden="1" customHeight="1" x14ac:dyDescent="0.2">
      <c r="A43" s="187"/>
      <c r="B43" s="9" t="s">
        <v>212</v>
      </c>
      <c r="C43" s="37">
        <v>42</v>
      </c>
      <c r="D43" s="38" t="s">
        <v>95</v>
      </c>
      <c r="E43" s="38" t="s">
        <v>96</v>
      </c>
      <c r="F43" s="38" t="s">
        <v>34</v>
      </c>
      <c r="G43" s="38" t="s">
        <v>82</v>
      </c>
      <c r="H43" s="37" t="s">
        <v>97</v>
      </c>
      <c r="I43" s="37">
        <v>2</v>
      </c>
      <c r="J43" s="37">
        <v>45017</v>
      </c>
    </row>
    <row r="44" spans="1:10" ht="12.4" hidden="1" customHeight="1" x14ac:dyDescent="0.2">
      <c r="A44" s="187"/>
      <c r="B44" s="9" t="s">
        <v>212</v>
      </c>
      <c r="C44" s="30">
        <v>43</v>
      </c>
      <c r="D44" s="31" t="s">
        <v>94</v>
      </c>
      <c r="E44" s="31"/>
      <c r="F44" s="31"/>
      <c r="G44" s="31"/>
      <c r="H44" s="30"/>
      <c r="I44" s="30">
        <v>2</v>
      </c>
      <c r="J44" s="30">
        <v>45018</v>
      </c>
    </row>
    <row r="45" spans="1:10" ht="12.4" hidden="1" customHeight="1" x14ac:dyDescent="0.2">
      <c r="A45" s="187"/>
      <c r="B45" s="9" t="s">
        <v>212</v>
      </c>
      <c r="C45" s="30">
        <v>44</v>
      </c>
      <c r="D45" s="31" t="s">
        <v>115</v>
      </c>
      <c r="E45" s="31" t="s">
        <v>125</v>
      </c>
      <c r="F45" s="31" t="s">
        <v>129</v>
      </c>
      <c r="G45" s="31" t="s">
        <v>130</v>
      </c>
      <c r="H45" s="30" t="s">
        <v>30</v>
      </c>
      <c r="I45" s="30">
        <v>3</v>
      </c>
      <c r="J45" s="30">
        <v>45019</v>
      </c>
    </row>
    <row r="46" spans="1:10" ht="12.4" hidden="1" customHeight="1" x14ac:dyDescent="0.2">
      <c r="A46" s="187"/>
      <c r="B46" s="9" t="s">
        <v>212</v>
      </c>
      <c r="C46" s="30">
        <v>45</v>
      </c>
      <c r="D46" s="31" t="s">
        <v>115</v>
      </c>
      <c r="E46" s="50" t="s">
        <v>131</v>
      </c>
      <c r="F46" s="31" t="s">
        <v>132</v>
      </c>
      <c r="G46" s="31" t="s">
        <v>133</v>
      </c>
      <c r="H46" s="30" t="s">
        <v>30</v>
      </c>
      <c r="I46" s="30">
        <v>2</v>
      </c>
      <c r="J46" s="30">
        <v>45020</v>
      </c>
    </row>
    <row r="47" spans="1:10" ht="12.4" hidden="1" customHeight="1" x14ac:dyDescent="0.2">
      <c r="A47" s="187"/>
      <c r="B47" s="9" t="s">
        <v>212</v>
      </c>
      <c r="C47" s="30">
        <v>46</v>
      </c>
      <c r="D47" s="31" t="s">
        <v>115</v>
      </c>
      <c r="E47" s="31" t="s">
        <v>134</v>
      </c>
      <c r="F47" s="31" t="s">
        <v>39</v>
      </c>
      <c r="G47" s="31" t="s">
        <v>38</v>
      </c>
      <c r="H47" s="30"/>
      <c r="I47" s="30">
        <v>2</v>
      </c>
      <c r="J47" s="30">
        <v>45021</v>
      </c>
    </row>
    <row r="48" spans="1:10" ht="12.4" hidden="1" customHeight="1" x14ac:dyDescent="0.2">
      <c r="A48" s="187"/>
      <c r="B48" s="9" t="s">
        <v>212</v>
      </c>
      <c r="C48" s="30">
        <v>47</v>
      </c>
      <c r="D48" s="31" t="s">
        <v>94</v>
      </c>
      <c r="E48" s="50"/>
      <c r="F48" s="31"/>
      <c r="G48" s="31"/>
      <c r="H48" s="30"/>
      <c r="I48" s="30">
        <v>1</v>
      </c>
      <c r="J48" s="30">
        <v>45022</v>
      </c>
    </row>
    <row r="49" spans="1:10" ht="12.4" hidden="1" customHeight="1" x14ac:dyDescent="0.2">
      <c r="A49" s="187"/>
      <c r="B49" s="9" t="s">
        <v>212</v>
      </c>
      <c r="C49" s="30">
        <v>48</v>
      </c>
      <c r="D49" s="31" t="s">
        <v>94</v>
      </c>
      <c r="E49" s="50"/>
      <c r="F49" s="31"/>
      <c r="G49" s="31"/>
      <c r="H49" s="30"/>
      <c r="I49" s="30">
        <v>2</v>
      </c>
      <c r="J49" s="30">
        <v>45023</v>
      </c>
    </row>
    <row r="50" spans="1:10" ht="12.4" hidden="1" customHeight="1" x14ac:dyDescent="0.2">
      <c r="A50" s="187"/>
      <c r="B50" s="9" t="s">
        <v>212</v>
      </c>
      <c r="C50" s="30">
        <v>49</v>
      </c>
      <c r="D50" s="31" t="s">
        <v>94</v>
      </c>
      <c r="E50" s="50"/>
      <c r="F50" s="31"/>
      <c r="G50" s="31"/>
      <c r="H50" s="30"/>
      <c r="I50" s="30">
        <v>2</v>
      </c>
      <c r="J50" s="30">
        <v>45024</v>
      </c>
    </row>
    <row r="51" spans="1:10" ht="12.4" hidden="1" customHeight="1" x14ac:dyDescent="0.2">
      <c r="A51" s="187"/>
      <c r="B51" s="9" t="s">
        <v>212</v>
      </c>
      <c r="C51" s="30">
        <v>50</v>
      </c>
      <c r="D51" s="31" t="s">
        <v>115</v>
      </c>
      <c r="E51" s="31" t="s">
        <v>135</v>
      </c>
      <c r="F51" s="31" t="s">
        <v>92</v>
      </c>
      <c r="G51" s="31" t="s">
        <v>136</v>
      </c>
      <c r="H51" s="30" t="s">
        <v>30</v>
      </c>
      <c r="I51" s="30">
        <v>3</v>
      </c>
      <c r="J51" s="30">
        <v>45025</v>
      </c>
    </row>
    <row r="52" spans="1:10" ht="12.4" hidden="1" customHeight="1" x14ac:dyDescent="0.2">
      <c r="A52" s="187"/>
      <c r="B52" s="9" t="s">
        <v>212</v>
      </c>
      <c r="C52" s="30">
        <v>51</v>
      </c>
      <c r="D52" s="31" t="s">
        <v>94</v>
      </c>
      <c r="E52" s="50"/>
      <c r="F52" s="31"/>
      <c r="G52" s="31"/>
      <c r="H52" s="30"/>
      <c r="I52" s="30">
        <v>2</v>
      </c>
      <c r="J52" s="30">
        <v>45026</v>
      </c>
    </row>
    <row r="53" spans="1:10" ht="12.4" hidden="1" customHeight="1" x14ac:dyDescent="0.2">
      <c r="A53" s="187"/>
      <c r="B53" s="9" t="s">
        <v>212</v>
      </c>
      <c r="C53" s="30">
        <v>52</v>
      </c>
      <c r="D53" s="31" t="s">
        <v>115</v>
      </c>
      <c r="E53" s="50"/>
      <c r="F53" s="31"/>
      <c r="G53" s="31"/>
      <c r="H53" s="30"/>
      <c r="I53" s="30">
        <v>4</v>
      </c>
      <c r="J53" s="30">
        <v>45027</v>
      </c>
    </row>
    <row r="54" spans="1:10" ht="12.4" hidden="1" customHeight="1" x14ac:dyDescent="0.2">
      <c r="A54" s="187"/>
      <c r="B54" s="9" t="s">
        <v>212</v>
      </c>
      <c r="C54" s="30">
        <v>53</v>
      </c>
      <c r="D54" s="31" t="s">
        <v>94</v>
      </c>
      <c r="E54" s="31"/>
      <c r="F54" s="31"/>
      <c r="G54" s="31"/>
      <c r="H54" s="30"/>
      <c r="I54" s="30">
        <v>2</v>
      </c>
      <c r="J54" s="30">
        <v>45028</v>
      </c>
    </row>
    <row r="55" spans="1:10" ht="12.4" hidden="1" customHeight="1" x14ac:dyDescent="0.2">
      <c r="A55" s="187"/>
      <c r="B55" s="9" t="s">
        <v>212</v>
      </c>
      <c r="C55" s="30">
        <v>54</v>
      </c>
      <c r="D55" s="31" t="s">
        <v>94</v>
      </c>
      <c r="E55" s="51"/>
      <c r="F55" s="31"/>
      <c r="G55" s="31"/>
      <c r="H55" s="30"/>
      <c r="I55" s="30">
        <v>4</v>
      </c>
      <c r="J55" s="30">
        <v>45029</v>
      </c>
    </row>
    <row r="56" spans="1:10" ht="12.4" hidden="1" customHeight="1" x14ac:dyDescent="0.2">
      <c r="A56" s="187"/>
      <c r="B56" s="9" t="s">
        <v>212</v>
      </c>
      <c r="C56" s="30">
        <v>55</v>
      </c>
      <c r="D56" s="31" t="s">
        <v>94</v>
      </c>
      <c r="E56" s="31"/>
      <c r="F56" s="31"/>
      <c r="G56" s="31"/>
      <c r="H56" s="30"/>
      <c r="I56" s="30">
        <v>2</v>
      </c>
      <c r="J56" s="30">
        <v>45030</v>
      </c>
    </row>
    <row r="57" spans="1:10" ht="12.4" hidden="1" customHeight="1" x14ac:dyDescent="0.2">
      <c r="A57" s="187"/>
      <c r="B57" s="9" t="s">
        <v>212</v>
      </c>
      <c r="C57" s="30">
        <v>56</v>
      </c>
      <c r="D57" s="31" t="s">
        <v>94</v>
      </c>
      <c r="E57" s="31"/>
      <c r="F57" s="31"/>
      <c r="G57" s="31"/>
      <c r="H57" s="30"/>
      <c r="I57" s="30">
        <v>2</v>
      </c>
      <c r="J57" s="30">
        <v>45031</v>
      </c>
    </row>
    <row r="58" spans="1:10" ht="12.4" hidden="1" customHeight="1" x14ac:dyDescent="0.2">
      <c r="A58" s="187"/>
      <c r="B58" s="9" t="s">
        <v>212</v>
      </c>
      <c r="C58" s="30">
        <v>57</v>
      </c>
      <c r="D58" s="31" t="s">
        <v>94</v>
      </c>
      <c r="E58" s="31"/>
      <c r="F58" s="31"/>
      <c r="G58" s="31"/>
      <c r="H58" s="30"/>
      <c r="I58" s="30">
        <v>1</v>
      </c>
      <c r="J58" s="30">
        <v>45032</v>
      </c>
    </row>
    <row r="59" spans="1:10" ht="12.4" hidden="1" customHeight="1" x14ac:dyDescent="0.2">
      <c r="A59" s="187"/>
      <c r="B59" s="9" t="s">
        <v>212</v>
      </c>
      <c r="C59" s="37">
        <v>58</v>
      </c>
      <c r="D59" s="38" t="s">
        <v>95</v>
      </c>
      <c r="E59" s="38" t="s">
        <v>99</v>
      </c>
      <c r="F59" s="38" t="s">
        <v>100</v>
      </c>
      <c r="G59" s="38"/>
      <c r="H59" s="37"/>
      <c r="I59" s="37">
        <v>2</v>
      </c>
      <c r="J59" s="37">
        <v>45033</v>
      </c>
    </row>
    <row r="60" spans="1:10" ht="12.4" hidden="1" customHeight="1" x14ac:dyDescent="0.2">
      <c r="A60" s="187"/>
      <c r="B60" s="9" t="s">
        <v>212</v>
      </c>
      <c r="C60" s="30">
        <v>59</v>
      </c>
      <c r="D60" s="31" t="s">
        <v>94</v>
      </c>
      <c r="E60" s="31"/>
      <c r="F60" s="31"/>
      <c r="G60" s="31"/>
      <c r="H60" s="30"/>
      <c r="I60" s="30">
        <v>2</v>
      </c>
      <c r="J60" s="30">
        <v>45034</v>
      </c>
    </row>
    <row r="61" spans="1:10" hidden="1" x14ac:dyDescent="0.2">
      <c r="A61" s="187"/>
      <c r="B61" s="9" t="s">
        <v>212</v>
      </c>
      <c r="C61" s="30">
        <v>60</v>
      </c>
      <c r="D61" s="31" t="s">
        <v>94</v>
      </c>
      <c r="E61" s="51"/>
      <c r="F61" s="31"/>
      <c r="G61" s="31"/>
      <c r="H61" s="30"/>
      <c r="I61" s="30">
        <v>2</v>
      </c>
      <c r="J61" s="30">
        <v>45035</v>
      </c>
    </row>
    <row r="62" spans="1:10" hidden="1" x14ac:dyDescent="0.2">
      <c r="A62" s="187"/>
      <c r="B62" s="9" t="s">
        <v>212</v>
      </c>
      <c r="C62" s="30">
        <v>61</v>
      </c>
      <c r="D62" s="31" t="s">
        <v>27</v>
      </c>
      <c r="E62" s="31"/>
      <c r="F62" s="31"/>
      <c r="G62" s="31"/>
      <c r="H62" s="30"/>
      <c r="I62" s="30">
        <v>2</v>
      </c>
      <c r="J62" s="30">
        <v>45036</v>
      </c>
    </row>
    <row r="63" spans="1:10" hidden="1" x14ac:dyDescent="0.2">
      <c r="A63" s="187"/>
      <c r="B63" s="9" t="s">
        <v>212</v>
      </c>
      <c r="C63" s="30">
        <v>62</v>
      </c>
      <c r="D63" s="31" t="s">
        <v>114</v>
      </c>
      <c r="E63" s="31"/>
      <c r="F63" s="31"/>
      <c r="G63" s="31"/>
      <c r="H63" s="30"/>
      <c r="I63" s="30">
        <v>2</v>
      </c>
      <c r="J63" s="30">
        <v>45037</v>
      </c>
    </row>
    <row r="64" spans="1:10" hidden="1" x14ac:dyDescent="0.2">
      <c r="A64" s="187"/>
      <c r="B64" s="9" t="s">
        <v>212</v>
      </c>
      <c r="C64" s="30">
        <v>63</v>
      </c>
      <c r="D64" s="31" t="s">
        <v>114</v>
      </c>
      <c r="E64" s="31" t="s">
        <v>216</v>
      </c>
      <c r="F64" s="31" t="s">
        <v>217</v>
      </c>
      <c r="G64" s="31" t="s">
        <v>137</v>
      </c>
      <c r="H64" s="30" t="s">
        <v>30</v>
      </c>
      <c r="I64" s="30">
        <v>2</v>
      </c>
      <c r="J64" s="30">
        <v>45038</v>
      </c>
    </row>
    <row r="65" spans="1:10" hidden="1" x14ac:dyDescent="0.2">
      <c r="A65" s="187"/>
      <c r="B65" s="9" t="s">
        <v>212</v>
      </c>
      <c r="C65" s="30">
        <v>64</v>
      </c>
      <c r="D65" s="31" t="s">
        <v>114</v>
      </c>
      <c r="E65" s="31" t="s">
        <v>218</v>
      </c>
      <c r="F65" s="31" t="s">
        <v>177</v>
      </c>
      <c r="G65" s="31" t="s">
        <v>178</v>
      </c>
      <c r="H65" s="30" t="s">
        <v>30</v>
      </c>
      <c r="I65" s="30">
        <v>2</v>
      </c>
      <c r="J65" s="30">
        <v>45039</v>
      </c>
    </row>
    <row r="66" spans="1:10" hidden="1" x14ac:dyDescent="0.2">
      <c r="A66" s="187"/>
      <c r="B66" s="9" t="s">
        <v>212</v>
      </c>
      <c r="C66" s="30">
        <v>65</v>
      </c>
      <c r="D66" s="31" t="s">
        <v>114</v>
      </c>
      <c r="E66" s="31" t="s">
        <v>218</v>
      </c>
      <c r="F66" s="31" t="s">
        <v>176</v>
      </c>
      <c r="G66" s="31" t="s">
        <v>169</v>
      </c>
      <c r="H66" s="30" t="s">
        <v>30</v>
      </c>
      <c r="I66" s="30">
        <v>2</v>
      </c>
      <c r="J66" s="30">
        <v>45040</v>
      </c>
    </row>
    <row r="67" spans="1:10" hidden="1" x14ac:dyDescent="0.2">
      <c r="A67" s="187"/>
      <c r="B67" s="9" t="s">
        <v>212</v>
      </c>
      <c r="C67" s="30">
        <v>66</v>
      </c>
      <c r="D67" s="31" t="s">
        <v>114</v>
      </c>
      <c r="E67" s="31"/>
      <c r="F67" s="31"/>
      <c r="G67" s="31"/>
      <c r="H67" s="30"/>
      <c r="I67" s="30">
        <v>2</v>
      </c>
      <c r="J67" s="30">
        <v>45041</v>
      </c>
    </row>
    <row r="68" spans="1:10" hidden="1" x14ac:dyDescent="0.2">
      <c r="A68" s="187"/>
      <c r="B68" s="9" t="s">
        <v>212</v>
      </c>
      <c r="C68" s="30">
        <v>67</v>
      </c>
      <c r="D68" s="31" t="s">
        <v>114</v>
      </c>
      <c r="E68" s="31" t="s">
        <v>218</v>
      </c>
      <c r="F68" s="31" t="s">
        <v>175</v>
      </c>
      <c r="G68" s="31" t="s">
        <v>219</v>
      </c>
      <c r="H68" s="30" t="s">
        <v>30</v>
      </c>
      <c r="I68" s="30">
        <v>2</v>
      </c>
      <c r="J68" s="30">
        <v>45042</v>
      </c>
    </row>
    <row r="69" spans="1:10" hidden="1" x14ac:dyDescent="0.2">
      <c r="A69" s="187"/>
      <c r="B69" s="9" t="s">
        <v>212</v>
      </c>
      <c r="C69" s="30">
        <v>68</v>
      </c>
      <c r="D69" s="31" t="s">
        <v>114</v>
      </c>
      <c r="E69" s="31"/>
      <c r="F69" s="31"/>
      <c r="G69" s="31"/>
      <c r="H69" s="30"/>
      <c r="I69" s="30">
        <v>2</v>
      </c>
      <c r="J69" s="30">
        <v>45043</v>
      </c>
    </row>
    <row r="70" spans="1:10" hidden="1" x14ac:dyDescent="0.2">
      <c r="A70" s="187"/>
      <c r="B70" s="9" t="s">
        <v>212</v>
      </c>
      <c r="C70" s="30">
        <v>69</v>
      </c>
      <c r="D70" s="31" t="s">
        <v>114</v>
      </c>
      <c r="E70" s="31"/>
      <c r="F70" s="31"/>
      <c r="G70" s="31"/>
      <c r="H70" s="30"/>
      <c r="I70" s="30">
        <v>2</v>
      </c>
      <c r="J70" s="30">
        <v>45044</v>
      </c>
    </row>
    <row r="71" spans="1:10" hidden="1" x14ac:dyDescent="0.2">
      <c r="A71" s="187"/>
      <c r="B71" s="9" t="s">
        <v>212</v>
      </c>
      <c r="C71" s="30">
        <v>70</v>
      </c>
      <c r="D71" s="31" t="s">
        <v>114</v>
      </c>
      <c r="E71" s="31"/>
      <c r="F71" s="31"/>
      <c r="G71" s="31"/>
      <c r="H71" s="30"/>
      <c r="I71" s="30">
        <v>2</v>
      </c>
      <c r="J71" s="30">
        <v>45045</v>
      </c>
    </row>
    <row r="72" spans="1:10" hidden="1" x14ac:dyDescent="0.2">
      <c r="A72" s="187"/>
      <c r="B72" s="9" t="s">
        <v>212</v>
      </c>
      <c r="C72" s="30">
        <v>71</v>
      </c>
      <c r="D72" s="31" t="s">
        <v>114</v>
      </c>
      <c r="E72" s="31"/>
      <c r="F72" s="31"/>
      <c r="G72" s="31"/>
      <c r="H72" s="30"/>
      <c r="I72" s="30">
        <v>2</v>
      </c>
      <c r="J72" s="30">
        <v>45046</v>
      </c>
    </row>
    <row r="73" spans="1:10" hidden="1" x14ac:dyDescent="0.2">
      <c r="A73" s="187"/>
      <c r="B73" s="9" t="s">
        <v>212</v>
      </c>
      <c r="C73" s="30">
        <v>72</v>
      </c>
      <c r="D73" s="31" t="s">
        <v>27</v>
      </c>
      <c r="E73" s="31"/>
      <c r="F73" s="31"/>
      <c r="G73" s="31"/>
      <c r="H73" s="30"/>
      <c r="I73" s="30">
        <v>2</v>
      </c>
      <c r="J73" s="30">
        <v>45047</v>
      </c>
    </row>
    <row r="74" spans="1:10" hidden="1" x14ac:dyDescent="0.2">
      <c r="A74" s="187"/>
      <c r="B74" s="9" t="s">
        <v>212</v>
      </c>
      <c r="C74" s="30">
        <v>73</v>
      </c>
      <c r="D74" s="31" t="s">
        <v>114</v>
      </c>
      <c r="E74" s="31"/>
      <c r="F74" s="31"/>
      <c r="G74" s="31"/>
      <c r="H74" s="30"/>
      <c r="I74" s="30">
        <v>2</v>
      </c>
      <c r="J74" s="30">
        <v>45048</v>
      </c>
    </row>
    <row r="75" spans="1:10" hidden="1" x14ac:dyDescent="0.2">
      <c r="A75" s="187"/>
      <c r="B75" s="9" t="s">
        <v>212</v>
      </c>
      <c r="C75" s="30">
        <v>74</v>
      </c>
      <c r="D75" s="31" t="s">
        <v>114</v>
      </c>
      <c r="E75" s="31" t="s">
        <v>216</v>
      </c>
      <c r="F75" s="31" t="s">
        <v>220</v>
      </c>
      <c r="G75" s="31" t="s">
        <v>221</v>
      </c>
      <c r="H75" s="30" t="s">
        <v>30</v>
      </c>
      <c r="I75" s="30">
        <v>2</v>
      </c>
      <c r="J75" s="30">
        <v>45049</v>
      </c>
    </row>
    <row r="76" spans="1:10" hidden="1" x14ac:dyDescent="0.2">
      <c r="A76" s="187"/>
      <c r="B76" s="9" t="s">
        <v>212</v>
      </c>
      <c r="C76" s="30">
        <v>75</v>
      </c>
      <c r="D76" s="31" t="s">
        <v>27</v>
      </c>
      <c r="E76" s="31" t="s">
        <v>216</v>
      </c>
      <c r="F76" s="31" t="s">
        <v>222</v>
      </c>
      <c r="G76" s="31" t="s">
        <v>223</v>
      </c>
      <c r="H76" s="30" t="s">
        <v>30</v>
      </c>
      <c r="I76" s="30">
        <v>2</v>
      </c>
      <c r="J76" s="30">
        <v>45050</v>
      </c>
    </row>
    <row r="77" spans="1:10" hidden="1" x14ac:dyDescent="0.2">
      <c r="A77" s="187"/>
      <c r="B77" s="9" t="s">
        <v>212</v>
      </c>
      <c r="C77" s="30">
        <v>76</v>
      </c>
      <c r="D77" s="31" t="s">
        <v>27</v>
      </c>
      <c r="E77" s="31"/>
      <c r="F77" s="31"/>
      <c r="G77" s="31"/>
      <c r="H77" s="30"/>
      <c r="I77" s="30">
        <v>2</v>
      </c>
      <c r="J77" s="30">
        <v>45051</v>
      </c>
    </row>
    <row r="78" spans="1:10" hidden="1" x14ac:dyDescent="0.2">
      <c r="A78" s="187"/>
      <c r="B78" s="9" t="s">
        <v>212</v>
      </c>
      <c r="C78" s="30">
        <v>77</v>
      </c>
      <c r="D78" s="31" t="s">
        <v>27</v>
      </c>
      <c r="E78" s="31"/>
      <c r="F78" s="31"/>
      <c r="G78" s="31"/>
      <c r="H78" s="30"/>
      <c r="I78" s="30">
        <v>2</v>
      </c>
      <c r="J78" s="30">
        <v>45052</v>
      </c>
    </row>
    <row r="79" spans="1:10" hidden="1" x14ac:dyDescent="0.2">
      <c r="A79" s="187"/>
      <c r="B79" s="9" t="s">
        <v>212</v>
      </c>
      <c r="C79" s="30">
        <v>78</v>
      </c>
      <c r="D79" s="31" t="s">
        <v>27</v>
      </c>
      <c r="E79" s="31"/>
      <c r="F79" s="31"/>
      <c r="G79" s="31"/>
      <c r="H79" s="30"/>
      <c r="I79" s="30">
        <v>2</v>
      </c>
      <c r="J79" s="30">
        <v>45053</v>
      </c>
    </row>
    <row r="80" spans="1:10" hidden="1" x14ac:dyDescent="0.2">
      <c r="A80" s="187"/>
      <c r="B80" s="9" t="s">
        <v>212</v>
      </c>
      <c r="C80" s="30">
        <v>79</v>
      </c>
      <c r="D80" s="31" t="s">
        <v>27</v>
      </c>
      <c r="E80" s="31"/>
      <c r="F80" s="31"/>
      <c r="G80" s="31"/>
      <c r="H80" s="30"/>
      <c r="I80" s="30">
        <v>2</v>
      </c>
      <c r="J80" s="30">
        <v>45054</v>
      </c>
    </row>
    <row r="81" spans="1:10" hidden="1" x14ac:dyDescent="0.2">
      <c r="A81" s="187"/>
      <c r="B81" s="9" t="s">
        <v>212</v>
      </c>
      <c r="C81" s="30">
        <v>80</v>
      </c>
      <c r="D81" s="31" t="s">
        <v>27</v>
      </c>
      <c r="E81" s="31"/>
      <c r="F81" s="31"/>
      <c r="G81" s="31"/>
      <c r="H81" s="30"/>
      <c r="I81" s="30">
        <v>2</v>
      </c>
      <c r="J81" s="30">
        <v>45055</v>
      </c>
    </row>
    <row r="82" spans="1:10" x14ac:dyDescent="0.2">
      <c r="A82" s="187"/>
      <c r="B82" s="9" t="s">
        <v>212</v>
      </c>
      <c r="C82" s="121">
        <v>81</v>
      </c>
      <c r="D82" s="45" t="s">
        <v>267</v>
      </c>
      <c r="E82" s="2"/>
      <c r="F82" s="2"/>
      <c r="G82" s="2"/>
      <c r="H82" s="9"/>
      <c r="I82" s="37">
        <v>1</v>
      </c>
      <c r="J82" s="9">
        <v>45056</v>
      </c>
    </row>
    <row r="83" spans="1:10" x14ac:dyDescent="0.2">
      <c r="A83" s="187"/>
      <c r="B83" s="9" t="s">
        <v>212</v>
      </c>
      <c r="C83" s="121">
        <v>82</v>
      </c>
      <c r="D83" s="45" t="s">
        <v>267</v>
      </c>
      <c r="E83" s="2" t="s">
        <v>180</v>
      </c>
      <c r="F83" s="2" t="s">
        <v>196</v>
      </c>
      <c r="G83" s="2" t="s">
        <v>197</v>
      </c>
      <c r="H83" s="9">
        <v>20</v>
      </c>
      <c r="I83" s="9">
        <v>2</v>
      </c>
      <c r="J83" s="9">
        <v>45057</v>
      </c>
    </row>
    <row r="84" spans="1:10" x14ac:dyDescent="0.2">
      <c r="A84" s="187"/>
      <c r="B84" s="9" t="s">
        <v>212</v>
      </c>
      <c r="C84" s="121">
        <v>83</v>
      </c>
      <c r="D84" s="45" t="s">
        <v>267</v>
      </c>
      <c r="E84" s="2"/>
      <c r="F84" s="2"/>
      <c r="G84" s="2"/>
      <c r="H84" s="9"/>
      <c r="I84" s="9">
        <v>2</v>
      </c>
      <c r="J84" s="9">
        <v>45058</v>
      </c>
    </row>
    <row r="85" spans="1:10" x14ac:dyDescent="0.2">
      <c r="A85" s="187"/>
      <c r="B85" s="9" t="s">
        <v>212</v>
      </c>
      <c r="C85" s="121">
        <v>84</v>
      </c>
      <c r="D85" s="45" t="s">
        <v>267</v>
      </c>
      <c r="E85" s="2"/>
      <c r="F85" s="1"/>
      <c r="G85" s="1"/>
      <c r="H85" s="9"/>
      <c r="I85" s="9">
        <v>2</v>
      </c>
      <c r="J85" s="9">
        <v>45059</v>
      </c>
    </row>
    <row r="86" spans="1:10" x14ac:dyDescent="0.2">
      <c r="A86" s="187"/>
      <c r="B86" s="9" t="s">
        <v>212</v>
      </c>
      <c r="C86" s="121">
        <v>85</v>
      </c>
      <c r="D86" s="45" t="s">
        <v>267</v>
      </c>
      <c r="E86" s="2"/>
      <c r="F86" s="2"/>
      <c r="G86" s="2"/>
      <c r="H86" s="9"/>
      <c r="I86" s="37">
        <v>1</v>
      </c>
      <c r="J86" s="9">
        <v>45060</v>
      </c>
    </row>
    <row r="87" spans="1:10" x14ac:dyDescent="0.2">
      <c r="A87" s="187"/>
      <c r="B87" s="9" t="s">
        <v>212</v>
      </c>
      <c r="C87" s="121">
        <v>86</v>
      </c>
      <c r="D87" s="45" t="s">
        <v>267</v>
      </c>
      <c r="E87" s="2"/>
      <c r="F87" s="2"/>
      <c r="G87" s="2"/>
      <c r="H87" s="9"/>
      <c r="I87" s="9">
        <v>2</v>
      </c>
      <c r="J87" s="9">
        <v>45061</v>
      </c>
    </row>
    <row r="88" spans="1:10" x14ac:dyDescent="0.2">
      <c r="A88" s="187"/>
      <c r="B88" s="9" t="s">
        <v>212</v>
      </c>
      <c r="C88" s="121">
        <v>87</v>
      </c>
      <c r="D88" s="45" t="s">
        <v>267</v>
      </c>
      <c r="E88" s="2" t="s">
        <v>180</v>
      </c>
      <c r="F88" s="2" t="s">
        <v>171</v>
      </c>
      <c r="G88" s="2" t="s">
        <v>198</v>
      </c>
      <c r="H88" s="9">
        <v>20</v>
      </c>
      <c r="I88" s="9">
        <v>2</v>
      </c>
      <c r="J88" s="9">
        <v>45062</v>
      </c>
    </row>
    <row r="89" spans="1:10" x14ac:dyDescent="0.2">
      <c r="A89" s="187"/>
      <c r="B89" s="9" t="s">
        <v>212</v>
      </c>
      <c r="C89" s="121">
        <v>88</v>
      </c>
      <c r="D89" s="45" t="s">
        <v>267</v>
      </c>
      <c r="E89" s="2" t="s">
        <v>362</v>
      </c>
      <c r="F89" s="2" t="s">
        <v>435</v>
      </c>
      <c r="G89" s="2" t="s">
        <v>201</v>
      </c>
      <c r="H89" s="9">
        <v>20</v>
      </c>
      <c r="I89" s="9">
        <v>2</v>
      </c>
      <c r="J89" s="9">
        <v>45063</v>
      </c>
    </row>
    <row r="90" spans="1:10" x14ac:dyDescent="0.2">
      <c r="A90" s="187"/>
      <c r="B90" s="9" t="s">
        <v>212</v>
      </c>
      <c r="C90" s="121">
        <v>89</v>
      </c>
      <c r="D90" s="45" t="s">
        <v>267</v>
      </c>
      <c r="E90" s="2" t="s">
        <v>224</v>
      </c>
      <c r="F90" s="2" t="s">
        <v>334</v>
      </c>
      <c r="G90" s="2" t="s">
        <v>335</v>
      </c>
      <c r="H90" s="9">
        <v>20</v>
      </c>
      <c r="I90" s="9">
        <v>3</v>
      </c>
      <c r="J90" s="9">
        <v>45064</v>
      </c>
    </row>
    <row r="91" spans="1:10" ht="15" x14ac:dyDescent="0.25">
      <c r="A91" s="187"/>
      <c r="B91" s="9" t="s">
        <v>212</v>
      </c>
      <c r="C91" s="121">
        <v>90</v>
      </c>
      <c r="D91" s="45" t="s">
        <v>267</v>
      </c>
      <c r="E91" s="2"/>
      <c r="F91" s="110"/>
      <c r="G91" s="2"/>
      <c r="H91" s="9"/>
      <c r="I91" s="37">
        <v>1</v>
      </c>
      <c r="J91" s="9">
        <v>45065</v>
      </c>
    </row>
    <row r="92" spans="1:10" x14ac:dyDescent="0.2">
      <c r="A92" s="187"/>
      <c r="B92" s="9" t="s">
        <v>212</v>
      </c>
      <c r="C92" s="121">
        <v>91</v>
      </c>
      <c r="D92" s="45" t="s">
        <v>267</v>
      </c>
      <c r="E92" s="2"/>
      <c r="F92" s="1"/>
      <c r="G92" s="1"/>
      <c r="H92" s="9"/>
      <c r="I92" s="37">
        <v>1</v>
      </c>
      <c r="J92" s="9">
        <v>45066</v>
      </c>
    </row>
    <row r="93" spans="1:10" x14ac:dyDescent="0.2">
      <c r="A93" s="187"/>
      <c r="B93" s="9" t="s">
        <v>212</v>
      </c>
      <c r="C93" s="121">
        <v>92</v>
      </c>
      <c r="D93" s="45" t="s">
        <v>267</v>
      </c>
      <c r="E93" s="2" t="s">
        <v>224</v>
      </c>
      <c r="F93" s="1" t="s">
        <v>225</v>
      </c>
      <c r="G93" s="1" t="s">
        <v>226</v>
      </c>
      <c r="H93" s="9"/>
      <c r="I93" s="9">
        <v>3</v>
      </c>
      <c r="J93" s="9">
        <v>45067</v>
      </c>
    </row>
    <row r="94" spans="1:10" x14ac:dyDescent="0.2">
      <c r="A94" s="187"/>
      <c r="B94" s="9" t="s">
        <v>212</v>
      </c>
      <c r="C94" s="121">
        <v>93</v>
      </c>
      <c r="D94" s="45" t="s">
        <v>267</v>
      </c>
      <c r="E94" s="2" t="s">
        <v>426</v>
      </c>
      <c r="F94" s="1" t="s">
        <v>427</v>
      </c>
      <c r="G94" s="1" t="s">
        <v>409</v>
      </c>
      <c r="H94" s="9">
        <v>20</v>
      </c>
      <c r="I94" s="9">
        <v>2</v>
      </c>
      <c r="J94" s="9">
        <v>45098</v>
      </c>
    </row>
    <row r="95" spans="1:10" hidden="1" x14ac:dyDescent="0.2">
      <c r="A95" s="187"/>
      <c r="B95" s="9" t="s">
        <v>212</v>
      </c>
      <c r="C95" s="28">
        <v>94</v>
      </c>
      <c r="D95" s="27" t="s">
        <v>24</v>
      </c>
      <c r="E95" s="27"/>
      <c r="F95" s="27"/>
      <c r="G95" s="27"/>
      <c r="H95" s="28"/>
      <c r="I95" s="28">
        <v>3</v>
      </c>
      <c r="J95" s="29" t="s">
        <v>53</v>
      </c>
    </row>
    <row r="96" spans="1:10" x14ac:dyDescent="0.2">
      <c r="A96" s="187"/>
      <c r="B96" s="9" t="s">
        <v>212</v>
      </c>
      <c r="C96" s="121">
        <v>95</v>
      </c>
      <c r="D96" s="45" t="s">
        <v>267</v>
      </c>
      <c r="E96" s="2"/>
      <c r="F96" s="1"/>
      <c r="G96" s="1"/>
      <c r="H96" s="9"/>
      <c r="I96" s="37">
        <v>1</v>
      </c>
      <c r="J96" s="26" t="s">
        <v>61</v>
      </c>
    </row>
    <row r="97" spans="1:11" hidden="1" x14ac:dyDescent="0.2">
      <c r="A97" s="187"/>
      <c r="B97" s="9" t="s">
        <v>212</v>
      </c>
      <c r="C97" s="9">
        <v>96</v>
      </c>
      <c r="D97" s="2" t="s">
        <v>24</v>
      </c>
      <c r="E97" s="2" t="s">
        <v>24</v>
      </c>
      <c r="F97" s="2"/>
      <c r="G97" s="2"/>
      <c r="H97" s="9">
        <v>0</v>
      </c>
      <c r="I97" s="9">
        <v>2</v>
      </c>
      <c r="J97" s="26">
        <v>45071</v>
      </c>
    </row>
    <row r="98" spans="1:11" hidden="1" x14ac:dyDescent="0.2">
      <c r="A98" s="187"/>
      <c r="B98" s="9" t="s">
        <v>212</v>
      </c>
      <c r="C98" s="28">
        <v>97</v>
      </c>
      <c r="D98" s="27" t="s">
        <v>24</v>
      </c>
      <c r="E98" s="27"/>
      <c r="F98" s="27"/>
      <c r="G98" s="27"/>
      <c r="H98" s="28"/>
      <c r="I98" s="28">
        <v>2</v>
      </c>
      <c r="J98" s="29" t="s">
        <v>55</v>
      </c>
    </row>
    <row r="99" spans="1:11" hidden="1" x14ac:dyDescent="0.2">
      <c r="A99" s="187"/>
      <c r="B99" s="9" t="s">
        <v>212</v>
      </c>
      <c r="C99" s="9">
        <v>98</v>
      </c>
      <c r="D99" s="2"/>
      <c r="E99" s="2"/>
      <c r="F99" s="2"/>
      <c r="G99" s="2"/>
      <c r="H99" s="9"/>
      <c r="I99" s="9">
        <v>3</v>
      </c>
      <c r="J99" s="26" t="s">
        <v>67</v>
      </c>
    </row>
    <row r="100" spans="1:11" hidden="1" x14ac:dyDescent="0.2">
      <c r="A100" s="187"/>
      <c r="B100" s="9" t="s">
        <v>212</v>
      </c>
      <c r="C100" s="9">
        <v>99</v>
      </c>
      <c r="D100" s="2" t="s">
        <v>24</v>
      </c>
      <c r="E100" s="2" t="s">
        <v>24</v>
      </c>
      <c r="F100" s="2"/>
      <c r="G100" s="2"/>
      <c r="H100" s="9">
        <v>0</v>
      </c>
      <c r="I100" s="9">
        <v>2</v>
      </c>
      <c r="J100" s="26" t="s">
        <v>68</v>
      </c>
    </row>
    <row r="101" spans="1:11" x14ac:dyDescent="0.2">
      <c r="A101" s="187"/>
      <c r="B101" s="9" t="s">
        <v>212</v>
      </c>
      <c r="C101" s="121">
        <v>100</v>
      </c>
      <c r="D101" s="45" t="s">
        <v>267</v>
      </c>
      <c r="E101" s="2" t="s">
        <v>224</v>
      </c>
      <c r="F101" s="1" t="s">
        <v>227</v>
      </c>
      <c r="G101" s="1" t="s">
        <v>228</v>
      </c>
      <c r="H101" s="9"/>
      <c r="I101" s="9">
        <v>2</v>
      </c>
      <c r="J101" s="26" t="s">
        <v>60</v>
      </c>
    </row>
    <row r="102" spans="1:11" hidden="1" x14ac:dyDescent="0.2">
      <c r="A102" s="187"/>
      <c r="B102" s="9" t="s">
        <v>212</v>
      </c>
      <c r="C102" s="9">
        <v>101</v>
      </c>
      <c r="D102" s="2" t="s">
        <v>24</v>
      </c>
      <c r="E102" s="5"/>
      <c r="F102" s="5"/>
      <c r="G102" s="5"/>
      <c r="H102" s="9">
        <v>0</v>
      </c>
      <c r="I102" s="9">
        <v>2</v>
      </c>
      <c r="J102" s="26" t="s">
        <v>74</v>
      </c>
    </row>
    <row r="103" spans="1:11" hidden="1" x14ac:dyDescent="0.2">
      <c r="A103" s="187"/>
      <c r="B103" s="9" t="s">
        <v>212</v>
      </c>
      <c r="C103" s="9">
        <v>102</v>
      </c>
      <c r="D103" s="2"/>
      <c r="E103" s="2" t="s">
        <v>24</v>
      </c>
      <c r="F103" s="2"/>
      <c r="G103" s="2"/>
      <c r="H103" s="9">
        <v>0</v>
      </c>
      <c r="I103" s="9">
        <v>2</v>
      </c>
      <c r="J103" s="26" t="s">
        <v>69</v>
      </c>
    </row>
    <row r="104" spans="1:11" x14ac:dyDescent="0.2">
      <c r="A104" s="187"/>
      <c r="B104" s="9" t="s">
        <v>212</v>
      </c>
      <c r="C104" s="121">
        <v>103</v>
      </c>
      <c r="D104" s="45" t="s">
        <v>267</v>
      </c>
      <c r="E104" s="2"/>
      <c r="F104" s="1"/>
      <c r="G104" s="1"/>
      <c r="H104" s="9"/>
      <c r="I104" s="9">
        <v>2</v>
      </c>
      <c r="J104" s="9" t="s">
        <v>59</v>
      </c>
    </row>
    <row r="105" spans="1:11" hidden="1" x14ac:dyDescent="0.2">
      <c r="A105" s="187"/>
      <c r="B105" s="9" t="s">
        <v>212</v>
      </c>
      <c r="C105" s="28">
        <v>104</v>
      </c>
      <c r="D105" s="27" t="s">
        <v>24</v>
      </c>
      <c r="E105" s="27"/>
      <c r="F105" s="27"/>
      <c r="G105" s="27"/>
      <c r="H105" s="28"/>
      <c r="I105" s="28">
        <v>3</v>
      </c>
      <c r="J105" s="29" t="s">
        <v>56</v>
      </c>
    </row>
    <row r="106" spans="1:11" hidden="1" x14ac:dyDescent="0.2">
      <c r="A106" s="187"/>
      <c r="B106" s="9" t="s">
        <v>212</v>
      </c>
      <c r="C106" s="9">
        <v>105</v>
      </c>
      <c r="D106" s="2" t="s">
        <v>24</v>
      </c>
      <c r="E106" s="2"/>
      <c r="F106" s="2"/>
      <c r="G106" s="2"/>
      <c r="H106" s="9"/>
      <c r="I106" s="9">
        <v>4</v>
      </c>
      <c r="J106" s="26" t="s">
        <v>70</v>
      </c>
    </row>
    <row r="107" spans="1:11" hidden="1" x14ac:dyDescent="0.2">
      <c r="A107" s="187"/>
      <c r="B107" s="9" t="s">
        <v>212</v>
      </c>
      <c r="C107" s="9">
        <v>106</v>
      </c>
      <c r="D107" s="2" t="s">
        <v>24</v>
      </c>
      <c r="E107" s="2"/>
      <c r="F107" s="2"/>
      <c r="G107" s="2"/>
      <c r="H107" s="9"/>
      <c r="I107" s="9">
        <v>4</v>
      </c>
      <c r="J107" s="26" t="s">
        <v>71</v>
      </c>
    </row>
    <row r="108" spans="1:11" x14ac:dyDescent="0.2">
      <c r="A108" s="187"/>
      <c r="B108" s="9" t="s">
        <v>212</v>
      </c>
      <c r="C108" s="121">
        <v>107</v>
      </c>
      <c r="D108" s="45" t="s">
        <v>267</v>
      </c>
      <c r="E108" s="2" t="s">
        <v>224</v>
      </c>
      <c r="F108" s="1" t="s">
        <v>229</v>
      </c>
      <c r="G108" s="1" t="s">
        <v>230</v>
      </c>
      <c r="H108" s="9"/>
      <c r="I108" s="9">
        <v>2</v>
      </c>
      <c r="J108" s="26" t="s">
        <v>58</v>
      </c>
    </row>
    <row r="109" spans="1:11" hidden="1" x14ac:dyDescent="0.2">
      <c r="A109" s="187"/>
      <c r="B109" s="9" t="s">
        <v>212</v>
      </c>
      <c r="C109" s="9">
        <v>108</v>
      </c>
      <c r="D109" s="2" t="s">
        <v>24</v>
      </c>
      <c r="E109" s="2"/>
      <c r="F109" s="2"/>
      <c r="G109" s="2"/>
      <c r="H109" s="9"/>
      <c r="I109" s="9">
        <v>4</v>
      </c>
      <c r="J109" s="26" t="s">
        <v>72</v>
      </c>
      <c r="K109" s="3"/>
    </row>
    <row r="110" spans="1:11" hidden="1" x14ac:dyDescent="0.2">
      <c r="A110" s="187"/>
      <c r="B110" s="9" t="s">
        <v>212</v>
      </c>
      <c r="C110" s="9">
        <v>109</v>
      </c>
      <c r="D110" s="2" t="s">
        <v>24</v>
      </c>
      <c r="E110" s="2"/>
      <c r="F110" s="2"/>
      <c r="G110" s="2"/>
      <c r="H110" s="9"/>
      <c r="I110" s="9">
        <v>2</v>
      </c>
      <c r="J110" s="26" t="s">
        <v>73</v>
      </c>
    </row>
    <row r="111" spans="1:11" hidden="1" x14ac:dyDescent="0.2">
      <c r="A111" s="187"/>
      <c r="B111" s="9" t="s">
        <v>212</v>
      </c>
      <c r="C111" s="28">
        <v>110</v>
      </c>
      <c r="D111" s="27" t="s">
        <v>24</v>
      </c>
      <c r="E111" s="27"/>
      <c r="F111" s="27"/>
      <c r="G111" s="27"/>
      <c r="H111" s="28"/>
      <c r="I111" s="28">
        <v>3</v>
      </c>
      <c r="J111" s="29" t="s">
        <v>63</v>
      </c>
    </row>
    <row r="112" spans="1:11" hidden="1" x14ac:dyDescent="0.2">
      <c r="A112" s="187"/>
      <c r="B112" s="9" t="s">
        <v>212</v>
      </c>
      <c r="C112" s="28">
        <v>111</v>
      </c>
      <c r="D112" s="27" t="s">
        <v>24</v>
      </c>
      <c r="E112" s="27"/>
      <c r="F112" s="27"/>
      <c r="G112" s="27"/>
      <c r="H112" s="28"/>
      <c r="I112" s="28">
        <v>3</v>
      </c>
      <c r="J112" s="29" t="s">
        <v>57</v>
      </c>
    </row>
    <row r="113" spans="1:10" hidden="1" x14ac:dyDescent="0.2">
      <c r="A113" s="187"/>
      <c r="B113" s="9" t="s">
        <v>212</v>
      </c>
      <c r="C113" s="28">
        <v>112</v>
      </c>
      <c r="D113" s="27" t="s">
        <v>24</v>
      </c>
      <c r="E113" s="27"/>
      <c r="F113" s="27"/>
      <c r="G113" s="27"/>
      <c r="H113" s="28">
        <v>0</v>
      </c>
      <c r="I113" s="28">
        <v>3</v>
      </c>
      <c r="J113" s="29" t="s">
        <v>54</v>
      </c>
    </row>
    <row r="114" spans="1:10" hidden="1" x14ac:dyDescent="0.2">
      <c r="A114" s="187"/>
      <c r="B114" s="9" t="s">
        <v>212</v>
      </c>
      <c r="C114" s="9">
        <v>113</v>
      </c>
      <c r="D114" s="2" t="s">
        <v>24</v>
      </c>
      <c r="E114" s="2"/>
      <c r="F114" s="2"/>
      <c r="G114" s="2"/>
      <c r="H114" s="9">
        <v>0</v>
      </c>
      <c r="I114" s="9">
        <v>2</v>
      </c>
      <c r="J114" s="26" t="s">
        <v>75</v>
      </c>
    </row>
    <row r="115" spans="1:10" hidden="1" x14ac:dyDescent="0.2">
      <c r="A115" s="187"/>
      <c r="B115" s="9" t="s">
        <v>212</v>
      </c>
      <c r="C115" s="9">
        <v>114</v>
      </c>
      <c r="D115" s="2" t="s">
        <v>24</v>
      </c>
      <c r="E115" s="2"/>
      <c r="F115" s="2"/>
      <c r="G115" s="2"/>
      <c r="H115" s="9">
        <v>0</v>
      </c>
      <c r="I115" s="9">
        <v>2</v>
      </c>
      <c r="J115" s="26" t="s">
        <v>76</v>
      </c>
    </row>
    <row r="116" spans="1:10" hidden="1" x14ac:dyDescent="0.2">
      <c r="A116" s="187"/>
      <c r="B116" s="9" t="s">
        <v>212</v>
      </c>
      <c r="C116" s="28">
        <v>115</v>
      </c>
      <c r="D116" s="27" t="s">
        <v>44</v>
      </c>
      <c r="E116" s="27"/>
      <c r="F116" s="27"/>
      <c r="G116" s="27"/>
      <c r="H116" s="28"/>
      <c r="I116" s="28">
        <v>2</v>
      </c>
      <c r="J116" s="29" t="s">
        <v>77</v>
      </c>
    </row>
    <row r="117" spans="1:10" hidden="1" x14ac:dyDescent="0.2">
      <c r="A117" s="187"/>
      <c r="B117" s="9" t="s">
        <v>212</v>
      </c>
      <c r="C117" s="9">
        <v>116</v>
      </c>
      <c r="D117" s="2" t="s">
        <v>44</v>
      </c>
      <c r="E117" s="5"/>
      <c r="F117" s="2"/>
      <c r="G117" s="2"/>
      <c r="H117" s="9"/>
      <c r="I117" s="9">
        <v>2</v>
      </c>
      <c r="J117" s="26" t="s">
        <v>78</v>
      </c>
    </row>
    <row r="118" spans="1:10" hidden="1" x14ac:dyDescent="0.2">
      <c r="A118" s="187"/>
      <c r="B118" s="9" t="s">
        <v>212</v>
      </c>
      <c r="C118" s="9">
        <v>117</v>
      </c>
      <c r="D118" s="2" t="s">
        <v>44</v>
      </c>
      <c r="E118" s="2"/>
      <c r="F118" s="2" t="s">
        <v>45</v>
      </c>
      <c r="G118" s="2" t="s">
        <v>46</v>
      </c>
      <c r="H118" s="9">
        <v>10</v>
      </c>
      <c r="I118" s="9">
        <v>2</v>
      </c>
      <c r="J118" s="9">
        <v>45092</v>
      </c>
    </row>
    <row r="119" spans="1:10" hidden="1" x14ac:dyDescent="0.2">
      <c r="A119" s="187"/>
      <c r="B119" s="9" t="s">
        <v>212</v>
      </c>
      <c r="C119" s="9">
        <v>118</v>
      </c>
      <c r="D119" s="2" t="s">
        <v>44</v>
      </c>
      <c r="E119" s="2"/>
      <c r="F119" s="2"/>
      <c r="G119" s="2"/>
      <c r="H119" s="9"/>
      <c r="I119" s="9">
        <v>2</v>
      </c>
      <c r="J119" s="9">
        <v>45093</v>
      </c>
    </row>
    <row r="120" spans="1:10" hidden="1" x14ac:dyDescent="0.2">
      <c r="A120" s="187"/>
      <c r="B120" s="9" t="s">
        <v>212</v>
      </c>
      <c r="C120" s="9">
        <v>119</v>
      </c>
      <c r="D120" s="2" t="s">
        <v>44</v>
      </c>
      <c r="E120" s="2"/>
      <c r="F120" s="2" t="s">
        <v>47</v>
      </c>
      <c r="G120" s="2" t="s">
        <v>48</v>
      </c>
      <c r="H120" s="9">
        <v>10</v>
      </c>
      <c r="I120" s="9">
        <v>2</v>
      </c>
      <c r="J120" s="9">
        <v>45094</v>
      </c>
    </row>
    <row r="121" spans="1:10" hidden="1" x14ac:dyDescent="0.2">
      <c r="A121" s="187"/>
      <c r="B121" s="9" t="s">
        <v>212</v>
      </c>
      <c r="C121" s="9">
        <v>120</v>
      </c>
      <c r="D121" s="2" t="s">
        <v>44</v>
      </c>
      <c r="E121" s="2"/>
      <c r="F121" s="2"/>
      <c r="G121" s="2"/>
      <c r="H121" s="9">
        <v>0</v>
      </c>
      <c r="I121" s="9">
        <v>2</v>
      </c>
      <c r="J121" s="9">
        <v>45095</v>
      </c>
    </row>
    <row r="122" spans="1:10" ht="13.5" hidden="1" thickBot="1" x14ac:dyDescent="0.25">
      <c r="A122" s="17" t="s">
        <v>13</v>
      </c>
      <c r="B122" s="9" t="s">
        <v>212</v>
      </c>
      <c r="C122" s="18">
        <f>COUNT(C2:C121,"*")</f>
        <v>120</v>
      </c>
      <c r="D122" s="16"/>
      <c r="E122" s="16"/>
      <c r="F122" s="17"/>
      <c r="G122" s="17" t="s">
        <v>3</v>
      </c>
      <c r="H122" s="18">
        <f>SUM(H60:H121)</f>
        <v>120</v>
      </c>
    </row>
    <row r="123" spans="1:10" hidden="1" x14ac:dyDescent="0.2">
      <c r="B123" s="9" t="s">
        <v>212</v>
      </c>
      <c r="H123" s="11"/>
    </row>
    <row r="124" spans="1:10" hidden="1" x14ac:dyDescent="0.2">
      <c r="B124" s="9" t="s">
        <v>212</v>
      </c>
      <c r="H124" s="11"/>
    </row>
    <row r="125" spans="1:10" hidden="1" x14ac:dyDescent="0.2">
      <c r="B125" s="9" t="s">
        <v>212</v>
      </c>
      <c r="H125" s="11"/>
    </row>
    <row r="126" spans="1:10" hidden="1" x14ac:dyDescent="0.2">
      <c r="B126" s="9" t="s">
        <v>212</v>
      </c>
      <c r="H126" s="11"/>
    </row>
    <row r="127" spans="1:10" hidden="1" x14ac:dyDescent="0.2">
      <c r="B127" s="9" t="s">
        <v>212</v>
      </c>
      <c r="H127" s="11"/>
    </row>
    <row r="128" spans="1:10" hidden="1" x14ac:dyDescent="0.2">
      <c r="B128" s="9" t="s">
        <v>212</v>
      </c>
      <c r="H128" s="11"/>
    </row>
    <row r="129" spans="2:8" hidden="1" x14ac:dyDescent="0.2">
      <c r="B129" s="9" t="s">
        <v>212</v>
      </c>
      <c r="H129" s="11"/>
    </row>
    <row r="130" spans="2:8" hidden="1" x14ac:dyDescent="0.2">
      <c r="B130" s="9" t="s">
        <v>212</v>
      </c>
      <c r="H130" s="11"/>
    </row>
    <row r="131" spans="2:8" hidden="1" x14ac:dyDescent="0.2">
      <c r="B131" s="9" t="s">
        <v>212</v>
      </c>
      <c r="H131" s="11"/>
    </row>
    <row r="132" spans="2:8" hidden="1" x14ac:dyDescent="0.2">
      <c r="B132" s="9" t="s">
        <v>212</v>
      </c>
      <c r="H132" s="11"/>
    </row>
    <row r="133" spans="2:8" hidden="1" x14ac:dyDescent="0.2">
      <c r="B133" s="9" t="s">
        <v>212</v>
      </c>
      <c r="H133" s="11"/>
    </row>
    <row r="134" spans="2:8" hidden="1" x14ac:dyDescent="0.2">
      <c r="B134" s="9" t="s">
        <v>212</v>
      </c>
      <c r="H134" s="11"/>
    </row>
    <row r="135" spans="2:8" hidden="1" x14ac:dyDescent="0.2">
      <c r="B135" s="9" t="s">
        <v>212</v>
      </c>
      <c r="H135" s="11"/>
    </row>
    <row r="136" spans="2:8" hidden="1" x14ac:dyDescent="0.2">
      <c r="B136" s="9" t="s">
        <v>212</v>
      </c>
      <c r="H136" s="11"/>
    </row>
    <row r="137" spans="2:8" hidden="1" x14ac:dyDescent="0.2">
      <c r="B137" s="9" t="s">
        <v>212</v>
      </c>
      <c r="H137" s="11"/>
    </row>
    <row r="138" spans="2:8" hidden="1" x14ac:dyDescent="0.2">
      <c r="B138" s="9" t="s">
        <v>212</v>
      </c>
      <c r="H138" s="11"/>
    </row>
    <row r="139" spans="2:8" hidden="1" x14ac:dyDescent="0.2">
      <c r="B139" s="9" t="s">
        <v>212</v>
      </c>
      <c r="H139" s="11"/>
    </row>
    <row r="140" spans="2:8" hidden="1" x14ac:dyDescent="0.2">
      <c r="B140" s="9" t="s">
        <v>212</v>
      </c>
      <c r="H140" s="11"/>
    </row>
    <row r="141" spans="2:8" hidden="1" x14ac:dyDescent="0.2">
      <c r="B141" s="9" t="s">
        <v>212</v>
      </c>
      <c r="H141" s="11"/>
    </row>
    <row r="142" spans="2:8" hidden="1" x14ac:dyDescent="0.2">
      <c r="B142" s="9" t="s">
        <v>212</v>
      </c>
      <c r="H142" s="11"/>
    </row>
    <row r="143" spans="2:8" hidden="1" x14ac:dyDescent="0.2">
      <c r="B143" s="9" t="s">
        <v>212</v>
      </c>
      <c r="H143" s="11"/>
    </row>
    <row r="144" spans="2:8" hidden="1" x14ac:dyDescent="0.2">
      <c r="B144" s="9" t="s">
        <v>212</v>
      </c>
      <c r="H144" s="11"/>
    </row>
    <row r="145" spans="2:8" hidden="1" x14ac:dyDescent="0.2">
      <c r="B145" s="9" t="s">
        <v>212</v>
      </c>
      <c r="H145" s="11"/>
    </row>
    <row r="146" spans="2:8" hidden="1" x14ac:dyDescent="0.2">
      <c r="B146" s="9" t="s">
        <v>212</v>
      </c>
      <c r="H146" s="11"/>
    </row>
    <row r="147" spans="2:8" hidden="1" x14ac:dyDescent="0.2">
      <c r="B147" s="9" t="s">
        <v>212</v>
      </c>
      <c r="H147" s="11"/>
    </row>
    <row r="148" spans="2:8" hidden="1" x14ac:dyDescent="0.2">
      <c r="B148" s="9" t="s">
        <v>212</v>
      </c>
      <c r="H148" s="11"/>
    </row>
    <row r="149" spans="2:8" hidden="1" x14ac:dyDescent="0.2">
      <c r="B149" s="9" t="s">
        <v>212</v>
      </c>
      <c r="H149" s="11"/>
    </row>
    <row r="150" spans="2:8" hidden="1" x14ac:dyDescent="0.2">
      <c r="B150" s="9" t="s">
        <v>212</v>
      </c>
      <c r="H150" s="11"/>
    </row>
    <row r="151" spans="2:8" hidden="1" x14ac:dyDescent="0.2">
      <c r="B151" s="9" t="s">
        <v>212</v>
      </c>
      <c r="H151" s="11"/>
    </row>
    <row r="152" spans="2:8" hidden="1" x14ac:dyDescent="0.2">
      <c r="B152" s="9" t="s">
        <v>212</v>
      </c>
      <c r="H152" s="11"/>
    </row>
    <row r="153" spans="2:8" hidden="1" x14ac:dyDescent="0.2">
      <c r="B153" s="9" t="s">
        <v>212</v>
      </c>
      <c r="H153" s="11"/>
    </row>
    <row r="154" spans="2:8" hidden="1" x14ac:dyDescent="0.2">
      <c r="B154" s="9" t="s">
        <v>212</v>
      </c>
      <c r="H154" s="11"/>
    </row>
    <row r="155" spans="2:8" hidden="1" x14ac:dyDescent="0.2">
      <c r="B155" s="9" t="s">
        <v>212</v>
      </c>
      <c r="H155" s="11"/>
    </row>
    <row r="156" spans="2:8" hidden="1" x14ac:dyDescent="0.2">
      <c r="B156" s="9" t="s">
        <v>212</v>
      </c>
      <c r="H156" s="11"/>
    </row>
    <row r="157" spans="2:8" hidden="1" x14ac:dyDescent="0.2">
      <c r="B157" s="9" t="s">
        <v>212</v>
      </c>
      <c r="H157" s="11"/>
    </row>
    <row r="158" spans="2:8" hidden="1" x14ac:dyDescent="0.2">
      <c r="B158" s="9" t="s">
        <v>212</v>
      </c>
      <c r="H158" s="11"/>
    </row>
    <row r="159" spans="2:8" hidden="1" x14ac:dyDescent="0.2">
      <c r="B159" s="9" t="s">
        <v>212</v>
      </c>
      <c r="H159" s="11"/>
    </row>
    <row r="160" spans="2:8" hidden="1" x14ac:dyDescent="0.2">
      <c r="B160" s="9" t="s">
        <v>212</v>
      </c>
      <c r="H160" s="11"/>
    </row>
    <row r="161" spans="2:8" hidden="1" x14ac:dyDescent="0.2">
      <c r="B161" s="9" t="s">
        <v>212</v>
      </c>
      <c r="H161" s="11"/>
    </row>
    <row r="162" spans="2:8" hidden="1" x14ac:dyDescent="0.2">
      <c r="B162" s="9" t="s">
        <v>212</v>
      </c>
      <c r="H162" s="11"/>
    </row>
    <row r="163" spans="2:8" hidden="1" x14ac:dyDescent="0.2">
      <c r="B163" s="9" t="s">
        <v>212</v>
      </c>
      <c r="H163" s="11"/>
    </row>
    <row r="164" spans="2:8" hidden="1" x14ac:dyDescent="0.2">
      <c r="B164" s="9" t="s">
        <v>212</v>
      </c>
      <c r="H164" s="11"/>
    </row>
    <row r="165" spans="2:8" hidden="1" x14ac:dyDescent="0.2">
      <c r="B165" s="9" t="s">
        <v>212</v>
      </c>
      <c r="H165" s="11"/>
    </row>
    <row r="166" spans="2:8" hidden="1" x14ac:dyDescent="0.2">
      <c r="B166" s="9" t="s">
        <v>212</v>
      </c>
      <c r="H166" s="11"/>
    </row>
    <row r="167" spans="2:8" hidden="1" x14ac:dyDescent="0.2">
      <c r="B167" s="9" t="s">
        <v>212</v>
      </c>
      <c r="H167" s="11"/>
    </row>
    <row r="168" spans="2:8" hidden="1" x14ac:dyDescent="0.2">
      <c r="B168" s="9" t="s">
        <v>212</v>
      </c>
      <c r="H168" s="11"/>
    </row>
    <row r="169" spans="2:8" hidden="1" x14ac:dyDescent="0.2">
      <c r="B169" s="9" t="s">
        <v>212</v>
      </c>
      <c r="H169" s="11"/>
    </row>
    <row r="170" spans="2:8" hidden="1" x14ac:dyDescent="0.2">
      <c r="B170" s="9" t="s">
        <v>212</v>
      </c>
      <c r="H170" s="11"/>
    </row>
    <row r="171" spans="2:8" hidden="1" x14ac:dyDescent="0.2">
      <c r="B171" s="9" t="s">
        <v>212</v>
      </c>
      <c r="H171" s="11"/>
    </row>
    <row r="172" spans="2:8" hidden="1" x14ac:dyDescent="0.2">
      <c r="B172" s="9" t="s">
        <v>212</v>
      </c>
      <c r="H172" s="11"/>
    </row>
    <row r="173" spans="2:8" hidden="1" x14ac:dyDescent="0.2">
      <c r="B173" s="9" t="s">
        <v>212</v>
      </c>
      <c r="H173" s="11"/>
    </row>
    <row r="174" spans="2:8" hidden="1" x14ac:dyDescent="0.2">
      <c r="B174" s="9" t="s">
        <v>212</v>
      </c>
      <c r="H174" s="11"/>
    </row>
    <row r="175" spans="2:8" hidden="1" x14ac:dyDescent="0.2">
      <c r="B175" s="9" t="s">
        <v>212</v>
      </c>
      <c r="H175" s="11"/>
    </row>
    <row r="176" spans="2:8" hidden="1" x14ac:dyDescent="0.2">
      <c r="B176" s="9" t="s">
        <v>212</v>
      </c>
      <c r="H176" s="11"/>
    </row>
    <row r="177" spans="2:8" hidden="1" x14ac:dyDescent="0.2">
      <c r="B177" s="9" t="s">
        <v>212</v>
      </c>
      <c r="H177" s="11"/>
    </row>
  </sheetData>
  <autoFilter ref="B1:J177" xr:uid="{29F6D586-F5B5-4A9C-8F7D-4A7787D4EE40}">
    <filterColumn colId="2">
      <filters>
        <filter val="JHI"/>
      </filters>
    </filterColumn>
  </autoFilter>
  <customSheetViews>
    <customSheetView guid="{46F47E4F-A9F5-4820-AB3A-94074FA811FA}" scale="112" showPageBreaks="1" fitToPage="1" printArea="1" filter="1" showAutoFilter="1" hiddenColumns="1" topLeftCell="B1">
      <pane ySplit="80" topLeftCell="A82" activePane="bottomLeft" state="frozen"/>
      <selection pane="bottomLeft" activeCell="F82" sqref="A1:K177"/>
      <pageMargins left="0.6692913385826772" right="0.35433070866141736" top="0.98425196850393704" bottom="0.98425196850393704" header="0.51181102362204722" footer="0.51181102362204722"/>
      <pageSetup paperSize="9" fitToHeight="0" orientation="landscape" r:id="rId1"/>
      <headerFooter alignWithMargins="0">
        <oddHeader>&amp;L&amp;G&amp;R&amp;"Tahoma,Gras"&amp;12Vestiaires des apprentis / &amp;A</oddHeader>
        <oddFooter>&amp;L&amp;D</oddFooter>
      </headerFooter>
      <autoFilter ref="B1:J177" xr:uid="{29F6D586-F5B5-4A9C-8F7D-4A7787D4EE40}">
        <filterColumn colId="2">
          <filters>
            <filter val="JHI"/>
          </filters>
        </filterColumn>
      </autoFilter>
    </customSheetView>
    <customSheetView guid="{F2D111A4-2B8D-436E-B747-F4609A411781}" scale="112" showPageBreaks="1" fitToPage="1" printArea="1" filter="1" showAutoFilter="1" hiddenColumns="1" topLeftCell="B1">
      <pane ySplit="80" topLeftCell="A82" activePane="bottomLeft" state="frozen"/>
      <selection pane="bottomLeft" activeCell="J82" sqref="J82"/>
      <pageMargins left="0.6692913385826772" right="0.35433070866141736" top="0.98425196850393704" bottom="0.98425196850393704" header="0.51181102362204722" footer="0.51181102362204722"/>
      <pageSetup paperSize="9" fitToHeight="0" orientation="landscape" r:id="rId2"/>
      <headerFooter alignWithMargins="0">
        <oddHeader>&amp;L&amp;G&amp;R&amp;"Tahoma,Gras"&amp;12Vestiaires des apprentis / &amp;A</oddHeader>
        <oddFooter>&amp;L&amp;D</oddFooter>
      </headerFooter>
      <autoFilter ref="B1:J177" xr:uid="{62D31F5C-7CB2-4FE7-9DA2-403E2FFE519E}">
        <filterColumn colId="2">
          <filters>
            <filter val="JHI"/>
          </filters>
        </filterColumn>
      </autoFilter>
    </customSheetView>
    <customSheetView guid="{7BBD4697-6FBA-4A32-817A-0F2F50D14B01}" scale="112" showPageBreaks="1" fitToPage="1" printArea="1" filter="1" showAutoFilter="1" hiddenColumns="1" topLeftCell="B1">
      <pane ySplit="80" topLeftCell="A82" activePane="bottomLeft" state="frozen"/>
      <selection pane="bottomLeft" activeCell="J82" sqref="J82"/>
      <pageMargins left="0.6692913385826772" right="0.35433070866141736" top="0.98425196850393704" bottom="0.98425196850393704" header="0.51181102362204722" footer="0.51181102362204722"/>
      <pageSetup paperSize="9" fitToHeight="0" orientation="landscape" r:id="rId3"/>
      <headerFooter alignWithMargins="0">
        <oddHeader>&amp;L&amp;G&amp;R&amp;"Tahoma,Gras"&amp;12Vestiaires des apprentis / &amp;A</oddHeader>
        <oddFooter>&amp;L&amp;D</oddFooter>
      </headerFooter>
      <autoFilter ref="B1:J177" xr:uid="{FC3E1B0C-5658-4E71-841D-44B738674418}">
        <filterColumn colId="2">
          <filters>
            <filter val="JHI"/>
          </filters>
        </filterColumn>
      </autoFilter>
    </customSheetView>
    <customSheetView guid="{DD9701CE-DFE9-4A40-89CF-7D067D07FA57}" scale="112" showPageBreaks="1" fitToPage="1" printArea="1" filter="1" showAutoFilter="1" hiddenColumns="1" topLeftCell="B1">
      <pane ySplit="80" topLeftCell="A82" activePane="bottomLeft" state="frozen"/>
      <selection pane="bottomLeft" activeCell="J82" sqref="J82"/>
      <pageMargins left="0.6692913385826772" right="0.35433070866141736" top="0.98425196850393704" bottom="0.98425196850393704" header="0.51181102362204722" footer="0.51181102362204722"/>
      <pageSetup paperSize="9" fitToHeight="0" orientation="landscape" r:id="rId4"/>
      <headerFooter alignWithMargins="0">
        <oddHeader>&amp;L&amp;G&amp;R&amp;"Tahoma,Gras"&amp;12Vestiaires des apprentis / &amp;A</oddHeader>
        <oddFooter>&amp;L&amp;D</oddFooter>
      </headerFooter>
      <autoFilter ref="B1:J177" xr:uid="{45A436F9-36B6-458C-A54A-9491B2173843}">
        <filterColumn colId="2">
          <filters>
            <filter val="JHI"/>
          </filters>
        </filterColumn>
      </autoFilter>
    </customSheetView>
    <customSheetView guid="{81585470-1F81-46DC-B613-9436F1C252D9}" scale="112" showPageBreaks="1" fitToPage="1" printArea="1" filter="1" showAutoFilter="1" hiddenColumns="1" topLeftCell="B1">
      <pane ySplit="80" topLeftCell="A82" activePane="bottomLeft" state="frozen"/>
      <selection pane="bottomLeft" activeCell="F82" sqref="A1:K177"/>
      <pageMargins left="0.6692913385826772" right="0.35433070866141736" top="0.98425196850393704" bottom="0.98425196850393704" header="0.51181102362204722" footer="0.51181102362204722"/>
      <pageSetup paperSize="9" fitToHeight="0" orientation="landscape" r:id="rId5"/>
      <headerFooter alignWithMargins="0">
        <oddHeader>&amp;L&amp;G&amp;R&amp;"Tahoma,Gras"&amp;12Vestiaires des apprentis / &amp;A</oddHeader>
        <oddFooter>&amp;L&amp;D</oddFooter>
      </headerFooter>
      <autoFilter ref="B1:J177" xr:uid="{1214CE82-C4DB-4639-B5DE-95515C4C3B1E}">
        <filterColumn colId="2">
          <filters>
            <filter val="JHI"/>
          </filters>
        </filterColumn>
      </autoFilter>
    </customSheetView>
  </customSheetViews>
  <mergeCells count="1">
    <mergeCell ref="A2:A121"/>
  </mergeCells>
  <phoneticPr fontId="4" type="noConversion"/>
  <conditionalFormatting sqref="H1">
    <cfRule type="cellIs" dxfId="3" priority="4" stopIfTrue="1" operator="equal">
      <formula>#REF!</formula>
    </cfRule>
  </conditionalFormatting>
  <conditionalFormatting sqref="I1:J1">
    <cfRule type="cellIs" dxfId="2" priority="1" stopIfTrue="1" operator="equal">
      <formula>#REF!</formula>
    </cfRule>
  </conditionalFormatting>
  <pageMargins left="0.6692913385826772" right="0.35433070866141736" top="0.98425196850393704" bottom="0.98425196850393704" header="0.51181102362204722" footer="0.51181102362204722"/>
  <pageSetup paperSize="9" fitToHeight="0" orientation="landscape" r:id="rId6"/>
  <headerFooter alignWithMargins="0">
    <oddHeader>&amp;L&amp;G&amp;R&amp;"Tahoma,Gras"&amp;12Vestiaires des apprentis / &amp;A</oddHeader>
    <oddFooter>&amp;L&amp;D</oddFooter>
  </headerFooter>
  <legacyDrawingHF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80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baseColWidth="10" defaultRowHeight="12.75" x14ac:dyDescent="0.2"/>
  <cols>
    <col min="1" max="1" width="14.28515625" customWidth="1"/>
    <col min="2" max="2" width="14.28515625" style="8" customWidth="1"/>
    <col min="3" max="3" width="12.42578125" style="10" bestFit="1" customWidth="1"/>
    <col min="4" max="4" width="20.28515625" bestFit="1" customWidth="1"/>
    <col min="5" max="5" width="8.7109375" customWidth="1"/>
    <col min="6" max="6" width="22.5703125" customWidth="1"/>
    <col min="7" max="7" width="23.5703125" customWidth="1"/>
    <col min="8" max="8" width="9.28515625" style="10" bestFit="1" customWidth="1"/>
    <col min="10" max="10" width="13.28515625" bestFit="1" customWidth="1"/>
  </cols>
  <sheetData>
    <row r="1" spans="1:11" ht="25.15" customHeight="1" x14ac:dyDescent="0.2">
      <c r="A1" s="14" t="s">
        <v>1</v>
      </c>
      <c r="B1" s="8" t="s">
        <v>330</v>
      </c>
      <c r="C1" s="15" t="s">
        <v>0</v>
      </c>
      <c r="D1" s="14" t="s">
        <v>10</v>
      </c>
      <c r="E1" s="14" t="s">
        <v>7</v>
      </c>
      <c r="F1" s="14" t="s">
        <v>8</v>
      </c>
      <c r="G1" s="14" t="s">
        <v>9</v>
      </c>
      <c r="H1" s="15" t="s">
        <v>2</v>
      </c>
      <c r="I1" s="15" t="s">
        <v>35</v>
      </c>
      <c r="J1" s="15" t="s">
        <v>36</v>
      </c>
    </row>
    <row r="2" spans="1:11" x14ac:dyDescent="0.2">
      <c r="A2" s="188" t="s">
        <v>4</v>
      </c>
      <c r="B2" s="8" t="s">
        <v>213</v>
      </c>
      <c r="C2" s="120">
        <v>121</v>
      </c>
      <c r="D2" s="2" t="s">
        <v>267</v>
      </c>
      <c r="E2" s="2" t="s">
        <v>426</v>
      </c>
      <c r="F2" s="23" t="s">
        <v>428</v>
      </c>
      <c r="G2" s="23" t="s">
        <v>142</v>
      </c>
      <c r="H2" s="8">
        <v>20</v>
      </c>
      <c r="I2" s="8">
        <v>2</v>
      </c>
      <c r="J2" s="8">
        <v>45501</v>
      </c>
      <c r="K2" s="13"/>
    </row>
    <row r="3" spans="1:11" x14ac:dyDescent="0.2">
      <c r="A3" s="189"/>
      <c r="B3" s="8" t="s">
        <v>213</v>
      </c>
      <c r="C3" s="121">
        <v>122</v>
      </c>
      <c r="D3" s="2" t="s">
        <v>267</v>
      </c>
      <c r="E3" s="2"/>
      <c r="H3" s="8"/>
      <c r="I3" s="8">
        <v>2</v>
      </c>
      <c r="J3" s="8">
        <v>45502</v>
      </c>
    </row>
    <row r="4" spans="1:11" x14ac:dyDescent="0.2">
      <c r="A4" s="189"/>
      <c r="B4" s="8" t="s">
        <v>213</v>
      </c>
      <c r="C4" s="120">
        <v>123</v>
      </c>
      <c r="D4" s="2" t="s">
        <v>267</v>
      </c>
      <c r="E4" s="2" t="s">
        <v>426</v>
      </c>
      <c r="F4" s="23" t="s">
        <v>429</v>
      </c>
      <c r="G4" s="23" t="s">
        <v>430</v>
      </c>
      <c r="H4" s="8">
        <v>20</v>
      </c>
      <c r="I4" s="8">
        <v>2</v>
      </c>
      <c r="J4" s="8">
        <v>45503</v>
      </c>
    </row>
    <row r="5" spans="1:11" x14ac:dyDescent="0.2">
      <c r="A5" s="189"/>
      <c r="B5" s="8" t="s">
        <v>213</v>
      </c>
      <c r="C5" s="121">
        <v>124</v>
      </c>
      <c r="D5" s="2" t="s">
        <v>267</v>
      </c>
      <c r="E5" s="2"/>
      <c r="F5" s="23"/>
      <c r="G5" s="23"/>
      <c r="H5" s="8"/>
      <c r="I5" s="8">
        <v>2</v>
      </c>
      <c r="J5" s="8">
        <v>45504</v>
      </c>
    </row>
    <row r="6" spans="1:11" x14ac:dyDescent="0.2">
      <c r="A6" s="189"/>
      <c r="B6" s="8" t="s">
        <v>213</v>
      </c>
      <c r="C6" s="120">
        <v>125</v>
      </c>
      <c r="D6" s="2" t="s">
        <v>267</v>
      </c>
      <c r="E6" s="2"/>
      <c r="F6" s="2"/>
      <c r="G6" s="2"/>
      <c r="H6" s="8"/>
      <c r="I6" s="8">
        <v>2</v>
      </c>
      <c r="J6" s="8">
        <v>45505</v>
      </c>
      <c r="K6" s="13"/>
    </row>
    <row r="7" spans="1:11" x14ac:dyDescent="0.2">
      <c r="A7" s="189"/>
      <c r="B7" s="8" t="s">
        <v>213</v>
      </c>
      <c r="C7" s="121">
        <v>126</v>
      </c>
      <c r="D7" s="2" t="s">
        <v>267</v>
      </c>
      <c r="E7" s="2"/>
      <c r="H7" s="8"/>
      <c r="I7" s="145">
        <v>1</v>
      </c>
      <c r="J7" s="8">
        <v>45506</v>
      </c>
    </row>
    <row r="8" spans="1:11" x14ac:dyDescent="0.2">
      <c r="A8" s="189"/>
      <c r="B8" s="8" t="s">
        <v>213</v>
      </c>
      <c r="C8" s="121">
        <v>127</v>
      </c>
      <c r="D8" s="2" t="s">
        <v>267</v>
      </c>
      <c r="E8" s="2" t="s">
        <v>180</v>
      </c>
      <c r="F8" s="2" t="s">
        <v>193</v>
      </c>
      <c r="G8" s="2" t="s">
        <v>157</v>
      </c>
      <c r="H8" s="8">
        <v>20</v>
      </c>
      <c r="I8" s="8">
        <v>2</v>
      </c>
      <c r="J8" s="8">
        <v>45507</v>
      </c>
      <c r="K8" s="13"/>
    </row>
    <row r="9" spans="1:11" x14ac:dyDescent="0.2">
      <c r="A9" s="189"/>
      <c r="B9" s="8" t="s">
        <v>213</v>
      </c>
      <c r="C9" s="121">
        <v>128</v>
      </c>
      <c r="D9" s="2" t="s">
        <v>267</v>
      </c>
      <c r="E9" s="2" t="s">
        <v>224</v>
      </c>
      <c r="F9" t="s">
        <v>233</v>
      </c>
      <c r="G9" t="s">
        <v>234</v>
      </c>
      <c r="H9" s="8"/>
      <c r="I9" s="8">
        <v>3</v>
      </c>
      <c r="J9" s="8">
        <v>45508</v>
      </c>
    </row>
    <row r="10" spans="1:11" x14ac:dyDescent="0.2">
      <c r="A10" s="189"/>
      <c r="B10" s="8" t="s">
        <v>213</v>
      </c>
      <c r="C10" s="120">
        <v>129</v>
      </c>
      <c r="D10" s="2" t="s">
        <v>267</v>
      </c>
      <c r="E10" s="2" t="s">
        <v>426</v>
      </c>
      <c r="F10" s="2" t="s">
        <v>431</v>
      </c>
      <c r="G10" s="2" t="s">
        <v>432</v>
      </c>
      <c r="H10" s="8">
        <v>20</v>
      </c>
      <c r="I10" s="8">
        <v>3</v>
      </c>
      <c r="J10" s="8">
        <v>45509</v>
      </c>
      <c r="K10" s="13"/>
    </row>
    <row r="11" spans="1:11" x14ac:dyDescent="0.2">
      <c r="A11" s="189"/>
      <c r="B11" s="8" t="s">
        <v>213</v>
      </c>
      <c r="C11" s="121">
        <v>130</v>
      </c>
      <c r="D11" s="2" t="s">
        <v>267</v>
      </c>
      <c r="E11" s="2" t="s">
        <v>426</v>
      </c>
      <c r="F11" s="2" t="s">
        <v>433</v>
      </c>
      <c r="G11" s="2" t="s">
        <v>434</v>
      </c>
      <c r="H11" s="8">
        <v>20</v>
      </c>
      <c r="I11" s="8">
        <v>3</v>
      </c>
      <c r="J11" s="8">
        <v>45510</v>
      </c>
    </row>
    <row r="12" spans="1:11" x14ac:dyDescent="0.2">
      <c r="A12" s="189"/>
      <c r="B12" s="8" t="s">
        <v>213</v>
      </c>
      <c r="C12" s="120">
        <v>131</v>
      </c>
      <c r="D12" s="2" t="s">
        <v>267</v>
      </c>
      <c r="E12" s="2" t="s">
        <v>180</v>
      </c>
      <c r="F12" s="2" t="s">
        <v>194</v>
      </c>
      <c r="G12" s="2" t="s">
        <v>138</v>
      </c>
      <c r="H12" s="8">
        <v>20</v>
      </c>
      <c r="I12" s="8">
        <v>3</v>
      </c>
      <c r="J12" s="8">
        <v>45511</v>
      </c>
      <c r="K12" s="13"/>
    </row>
    <row r="13" spans="1:11" x14ac:dyDescent="0.2">
      <c r="A13" s="189"/>
      <c r="B13" s="8" t="s">
        <v>213</v>
      </c>
      <c r="C13" s="121">
        <v>132</v>
      </c>
      <c r="D13" s="2" t="s">
        <v>267</v>
      </c>
      <c r="E13" s="2" t="s">
        <v>224</v>
      </c>
      <c r="F13" t="s">
        <v>235</v>
      </c>
      <c r="G13" t="s">
        <v>236</v>
      </c>
      <c r="H13" s="8">
        <v>20</v>
      </c>
      <c r="I13" s="8">
        <v>2</v>
      </c>
      <c r="J13" s="8">
        <v>45512</v>
      </c>
    </row>
    <row r="14" spans="1:11" x14ac:dyDescent="0.2">
      <c r="A14" s="189"/>
      <c r="B14" s="8" t="s">
        <v>213</v>
      </c>
      <c r="C14" s="120">
        <v>133</v>
      </c>
      <c r="D14" s="2" t="s">
        <v>267</v>
      </c>
      <c r="E14" s="2"/>
      <c r="F14" s="2"/>
      <c r="G14" s="2"/>
      <c r="H14" s="8"/>
      <c r="I14" s="145">
        <v>1</v>
      </c>
      <c r="J14" s="8">
        <v>45513</v>
      </c>
    </row>
    <row r="15" spans="1:11" ht="13.5" thickBot="1" x14ac:dyDescent="0.25">
      <c r="A15" s="189"/>
      <c r="B15" s="8" t="s">
        <v>213</v>
      </c>
      <c r="C15" s="121">
        <v>134</v>
      </c>
      <c r="D15" s="2" t="s">
        <v>267</v>
      </c>
      <c r="E15" s="2"/>
      <c r="F15" s="2"/>
      <c r="G15" s="2"/>
      <c r="H15" s="8"/>
      <c r="I15" s="8">
        <v>3</v>
      </c>
      <c r="J15" s="8">
        <v>45514</v>
      </c>
    </row>
    <row r="16" spans="1:11" ht="13.5" thickBot="1" x14ac:dyDescent="0.25">
      <c r="A16" s="17" t="s">
        <v>13</v>
      </c>
      <c r="C16" s="18">
        <f>COUNT(C2:C15,"*")</f>
        <v>14</v>
      </c>
      <c r="D16" s="16"/>
      <c r="E16" s="16"/>
      <c r="F16" s="17"/>
      <c r="G16" s="17" t="s">
        <v>3</v>
      </c>
      <c r="H16" s="18">
        <f>SUM(H2:H15)</f>
        <v>140</v>
      </c>
    </row>
    <row r="17" spans="6:8" x14ac:dyDescent="0.2">
      <c r="H17" s="11"/>
    </row>
    <row r="18" spans="6:8" x14ac:dyDescent="0.2">
      <c r="H18" s="11"/>
    </row>
    <row r="19" spans="6:8" x14ac:dyDescent="0.2">
      <c r="H19" s="11"/>
    </row>
    <row r="20" spans="6:8" x14ac:dyDescent="0.2">
      <c r="F20" s="6"/>
      <c r="G20" s="6"/>
      <c r="H20" s="12"/>
    </row>
    <row r="21" spans="6:8" x14ac:dyDescent="0.2">
      <c r="H21" s="11"/>
    </row>
    <row r="22" spans="6:8" x14ac:dyDescent="0.2">
      <c r="H22" s="11"/>
    </row>
    <row r="23" spans="6:8" x14ac:dyDescent="0.2">
      <c r="H23" s="11"/>
    </row>
    <row r="24" spans="6:8" x14ac:dyDescent="0.2">
      <c r="H24" s="11"/>
    </row>
    <row r="25" spans="6:8" x14ac:dyDescent="0.2">
      <c r="H25" s="11"/>
    </row>
    <row r="26" spans="6:8" x14ac:dyDescent="0.2">
      <c r="H26" s="11"/>
    </row>
    <row r="27" spans="6:8" x14ac:dyDescent="0.2">
      <c r="H27" s="11"/>
    </row>
    <row r="28" spans="6:8" x14ac:dyDescent="0.2">
      <c r="H28" s="11"/>
    </row>
    <row r="29" spans="6:8" x14ac:dyDescent="0.2">
      <c r="H29" s="11"/>
    </row>
    <row r="30" spans="6:8" x14ac:dyDescent="0.2">
      <c r="H30" s="11"/>
    </row>
    <row r="31" spans="6:8" x14ac:dyDescent="0.2">
      <c r="H31" s="11"/>
    </row>
    <row r="32" spans="6:8" x14ac:dyDescent="0.2">
      <c r="H32" s="11"/>
    </row>
    <row r="33" spans="8:8" x14ac:dyDescent="0.2">
      <c r="H33" s="11"/>
    </row>
    <row r="34" spans="8:8" x14ac:dyDescent="0.2">
      <c r="H34" s="11"/>
    </row>
    <row r="35" spans="8:8" x14ac:dyDescent="0.2">
      <c r="H35" s="11"/>
    </row>
    <row r="36" spans="8:8" x14ac:dyDescent="0.2">
      <c r="H36" s="11"/>
    </row>
    <row r="37" spans="8:8" x14ac:dyDescent="0.2">
      <c r="H37" s="11"/>
    </row>
    <row r="38" spans="8:8" x14ac:dyDescent="0.2">
      <c r="H38" s="11"/>
    </row>
    <row r="39" spans="8:8" x14ac:dyDescent="0.2">
      <c r="H39" s="11"/>
    </row>
    <row r="40" spans="8:8" x14ac:dyDescent="0.2">
      <c r="H40" s="11"/>
    </row>
    <row r="41" spans="8:8" x14ac:dyDescent="0.2">
      <c r="H41" s="11"/>
    </row>
    <row r="42" spans="8:8" x14ac:dyDescent="0.2">
      <c r="H42" s="11"/>
    </row>
    <row r="43" spans="8:8" x14ac:dyDescent="0.2">
      <c r="H43" s="11"/>
    </row>
    <row r="44" spans="8:8" x14ac:dyDescent="0.2">
      <c r="H44" s="11"/>
    </row>
    <row r="45" spans="8:8" x14ac:dyDescent="0.2">
      <c r="H45" s="11"/>
    </row>
    <row r="46" spans="8:8" x14ac:dyDescent="0.2">
      <c r="H46" s="11"/>
    </row>
    <row r="47" spans="8:8" x14ac:dyDescent="0.2">
      <c r="H47" s="11"/>
    </row>
    <row r="48" spans="8:8" x14ac:dyDescent="0.2">
      <c r="H48" s="11"/>
    </row>
    <row r="49" spans="8:8" x14ac:dyDescent="0.2">
      <c r="H49" s="11"/>
    </row>
    <row r="50" spans="8:8" x14ac:dyDescent="0.2">
      <c r="H50" s="11"/>
    </row>
    <row r="51" spans="8:8" x14ac:dyDescent="0.2">
      <c r="H51" s="11"/>
    </row>
    <row r="52" spans="8:8" x14ac:dyDescent="0.2">
      <c r="H52" s="11"/>
    </row>
    <row r="53" spans="8:8" x14ac:dyDescent="0.2">
      <c r="H53" s="11"/>
    </row>
    <row r="54" spans="8:8" x14ac:dyDescent="0.2">
      <c r="H54" s="11"/>
    </row>
    <row r="55" spans="8:8" x14ac:dyDescent="0.2">
      <c r="H55" s="11"/>
    </row>
    <row r="56" spans="8:8" x14ac:dyDescent="0.2">
      <c r="H56" s="11"/>
    </row>
    <row r="57" spans="8:8" x14ac:dyDescent="0.2">
      <c r="H57" s="11"/>
    </row>
    <row r="58" spans="8:8" x14ac:dyDescent="0.2">
      <c r="H58" s="11"/>
    </row>
    <row r="59" spans="8:8" x14ac:dyDescent="0.2">
      <c r="H59" s="11"/>
    </row>
    <row r="60" spans="8:8" x14ac:dyDescent="0.2">
      <c r="H60" s="11"/>
    </row>
    <row r="61" spans="8:8" x14ac:dyDescent="0.2">
      <c r="H61" s="11"/>
    </row>
    <row r="62" spans="8:8" x14ac:dyDescent="0.2">
      <c r="H62" s="11"/>
    </row>
    <row r="63" spans="8:8" x14ac:dyDescent="0.2">
      <c r="H63" s="11"/>
    </row>
    <row r="64" spans="8:8" x14ac:dyDescent="0.2">
      <c r="H64" s="11"/>
    </row>
    <row r="65" spans="8:9" x14ac:dyDescent="0.2">
      <c r="H65" s="11"/>
    </row>
    <row r="66" spans="8:9" x14ac:dyDescent="0.2">
      <c r="H66" s="11"/>
    </row>
    <row r="67" spans="8:9" x14ac:dyDescent="0.2">
      <c r="H67" s="11"/>
    </row>
    <row r="68" spans="8:9" x14ac:dyDescent="0.2">
      <c r="H68" s="11"/>
    </row>
    <row r="69" spans="8:9" x14ac:dyDescent="0.2">
      <c r="H69" s="11"/>
    </row>
    <row r="70" spans="8:9" x14ac:dyDescent="0.2">
      <c r="H70" s="11"/>
    </row>
    <row r="71" spans="8:9" x14ac:dyDescent="0.2">
      <c r="H71" s="11"/>
    </row>
    <row r="72" spans="8:9" x14ac:dyDescent="0.2">
      <c r="H72" s="11"/>
    </row>
    <row r="73" spans="8:9" x14ac:dyDescent="0.2">
      <c r="H73" s="11"/>
    </row>
    <row r="74" spans="8:9" x14ac:dyDescent="0.2">
      <c r="H74" s="11"/>
    </row>
    <row r="75" spans="8:9" x14ac:dyDescent="0.2">
      <c r="H75" s="11"/>
    </row>
    <row r="76" spans="8:9" x14ac:dyDescent="0.2">
      <c r="H76" s="11"/>
    </row>
    <row r="80" spans="8:9" x14ac:dyDescent="0.2">
      <c r="I80">
        <v>2</v>
      </c>
    </row>
  </sheetData>
  <autoFilter ref="A1:J16" xr:uid="{937808F6-DFBE-4073-950B-D2C483336BF6}"/>
  <customSheetViews>
    <customSheetView guid="{46F47E4F-A9F5-4820-AB3A-94074FA811FA}" scale="115" showPageBreaks="1" fitToPage="1" showAutoFilter="1">
      <pane xSplit="1" ySplit="1" topLeftCell="B2" activePane="bottomRight" state="frozen"/>
      <selection pane="bottomRight" activeCell="G15" sqref="G15"/>
      <pageMargins left="0.78740157480314965" right="0.39370078740157483" top="0.98425196850393704" bottom="0.98425196850393704" header="0.51181102362204722" footer="0.51181102362204722"/>
      <pageSetup paperSize="9" scale="44" orientation="landscape" r:id="rId1"/>
      <headerFooter alignWithMargins="0">
        <oddHeader>&amp;L&amp;G&amp;R&amp;"Tahoma,Gras"&amp;12Vestiaires des apprentis / &amp;A</oddHeader>
        <oddFooter>&amp;L&amp;D</oddFooter>
      </headerFooter>
      <autoFilter ref="A1:J16" xr:uid="{937808F6-DFBE-4073-950B-D2C483336BF6}"/>
    </customSheetView>
    <customSheetView guid="{F2D111A4-2B8D-436E-B747-F4609A411781}" scale="115" showPageBreaks="1" fitToPage="1" showAutoFilter="1">
      <pane xSplit="1" ySplit="1" topLeftCell="B2" activePane="bottomRight" state="frozen"/>
      <selection pane="bottomRight" activeCell="C2" sqref="C2:J15"/>
      <pageMargins left="0.78740157480314965" right="0.39370078740157483" top="0.98425196850393704" bottom="0.98425196850393704" header="0.51181102362204722" footer="0.51181102362204722"/>
      <pageSetup paperSize="9" scale="44" orientation="landscape" r:id="rId2"/>
      <headerFooter alignWithMargins="0">
        <oddHeader>&amp;L&amp;G&amp;R&amp;"Tahoma,Gras"&amp;12Vestiaires des apprentis / &amp;A</oddHeader>
        <oddFooter>&amp;L&amp;D</oddFooter>
      </headerFooter>
      <autoFilter ref="A1:J16" xr:uid="{26E8E8ED-1AA1-4A7D-B005-37F5A6D9A136}"/>
    </customSheetView>
    <customSheetView guid="{7BBD4697-6FBA-4A32-817A-0F2F50D14B01}" scale="115" showPageBreaks="1" fitToPage="1" showAutoFilter="1">
      <pane xSplit="1" ySplit="1" topLeftCell="B2" activePane="bottomRight" state="frozen"/>
      <selection pane="bottomRight" activeCell="C2" sqref="C2:J15"/>
      <pageMargins left="0.78740157480314965" right="0.39370078740157483" top="0.98425196850393704" bottom="0.98425196850393704" header="0.51181102362204722" footer="0.51181102362204722"/>
      <pageSetup paperSize="9" scale="44" orientation="landscape" r:id="rId3"/>
      <headerFooter alignWithMargins="0">
        <oddHeader>&amp;L&amp;G&amp;R&amp;"Tahoma,Gras"&amp;12Vestiaires des apprentis / &amp;A</oddHeader>
        <oddFooter>&amp;L&amp;D</oddFooter>
      </headerFooter>
      <autoFilter ref="A1:J16" xr:uid="{F9A65500-575A-489C-B354-8FF6789CEE8A}"/>
    </customSheetView>
    <customSheetView guid="{DD9701CE-DFE9-4A40-89CF-7D067D07FA57}" scale="115" showPageBreaks="1" fitToPage="1" showAutoFilter="1">
      <pane xSplit="1" ySplit="1" topLeftCell="B2" activePane="bottomRight" state="frozen"/>
      <selection pane="bottomRight" activeCell="C2" sqref="C2:J15"/>
      <pageMargins left="0.78740157480314965" right="0.39370078740157483" top="0.98425196850393704" bottom="0.98425196850393704" header="0.51181102362204722" footer="0.51181102362204722"/>
      <pageSetup paperSize="9" scale="44" orientation="landscape" r:id="rId4"/>
      <headerFooter alignWithMargins="0">
        <oddHeader>&amp;L&amp;G&amp;R&amp;"Tahoma,Gras"&amp;12Vestiaires des apprentis / &amp;A</oddHeader>
        <oddFooter>&amp;L&amp;D</oddFooter>
      </headerFooter>
      <autoFilter ref="A1:J16" xr:uid="{1591F96C-7D15-4B66-8103-59A41AB0C6AF}"/>
    </customSheetView>
    <customSheetView guid="{81585470-1F81-46DC-B613-9436F1C252D9}" scale="115" showPageBreaks="1" fitToPage="1" showAutoFilter="1">
      <pane xSplit="1" ySplit="1" topLeftCell="B2" activePane="bottomRight" state="frozen"/>
      <selection pane="bottomRight" activeCell="G15" sqref="G15"/>
      <pageMargins left="0.78740157480314965" right="0.39370078740157483" top="0.98425196850393704" bottom="0.98425196850393704" header="0.51181102362204722" footer="0.51181102362204722"/>
      <pageSetup paperSize="9" scale="44" orientation="landscape" r:id="rId5"/>
      <headerFooter alignWithMargins="0">
        <oddHeader>&amp;L&amp;G&amp;R&amp;"Tahoma,Gras"&amp;12Vestiaires des apprentis / &amp;A</oddHeader>
        <oddFooter>&amp;L&amp;D</oddFooter>
      </headerFooter>
      <autoFilter ref="A1:J16" xr:uid="{D979E732-82C5-4A42-9696-ED76C7BD4642}"/>
    </customSheetView>
  </customSheetViews>
  <mergeCells count="1">
    <mergeCell ref="A2:A15"/>
  </mergeCells>
  <pageMargins left="0.78740157480314965" right="0.39370078740157483" top="0.98425196850393704" bottom="0.98425196850393704" header="0.51181102362204722" footer="0.51181102362204722"/>
  <pageSetup paperSize="9" scale="44" orientation="landscape" r:id="rId6"/>
  <headerFooter alignWithMargins="0">
    <oddHeader>&amp;L&amp;G&amp;R&amp;"Tahoma,Gras"&amp;12Vestiaires des apprentis / &amp;A</oddHeader>
    <oddFooter>&amp;L&amp;D</oddFooter>
  </headerFooter>
  <legacyDrawingHF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48"/>
  <sheetViews>
    <sheetView tabSelected="1" zoomScale="115" zoomScaleNormal="115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baseColWidth="10" defaultRowHeight="14.25" thickTop="1" thickBottom="1" x14ac:dyDescent="0.25"/>
  <cols>
    <col min="1" max="1" width="14.28515625" customWidth="1"/>
    <col min="2" max="2" width="14.28515625" style="47" customWidth="1"/>
    <col min="3" max="3" width="12.42578125" bestFit="1" customWidth="1"/>
    <col min="4" max="4" width="20.28515625" bestFit="1" customWidth="1"/>
    <col min="5" max="5" width="8.7109375" customWidth="1"/>
    <col min="6" max="6" width="22.5703125" customWidth="1"/>
    <col min="7" max="7" width="23.5703125" customWidth="1"/>
    <col min="8" max="8" width="9.28515625" style="10" bestFit="1" customWidth="1"/>
  </cols>
  <sheetData>
    <row r="1" spans="1:11" ht="25.15" customHeight="1" thickTop="1" thickBot="1" x14ac:dyDescent="0.25">
      <c r="A1" s="24" t="s">
        <v>1</v>
      </c>
      <c r="B1" s="47" t="s">
        <v>330</v>
      </c>
      <c r="C1" s="25" t="s">
        <v>0</v>
      </c>
      <c r="D1" s="24" t="s">
        <v>10</v>
      </c>
      <c r="E1" s="24" t="s">
        <v>7</v>
      </c>
      <c r="F1" s="24" t="s">
        <v>8</v>
      </c>
      <c r="G1" s="24" t="s">
        <v>9</v>
      </c>
      <c r="H1" s="25" t="s">
        <v>2</v>
      </c>
      <c r="I1" s="25" t="s">
        <v>35</v>
      </c>
      <c r="J1" s="25" t="s">
        <v>36</v>
      </c>
    </row>
    <row r="2" spans="1:11" ht="12.4" customHeight="1" thickTop="1" thickBot="1" x14ac:dyDescent="0.3">
      <c r="A2" s="190" t="s">
        <v>4</v>
      </c>
      <c r="B2" s="47" t="s">
        <v>214</v>
      </c>
      <c r="C2" s="122">
        <v>135</v>
      </c>
      <c r="D2" s="47" t="s">
        <v>267</v>
      </c>
      <c r="E2" s="13" t="s">
        <v>362</v>
      </c>
      <c r="F2" s="110" t="s">
        <v>368</v>
      </c>
      <c r="G2" s="1" t="s">
        <v>369</v>
      </c>
      <c r="H2" s="9">
        <v>20</v>
      </c>
      <c r="I2" s="48">
        <v>2</v>
      </c>
      <c r="J2" s="48">
        <v>45515</v>
      </c>
      <c r="K2" s="13"/>
    </row>
    <row r="3" spans="1:11" thickTop="1" thickBot="1" x14ac:dyDescent="0.25">
      <c r="A3" s="191"/>
      <c r="B3" s="47" t="s">
        <v>214</v>
      </c>
      <c r="C3" s="113">
        <v>136</v>
      </c>
      <c r="D3" s="2" t="s">
        <v>267</v>
      </c>
      <c r="E3" s="108" t="s">
        <v>362</v>
      </c>
      <c r="F3" s="1" t="s">
        <v>370</v>
      </c>
      <c r="G3" s="1" t="s">
        <v>153</v>
      </c>
      <c r="H3" s="9">
        <v>20</v>
      </c>
      <c r="I3" s="8">
        <v>4</v>
      </c>
      <c r="J3" s="8">
        <v>45516</v>
      </c>
      <c r="K3" t="s">
        <v>211</v>
      </c>
    </row>
    <row r="4" spans="1:11" thickTop="1" thickBot="1" x14ac:dyDescent="0.25">
      <c r="A4" s="191"/>
      <c r="B4" s="47" t="s">
        <v>214</v>
      </c>
      <c r="C4" s="113">
        <v>137</v>
      </c>
      <c r="D4" s="2" t="s">
        <v>267</v>
      </c>
      <c r="E4" s="2"/>
      <c r="F4" s="109"/>
      <c r="G4" s="109"/>
      <c r="H4" s="9"/>
      <c r="I4" s="8">
        <v>3</v>
      </c>
      <c r="J4" s="8">
        <v>45517</v>
      </c>
    </row>
    <row r="5" spans="1:11" thickTop="1" thickBot="1" x14ac:dyDescent="0.25">
      <c r="A5" s="191"/>
      <c r="B5" s="47" t="s">
        <v>214</v>
      </c>
      <c r="C5" s="113">
        <v>138</v>
      </c>
      <c r="D5" s="2" t="s">
        <v>267</v>
      </c>
      <c r="E5" s="2"/>
      <c r="F5" s="2"/>
      <c r="G5" s="2"/>
      <c r="H5" s="9"/>
      <c r="I5" s="8">
        <v>3</v>
      </c>
      <c r="J5" s="8">
        <v>45518</v>
      </c>
      <c r="K5" s="13"/>
    </row>
    <row r="6" spans="1:11" thickTop="1" thickBot="1" x14ac:dyDescent="0.25">
      <c r="A6" s="191"/>
      <c r="B6" s="47" t="s">
        <v>214</v>
      </c>
      <c r="C6" s="123">
        <v>139</v>
      </c>
      <c r="D6" s="2" t="s">
        <v>267</v>
      </c>
      <c r="E6" s="2" t="s">
        <v>224</v>
      </c>
      <c r="F6" t="s">
        <v>179</v>
      </c>
      <c r="G6" t="s">
        <v>237</v>
      </c>
      <c r="H6" s="9">
        <v>20</v>
      </c>
      <c r="I6" s="8">
        <v>3</v>
      </c>
      <c r="J6" s="8">
        <v>45519</v>
      </c>
    </row>
    <row r="7" spans="1:11" thickTop="1" thickBot="1" x14ac:dyDescent="0.25">
      <c r="A7" s="191"/>
      <c r="B7" s="47" t="s">
        <v>214</v>
      </c>
      <c r="C7" s="113">
        <v>140</v>
      </c>
      <c r="D7" s="2" t="s">
        <v>267</v>
      </c>
      <c r="E7" s="2" t="s">
        <v>224</v>
      </c>
      <c r="F7" t="s">
        <v>173</v>
      </c>
      <c r="G7" t="s">
        <v>238</v>
      </c>
      <c r="H7" s="9">
        <v>20</v>
      </c>
      <c r="I7" s="8">
        <v>2</v>
      </c>
      <c r="J7" s="8">
        <v>45520</v>
      </c>
    </row>
    <row r="8" spans="1:11" thickTop="1" thickBot="1" x14ac:dyDescent="0.25">
      <c r="A8" s="191"/>
      <c r="B8" s="47" t="s">
        <v>214</v>
      </c>
      <c r="C8" s="123">
        <v>141</v>
      </c>
      <c r="D8" s="2" t="s">
        <v>267</v>
      </c>
      <c r="E8" s="2" t="s">
        <v>224</v>
      </c>
      <c r="F8" t="s">
        <v>239</v>
      </c>
      <c r="G8" t="s">
        <v>240</v>
      </c>
      <c r="H8" s="9">
        <v>20</v>
      </c>
      <c r="I8" s="8">
        <v>2</v>
      </c>
      <c r="J8" s="8">
        <v>45521</v>
      </c>
    </row>
    <row r="9" spans="1:11" thickTop="1" thickBot="1" x14ac:dyDescent="0.25">
      <c r="A9" s="191"/>
      <c r="B9" s="47" t="s">
        <v>214</v>
      </c>
      <c r="C9" s="113">
        <v>142</v>
      </c>
      <c r="D9" s="2" t="s">
        <v>267</v>
      </c>
      <c r="E9" s="2" t="s">
        <v>224</v>
      </c>
      <c r="F9" t="s">
        <v>241</v>
      </c>
      <c r="G9" t="s">
        <v>242</v>
      </c>
      <c r="H9" s="9">
        <v>20</v>
      </c>
      <c r="I9" s="8">
        <v>2</v>
      </c>
      <c r="J9" s="8">
        <v>45522</v>
      </c>
    </row>
    <row r="10" spans="1:11" thickTop="1" thickBot="1" x14ac:dyDescent="0.25">
      <c r="A10" s="191"/>
      <c r="B10" s="47" t="s">
        <v>214</v>
      </c>
      <c r="C10" s="123">
        <v>143</v>
      </c>
      <c r="D10" s="2" t="s">
        <v>267</v>
      </c>
      <c r="E10" s="2" t="s">
        <v>224</v>
      </c>
      <c r="F10" t="s">
        <v>243</v>
      </c>
      <c r="G10" t="s">
        <v>195</v>
      </c>
      <c r="H10" s="9">
        <v>20</v>
      </c>
      <c r="I10" s="8">
        <v>4</v>
      </c>
      <c r="J10" s="8">
        <v>45523</v>
      </c>
    </row>
    <row r="11" spans="1:11" thickTop="1" thickBot="1" x14ac:dyDescent="0.25">
      <c r="A11" s="191"/>
      <c r="B11" s="47" t="s">
        <v>214</v>
      </c>
      <c r="C11" s="113">
        <v>144</v>
      </c>
      <c r="D11" s="2" t="s">
        <v>267</v>
      </c>
      <c r="E11" s="2"/>
      <c r="F11" s="2"/>
      <c r="G11" s="2"/>
      <c r="H11" s="9"/>
      <c r="I11" s="145">
        <v>1</v>
      </c>
      <c r="J11" s="8">
        <v>45524</v>
      </c>
    </row>
    <row r="12" spans="1:11" thickTop="1" thickBot="1" x14ac:dyDescent="0.25">
      <c r="A12" s="191"/>
      <c r="B12" s="47" t="s">
        <v>214</v>
      </c>
      <c r="C12" s="123">
        <v>145</v>
      </c>
      <c r="D12" s="2" t="s">
        <v>267</v>
      </c>
      <c r="E12" s="2" t="s">
        <v>224</v>
      </c>
      <c r="F12" t="s">
        <v>244</v>
      </c>
      <c r="G12" t="s">
        <v>245</v>
      </c>
      <c r="H12" s="9">
        <v>20</v>
      </c>
      <c r="I12" s="8">
        <v>2</v>
      </c>
      <c r="J12" s="8">
        <v>45525</v>
      </c>
    </row>
    <row r="13" spans="1:11" thickTop="1" thickBot="1" x14ac:dyDescent="0.25">
      <c r="A13" s="191"/>
      <c r="B13" s="47" t="s">
        <v>214</v>
      </c>
      <c r="C13" s="113">
        <v>146</v>
      </c>
      <c r="D13" s="2" t="s">
        <v>267</v>
      </c>
      <c r="E13" s="2" t="s">
        <v>224</v>
      </c>
      <c r="F13" t="s">
        <v>246</v>
      </c>
      <c r="G13" t="s">
        <v>247</v>
      </c>
      <c r="H13" s="9">
        <v>20</v>
      </c>
      <c r="I13" s="8">
        <v>3</v>
      </c>
      <c r="J13" s="8">
        <v>45526</v>
      </c>
      <c r="K13" s="13"/>
    </row>
    <row r="14" spans="1:11" thickTop="1" thickBot="1" x14ac:dyDescent="0.25">
      <c r="A14" s="191"/>
      <c r="B14" s="47" t="s">
        <v>214</v>
      </c>
      <c r="C14" s="123">
        <v>147</v>
      </c>
      <c r="D14" s="2" t="s">
        <v>267</v>
      </c>
      <c r="E14" s="108" t="s">
        <v>362</v>
      </c>
      <c r="F14" s="1" t="s">
        <v>371</v>
      </c>
      <c r="G14" s="1" t="s">
        <v>372</v>
      </c>
      <c r="H14" s="9">
        <v>20</v>
      </c>
      <c r="I14" s="8">
        <v>2</v>
      </c>
      <c r="J14" s="8">
        <v>45527</v>
      </c>
      <c r="K14" s="13"/>
    </row>
    <row r="15" spans="1:11" thickTop="1" thickBot="1" x14ac:dyDescent="0.25">
      <c r="A15" s="191"/>
      <c r="B15" s="47" t="s">
        <v>214</v>
      </c>
      <c r="C15" s="123">
        <v>148</v>
      </c>
      <c r="D15" s="2" t="s">
        <v>267</v>
      </c>
      <c r="E15" s="108" t="s">
        <v>362</v>
      </c>
      <c r="F15" s="1" t="s">
        <v>373</v>
      </c>
      <c r="G15" s="1" t="s">
        <v>374</v>
      </c>
      <c r="H15" s="9">
        <v>20</v>
      </c>
      <c r="I15" s="8">
        <v>6</v>
      </c>
      <c r="J15" s="8">
        <v>45532</v>
      </c>
      <c r="K15" s="13"/>
    </row>
    <row r="16" spans="1:11" thickTop="1" thickBot="1" x14ac:dyDescent="0.25">
      <c r="A16" s="191"/>
      <c r="B16" s="47" t="s">
        <v>214</v>
      </c>
      <c r="C16" s="123">
        <v>149</v>
      </c>
      <c r="D16" s="2" t="s">
        <v>267</v>
      </c>
      <c r="E16" s="108" t="s">
        <v>362</v>
      </c>
      <c r="F16" s="1" t="s">
        <v>375</v>
      </c>
      <c r="G16" s="1" t="s">
        <v>376</v>
      </c>
      <c r="H16" s="9">
        <v>20</v>
      </c>
      <c r="I16" s="8">
        <v>1</v>
      </c>
      <c r="J16" s="8">
        <v>45529</v>
      </c>
    </row>
    <row r="17" spans="1:12" thickTop="1" thickBot="1" x14ac:dyDescent="0.25">
      <c r="A17" s="191"/>
      <c r="B17" s="47" t="s">
        <v>214</v>
      </c>
      <c r="C17" s="113">
        <v>150</v>
      </c>
      <c r="D17" s="2" t="s">
        <v>267</v>
      </c>
      <c r="E17" s="108" t="s">
        <v>362</v>
      </c>
      <c r="F17" s="1" t="s">
        <v>378</v>
      </c>
      <c r="G17" s="1" t="s">
        <v>379</v>
      </c>
      <c r="H17" s="9">
        <v>20</v>
      </c>
      <c r="I17" s="8">
        <v>2</v>
      </c>
      <c r="J17" s="8">
        <v>45530</v>
      </c>
    </row>
    <row r="18" spans="1:12" thickTop="1" thickBot="1" x14ac:dyDescent="0.25">
      <c r="A18" s="191"/>
      <c r="B18" s="47" t="s">
        <v>214</v>
      </c>
      <c r="C18" s="123">
        <v>151</v>
      </c>
      <c r="D18" s="2" t="s">
        <v>267</v>
      </c>
      <c r="E18" s="108" t="s">
        <v>362</v>
      </c>
      <c r="F18" s="1" t="s">
        <v>380</v>
      </c>
      <c r="G18" s="1" t="s">
        <v>381</v>
      </c>
      <c r="H18" s="9">
        <v>20</v>
      </c>
      <c r="I18" s="8">
        <v>2</v>
      </c>
      <c r="J18" s="8">
        <v>45531</v>
      </c>
    </row>
    <row r="19" spans="1:12" thickTop="1" thickBot="1" x14ac:dyDescent="0.25">
      <c r="A19" s="191"/>
      <c r="B19" s="47" t="s">
        <v>214</v>
      </c>
      <c r="C19" s="113">
        <v>152</v>
      </c>
      <c r="D19" s="2" t="s">
        <v>267</v>
      </c>
      <c r="E19" s="2"/>
      <c r="F19" s="46"/>
      <c r="G19" s="46"/>
      <c r="H19" s="9"/>
      <c r="I19" s="8">
        <v>2</v>
      </c>
      <c r="J19" s="8">
        <v>45728</v>
      </c>
      <c r="K19" s="13"/>
    </row>
    <row r="20" spans="1:12" thickTop="1" thickBot="1" x14ac:dyDescent="0.25">
      <c r="A20" s="191"/>
      <c r="B20" s="47" t="s">
        <v>214</v>
      </c>
      <c r="C20" s="113">
        <v>153</v>
      </c>
      <c r="D20" s="2" t="s">
        <v>267</v>
      </c>
      <c r="E20" s="108"/>
      <c r="F20" s="1"/>
      <c r="G20" s="1"/>
      <c r="H20" s="9"/>
      <c r="I20" s="8">
        <v>2</v>
      </c>
      <c r="J20" s="8">
        <v>45533</v>
      </c>
    </row>
    <row r="21" spans="1:12" thickTop="1" thickBot="1" x14ac:dyDescent="0.25">
      <c r="A21" s="191"/>
      <c r="B21" s="47" t="s">
        <v>214</v>
      </c>
      <c r="C21" s="113">
        <v>154</v>
      </c>
      <c r="D21" s="2" t="s">
        <v>267</v>
      </c>
      <c r="E21" s="108" t="s">
        <v>362</v>
      </c>
      <c r="F21" s="1" t="s">
        <v>382</v>
      </c>
      <c r="G21" s="1" t="s">
        <v>168</v>
      </c>
      <c r="H21" s="9">
        <v>20</v>
      </c>
      <c r="I21" s="145">
        <v>1</v>
      </c>
      <c r="J21" s="8">
        <v>45534</v>
      </c>
    </row>
    <row r="22" spans="1:12" thickTop="1" thickBot="1" x14ac:dyDescent="0.25">
      <c r="A22" s="191"/>
      <c r="B22" s="47" t="s">
        <v>214</v>
      </c>
      <c r="C22" s="123">
        <v>155</v>
      </c>
      <c r="D22" s="2" t="s">
        <v>267</v>
      </c>
      <c r="E22" s="2" t="s">
        <v>224</v>
      </c>
      <c r="F22" t="s">
        <v>248</v>
      </c>
      <c r="G22" t="s">
        <v>174</v>
      </c>
      <c r="H22" s="9">
        <v>20</v>
      </c>
      <c r="I22" s="8">
        <v>3</v>
      </c>
      <c r="J22" s="8">
        <v>45535</v>
      </c>
    </row>
    <row r="23" spans="1:12" thickTop="1" thickBot="1" x14ac:dyDescent="0.25">
      <c r="A23" s="191"/>
      <c r="B23" s="47" t="s">
        <v>214</v>
      </c>
      <c r="C23" s="113">
        <v>156</v>
      </c>
      <c r="D23" s="2" t="s">
        <v>267</v>
      </c>
      <c r="E23" s="2"/>
      <c r="F23" s="82"/>
      <c r="G23" s="82"/>
      <c r="H23" s="9"/>
      <c r="I23" s="8">
        <v>2</v>
      </c>
      <c r="J23" s="8">
        <v>45536</v>
      </c>
      <c r="K23" s="13"/>
    </row>
    <row r="24" spans="1:12" thickTop="1" thickBot="1" x14ac:dyDescent="0.25">
      <c r="A24" s="191"/>
      <c r="B24" s="47" t="s">
        <v>214</v>
      </c>
      <c r="C24" s="123">
        <v>157</v>
      </c>
      <c r="D24" s="2" t="s">
        <v>267</v>
      </c>
      <c r="E24" s="108" t="s">
        <v>362</v>
      </c>
      <c r="F24" s="1" t="s">
        <v>383</v>
      </c>
      <c r="G24" s="1" t="s">
        <v>384</v>
      </c>
      <c r="H24" s="9">
        <v>20</v>
      </c>
      <c r="I24" s="8">
        <v>2</v>
      </c>
      <c r="J24" s="8">
        <v>45537</v>
      </c>
      <c r="K24" s="13"/>
    </row>
    <row r="25" spans="1:12" thickTop="1" thickBot="1" x14ac:dyDescent="0.25">
      <c r="A25" s="191"/>
      <c r="B25" s="47" t="s">
        <v>214</v>
      </c>
      <c r="C25" s="113">
        <v>158</v>
      </c>
      <c r="D25" s="2" t="s">
        <v>267</v>
      </c>
      <c r="E25" s="2" t="s">
        <v>180</v>
      </c>
      <c r="F25" s="109" t="s">
        <v>181</v>
      </c>
      <c r="G25" s="109" t="s">
        <v>182</v>
      </c>
      <c r="H25" s="9">
        <v>20</v>
      </c>
      <c r="I25" s="8">
        <v>3</v>
      </c>
      <c r="J25" s="8">
        <v>45538</v>
      </c>
    </row>
    <row r="26" spans="1:12" thickTop="1" thickBot="1" x14ac:dyDescent="0.25">
      <c r="A26" s="191"/>
      <c r="B26" s="47" t="s">
        <v>214</v>
      </c>
      <c r="C26" s="123">
        <v>159</v>
      </c>
      <c r="D26" s="2" t="s">
        <v>267</v>
      </c>
      <c r="E26" s="2" t="s">
        <v>362</v>
      </c>
      <c r="F26" s="2" t="s">
        <v>446</v>
      </c>
      <c r="G26" s="2" t="s">
        <v>42</v>
      </c>
      <c r="H26" s="9"/>
      <c r="I26" s="8">
        <v>2</v>
      </c>
      <c r="J26" s="8">
        <v>45539</v>
      </c>
      <c r="K26" s="3"/>
      <c r="L26" s="3"/>
    </row>
    <row r="27" spans="1:12" thickTop="1" thickBot="1" x14ac:dyDescent="0.25">
      <c r="A27" s="191"/>
      <c r="B27" s="47" t="s">
        <v>214</v>
      </c>
      <c r="C27" s="113">
        <v>160</v>
      </c>
      <c r="D27" s="2" t="s">
        <v>267</v>
      </c>
      <c r="E27" s="2"/>
      <c r="F27" s="82"/>
      <c r="G27" s="82"/>
      <c r="H27" s="9"/>
      <c r="I27" s="8">
        <v>2</v>
      </c>
      <c r="J27" s="8">
        <v>45540</v>
      </c>
    </row>
    <row r="28" spans="1:12" thickTop="1" thickBot="1" x14ac:dyDescent="0.25">
      <c r="A28" s="191"/>
      <c r="B28" s="47" t="s">
        <v>214</v>
      </c>
      <c r="C28" s="124">
        <v>161</v>
      </c>
      <c r="D28" s="2" t="s">
        <v>267</v>
      </c>
      <c r="E28" s="108" t="s">
        <v>362</v>
      </c>
      <c r="F28" s="1" t="s">
        <v>170</v>
      </c>
      <c r="G28" s="1" t="s">
        <v>139</v>
      </c>
      <c r="H28" s="9">
        <v>20</v>
      </c>
      <c r="I28" s="8">
        <v>2</v>
      </c>
      <c r="J28" s="8">
        <v>45541</v>
      </c>
      <c r="K28" s="13"/>
    </row>
    <row r="29" spans="1:12" thickTop="1" thickBot="1" x14ac:dyDescent="0.25">
      <c r="A29" s="191"/>
      <c r="B29" s="47" t="s">
        <v>214</v>
      </c>
      <c r="C29" s="113">
        <v>162</v>
      </c>
      <c r="D29" s="2" t="s">
        <v>267</v>
      </c>
      <c r="E29" s="108" t="s">
        <v>362</v>
      </c>
      <c r="F29" s="1" t="s">
        <v>385</v>
      </c>
      <c r="G29" s="1" t="s">
        <v>386</v>
      </c>
      <c r="H29" s="9">
        <v>20</v>
      </c>
      <c r="I29" s="8">
        <v>2</v>
      </c>
      <c r="J29" s="8">
        <v>45542</v>
      </c>
    </row>
    <row r="30" spans="1:12" thickTop="1" thickBot="1" x14ac:dyDescent="0.25">
      <c r="A30" s="191"/>
      <c r="B30" s="47" t="s">
        <v>214</v>
      </c>
      <c r="C30" s="124">
        <v>163</v>
      </c>
      <c r="D30" s="2" t="s">
        <v>267</v>
      </c>
      <c r="E30" s="108" t="s">
        <v>362</v>
      </c>
      <c r="F30" s="1" t="s">
        <v>387</v>
      </c>
      <c r="G30" s="1" t="s">
        <v>388</v>
      </c>
      <c r="H30" s="9">
        <v>20</v>
      </c>
      <c r="I30" s="8">
        <v>2</v>
      </c>
      <c r="J30" s="8">
        <v>45543</v>
      </c>
    </row>
    <row r="31" spans="1:12" thickTop="1" thickBot="1" x14ac:dyDescent="0.25">
      <c r="A31" s="191"/>
      <c r="B31" s="47" t="s">
        <v>214</v>
      </c>
      <c r="C31" s="113">
        <v>164</v>
      </c>
      <c r="D31" s="2" t="s">
        <v>267</v>
      </c>
      <c r="E31" s="108" t="s">
        <v>362</v>
      </c>
      <c r="F31" s="1" t="s">
        <v>377</v>
      </c>
      <c r="G31" s="1" t="s">
        <v>167</v>
      </c>
      <c r="H31" s="9">
        <v>20</v>
      </c>
      <c r="I31" s="8">
        <v>2</v>
      </c>
      <c r="J31" s="8">
        <v>45544</v>
      </c>
      <c r="K31" s="6"/>
    </row>
    <row r="32" spans="1:12" thickTop="1" thickBot="1" x14ac:dyDescent="0.25">
      <c r="A32" s="191"/>
      <c r="B32" s="47" t="s">
        <v>214</v>
      </c>
      <c r="C32" s="123">
        <v>165</v>
      </c>
      <c r="D32" s="2" t="s">
        <v>267</v>
      </c>
      <c r="E32" s="5"/>
      <c r="F32" s="109"/>
      <c r="G32" s="109"/>
      <c r="H32" s="9"/>
      <c r="I32" s="62">
        <v>2</v>
      </c>
      <c r="J32" s="8">
        <v>45545</v>
      </c>
    </row>
    <row r="33" spans="1:11" thickTop="1" thickBot="1" x14ac:dyDescent="0.25">
      <c r="A33" s="191"/>
      <c r="B33" s="47" t="s">
        <v>214</v>
      </c>
      <c r="C33" s="113">
        <v>166</v>
      </c>
      <c r="D33" s="2" t="s">
        <v>267</v>
      </c>
      <c r="E33" s="2" t="s">
        <v>224</v>
      </c>
      <c r="F33" t="s">
        <v>249</v>
      </c>
      <c r="G33" t="s">
        <v>82</v>
      </c>
      <c r="H33" s="9">
        <v>20</v>
      </c>
      <c r="I33" s="8">
        <v>3</v>
      </c>
      <c r="J33" s="8">
        <v>45546</v>
      </c>
    </row>
    <row r="34" spans="1:11" thickTop="1" thickBot="1" x14ac:dyDescent="0.25">
      <c r="A34" s="191"/>
      <c r="B34" s="47" t="s">
        <v>214</v>
      </c>
      <c r="C34" s="123">
        <v>167</v>
      </c>
      <c r="D34" s="2" t="s">
        <v>267</v>
      </c>
      <c r="E34" s="2" t="s">
        <v>224</v>
      </c>
      <c r="F34" t="s">
        <v>250</v>
      </c>
      <c r="G34" t="s">
        <v>251</v>
      </c>
      <c r="H34" s="9">
        <v>20</v>
      </c>
      <c r="I34" s="8">
        <v>2</v>
      </c>
      <c r="J34" s="8">
        <v>45547</v>
      </c>
      <c r="K34" s="13"/>
    </row>
    <row r="35" spans="1:11" thickTop="1" thickBot="1" x14ac:dyDescent="0.25">
      <c r="A35" s="191"/>
      <c r="B35" s="47" t="s">
        <v>214</v>
      </c>
      <c r="C35" s="125">
        <v>168</v>
      </c>
      <c r="D35" s="82" t="s">
        <v>267</v>
      </c>
      <c r="E35" s="2"/>
      <c r="F35" s="82"/>
      <c r="G35" s="82"/>
      <c r="H35" s="55"/>
      <c r="I35" s="83">
        <v>2</v>
      </c>
      <c r="J35" s="83">
        <v>45548</v>
      </c>
    </row>
    <row r="36" spans="1:11" ht="12.4" customHeight="1" thickTop="1" thickBot="1" x14ac:dyDescent="0.25">
      <c r="A36" s="190" t="s">
        <v>5</v>
      </c>
      <c r="B36" s="47" t="s">
        <v>214</v>
      </c>
      <c r="C36" s="126">
        <v>187</v>
      </c>
      <c r="D36" s="47" t="s">
        <v>267</v>
      </c>
      <c r="E36" s="47" t="s">
        <v>160</v>
      </c>
      <c r="F36" s="47" t="s">
        <v>165</v>
      </c>
      <c r="G36" s="47" t="s">
        <v>166</v>
      </c>
      <c r="H36" s="56">
        <v>20</v>
      </c>
      <c r="I36" s="48">
        <v>2</v>
      </c>
      <c r="J36" s="48">
        <v>45557</v>
      </c>
      <c r="K36" s="13"/>
    </row>
    <row r="37" spans="1:11" thickTop="1" thickBot="1" x14ac:dyDescent="0.25">
      <c r="A37" s="191"/>
      <c r="B37" s="47" t="s">
        <v>214</v>
      </c>
      <c r="C37" s="113">
        <v>188</v>
      </c>
      <c r="D37" s="2" t="s">
        <v>267</v>
      </c>
      <c r="E37" s="2" t="s">
        <v>362</v>
      </c>
      <c r="F37" s="2" t="s">
        <v>367</v>
      </c>
      <c r="G37" s="2" t="s">
        <v>389</v>
      </c>
      <c r="H37" s="9">
        <v>20</v>
      </c>
      <c r="I37" s="8">
        <v>2</v>
      </c>
      <c r="J37" s="8">
        <v>45568</v>
      </c>
      <c r="K37" s="13"/>
    </row>
    <row r="38" spans="1:11" thickTop="1" thickBot="1" x14ac:dyDescent="0.25">
      <c r="A38" s="191"/>
      <c r="B38" s="47" t="s">
        <v>214</v>
      </c>
      <c r="C38" s="113">
        <v>189</v>
      </c>
      <c r="D38" s="2" t="s">
        <v>267</v>
      </c>
      <c r="E38" s="2" t="s">
        <v>180</v>
      </c>
      <c r="F38" s="2" t="s">
        <v>185</v>
      </c>
      <c r="G38" s="2" t="s">
        <v>186</v>
      </c>
      <c r="H38" s="9">
        <v>20</v>
      </c>
      <c r="I38" s="8">
        <v>2</v>
      </c>
      <c r="J38" s="8">
        <v>45999</v>
      </c>
      <c r="K38" s="13"/>
    </row>
    <row r="39" spans="1:11" thickTop="1" thickBot="1" x14ac:dyDescent="0.25">
      <c r="A39" s="191"/>
      <c r="B39" s="47" t="s">
        <v>214</v>
      </c>
      <c r="C39" s="113">
        <v>190</v>
      </c>
      <c r="D39" s="2" t="s">
        <v>267</v>
      </c>
      <c r="E39" s="2"/>
      <c r="F39" s="2"/>
      <c r="G39" s="2"/>
      <c r="H39" s="9"/>
      <c r="I39" s="8">
        <v>2</v>
      </c>
      <c r="J39" s="8">
        <v>45570</v>
      </c>
    </row>
    <row r="40" spans="1:11" thickTop="1" thickBot="1" x14ac:dyDescent="0.25">
      <c r="A40" s="191"/>
      <c r="B40" s="47" t="s">
        <v>214</v>
      </c>
      <c r="C40" s="113">
        <v>191</v>
      </c>
      <c r="D40" s="2" t="s">
        <v>267</v>
      </c>
      <c r="E40" s="2" t="s">
        <v>362</v>
      </c>
      <c r="F40" s="46" t="s">
        <v>366</v>
      </c>
      <c r="G40" s="46" t="s">
        <v>390</v>
      </c>
      <c r="H40" s="9">
        <v>20</v>
      </c>
      <c r="I40" s="8">
        <v>4</v>
      </c>
      <c r="J40" s="8">
        <v>45571</v>
      </c>
    </row>
    <row r="41" spans="1:11" thickTop="1" thickBot="1" x14ac:dyDescent="0.25">
      <c r="A41" s="191"/>
      <c r="B41" s="47" t="s">
        <v>214</v>
      </c>
      <c r="C41" s="113">
        <v>192</v>
      </c>
      <c r="D41" s="2" t="s">
        <v>267</v>
      </c>
      <c r="E41" s="2" t="s">
        <v>224</v>
      </c>
      <c r="F41" t="s">
        <v>252</v>
      </c>
      <c r="G41" t="s">
        <v>253</v>
      </c>
      <c r="H41" s="9">
        <v>20</v>
      </c>
      <c r="I41" s="8">
        <v>2</v>
      </c>
      <c r="J41" s="8">
        <v>45572</v>
      </c>
      <c r="K41" s="6"/>
    </row>
    <row r="42" spans="1:11" thickTop="1" thickBot="1" x14ac:dyDescent="0.25">
      <c r="A42" s="191"/>
      <c r="B42" s="47" t="s">
        <v>214</v>
      </c>
      <c r="C42" s="113">
        <v>193</v>
      </c>
      <c r="D42" s="2" t="s">
        <v>267</v>
      </c>
      <c r="E42" s="2" t="s">
        <v>180</v>
      </c>
      <c r="F42" s="2" t="s">
        <v>183</v>
      </c>
      <c r="G42" s="2" t="s">
        <v>184</v>
      </c>
      <c r="H42" s="9"/>
      <c r="I42" s="8">
        <v>2</v>
      </c>
      <c r="J42" s="8">
        <v>45573</v>
      </c>
    </row>
    <row r="43" spans="1:11" thickTop="1" thickBot="1" x14ac:dyDescent="0.25">
      <c r="A43" s="191"/>
      <c r="B43" s="47" t="s">
        <v>214</v>
      </c>
      <c r="C43" s="113">
        <v>194</v>
      </c>
      <c r="D43" s="2" t="s">
        <v>267</v>
      </c>
      <c r="E43" s="2" t="s">
        <v>260</v>
      </c>
      <c r="F43" s="2" t="s">
        <v>265</v>
      </c>
      <c r="G43" s="2" t="s">
        <v>201</v>
      </c>
      <c r="H43" s="9">
        <v>20</v>
      </c>
      <c r="I43" s="8">
        <v>2</v>
      </c>
      <c r="J43" s="8">
        <v>45574</v>
      </c>
    </row>
    <row r="44" spans="1:11" ht="14.25" customHeight="1" thickTop="1" thickBot="1" x14ac:dyDescent="0.25">
      <c r="A44" s="191"/>
      <c r="B44" s="47" t="s">
        <v>214</v>
      </c>
      <c r="C44" s="113">
        <v>195</v>
      </c>
      <c r="D44" s="2" t="s">
        <v>267</v>
      </c>
      <c r="E44" s="2"/>
      <c r="F44" s="2"/>
      <c r="G44" s="2"/>
      <c r="H44" s="9"/>
      <c r="I44" s="8">
        <v>2</v>
      </c>
      <c r="J44" s="8">
        <v>45575</v>
      </c>
    </row>
    <row r="45" spans="1:11" thickTop="1" thickBot="1" x14ac:dyDescent="0.25">
      <c r="A45" s="191"/>
      <c r="B45" s="47" t="s">
        <v>214</v>
      </c>
      <c r="C45" s="113">
        <v>196</v>
      </c>
      <c r="D45" s="2" t="s">
        <v>267</v>
      </c>
      <c r="E45" s="2" t="s">
        <v>362</v>
      </c>
      <c r="F45" s="2" t="s">
        <v>365</v>
      </c>
      <c r="G45" s="2" t="s">
        <v>81</v>
      </c>
      <c r="H45" s="9">
        <v>20</v>
      </c>
      <c r="I45" s="8">
        <v>2</v>
      </c>
      <c r="J45" s="8">
        <v>45576</v>
      </c>
      <c r="K45" s="6"/>
    </row>
    <row r="46" spans="1:11" thickTop="1" thickBot="1" x14ac:dyDescent="0.25">
      <c r="A46" s="191"/>
      <c r="B46" s="47" t="s">
        <v>214</v>
      </c>
      <c r="C46" s="113">
        <v>197</v>
      </c>
      <c r="D46" s="2" t="s">
        <v>267</v>
      </c>
      <c r="E46" s="2"/>
      <c r="F46" s="2"/>
      <c r="G46" s="2"/>
      <c r="H46" s="9"/>
      <c r="I46" s="8">
        <v>2</v>
      </c>
      <c r="J46" s="8">
        <v>45577</v>
      </c>
    </row>
    <row r="47" spans="1:11" thickTop="1" thickBot="1" x14ac:dyDescent="0.25">
      <c r="A47" s="191"/>
      <c r="B47" s="47" t="s">
        <v>214</v>
      </c>
      <c r="C47" s="113">
        <v>198</v>
      </c>
      <c r="D47" s="2" t="s">
        <v>267</v>
      </c>
      <c r="E47" s="2" t="s">
        <v>362</v>
      </c>
      <c r="F47" s="2" t="s">
        <v>364</v>
      </c>
      <c r="G47" s="2" t="s">
        <v>391</v>
      </c>
      <c r="H47" s="9">
        <v>20</v>
      </c>
      <c r="I47" s="8">
        <v>4</v>
      </c>
      <c r="J47" s="8">
        <v>45578</v>
      </c>
    </row>
    <row r="48" spans="1:11" thickTop="1" thickBot="1" x14ac:dyDescent="0.25">
      <c r="A48" s="191"/>
      <c r="B48" s="47" t="s">
        <v>214</v>
      </c>
      <c r="C48" s="113">
        <v>199</v>
      </c>
      <c r="D48" s="2" t="s">
        <v>267</v>
      </c>
      <c r="E48" s="2"/>
      <c r="F48" s="2"/>
      <c r="G48" s="2"/>
      <c r="H48" s="9"/>
      <c r="I48" s="8">
        <v>4</v>
      </c>
      <c r="J48" s="8">
        <v>45579</v>
      </c>
    </row>
    <row r="49" spans="1:11" thickTop="1" thickBot="1" x14ac:dyDescent="0.25">
      <c r="A49" s="191"/>
      <c r="B49" s="47" t="s">
        <v>214</v>
      </c>
      <c r="C49" s="113">
        <v>200</v>
      </c>
      <c r="D49" s="2" t="s">
        <v>267</v>
      </c>
      <c r="E49" s="2"/>
      <c r="F49" s="2"/>
      <c r="G49" s="2"/>
      <c r="H49" s="9"/>
      <c r="I49" s="8">
        <v>2</v>
      </c>
      <c r="J49" s="8">
        <v>45580</v>
      </c>
      <c r="K49" s="13"/>
    </row>
    <row r="50" spans="1:11" thickTop="1" thickBot="1" x14ac:dyDescent="0.25">
      <c r="A50" s="191"/>
      <c r="B50" s="47" t="s">
        <v>214</v>
      </c>
      <c r="C50" s="127">
        <v>201</v>
      </c>
      <c r="D50" s="84" t="s">
        <v>267</v>
      </c>
      <c r="E50" s="84"/>
      <c r="F50" s="84"/>
      <c r="G50" s="84"/>
      <c r="H50" s="85"/>
      <c r="I50" s="85"/>
      <c r="J50" s="85"/>
      <c r="K50" s="6" t="s">
        <v>91</v>
      </c>
    </row>
    <row r="51" spans="1:11" thickTop="1" thickBot="1" x14ac:dyDescent="0.25">
      <c r="A51" s="191"/>
      <c r="B51" s="47" t="s">
        <v>214</v>
      </c>
      <c r="C51" s="127">
        <v>202</v>
      </c>
      <c r="D51" s="84" t="s">
        <v>267</v>
      </c>
      <c r="E51" s="84"/>
      <c r="F51" s="84"/>
      <c r="G51" s="84"/>
      <c r="H51" s="85"/>
      <c r="I51" s="85"/>
      <c r="J51" s="85"/>
      <c r="K51" s="6" t="s">
        <v>91</v>
      </c>
    </row>
    <row r="52" spans="1:11" thickTop="1" thickBot="1" x14ac:dyDescent="0.25">
      <c r="A52" s="191"/>
      <c r="B52" s="47" t="s">
        <v>214</v>
      </c>
      <c r="C52" s="127">
        <v>203</v>
      </c>
      <c r="D52" s="84" t="s">
        <v>267</v>
      </c>
      <c r="E52" s="84"/>
      <c r="F52" s="84"/>
      <c r="G52" s="84"/>
      <c r="H52" s="85"/>
      <c r="I52" s="85"/>
      <c r="J52" s="85"/>
      <c r="K52" s="6" t="s">
        <v>91</v>
      </c>
    </row>
    <row r="53" spans="1:11" thickTop="1" thickBot="1" x14ac:dyDescent="0.25">
      <c r="A53" s="191"/>
      <c r="B53" s="47" t="s">
        <v>214</v>
      </c>
      <c r="C53" s="127">
        <v>204</v>
      </c>
      <c r="D53" s="84" t="s">
        <v>267</v>
      </c>
      <c r="E53" s="84"/>
      <c r="F53" s="84"/>
      <c r="G53" s="84"/>
      <c r="H53" s="85"/>
      <c r="I53" s="85"/>
      <c r="J53" s="85"/>
      <c r="K53" s="6" t="s">
        <v>91</v>
      </c>
    </row>
    <row r="54" spans="1:11" thickTop="1" thickBot="1" x14ac:dyDescent="0.25">
      <c r="A54" s="191"/>
      <c r="B54" s="47" t="s">
        <v>214</v>
      </c>
      <c r="C54" s="127">
        <v>205</v>
      </c>
      <c r="D54" s="84" t="s">
        <v>267</v>
      </c>
      <c r="E54" s="84"/>
      <c r="F54" s="84"/>
      <c r="G54" s="84"/>
      <c r="H54" s="85"/>
      <c r="I54" s="85"/>
      <c r="J54" s="85"/>
      <c r="K54" s="6" t="s">
        <v>91</v>
      </c>
    </row>
    <row r="55" spans="1:11" thickTop="1" thickBot="1" x14ac:dyDescent="0.25">
      <c r="A55" s="191"/>
      <c r="B55" s="47" t="s">
        <v>214</v>
      </c>
      <c r="C55" s="113">
        <v>206</v>
      </c>
      <c r="D55" s="2" t="s">
        <v>267</v>
      </c>
      <c r="E55" s="2"/>
      <c r="F55" s="2"/>
      <c r="G55" s="2"/>
      <c r="H55" s="9"/>
      <c r="I55" s="8">
        <v>2</v>
      </c>
      <c r="J55" s="8">
        <v>45581</v>
      </c>
    </row>
    <row r="56" spans="1:11" ht="12.4" customHeight="1" thickTop="1" thickBot="1" x14ac:dyDescent="0.25">
      <c r="A56" s="191"/>
      <c r="B56" s="47" t="s">
        <v>214</v>
      </c>
      <c r="C56" s="113">
        <v>207</v>
      </c>
      <c r="D56" s="2" t="s">
        <v>267</v>
      </c>
      <c r="E56" s="2" t="s">
        <v>224</v>
      </c>
      <c r="F56" t="s">
        <v>254</v>
      </c>
      <c r="G56" t="s">
        <v>255</v>
      </c>
      <c r="H56" s="9"/>
      <c r="I56" s="8">
        <v>3</v>
      </c>
      <c r="J56" s="8">
        <v>45582</v>
      </c>
    </row>
    <row r="57" spans="1:11" thickTop="1" thickBot="1" x14ac:dyDescent="0.25">
      <c r="A57" s="191"/>
      <c r="B57" s="47" t="s">
        <v>214</v>
      </c>
      <c r="C57" s="113">
        <v>208</v>
      </c>
      <c r="D57" s="2" t="s">
        <v>267</v>
      </c>
      <c r="E57" s="2" t="s">
        <v>362</v>
      </c>
      <c r="F57" s="2" t="s">
        <v>363</v>
      </c>
      <c r="G57" s="2" t="s">
        <v>392</v>
      </c>
      <c r="H57" s="9">
        <v>20</v>
      </c>
      <c r="I57" s="8">
        <v>2</v>
      </c>
      <c r="J57" s="8">
        <v>45583</v>
      </c>
    </row>
    <row r="58" spans="1:11" thickTop="1" thickBot="1" x14ac:dyDescent="0.25">
      <c r="A58" s="191"/>
      <c r="B58" s="47" t="s">
        <v>214</v>
      </c>
      <c r="C58" s="113">
        <v>209</v>
      </c>
      <c r="D58" s="2" t="s">
        <v>267</v>
      </c>
      <c r="E58" s="2" t="s">
        <v>362</v>
      </c>
      <c r="F58" s="2" t="s">
        <v>361</v>
      </c>
      <c r="G58" s="2" t="s">
        <v>50</v>
      </c>
      <c r="H58" s="9">
        <v>20</v>
      </c>
      <c r="I58" s="62">
        <v>2</v>
      </c>
      <c r="J58" s="62">
        <v>45584</v>
      </c>
    </row>
    <row r="59" spans="1:11" thickTop="1" thickBot="1" x14ac:dyDescent="0.25">
      <c r="A59" s="191"/>
      <c r="B59" s="47" t="s">
        <v>214</v>
      </c>
      <c r="C59" s="113">
        <v>210</v>
      </c>
      <c r="D59" s="2" t="s">
        <v>267</v>
      </c>
      <c r="E59" s="2" t="s">
        <v>425</v>
      </c>
      <c r="F59" s="2" t="s">
        <v>231</v>
      </c>
      <c r="G59" s="2" t="s">
        <v>232</v>
      </c>
      <c r="H59" s="9">
        <v>20</v>
      </c>
      <c r="I59" s="8">
        <v>2</v>
      </c>
      <c r="J59" s="8">
        <v>45585</v>
      </c>
    </row>
    <row r="60" spans="1:11" thickTop="1" thickBot="1" x14ac:dyDescent="0.25">
      <c r="A60" s="191"/>
      <c r="B60" s="47" t="s">
        <v>214</v>
      </c>
      <c r="C60" s="113">
        <v>211</v>
      </c>
      <c r="D60" s="2" t="s">
        <v>267</v>
      </c>
      <c r="E60" s="2" t="s">
        <v>351</v>
      </c>
      <c r="F60" s="2" t="s">
        <v>360</v>
      </c>
      <c r="G60" s="2"/>
      <c r="H60" s="9"/>
      <c r="I60" s="8">
        <v>2</v>
      </c>
      <c r="J60" s="8">
        <v>45586</v>
      </c>
      <c r="K60" s="6"/>
    </row>
    <row r="61" spans="1:11" thickTop="1" thickBot="1" x14ac:dyDescent="0.25">
      <c r="A61" s="191"/>
      <c r="B61" s="47" t="s">
        <v>214</v>
      </c>
      <c r="C61" s="113">
        <v>212</v>
      </c>
      <c r="D61" s="2" t="s">
        <v>267</v>
      </c>
      <c r="E61" s="2"/>
      <c r="F61" s="2"/>
      <c r="G61" s="2"/>
      <c r="H61" s="9"/>
      <c r="I61" s="8">
        <v>2</v>
      </c>
      <c r="J61" s="8">
        <v>45587</v>
      </c>
    </row>
    <row r="62" spans="1:11" thickTop="1" thickBot="1" x14ac:dyDescent="0.25">
      <c r="A62" s="191"/>
      <c r="B62" s="47" t="s">
        <v>214</v>
      </c>
      <c r="C62" s="113">
        <v>213</v>
      </c>
      <c r="D62" s="2" t="s">
        <v>267</v>
      </c>
      <c r="E62" s="2"/>
      <c r="H62" s="9"/>
      <c r="I62" s="8">
        <v>3</v>
      </c>
      <c r="J62" s="8">
        <v>45588</v>
      </c>
      <c r="K62" s="13"/>
    </row>
    <row r="63" spans="1:11" thickTop="1" thickBot="1" x14ac:dyDescent="0.25">
      <c r="A63" s="191"/>
      <c r="B63" s="47" t="s">
        <v>214</v>
      </c>
      <c r="C63" s="113">
        <v>214</v>
      </c>
      <c r="D63" s="2" t="s">
        <v>267</v>
      </c>
      <c r="E63" s="2"/>
      <c r="F63" s="2"/>
      <c r="G63" s="2"/>
      <c r="H63" s="9"/>
      <c r="I63" s="8">
        <v>2</v>
      </c>
      <c r="J63" s="8">
        <v>45589</v>
      </c>
    </row>
    <row r="64" spans="1:11" thickTop="1" thickBot="1" x14ac:dyDescent="0.25">
      <c r="A64" s="191"/>
      <c r="B64" s="47" t="s">
        <v>214</v>
      </c>
      <c r="C64" s="113">
        <v>215</v>
      </c>
      <c r="D64" s="2" t="s">
        <v>267</v>
      </c>
      <c r="E64" s="2"/>
      <c r="F64" s="2"/>
      <c r="G64" s="2"/>
      <c r="H64" s="9"/>
      <c r="I64" s="8">
        <v>2</v>
      </c>
      <c r="J64" s="8">
        <v>45590</v>
      </c>
    </row>
    <row r="65" spans="1:11" thickTop="1" thickBot="1" x14ac:dyDescent="0.25">
      <c r="A65" s="191"/>
      <c r="B65" s="47" t="s">
        <v>214</v>
      </c>
      <c r="C65" s="121">
        <v>245</v>
      </c>
      <c r="D65" s="2" t="s">
        <v>267</v>
      </c>
      <c r="E65" s="2"/>
      <c r="F65" s="2"/>
      <c r="G65" s="2"/>
      <c r="H65" s="9"/>
      <c r="I65" s="9">
        <v>2</v>
      </c>
      <c r="J65" s="9">
        <v>45769</v>
      </c>
    </row>
    <row r="66" spans="1:11" thickTop="1" thickBot="1" x14ac:dyDescent="0.25">
      <c r="A66" s="191"/>
      <c r="B66" s="47" t="s">
        <v>214</v>
      </c>
      <c r="C66" s="121">
        <v>246</v>
      </c>
      <c r="D66" s="2" t="s">
        <v>267</v>
      </c>
      <c r="E66" s="2" t="s">
        <v>180</v>
      </c>
      <c r="F66" s="2" t="s">
        <v>449</v>
      </c>
      <c r="G66" s="2" t="s">
        <v>450</v>
      </c>
      <c r="H66" s="9"/>
      <c r="I66" s="9">
        <v>2</v>
      </c>
      <c r="J66" s="9">
        <v>45482</v>
      </c>
    </row>
    <row r="67" spans="1:11" thickTop="1" thickBot="1" x14ac:dyDescent="0.25">
      <c r="A67" s="191"/>
      <c r="B67" s="47" t="s">
        <v>214</v>
      </c>
      <c r="C67" s="121">
        <v>247</v>
      </c>
      <c r="D67" s="2" t="s">
        <v>267</v>
      </c>
      <c r="E67" s="2"/>
      <c r="F67" s="2"/>
      <c r="G67" s="2"/>
      <c r="H67" s="9"/>
      <c r="I67" s="9">
        <v>2</v>
      </c>
      <c r="J67" s="9">
        <v>45771</v>
      </c>
    </row>
    <row r="68" spans="1:11" thickTop="1" thickBot="1" x14ac:dyDescent="0.25">
      <c r="A68" s="191"/>
      <c r="B68" s="47" t="s">
        <v>214</v>
      </c>
      <c r="C68" s="121">
        <v>248</v>
      </c>
      <c r="D68" s="2" t="s">
        <v>267</v>
      </c>
      <c r="E68" s="2"/>
      <c r="F68" s="2"/>
      <c r="G68" s="2"/>
      <c r="H68" s="9"/>
      <c r="I68" s="9">
        <v>2</v>
      </c>
      <c r="J68" s="9">
        <v>45772</v>
      </c>
      <c r="K68" s="13"/>
    </row>
    <row r="69" spans="1:11" thickTop="1" thickBot="1" x14ac:dyDescent="0.25">
      <c r="A69" s="191"/>
      <c r="B69" s="47" t="s">
        <v>214</v>
      </c>
      <c r="C69" s="121">
        <v>249</v>
      </c>
      <c r="D69" s="2" t="s">
        <v>267</v>
      </c>
      <c r="E69" s="2"/>
      <c r="F69" s="2"/>
      <c r="G69" s="2"/>
      <c r="H69" s="9"/>
      <c r="I69" s="9">
        <v>2</v>
      </c>
      <c r="J69" s="9">
        <v>45773</v>
      </c>
      <c r="K69" s="13"/>
    </row>
    <row r="70" spans="1:11" thickTop="1" thickBot="1" x14ac:dyDescent="0.25">
      <c r="A70" s="191"/>
      <c r="B70" s="47" t="s">
        <v>214</v>
      </c>
      <c r="C70" s="121">
        <v>250</v>
      </c>
      <c r="D70" s="2" t="s">
        <v>267</v>
      </c>
      <c r="E70" s="2"/>
      <c r="F70" s="2"/>
      <c r="G70" s="2"/>
      <c r="H70" s="9"/>
      <c r="I70" s="9">
        <v>3</v>
      </c>
      <c r="J70" s="9">
        <v>45774</v>
      </c>
    </row>
    <row r="71" spans="1:11" thickTop="1" thickBot="1" x14ac:dyDescent="0.25">
      <c r="A71" s="191"/>
      <c r="B71" s="47" t="s">
        <v>214</v>
      </c>
      <c r="C71" s="121">
        <v>251</v>
      </c>
      <c r="D71" s="2" t="s">
        <v>267</v>
      </c>
      <c r="E71" s="2"/>
      <c r="F71" s="2"/>
      <c r="G71" s="2"/>
      <c r="H71" s="9"/>
      <c r="I71" s="9">
        <v>2</v>
      </c>
      <c r="J71" s="9">
        <v>45775</v>
      </c>
      <c r="K71" s="13"/>
    </row>
    <row r="72" spans="1:11" thickTop="1" thickBot="1" x14ac:dyDescent="0.25">
      <c r="A72" s="191"/>
      <c r="B72" s="47" t="s">
        <v>214</v>
      </c>
      <c r="C72" s="121">
        <v>252</v>
      </c>
      <c r="D72" s="2" t="s">
        <v>267</v>
      </c>
      <c r="E72" s="2"/>
      <c r="F72" s="2"/>
      <c r="G72" s="2"/>
      <c r="H72" s="9"/>
      <c r="I72" s="9">
        <v>2</v>
      </c>
      <c r="J72" s="9">
        <v>45776</v>
      </c>
      <c r="K72" s="13"/>
    </row>
    <row r="73" spans="1:11" thickTop="1" thickBot="1" x14ac:dyDescent="0.25">
      <c r="A73" s="191"/>
      <c r="B73" s="47" t="s">
        <v>214</v>
      </c>
      <c r="C73" s="121">
        <v>253</v>
      </c>
      <c r="D73" s="2" t="s">
        <v>267</v>
      </c>
      <c r="E73" s="2"/>
      <c r="F73" s="2"/>
      <c r="G73" s="2"/>
      <c r="H73" s="9"/>
      <c r="I73" s="37">
        <v>1</v>
      </c>
      <c r="J73" s="9">
        <v>45777</v>
      </c>
    </row>
    <row r="74" spans="1:11" thickTop="1" thickBot="1" x14ac:dyDescent="0.25">
      <c r="A74" s="191"/>
      <c r="B74" s="47" t="s">
        <v>214</v>
      </c>
      <c r="C74" s="121">
        <v>254</v>
      </c>
      <c r="D74" s="2" t="s">
        <v>267</v>
      </c>
      <c r="E74" s="2" t="s">
        <v>260</v>
      </c>
      <c r="F74" t="s">
        <v>162</v>
      </c>
      <c r="G74" t="s">
        <v>261</v>
      </c>
      <c r="H74" s="9"/>
      <c r="I74" s="9">
        <v>3</v>
      </c>
      <c r="J74" s="9">
        <v>45778</v>
      </c>
    </row>
    <row r="75" spans="1:11" ht="12.4" customHeight="1" thickTop="1" thickBot="1" x14ac:dyDescent="0.25">
      <c r="A75" s="20"/>
      <c r="B75" s="47" t="s">
        <v>214</v>
      </c>
      <c r="C75" s="113">
        <v>297</v>
      </c>
      <c r="D75" s="2" t="s">
        <v>267</v>
      </c>
      <c r="E75" s="2" t="s">
        <v>351</v>
      </c>
      <c r="F75" s="2" t="s">
        <v>359</v>
      </c>
      <c r="G75" s="2" t="s">
        <v>398</v>
      </c>
      <c r="H75" s="9"/>
      <c r="I75" s="8">
        <v>2</v>
      </c>
      <c r="J75" s="8">
        <v>45436</v>
      </c>
    </row>
    <row r="76" spans="1:11" thickTop="1" thickBot="1" x14ac:dyDescent="0.25">
      <c r="A76" s="20"/>
      <c r="B76" s="47" t="s">
        <v>214</v>
      </c>
      <c r="C76" s="113">
        <v>298</v>
      </c>
      <c r="D76" s="2" t="s">
        <v>267</v>
      </c>
      <c r="E76" s="2" t="s">
        <v>224</v>
      </c>
      <c r="F76" t="s">
        <v>256</v>
      </c>
      <c r="G76" t="s">
        <v>81</v>
      </c>
      <c r="H76" s="9">
        <v>20</v>
      </c>
      <c r="I76" s="8">
        <v>2</v>
      </c>
      <c r="J76" s="8">
        <v>45437</v>
      </c>
      <c r="K76" s="13"/>
    </row>
    <row r="77" spans="1:11" thickTop="1" thickBot="1" x14ac:dyDescent="0.25">
      <c r="A77" s="20"/>
      <c r="B77" s="47" t="s">
        <v>214</v>
      </c>
      <c r="C77" s="113">
        <v>299</v>
      </c>
      <c r="D77" s="2" t="s">
        <v>267</v>
      </c>
      <c r="E77" s="2" t="s">
        <v>260</v>
      </c>
      <c r="F77" t="s">
        <v>262</v>
      </c>
      <c r="G77" t="s">
        <v>263</v>
      </c>
      <c r="H77" s="9"/>
      <c r="I77" s="8">
        <v>3</v>
      </c>
      <c r="J77" s="8">
        <v>45438</v>
      </c>
      <c r="K77" s="13"/>
    </row>
    <row r="78" spans="1:11" thickTop="1" thickBot="1" x14ac:dyDescent="0.25">
      <c r="A78" s="20"/>
      <c r="B78" s="47" t="s">
        <v>214</v>
      </c>
      <c r="C78" s="113">
        <v>300</v>
      </c>
      <c r="D78" s="2" t="s">
        <v>267</v>
      </c>
      <c r="E78" s="2" t="s">
        <v>224</v>
      </c>
      <c r="F78" t="s">
        <v>257</v>
      </c>
      <c r="G78" t="s">
        <v>258</v>
      </c>
      <c r="H78" s="9"/>
      <c r="I78" s="8">
        <v>2</v>
      </c>
      <c r="J78" s="8">
        <v>45439</v>
      </c>
      <c r="K78" s="13"/>
    </row>
    <row r="79" spans="1:11" thickTop="1" thickBot="1" x14ac:dyDescent="0.25">
      <c r="A79" s="20"/>
      <c r="B79" s="47" t="s">
        <v>214</v>
      </c>
      <c r="C79" s="113">
        <v>301</v>
      </c>
      <c r="D79" s="2" t="s">
        <v>267</v>
      </c>
      <c r="E79" s="2" t="s">
        <v>180</v>
      </c>
      <c r="F79" s="2" t="s">
        <v>163</v>
      </c>
      <c r="G79" s="2" t="s">
        <v>188</v>
      </c>
      <c r="H79" s="9">
        <v>20</v>
      </c>
      <c r="I79" s="8">
        <v>2</v>
      </c>
      <c r="J79" s="8">
        <v>45440</v>
      </c>
    </row>
    <row r="80" spans="1:11" thickTop="1" thickBot="1" x14ac:dyDescent="0.25">
      <c r="A80" s="20"/>
      <c r="B80" s="47" t="s">
        <v>214</v>
      </c>
      <c r="C80" s="113">
        <v>302</v>
      </c>
      <c r="D80" s="2" t="s">
        <v>267</v>
      </c>
      <c r="E80" s="2" t="s">
        <v>351</v>
      </c>
      <c r="F80" s="2" t="s">
        <v>358</v>
      </c>
      <c r="G80" s="2" t="s">
        <v>397</v>
      </c>
      <c r="H80" s="9"/>
      <c r="I80" s="8">
        <v>2</v>
      </c>
      <c r="J80" s="8">
        <v>45441</v>
      </c>
    </row>
    <row r="81" spans="1:10" thickTop="1" thickBot="1" x14ac:dyDescent="0.25">
      <c r="A81" s="20"/>
      <c r="B81" s="47" t="s">
        <v>214</v>
      </c>
      <c r="C81" s="128">
        <v>303</v>
      </c>
      <c r="D81" s="2" t="s">
        <v>267</v>
      </c>
      <c r="E81" s="2"/>
      <c r="H81" s="9"/>
      <c r="I81" s="145">
        <v>1</v>
      </c>
      <c r="J81" s="8">
        <v>45442</v>
      </c>
    </row>
    <row r="82" spans="1:10" thickTop="1" thickBot="1" x14ac:dyDescent="0.25">
      <c r="A82" s="17" t="s">
        <v>13</v>
      </c>
      <c r="B82" s="47" t="s">
        <v>214</v>
      </c>
      <c r="C82" s="113">
        <v>304</v>
      </c>
      <c r="D82" s="2" t="s">
        <v>267</v>
      </c>
      <c r="E82" s="2" t="s">
        <v>180</v>
      </c>
      <c r="F82" s="2" t="s">
        <v>189</v>
      </c>
      <c r="G82" s="2" t="s">
        <v>190</v>
      </c>
      <c r="H82" s="9">
        <v>20</v>
      </c>
      <c r="I82" s="8">
        <v>2</v>
      </c>
      <c r="J82" s="8">
        <v>45443</v>
      </c>
    </row>
    <row r="83" spans="1:10" thickTop="1" thickBot="1" x14ac:dyDescent="0.25">
      <c r="B83" s="47" t="s">
        <v>214</v>
      </c>
      <c r="C83" s="113">
        <v>305</v>
      </c>
      <c r="D83" s="2" t="s">
        <v>267</v>
      </c>
      <c r="E83" s="2" t="s">
        <v>187</v>
      </c>
      <c r="F83" s="2" t="s">
        <v>191</v>
      </c>
      <c r="G83" s="2" t="s">
        <v>192</v>
      </c>
      <c r="H83" s="9">
        <v>20</v>
      </c>
      <c r="I83" s="8">
        <v>2</v>
      </c>
      <c r="J83" s="8">
        <v>45444</v>
      </c>
    </row>
    <row r="84" spans="1:10" thickTop="1" thickBot="1" x14ac:dyDescent="0.25">
      <c r="B84" s="47" t="s">
        <v>214</v>
      </c>
      <c r="C84" s="113">
        <v>306</v>
      </c>
      <c r="D84" s="2" t="s">
        <v>267</v>
      </c>
      <c r="E84" s="2" t="s">
        <v>351</v>
      </c>
      <c r="F84" s="2" t="s">
        <v>357</v>
      </c>
      <c r="G84" s="2" t="s">
        <v>396</v>
      </c>
      <c r="H84" s="9">
        <v>20</v>
      </c>
      <c r="I84" s="8">
        <v>2</v>
      </c>
      <c r="J84" s="8">
        <v>45445</v>
      </c>
    </row>
    <row r="85" spans="1:10" thickTop="1" thickBot="1" x14ac:dyDescent="0.25">
      <c r="B85" s="47" t="s">
        <v>214</v>
      </c>
      <c r="C85" s="121">
        <v>315</v>
      </c>
      <c r="D85" s="2" t="s">
        <v>267</v>
      </c>
      <c r="E85" s="2" t="s">
        <v>260</v>
      </c>
      <c r="F85" t="s">
        <v>264</v>
      </c>
      <c r="G85" t="s">
        <v>172</v>
      </c>
      <c r="H85" s="9">
        <v>20</v>
      </c>
      <c r="I85" s="8">
        <v>2</v>
      </c>
      <c r="J85" s="8">
        <v>45454</v>
      </c>
    </row>
    <row r="86" spans="1:10" thickTop="1" thickBot="1" x14ac:dyDescent="0.25">
      <c r="B86" s="47" t="s">
        <v>214</v>
      </c>
      <c r="C86" s="121">
        <v>316</v>
      </c>
      <c r="D86" s="2" t="s">
        <v>267</v>
      </c>
      <c r="E86" s="2" t="s">
        <v>351</v>
      </c>
      <c r="F86" s="2" t="s">
        <v>356</v>
      </c>
      <c r="G86" s="2" t="s">
        <v>395</v>
      </c>
      <c r="H86" s="9">
        <v>20</v>
      </c>
      <c r="I86" s="8">
        <v>3</v>
      </c>
      <c r="J86" s="8">
        <v>45455</v>
      </c>
    </row>
    <row r="87" spans="1:10" thickTop="1" thickBot="1" x14ac:dyDescent="0.25">
      <c r="B87" s="47" t="s">
        <v>214</v>
      </c>
      <c r="C87" s="121">
        <v>317</v>
      </c>
      <c r="D87" s="2" t="s">
        <v>267</v>
      </c>
      <c r="E87" s="2"/>
      <c r="F87" s="2"/>
      <c r="G87" s="2"/>
      <c r="H87" s="9"/>
      <c r="I87" s="8">
        <v>2</v>
      </c>
      <c r="J87" s="8">
        <v>45456</v>
      </c>
    </row>
    <row r="88" spans="1:10" thickTop="1" thickBot="1" x14ac:dyDescent="0.25">
      <c r="B88" s="47" t="s">
        <v>214</v>
      </c>
      <c r="C88" s="121">
        <v>318</v>
      </c>
      <c r="D88" s="2" t="s">
        <v>267</v>
      </c>
      <c r="E88" s="2" t="s">
        <v>351</v>
      </c>
      <c r="F88" s="2" t="s">
        <v>355</v>
      </c>
      <c r="G88" s="2" t="s">
        <v>394</v>
      </c>
      <c r="H88" s="9">
        <v>20</v>
      </c>
      <c r="I88" s="8">
        <v>3</v>
      </c>
      <c r="J88" s="8">
        <v>45457</v>
      </c>
    </row>
    <row r="89" spans="1:10" thickTop="1" thickBot="1" x14ac:dyDescent="0.25">
      <c r="B89" s="47" t="s">
        <v>214</v>
      </c>
      <c r="C89" s="121">
        <v>319</v>
      </c>
      <c r="D89" s="2" t="s">
        <v>267</v>
      </c>
      <c r="E89" s="2" t="s">
        <v>351</v>
      </c>
      <c r="F89" s="2" t="s">
        <v>354</v>
      </c>
      <c r="G89" s="2" t="s">
        <v>393</v>
      </c>
      <c r="H89" s="9">
        <v>20</v>
      </c>
      <c r="I89" s="8">
        <v>2</v>
      </c>
      <c r="J89" s="8">
        <v>45458</v>
      </c>
    </row>
    <row r="90" spans="1:10" thickTop="1" thickBot="1" x14ac:dyDescent="0.25">
      <c r="B90" s="47" t="s">
        <v>214</v>
      </c>
      <c r="C90" s="121">
        <v>320</v>
      </c>
      <c r="D90" s="2" t="s">
        <v>267</v>
      </c>
      <c r="E90" s="2" t="s">
        <v>351</v>
      </c>
      <c r="F90" s="107" t="s">
        <v>352</v>
      </c>
      <c r="G90" s="107" t="s">
        <v>353</v>
      </c>
      <c r="H90" s="9">
        <v>20</v>
      </c>
      <c r="I90" s="8">
        <v>2</v>
      </c>
      <c r="J90" s="8">
        <v>45459</v>
      </c>
    </row>
    <row r="91" spans="1:10" thickTop="1" thickBot="1" x14ac:dyDescent="0.25">
      <c r="C91" s="21"/>
      <c r="D91" s="3"/>
      <c r="F91" s="3"/>
      <c r="G91" s="3"/>
      <c r="H91" s="11"/>
      <c r="I91" s="8"/>
      <c r="J91" s="8"/>
    </row>
    <row r="92" spans="1:10" thickTop="1" thickBot="1" x14ac:dyDescent="0.25">
      <c r="C92" s="18">
        <f>COUNT(C2:C90,"*")</f>
        <v>89</v>
      </c>
      <c r="D92" s="16"/>
      <c r="E92" s="16"/>
      <c r="F92" s="17"/>
      <c r="G92" s="17" t="s">
        <v>3</v>
      </c>
      <c r="H92" s="18">
        <f>SUM(H2:H90)</f>
        <v>900</v>
      </c>
      <c r="I92" s="8"/>
      <c r="J92" s="8"/>
    </row>
    <row r="93" spans="1:10" thickTop="1" thickBot="1" x14ac:dyDescent="0.25">
      <c r="H93" s="11"/>
    </row>
    <row r="94" spans="1:10" thickTop="1" thickBot="1" x14ac:dyDescent="0.25">
      <c r="H94" s="11"/>
    </row>
    <row r="95" spans="1:10" thickTop="1" thickBot="1" x14ac:dyDescent="0.25">
      <c r="H95" s="11"/>
    </row>
    <row r="96" spans="1:10" thickTop="1" thickBot="1" x14ac:dyDescent="0.25">
      <c r="H96" s="11"/>
    </row>
    <row r="97" spans="8:8" thickTop="1" thickBot="1" x14ac:dyDescent="0.25">
      <c r="H97" s="11"/>
    </row>
    <row r="98" spans="8:8" thickTop="1" thickBot="1" x14ac:dyDescent="0.25">
      <c r="H98" s="11"/>
    </row>
    <row r="99" spans="8:8" thickTop="1" thickBot="1" x14ac:dyDescent="0.25">
      <c r="H99" s="11"/>
    </row>
    <row r="100" spans="8:8" thickTop="1" thickBot="1" x14ac:dyDescent="0.25">
      <c r="H100" s="11"/>
    </row>
    <row r="101" spans="8:8" thickTop="1" thickBot="1" x14ac:dyDescent="0.25">
      <c r="H101" s="11"/>
    </row>
    <row r="102" spans="8:8" thickTop="1" thickBot="1" x14ac:dyDescent="0.25">
      <c r="H102" s="11"/>
    </row>
    <row r="103" spans="8:8" thickTop="1" thickBot="1" x14ac:dyDescent="0.25">
      <c r="H103" s="11"/>
    </row>
    <row r="104" spans="8:8" thickTop="1" thickBot="1" x14ac:dyDescent="0.25">
      <c r="H104" s="11"/>
    </row>
    <row r="105" spans="8:8" thickTop="1" thickBot="1" x14ac:dyDescent="0.25">
      <c r="H105" s="11"/>
    </row>
    <row r="106" spans="8:8" thickTop="1" thickBot="1" x14ac:dyDescent="0.25">
      <c r="H106" s="11"/>
    </row>
    <row r="107" spans="8:8" thickTop="1" thickBot="1" x14ac:dyDescent="0.25">
      <c r="H107" s="11"/>
    </row>
    <row r="108" spans="8:8" thickTop="1" thickBot="1" x14ac:dyDescent="0.25">
      <c r="H108" s="11"/>
    </row>
    <row r="109" spans="8:8" thickTop="1" thickBot="1" x14ac:dyDescent="0.25">
      <c r="H109" s="11"/>
    </row>
    <row r="110" spans="8:8" thickTop="1" thickBot="1" x14ac:dyDescent="0.25">
      <c r="H110" s="11"/>
    </row>
    <row r="111" spans="8:8" thickTop="1" thickBot="1" x14ac:dyDescent="0.25">
      <c r="H111" s="11"/>
    </row>
    <row r="112" spans="8:8" thickTop="1" thickBot="1" x14ac:dyDescent="0.25">
      <c r="H112" s="11"/>
    </row>
    <row r="113" spans="8:8" thickTop="1" thickBot="1" x14ac:dyDescent="0.25">
      <c r="H113" s="11"/>
    </row>
    <row r="114" spans="8:8" thickTop="1" thickBot="1" x14ac:dyDescent="0.25">
      <c r="H114" s="11"/>
    </row>
    <row r="115" spans="8:8" thickTop="1" thickBot="1" x14ac:dyDescent="0.25">
      <c r="H115" s="11"/>
    </row>
    <row r="116" spans="8:8" thickTop="1" thickBot="1" x14ac:dyDescent="0.25">
      <c r="H116" s="11"/>
    </row>
    <row r="117" spans="8:8" thickTop="1" thickBot="1" x14ac:dyDescent="0.25">
      <c r="H117" s="11"/>
    </row>
    <row r="118" spans="8:8" thickTop="1" thickBot="1" x14ac:dyDescent="0.25">
      <c r="H118" s="11"/>
    </row>
    <row r="119" spans="8:8" thickTop="1" thickBot="1" x14ac:dyDescent="0.25">
      <c r="H119" s="11"/>
    </row>
    <row r="120" spans="8:8" thickTop="1" thickBot="1" x14ac:dyDescent="0.25">
      <c r="H120" s="11"/>
    </row>
    <row r="121" spans="8:8" thickTop="1" thickBot="1" x14ac:dyDescent="0.25">
      <c r="H121" s="11"/>
    </row>
    <row r="122" spans="8:8" thickTop="1" thickBot="1" x14ac:dyDescent="0.25">
      <c r="H122" s="11"/>
    </row>
    <row r="123" spans="8:8" thickTop="1" thickBot="1" x14ac:dyDescent="0.25">
      <c r="H123" s="11"/>
    </row>
    <row r="124" spans="8:8" thickTop="1" thickBot="1" x14ac:dyDescent="0.25">
      <c r="H124" s="11"/>
    </row>
    <row r="125" spans="8:8" thickTop="1" thickBot="1" x14ac:dyDescent="0.25">
      <c r="H125" s="11"/>
    </row>
    <row r="126" spans="8:8" thickTop="1" thickBot="1" x14ac:dyDescent="0.25">
      <c r="H126" s="11"/>
    </row>
    <row r="127" spans="8:8" thickTop="1" thickBot="1" x14ac:dyDescent="0.25">
      <c r="H127" s="11"/>
    </row>
    <row r="128" spans="8:8" thickTop="1" thickBot="1" x14ac:dyDescent="0.25">
      <c r="H128" s="11"/>
    </row>
    <row r="129" spans="8:8" thickTop="1" thickBot="1" x14ac:dyDescent="0.25">
      <c r="H129" s="11"/>
    </row>
    <row r="130" spans="8:8" thickTop="1" thickBot="1" x14ac:dyDescent="0.25">
      <c r="H130" s="11"/>
    </row>
    <row r="131" spans="8:8" thickTop="1" thickBot="1" x14ac:dyDescent="0.25">
      <c r="H131" s="11"/>
    </row>
    <row r="132" spans="8:8" thickTop="1" thickBot="1" x14ac:dyDescent="0.25">
      <c r="H132" s="11"/>
    </row>
    <row r="133" spans="8:8" thickTop="1" thickBot="1" x14ac:dyDescent="0.25">
      <c r="H133" s="11"/>
    </row>
    <row r="134" spans="8:8" thickTop="1" thickBot="1" x14ac:dyDescent="0.25">
      <c r="H134" s="11"/>
    </row>
    <row r="135" spans="8:8" thickTop="1" thickBot="1" x14ac:dyDescent="0.25">
      <c r="H135" s="11"/>
    </row>
    <row r="136" spans="8:8" thickTop="1" thickBot="1" x14ac:dyDescent="0.25">
      <c r="H136" s="11"/>
    </row>
    <row r="137" spans="8:8" thickTop="1" thickBot="1" x14ac:dyDescent="0.25">
      <c r="H137" s="11"/>
    </row>
    <row r="138" spans="8:8" thickTop="1" thickBot="1" x14ac:dyDescent="0.25">
      <c r="H138" s="11"/>
    </row>
    <row r="139" spans="8:8" thickTop="1" thickBot="1" x14ac:dyDescent="0.25">
      <c r="H139" s="11"/>
    </row>
    <row r="140" spans="8:8" thickTop="1" thickBot="1" x14ac:dyDescent="0.25">
      <c r="H140" s="11"/>
    </row>
    <row r="141" spans="8:8" thickTop="1" thickBot="1" x14ac:dyDescent="0.25">
      <c r="H141" s="11"/>
    </row>
    <row r="142" spans="8:8" thickTop="1" thickBot="1" x14ac:dyDescent="0.25">
      <c r="H142" s="11"/>
    </row>
    <row r="143" spans="8:8" thickTop="1" thickBot="1" x14ac:dyDescent="0.25">
      <c r="H143" s="11"/>
    </row>
    <row r="144" spans="8:8" thickTop="1" thickBot="1" x14ac:dyDescent="0.25">
      <c r="H144" s="11"/>
    </row>
    <row r="145" spans="8:8" thickTop="1" thickBot="1" x14ac:dyDescent="0.25">
      <c r="H145" s="11"/>
    </row>
    <row r="146" spans="8:8" thickTop="1" thickBot="1" x14ac:dyDescent="0.25">
      <c r="H146" s="11"/>
    </row>
    <row r="147" spans="8:8" thickTop="1" thickBot="1" x14ac:dyDescent="0.25">
      <c r="H147" s="11"/>
    </row>
    <row r="148" spans="8:8" thickTop="1" thickBot="1" x14ac:dyDescent="0.25">
      <c r="H148" s="11"/>
    </row>
  </sheetData>
  <autoFilter ref="A1:J90" xr:uid="{4EB653CD-CDC6-4F05-AC0C-1A9EB64CE937}"/>
  <customSheetViews>
    <customSheetView guid="{46F47E4F-A9F5-4820-AB3A-94074FA811FA}" scale="115" showPageBreaks="1" fitToPage="1" showAutoFilter="1">
      <pane xSplit="1" ySplit="1" topLeftCell="B10" activePane="bottomRight" state="frozen"/>
      <selection pane="bottomRight" activeCell="I17" sqref="I17"/>
      <pageMargins left="0.78740157480314965" right="0.24" top="0.98425196850393704" bottom="0.79" header="0.51181102362204722" footer="0.51181102362204722"/>
      <pageSetup paperSize="9" scale="34" orientation="landscape" r:id="rId1"/>
      <headerFooter alignWithMargins="0">
        <oddHeader>&amp;L&amp;G&amp;R&amp;"Tahoma,Gras"&amp;12Vestiaires des apprentis / &amp;A</oddHeader>
        <oddFooter>&amp;L&amp;D</oddFooter>
      </headerFooter>
      <autoFilter ref="A1:J90" xr:uid="{4EB653CD-CDC6-4F05-AC0C-1A9EB64CE937}"/>
    </customSheetView>
    <customSheetView guid="{F2D111A4-2B8D-436E-B747-F4609A411781}" scale="115" showPageBreaks="1" fitToPage="1" showAutoFilter="1">
      <pane xSplit="1" ySplit="1" topLeftCell="B41" activePane="bottomRight" state="frozen"/>
      <selection pane="bottomRight" activeCell="M18" sqref="M18"/>
      <pageMargins left="0.78740157480314965" right="0.24" top="0.98425196850393704" bottom="0.79" header="0.51181102362204722" footer="0.51181102362204722"/>
      <pageSetup paperSize="9" scale="34" orientation="landscape" r:id="rId2"/>
      <headerFooter alignWithMargins="0">
        <oddHeader>&amp;L&amp;G&amp;R&amp;"Tahoma,Gras"&amp;12Vestiaires des apprentis / &amp;A</oddHeader>
        <oddFooter>&amp;L&amp;D</oddFooter>
      </headerFooter>
      <autoFilter ref="A1:J90" xr:uid="{3C69C916-CC07-47AA-8059-7C7CEF83B883}"/>
    </customSheetView>
    <customSheetView guid="{7BBD4697-6FBA-4A32-817A-0F2F50D14B01}" scale="115" showPageBreaks="1" fitToPage="1" showAutoFilter="1">
      <pane xSplit="1" ySplit="1" topLeftCell="B41" activePane="bottomRight" state="frozen"/>
      <selection pane="bottomRight" activeCell="M18" sqref="M18"/>
      <pageMargins left="0.78740157480314965" right="0.24" top="0.98425196850393704" bottom="0.79" header="0.51181102362204722" footer="0.51181102362204722"/>
      <pageSetup paperSize="9" scale="35" orientation="landscape" r:id="rId3"/>
      <headerFooter alignWithMargins="0">
        <oddHeader>&amp;L&amp;G&amp;R&amp;"Tahoma,Gras"&amp;12Vestiaires des apprentis / &amp;A</oddHeader>
        <oddFooter>&amp;L&amp;D</oddFooter>
      </headerFooter>
      <autoFilter ref="A1:J90" xr:uid="{665C89C3-6CF8-4122-86DA-C8437C725F46}"/>
    </customSheetView>
    <customSheetView guid="{DD9701CE-DFE9-4A40-89CF-7D067D07FA57}" scale="115" showPageBreaks="1" fitToPage="1" showAutoFilter="1">
      <pane xSplit="1" ySplit="1" topLeftCell="B41" activePane="bottomRight" state="frozen"/>
      <selection pane="bottomRight" activeCell="M18" sqref="M18"/>
      <pageMargins left="0.78740157480314965" right="0.24" top="0.98425196850393704" bottom="0.79" header="0.51181102362204722" footer="0.51181102362204722"/>
      <pageSetup paperSize="9" scale="35" orientation="landscape" r:id="rId4"/>
      <headerFooter alignWithMargins="0">
        <oddHeader>&amp;L&amp;G&amp;R&amp;"Tahoma,Gras"&amp;12Vestiaires des apprentis / &amp;A</oddHeader>
        <oddFooter>&amp;L&amp;D</oddFooter>
      </headerFooter>
      <autoFilter ref="A1:J90" xr:uid="{40DA3355-FCFE-4BAF-9E16-C6F967E69013}"/>
    </customSheetView>
    <customSheetView guid="{81585470-1F81-46DC-B613-9436F1C252D9}" scale="115" showPageBreaks="1" fitToPage="1" showAutoFilter="1">
      <pane xSplit="1" ySplit="1" topLeftCell="B56" activePane="bottomRight" state="frozen"/>
      <selection pane="bottomRight" activeCell="O59" sqref="O59"/>
      <pageMargins left="0.78740157480314965" right="0.24" top="0.98425196850393704" bottom="0.79" header="0.51181102362204722" footer="0.51181102362204722"/>
      <pageSetup paperSize="9" scale="34" orientation="landscape" r:id="rId5"/>
      <headerFooter alignWithMargins="0">
        <oddHeader>&amp;L&amp;G&amp;R&amp;"Tahoma,Gras"&amp;12Vestiaires des apprentis / &amp;A</oddHeader>
        <oddFooter>&amp;L&amp;D</oddFooter>
      </headerFooter>
      <autoFilter ref="A1:J90" xr:uid="{474208D7-3F1A-46B3-B07B-21C6C2972014}"/>
    </customSheetView>
  </customSheetViews>
  <mergeCells count="2">
    <mergeCell ref="A36:A74"/>
    <mergeCell ref="A2:A35"/>
  </mergeCells>
  <pageMargins left="0.78740157480314965" right="0.24" top="0.98425196850393704" bottom="0.79" header="0.51181102362204722" footer="0.51181102362204722"/>
  <pageSetup paperSize="9" scale="34" orientation="landscape" r:id="rId6"/>
  <headerFooter alignWithMargins="0">
    <oddHeader>&amp;L&amp;G&amp;R&amp;"Tahoma,Gras"&amp;12Vestiaires des apprentis / &amp;A</oddHeader>
    <oddFooter>&amp;L&amp;D</oddFooter>
  </headerFooter>
  <legacyDrawingHF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11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baseColWidth="10" defaultRowHeight="12.75" x14ac:dyDescent="0.2"/>
  <cols>
    <col min="1" max="1" width="14.28515625" customWidth="1"/>
    <col min="2" max="2" width="14.28515625" style="21" customWidth="1"/>
    <col min="3" max="3" width="12.42578125" style="10" bestFit="1" customWidth="1"/>
    <col min="4" max="4" width="14" customWidth="1"/>
    <col min="5" max="5" width="8.7109375" customWidth="1"/>
    <col min="6" max="6" width="22.5703125" customWidth="1"/>
    <col min="7" max="7" width="23.5703125" customWidth="1"/>
    <col min="8" max="8" width="9.28515625" style="19" customWidth="1"/>
    <col min="9" max="9" width="11.42578125" customWidth="1"/>
    <col min="10" max="10" width="12.7109375" bestFit="1" customWidth="1"/>
  </cols>
  <sheetData>
    <row r="1" spans="1:12" ht="25.15" customHeight="1" thickBot="1" x14ac:dyDescent="0.25">
      <c r="A1" s="15" t="s">
        <v>1</v>
      </c>
      <c r="B1" s="35" t="s">
        <v>330</v>
      </c>
      <c r="C1" s="15" t="s">
        <v>0</v>
      </c>
      <c r="D1" s="15" t="s">
        <v>10</v>
      </c>
      <c r="E1" s="15" t="s">
        <v>7</v>
      </c>
      <c r="F1" s="15" t="s">
        <v>8</v>
      </c>
      <c r="G1" s="15" t="s">
        <v>9</v>
      </c>
      <c r="H1" s="15" t="s">
        <v>2</v>
      </c>
      <c r="I1" s="15" t="s">
        <v>35</v>
      </c>
      <c r="J1" s="15" t="s">
        <v>36</v>
      </c>
    </row>
    <row r="2" spans="1:12" ht="18.75" customHeight="1" thickTop="1" x14ac:dyDescent="0.2">
      <c r="A2" s="148" t="s">
        <v>4</v>
      </c>
      <c r="B2" s="151" t="s">
        <v>215</v>
      </c>
      <c r="C2" s="151">
        <v>169</v>
      </c>
      <c r="D2" s="152" t="s">
        <v>51</v>
      </c>
      <c r="E2" s="153" t="s">
        <v>350</v>
      </c>
      <c r="F2" s="154" t="s">
        <v>405</v>
      </c>
      <c r="G2" s="154" t="s">
        <v>164</v>
      </c>
      <c r="H2" s="155">
        <v>20</v>
      </c>
      <c r="I2" s="156">
        <v>1</v>
      </c>
      <c r="J2" s="156">
        <v>45549</v>
      </c>
    </row>
    <row r="3" spans="1:12" ht="18.75" customHeight="1" x14ac:dyDescent="0.2">
      <c r="A3" s="149"/>
      <c r="B3" s="151" t="s">
        <v>215</v>
      </c>
      <c r="C3" s="151">
        <v>170</v>
      </c>
      <c r="D3" s="152" t="s">
        <v>51</v>
      </c>
      <c r="E3" s="153" t="s">
        <v>350</v>
      </c>
      <c r="F3" s="157" t="s">
        <v>418</v>
      </c>
      <c r="G3" s="157" t="s">
        <v>419</v>
      </c>
      <c r="H3" s="155">
        <v>20</v>
      </c>
      <c r="I3" s="156">
        <v>2</v>
      </c>
      <c r="J3" s="156">
        <v>45550</v>
      </c>
    </row>
    <row r="4" spans="1:12" ht="18.75" customHeight="1" x14ac:dyDescent="0.2">
      <c r="A4" s="149"/>
      <c r="B4" s="97" t="s">
        <v>215</v>
      </c>
      <c r="C4" s="97">
        <v>171</v>
      </c>
      <c r="D4" s="98" t="s">
        <v>51</v>
      </c>
      <c r="E4" s="99" t="s">
        <v>461</v>
      </c>
      <c r="F4" s="98" t="s">
        <v>462</v>
      </c>
      <c r="G4" s="98" t="s">
        <v>463</v>
      </c>
      <c r="H4" s="100">
        <v>20</v>
      </c>
      <c r="I4" s="112">
        <v>2</v>
      </c>
      <c r="J4" s="112">
        <v>45551</v>
      </c>
    </row>
    <row r="5" spans="1:12" ht="18.75" customHeight="1" x14ac:dyDescent="0.2">
      <c r="A5" s="149"/>
      <c r="B5" s="97" t="s">
        <v>215</v>
      </c>
      <c r="C5" s="97">
        <v>172</v>
      </c>
      <c r="D5" s="98" t="s">
        <v>51</v>
      </c>
      <c r="E5" s="99" t="s">
        <v>461</v>
      </c>
      <c r="F5" s="98" t="s">
        <v>464</v>
      </c>
      <c r="G5" s="98" t="s">
        <v>465</v>
      </c>
      <c r="H5" s="100">
        <v>20</v>
      </c>
      <c r="I5" s="112">
        <v>2</v>
      </c>
      <c r="J5" s="112">
        <v>45552</v>
      </c>
    </row>
    <row r="6" spans="1:12" ht="19.149999999999999" customHeight="1" x14ac:dyDescent="0.2">
      <c r="A6" s="149"/>
      <c r="B6" s="97" t="s">
        <v>215</v>
      </c>
      <c r="C6" s="97">
        <v>173</v>
      </c>
      <c r="D6" s="98" t="s">
        <v>51</v>
      </c>
      <c r="E6" s="99" t="s">
        <v>461</v>
      </c>
      <c r="F6" s="98" t="s">
        <v>466</v>
      </c>
      <c r="G6" s="98" t="s">
        <v>467</v>
      </c>
      <c r="H6" s="100">
        <v>20</v>
      </c>
      <c r="I6" s="112">
        <v>2</v>
      </c>
      <c r="J6" s="112">
        <v>45553</v>
      </c>
      <c r="K6" s="13"/>
      <c r="L6" s="129"/>
    </row>
    <row r="7" spans="1:12" ht="18.75" customHeight="1" x14ac:dyDescent="0.2">
      <c r="A7" s="149"/>
      <c r="B7" s="97" t="s">
        <v>215</v>
      </c>
      <c r="C7" s="97">
        <v>174</v>
      </c>
      <c r="D7" s="98" t="s">
        <v>51</v>
      </c>
      <c r="E7" s="99" t="s">
        <v>461</v>
      </c>
      <c r="F7" s="98" t="s">
        <v>468</v>
      </c>
      <c r="G7" s="98" t="s">
        <v>201</v>
      </c>
      <c r="H7" s="100">
        <v>20</v>
      </c>
      <c r="I7" s="112">
        <v>2</v>
      </c>
      <c r="J7" s="112">
        <v>45554</v>
      </c>
    </row>
    <row r="8" spans="1:12" ht="18.75" customHeight="1" x14ac:dyDescent="0.2">
      <c r="A8" s="149"/>
      <c r="B8" s="151" t="s">
        <v>215</v>
      </c>
      <c r="C8" s="151">
        <v>175</v>
      </c>
      <c r="D8" s="152" t="s">
        <v>422</v>
      </c>
      <c r="E8" s="153" t="s">
        <v>350</v>
      </c>
      <c r="F8" s="154" t="s">
        <v>406</v>
      </c>
      <c r="G8" s="154" t="s">
        <v>407</v>
      </c>
      <c r="H8" s="155">
        <v>20</v>
      </c>
      <c r="I8" s="156">
        <v>2</v>
      </c>
      <c r="J8" s="156">
        <v>45555</v>
      </c>
    </row>
    <row r="9" spans="1:12" ht="18.75" customHeight="1" x14ac:dyDescent="0.2">
      <c r="A9" s="149"/>
      <c r="B9" s="151" t="s">
        <v>215</v>
      </c>
      <c r="C9" s="151">
        <v>176</v>
      </c>
      <c r="D9" s="152" t="s">
        <v>51</v>
      </c>
      <c r="E9" s="153" t="s">
        <v>350</v>
      </c>
      <c r="F9" s="157" t="s">
        <v>408</v>
      </c>
      <c r="G9" s="157" t="s">
        <v>409</v>
      </c>
      <c r="H9" s="155">
        <v>20</v>
      </c>
      <c r="I9" s="156">
        <v>2</v>
      </c>
      <c r="J9" s="156">
        <v>45556</v>
      </c>
    </row>
    <row r="10" spans="1:12" ht="18.75" customHeight="1" x14ac:dyDescent="0.2">
      <c r="A10" s="149"/>
      <c r="B10" s="97" t="s">
        <v>215</v>
      </c>
      <c r="C10" s="97">
        <v>177</v>
      </c>
      <c r="D10" s="98" t="s">
        <v>51</v>
      </c>
      <c r="E10" s="99" t="s">
        <v>461</v>
      </c>
      <c r="F10" s="98" t="s">
        <v>469</v>
      </c>
      <c r="G10" s="98" t="s">
        <v>470</v>
      </c>
      <c r="H10" s="100">
        <v>20</v>
      </c>
      <c r="I10" s="112">
        <v>3</v>
      </c>
      <c r="J10" s="112">
        <v>45557</v>
      </c>
      <c r="K10" s="13"/>
      <c r="L10" s="129"/>
    </row>
    <row r="11" spans="1:12" ht="18.75" customHeight="1" x14ac:dyDescent="0.2">
      <c r="A11" s="149"/>
      <c r="B11" s="151" t="s">
        <v>215</v>
      </c>
      <c r="C11" s="151">
        <v>178</v>
      </c>
      <c r="D11" s="152" t="s">
        <v>51</v>
      </c>
      <c r="E11" s="153" t="s">
        <v>350</v>
      </c>
      <c r="F11" s="154" t="s">
        <v>410</v>
      </c>
      <c r="G11" s="154" t="s">
        <v>411</v>
      </c>
      <c r="H11" s="155">
        <v>20</v>
      </c>
      <c r="I11" s="156">
        <v>2</v>
      </c>
      <c r="J11" s="156">
        <v>45558</v>
      </c>
    </row>
    <row r="12" spans="1:12" ht="18.75" customHeight="1" x14ac:dyDescent="0.2">
      <c r="A12" s="149"/>
      <c r="B12" s="151" t="s">
        <v>215</v>
      </c>
      <c r="C12" s="151">
        <v>179</v>
      </c>
      <c r="D12" s="152" t="s">
        <v>51</v>
      </c>
      <c r="E12" s="153" t="s">
        <v>350</v>
      </c>
      <c r="F12" s="157" t="s">
        <v>412</v>
      </c>
      <c r="G12" s="157" t="s">
        <v>413</v>
      </c>
      <c r="H12" s="155">
        <v>20</v>
      </c>
      <c r="I12" s="156">
        <v>2</v>
      </c>
      <c r="J12" s="156">
        <v>45559</v>
      </c>
    </row>
    <row r="13" spans="1:12" ht="18.75" customHeight="1" x14ac:dyDescent="0.2">
      <c r="A13" s="149"/>
      <c r="B13" s="97" t="s">
        <v>215</v>
      </c>
      <c r="C13" s="97">
        <v>180</v>
      </c>
      <c r="D13" s="98" t="s">
        <v>51</v>
      </c>
      <c r="E13" s="99" t="s">
        <v>461</v>
      </c>
      <c r="F13" s="98" t="s">
        <v>233</v>
      </c>
      <c r="G13" s="98" t="s">
        <v>471</v>
      </c>
      <c r="H13" s="100">
        <v>20</v>
      </c>
      <c r="I13" s="112">
        <v>2</v>
      </c>
      <c r="J13" s="112">
        <v>45560</v>
      </c>
    </row>
    <row r="14" spans="1:12" ht="18.75" customHeight="1" x14ac:dyDescent="0.2">
      <c r="A14" s="149"/>
      <c r="B14" s="151" t="s">
        <v>215</v>
      </c>
      <c r="C14" s="151">
        <v>181</v>
      </c>
      <c r="D14" s="152" t="s">
        <v>51</v>
      </c>
      <c r="E14" s="153" t="s">
        <v>350</v>
      </c>
      <c r="F14" s="154" t="s">
        <v>414</v>
      </c>
      <c r="G14" s="154" t="s">
        <v>415</v>
      </c>
      <c r="H14" s="155">
        <v>20</v>
      </c>
      <c r="I14" s="156">
        <v>1</v>
      </c>
      <c r="J14" s="156">
        <v>45561</v>
      </c>
    </row>
    <row r="15" spans="1:12" ht="18.75" customHeight="1" x14ac:dyDescent="0.2">
      <c r="A15" s="149"/>
      <c r="B15" s="97" t="s">
        <v>215</v>
      </c>
      <c r="C15" s="97">
        <v>182</v>
      </c>
      <c r="D15" s="101" t="s">
        <v>51</v>
      </c>
      <c r="E15" s="99" t="s">
        <v>461</v>
      </c>
      <c r="F15" s="98" t="s">
        <v>472</v>
      </c>
      <c r="G15" s="98" t="s">
        <v>473</v>
      </c>
      <c r="H15" s="100">
        <v>20</v>
      </c>
      <c r="I15" s="97">
        <v>3</v>
      </c>
      <c r="J15" s="97">
        <v>45562</v>
      </c>
    </row>
    <row r="16" spans="1:12" ht="18.75" customHeight="1" x14ac:dyDescent="0.2">
      <c r="A16" s="149"/>
      <c r="B16" s="97" t="s">
        <v>215</v>
      </c>
      <c r="C16" s="97">
        <v>183</v>
      </c>
      <c r="D16" s="98" t="s">
        <v>51</v>
      </c>
      <c r="E16" s="99" t="s">
        <v>461</v>
      </c>
      <c r="F16" s="98" t="s">
        <v>474</v>
      </c>
      <c r="G16" s="98" t="s">
        <v>475</v>
      </c>
      <c r="H16" s="100">
        <v>20</v>
      </c>
      <c r="I16" s="112">
        <v>2</v>
      </c>
      <c r="J16" s="97">
        <v>45506</v>
      </c>
    </row>
    <row r="17" spans="1:12" ht="18.75" customHeight="1" x14ac:dyDescent="0.2">
      <c r="A17" s="149"/>
      <c r="B17" s="97" t="s">
        <v>215</v>
      </c>
      <c r="C17" s="97">
        <v>184</v>
      </c>
      <c r="D17" s="98" t="s">
        <v>51</v>
      </c>
      <c r="E17" s="99" t="s">
        <v>461</v>
      </c>
      <c r="F17" s="98" t="s">
        <v>476</v>
      </c>
      <c r="G17" s="98" t="s">
        <v>50</v>
      </c>
      <c r="H17" s="100">
        <v>20</v>
      </c>
      <c r="I17" s="112">
        <v>2</v>
      </c>
      <c r="J17" s="97">
        <v>45564</v>
      </c>
    </row>
    <row r="18" spans="1:12" ht="18.75" customHeight="1" x14ac:dyDescent="0.2">
      <c r="A18" s="149"/>
      <c r="B18" s="97" t="s">
        <v>215</v>
      </c>
      <c r="C18" s="97">
        <v>185</v>
      </c>
      <c r="D18" s="98" t="s">
        <v>51</v>
      </c>
      <c r="E18" s="99" t="s">
        <v>461</v>
      </c>
      <c r="F18" s="98" t="s">
        <v>477</v>
      </c>
      <c r="G18" s="98" t="s">
        <v>478</v>
      </c>
      <c r="H18" s="100">
        <v>20</v>
      </c>
      <c r="I18" s="112">
        <v>2</v>
      </c>
      <c r="J18" s="97">
        <v>45565</v>
      </c>
    </row>
    <row r="19" spans="1:12" ht="18.75" customHeight="1" x14ac:dyDescent="0.2">
      <c r="A19" s="149"/>
      <c r="B19" s="151" t="s">
        <v>215</v>
      </c>
      <c r="C19" s="151">
        <v>186</v>
      </c>
      <c r="D19" s="152" t="s">
        <v>51</v>
      </c>
      <c r="E19" s="153" t="s">
        <v>350</v>
      </c>
      <c r="F19" s="154" t="s">
        <v>447</v>
      </c>
      <c r="G19" s="154" t="s">
        <v>240</v>
      </c>
      <c r="H19" s="155">
        <v>20</v>
      </c>
      <c r="I19" s="156">
        <v>2</v>
      </c>
      <c r="J19" s="156">
        <v>45566</v>
      </c>
    </row>
    <row r="20" spans="1:12" ht="18.75" customHeight="1" x14ac:dyDescent="0.2">
      <c r="A20" s="149"/>
      <c r="B20" s="97" t="s">
        <v>215</v>
      </c>
      <c r="C20" s="97">
        <v>234</v>
      </c>
      <c r="D20" s="98" t="s">
        <v>51</v>
      </c>
      <c r="E20" s="99" t="s">
        <v>461</v>
      </c>
      <c r="F20" s="98" t="s">
        <v>479</v>
      </c>
      <c r="G20" s="98" t="s">
        <v>157</v>
      </c>
      <c r="H20" s="100">
        <v>20</v>
      </c>
      <c r="I20" s="112">
        <v>2</v>
      </c>
      <c r="J20" s="112">
        <v>45759</v>
      </c>
    </row>
    <row r="21" spans="1:12" ht="18.75" customHeight="1" x14ac:dyDescent="0.2">
      <c r="A21" s="149"/>
      <c r="B21" s="97" t="s">
        <v>215</v>
      </c>
      <c r="C21" s="97">
        <v>235</v>
      </c>
      <c r="D21" s="98" t="s">
        <v>51</v>
      </c>
      <c r="E21" s="99" t="s">
        <v>461</v>
      </c>
      <c r="F21" s="98" t="s">
        <v>480</v>
      </c>
      <c r="G21" s="98" t="s">
        <v>481</v>
      </c>
      <c r="H21" s="158">
        <v>20</v>
      </c>
      <c r="I21" s="112">
        <v>2</v>
      </c>
      <c r="J21" s="112">
        <v>45760</v>
      </c>
    </row>
    <row r="22" spans="1:12" ht="18.75" customHeight="1" x14ac:dyDescent="0.2">
      <c r="A22" s="149"/>
      <c r="B22" s="97" t="s">
        <v>215</v>
      </c>
      <c r="C22" s="97">
        <v>236</v>
      </c>
      <c r="D22" s="98" t="s">
        <v>51</v>
      </c>
      <c r="E22" s="99" t="s">
        <v>461</v>
      </c>
      <c r="F22" s="98" t="s">
        <v>482</v>
      </c>
      <c r="G22" s="98" t="s">
        <v>201</v>
      </c>
      <c r="H22" s="100">
        <v>20</v>
      </c>
      <c r="I22" s="112">
        <v>2</v>
      </c>
      <c r="J22" s="112">
        <v>45761</v>
      </c>
    </row>
    <row r="23" spans="1:12" ht="18.75" customHeight="1" x14ac:dyDescent="0.2">
      <c r="A23" s="149"/>
      <c r="B23" s="151" t="s">
        <v>215</v>
      </c>
      <c r="C23" s="151">
        <v>237</v>
      </c>
      <c r="D23" s="152" t="s">
        <v>51</v>
      </c>
      <c r="E23" s="153" t="s">
        <v>404</v>
      </c>
      <c r="F23" s="157" t="s">
        <v>420</v>
      </c>
      <c r="G23" s="157" t="s">
        <v>421</v>
      </c>
      <c r="H23" s="151">
        <v>20</v>
      </c>
      <c r="I23" s="156">
        <v>2</v>
      </c>
      <c r="J23" s="156">
        <v>45762</v>
      </c>
    </row>
    <row r="24" spans="1:12" ht="18.75" customHeight="1" x14ac:dyDescent="0.2">
      <c r="A24" s="150"/>
      <c r="B24" s="35" t="s">
        <v>215</v>
      </c>
      <c r="C24" s="36">
        <v>244</v>
      </c>
      <c r="D24" s="2" t="s">
        <v>14</v>
      </c>
      <c r="E24" s="2"/>
      <c r="F24" s="43"/>
      <c r="G24" s="43"/>
      <c r="H24" s="9"/>
      <c r="I24" s="8">
        <v>0</v>
      </c>
      <c r="J24" s="8"/>
    </row>
    <row r="25" spans="1:12" ht="18.75" customHeight="1" x14ac:dyDescent="0.2">
      <c r="A25" s="1"/>
      <c r="B25" s="35" t="s">
        <v>215</v>
      </c>
      <c r="C25" s="8"/>
      <c r="D25" s="1"/>
      <c r="E25" s="1"/>
      <c r="F25" s="86"/>
      <c r="G25" s="86"/>
      <c r="H25" s="62"/>
      <c r="I25" s="1"/>
      <c r="J25" s="1"/>
    </row>
    <row r="26" spans="1:12" ht="18.75" customHeight="1" x14ac:dyDescent="0.2">
      <c r="A26" s="147" t="s">
        <v>5</v>
      </c>
      <c r="B26" s="102" t="s">
        <v>215</v>
      </c>
      <c r="C26" s="106">
        <v>216</v>
      </c>
      <c r="D26" s="103" t="s">
        <v>51</v>
      </c>
      <c r="E26" s="104" t="s">
        <v>268</v>
      </c>
      <c r="F26" s="104" t="s">
        <v>276</v>
      </c>
      <c r="G26" s="104" t="s">
        <v>277</v>
      </c>
      <c r="H26" s="105">
        <v>20</v>
      </c>
      <c r="I26" s="106">
        <v>3</v>
      </c>
      <c r="J26" s="106">
        <v>45591</v>
      </c>
      <c r="K26" s="13"/>
      <c r="L26" s="129"/>
    </row>
    <row r="27" spans="1:12" ht="18.75" customHeight="1" x14ac:dyDescent="0.2">
      <c r="A27" s="147"/>
      <c r="B27" s="102" t="s">
        <v>215</v>
      </c>
      <c r="C27" s="106">
        <v>217</v>
      </c>
      <c r="D27" s="103" t="s">
        <v>51</v>
      </c>
      <c r="E27" s="104" t="s">
        <v>268</v>
      </c>
      <c r="F27" s="104" t="s">
        <v>278</v>
      </c>
      <c r="G27" s="104" t="s">
        <v>279</v>
      </c>
      <c r="H27" s="105">
        <v>20</v>
      </c>
      <c r="I27" s="106">
        <v>1</v>
      </c>
      <c r="J27" s="106">
        <v>45592</v>
      </c>
      <c r="K27" s="13"/>
      <c r="L27" s="129"/>
    </row>
    <row r="28" spans="1:12" ht="18.75" customHeight="1" x14ac:dyDescent="0.2">
      <c r="A28" s="147"/>
      <c r="B28" s="159" t="s">
        <v>215</v>
      </c>
      <c r="C28" s="160">
        <v>218</v>
      </c>
      <c r="D28" s="161" t="s">
        <v>51</v>
      </c>
      <c r="E28" s="162" t="s">
        <v>199</v>
      </c>
      <c r="F28" s="163" t="s">
        <v>200</v>
      </c>
      <c r="G28" s="163" t="s">
        <v>201</v>
      </c>
      <c r="H28" s="164">
        <v>20</v>
      </c>
      <c r="I28" s="160">
        <v>1</v>
      </c>
      <c r="J28" s="160">
        <v>45593</v>
      </c>
    </row>
    <row r="29" spans="1:12" ht="18.75" customHeight="1" x14ac:dyDescent="0.2">
      <c r="A29" s="147"/>
      <c r="B29" s="102" t="s">
        <v>215</v>
      </c>
      <c r="C29" s="106">
        <v>219</v>
      </c>
      <c r="D29" s="103" t="s">
        <v>51</v>
      </c>
      <c r="E29" s="104" t="s">
        <v>268</v>
      </c>
      <c r="F29" s="104" t="s">
        <v>269</v>
      </c>
      <c r="G29" s="104" t="s">
        <v>270</v>
      </c>
      <c r="H29" s="105"/>
      <c r="I29" s="106">
        <v>3</v>
      </c>
      <c r="J29" s="106">
        <v>45594</v>
      </c>
    </row>
    <row r="30" spans="1:12" ht="18.75" customHeight="1" x14ac:dyDescent="0.2">
      <c r="A30" s="147"/>
      <c r="B30" s="102" t="s">
        <v>215</v>
      </c>
      <c r="C30" s="106">
        <v>220</v>
      </c>
      <c r="D30" s="103" t="s">
        <v>51</v>
      </c>
      <c r="E30" s="104" t="s">
        <v>268</v>
      </c>
      <c r="F30" s="104" t="s">
        <v>280</v>
      </c>
      <c r="G30" s="104" t="s">
        <v>156</v>
      </c>
      <c r="H30" s="105">
        <v>20</v>
      </c>
      <c r="I30" s="106">
        <v>3</v>
      </c>
      <c r="J30" s="106">
        <v>45595</v>
      </c>
      <c r="K30" s="13"/>
      <c r="L30" s="129"/>
    </row>
    <row r="31" spans="1:12" ht="18.75" customHeight="1" x14ac:dyDescent="0.2">
      <c r="A31" s="147"/>
      <c r="B31" s="102" t="s">
        <v>215</v>
      </c>
      <c r="C31" s="106">
        <v>221</v>
      </c>
      <c r="D31" s="103" t="s">
        <v>51</v>
      </c>
      <c r="E31" s="104" t="s">
        <v>268</v>
      </c>
      <c r="F31" s="104" t="s">
        <v>271</v>
      </c>
      <c r="G31" s="104" t="s">
        <v>272</v>
      </c>
      <c r="H31" s="105"/>
      <c r="I31" s="106">
        <v>2</v>
      </c>
      <c r="J31" s="106">
        <v>45596</v>
      </c>
    </row>
    <row r="32" spans="1:12" ht="18.75" customHeight="1" x14ac:dyDescent="0.2">
      <c r="A32" s="147"/>
      <c r="B32" s="102" t="s">
        <v>215</v>
      </c>
      <c r="C32" s="106">
        <v>222</v>
      </c>
      <c r="D32" s="103" t="s">
        <v>51</v>
      </c>
      <c r="E32" s="104" t="s">
        <v>268</v>
      </c>
      <c r="F32" s="104" t="s">
        <v>281</v>
      </c>
      <c r="G32" s="104" t="s">
        <v>159</v>
      </c>
      <c r="H32" s="105">
        <v>20</v>
      </c>
      <c r="I32" s="106">
        <v>2</v>
      </c>
      <c r="J32" s="106">
        <v>45597</v>
      </c>
    </row>
    <row r="33" spans="1:12" ht="18.75" customHeight="1" x14ac:dyDescent="0.2">
      <c r="A33" s="147"/>
      <c r="B33" s="35" t="s">
        <v>215</v>
      </c>
      <c r="C33" s="9">
        <v>223</v>
      </c>
      <c r="D33" s="2" t="s">
        <v>51</v>
      </c>
      <c r="E33" s="1"/>
      <c r="F33" s="1"/>
      <c r="G33" s="1"/>
      <c r="H33" s="62"/>
      <c r="I33" s="9">
        <v>2</v>
      </c>
      <c r="J33" s="9">
        <v>45598</v>
      </c>
      <c r="K33" s="13"/>
      <c r="L33" s="129"/>
    </row>
    <row r="34" spans="1:12" ht="18.75" customHeight="1" x14ac:dyDescent="0.2">
      <c r="A34" s="147"/>
      <c r="B34" s="102" t="s">
        <v>215</v>
      </c>
      <c r="C34" s="106">
        <v>224</v>
      </c>
      <c r="D34" s="103" t="s">
        <v>51</v>
      </c>
      <c r="E34" s="104" t="s">
        <v>268</v>
      </c>
      <c r="F34" s="104" t="s">
        <v>283</v>
      </c>
      <c r="G34" s="104" t="s">
        <v>284</v>
      </c>
      <c r="H34" s="105">
        <v>20</v>
      </c>
      <c r="I34" s="106">
        <v>2</v>
      </c>
      <c r="J34" s="106">
        <v>45599</v>
      </c>
      <c r="L34" s="129"/>
    </row>
    <row r="35" spans="1:12" ht="18.75" customHeight="1" x14ac:dyDescent="0.2">
      <c r="A35" s="147"/>
      <c r="B35" s="102" t="s">
        <v>215</v>
      </c>
      <c r="C35" s="106">
        <v>225</v>
      </c>
      <c r="D35" s="103" t="s">
        <v>51</v>
      </c>
      <c r="E35" s="104" t="s">
        <v>268</v>
      </c>
      <c r="F35" s="104" t="s">
        <v>204</v>
      </c>
      <c r="G35" s="104" t="s">
        <v>273</v>
      </c>
      <c r="H35" s="105"/>
      <c r="I35" s="106">
        <v>1</v>
      </c>
      <c r="J35" s="106">
        <v>45600</v>
      </c>
    </row>
    <row r="36" spans="1:12" ht="18.75" customHeight="1" x14ac:dyDescent="0.2">
      <c r="A36" s="147"/>
      <c r="B36" s="102" t="s">
        <v>215</v>
      </c>
      <c r="C36" s="106">
        <v>226</v>
      </c>
      <c r="D36" s="103" t="s">
        <v>51</v>
      </c>
      <c r="E36" s="104" t="s">
        <v>268</v>
      </c>
      <c r="F36" s="104" t="s">
        <v>274</v>
      </c>
      <c r="G36" s="104" t="s">
        <v>275</v>
      </c>
      <c r="H36" s="105">
        <v>20</v>
      </c>
      <c r="I36" s="106">
        <v>3</v>
      </c>
      <c r="J36" s="106">
        <v>45751</v>
      </c>
      <c r="K36" s="13"/>
      <c r="L36" s="129"/>
    </row>
    <row r="37" spans="1:12" ht="18.75" customHeight="1" x14ac:dyDescent="0.2">
      <c r="A37" s="147"/>
      <c r="B37" s="159" t="s">
        <v>215</v>
      </c>
      <c r="C37" s="160">
        <v>227</v>
      </c>
      <c r="D37" s="161" t="s">
        <v>51</v>
      </c>
      <c r="E37" s="162" t="s">
        <v>199</v>
      </c>
      <c r="F37" s="163" t="s">
        <v>331</v>
      </c>
      <c r="G37" s="163" t="s">
        <v>332</v>
      </c>
      <c r="H37" s="164">
        <v>20</v>
      </c>
      <c r="I37" s="160">
        <v>2</v>
      </c>
      <c r="J37" s="160">
        <v>45752</v>
      </c>
    </row>
    <row r="38" spans="1:12" ht="18.75" customHeight="1" x14ac:dyDescent="0.2">
      <c r="A38" s="147"/>
      <c r="B38" s="151" t="s">
        <v>215</v>
      </c>
      <c r="C38" s="165">
        <v>228</v>
      </c>
      <c r="D38" s="152" t="s">
        <v>51</v>
      </c>
      <c r="E38" s="153" t="s">
        <v>350</v>
      </c>
      <c r="F38" s="157" t="s">
        <v>416</v>
      </c>
      <c r="G38" s="157" t="s">
        <v>417</v>
      </c>
      <c r="H38" s="151">
        <v>20</v>
      </c>
      <c r="I38" s="165">
        <v>2</v>
      </c>
      <c r="J38" s="165">
        <v>45753</v>
      </c>
      <c r="K38" s="13"/>
      <c r="L38" s="129"/>
    </row>
    <row r="39" spans="1:12" ht="18.75" customHeight="1" x14ac:dyDescent="0.2">
      <c r="A39" s="147"/>
      <c r="B39" s="159" t="s">
        <v>215</v>
      </c>
      <c r="C39" s="160">
        <v>229</v>
      </c>
      <c r="D39" s="161" t="s">
        <v>51</v>
      </c>
      <c r="E39" s="163" t="s">
        <v>199</v>
      </c>
      <c r="F39" s="163" t="s">
        <v>333</v>
      </c>
      <c r="G39" s="163" t="s">
        <v>89</v>
      </c>
      <c r="H39" s="164">
        <v>20</v>
      </c>
      <c r="I39" s="160">
        <v>1</v>
      </c>
      <c r="J39" s="160">
        <v>45754</v>
      </c>
    </row>
    <row r="40" spans="1:12" ht="18.75" customHeight="1" x14ac:dyDescent="0.2">
      <c r="A40" s="147"/>
      <c r="B40" s="159" t="s">
        <v>215</v>
      </c>
      <c r="C40" s="160">
        <v>230</v>
      </c>
      <c r="D40" s="161" t="s">
        <v>51</v>
      </c>
      <c r="E40" s="162" t="s">
        <v>199</v>
      </c>
      <c r="F40" s="163" t="s">
        <v>202</v>
      </c>
      <c r="G40" s="163" t="s">
        <v>203</v>
      </c>
      <c r="H40" s="164">
        <v>20</v>
      </c>
      <c r="I40" s="160">
        <v>2</v>
      </c>
      <c r="J40" s="160">
        <v>45755</v>
      </c>
    </row>
    <row r="41" spans="1:12" ht="18.75" customHeight="1" x14ac:dyDescent="0.2">
      <c r="A41" s="147"/>
      <c r="B41" s="159" t="s">
        <v>215</v>
      </c>
      <c r="C41" s="160">
        <v>231</v>
      </c>
      <c r="D41" s="161" t="s">
        <v>51</v>
      </c>
      <c r="E41" s="162" t="s">
        <v>199</v>
      </c>
      <c r="F41" s="166" t="s">
        <v>204</v>
      </c>
      <c r="G41" s="166" t="s">
        <v>205</v>
      </c>
      <c r="H41" s="164">
        <v>20</v>
      </c>
      <c r="I41" s="160">
        <v>2</v>
      </c>
      <c r="J41" s="160">
        <v>45756</v>
      </c>
    </row>
    <row r="42" spans="1:12" ht="18.75" customHeight="1" x14ac:dyDescent="0.2">
      <c r="A42" s="147"/>
      <c r="B42" s="35" t="s">
        <v>215</v>
      </c>
      <c r="C42" s="9">
        <v>232</v>
      </c>
      <c r="D42" s="2" t="s">
        <v>51</v>
      </c>
      <c r="E42" s="23"/>
      <c r="F42" s="1"/>
      <c r="G42" s="1"/>
      <c r="H42" s="36"/>
      <c r="I42" s="9"/>
      <c r="J42" s="9">
        <v>45757</v>
      </c>
    </row>
    <row r="43" spans="1:12" ht="18.75" customHeight="1" x14ac:dyDescent="0.2">
      <c r="A43" s="147"/>
      <c r="B43" s="159" t="s">
        <v>215</v>
      </c>
      <c r="C43" s="160">
        <v>233</v>
      </c>
      <c r="D43" s="161" t="s">
        <v>51</v>
      </c>
      <c r="E43" s="162" t="s">
        <v>199</v>
      </c>
      <c r="F43" s="163" t="s">
        <v>210</v>
      </c>
      <c r="G43" s="163" t="s">
        <v>155</v>
      </c>
      <c r="H43" s="159">
        <v>20</v>
      </c>
      <c r="I43" s="160">
        <v>2</v>
      </c>
      <c r="J43" s="160">
        <v>45758</v>
      </c>
    </row>
    <row r="44" spans="1:12" ht="18.75" customHeight="1" x14ac:dyDescent="0.2">
      <c r="A44" s="147"/>
      <c r="B44" s="102" t="s">
        <v>215</v>
      </c>
      <c r="C44" s="106">
        <v>238</v>
      </c>
      <c r="D44" s="103" t="s">
        <v>51</v>
      </c>
      <c r="E44" s="104" t="s">
        <v>268</v>
      </c>
      <c r="F44" s="104" t="s">
        <v>282</v>
      </c>
      <c r="G44" s="104" t="s">
        <v>167</v>
      </c>
      <c r="H44" s="105">
        <v>20</v>
      </c>
      <c r="I44" s="106">
        <v>2</v>
      </c>
      <c r="J44" s="106">
        <v>45151</v>
      </c>
      <c r="K44" s="13"/>
      <c r="L44" s="129"/>
    </row>
    <row r="45" spans="1:12" ht="18.75" customHeight="1" x14ac:dyDescent="0.2">
      <c r="A45" s="147"/>
      <c r="B45" s="167" t="s">
        <v>215</v>
      </c>
      <c r="C45" s="44">
        <v>239</v>
      </c>
      <c r="D45" s="45" t="s">
        <v>267</v>
      </c>
      <c r="E45" s="45"/>
      <c r="F45" s="88"/>
      <c r="G45" s="88"/>
      <c r="H45" s="44"/>
      <c r="I45" s="44">
        <v>2</v>
      </c>
      <c r="J45" s="44">
        <v>45149</v>
      </c>
    </row>
    <row r="46" spans="1:12" ht="18.75" customHeight="1" x14ac:dyDescent="0.2">
      <c r="A46" s="147"/>
      <c r="B46" s="113" t="s">
        <v>215</v>
      </c>
      <c r="C46" s="44">
        <v>240</v>
      </c>
      <c r="D46" s="45" t="s">
        <v>267</v>
      </c>
      <c r="E46" s="45" t="s">
        <v>224</v>
      </c>
      <c r="F46" s="45" t="s">
        <v>259</v>
      </c>
      <c r="G46" s="45" t="s">
        <v>130</v>
      </c>
      <c r="H46" s="89"/>
      <c r="I46" s="44">
        <v>2</v>
      </c>
      <c r="J46" s="44">
        <v>45488</v>
      </c>
    </row>
    <row r="47" spans="1:12" ht="18.75" customHeight="1" x14ac:dyDescent="0.2">
      <c r="A47" s="147"/>
      <c r="B47" s="35" t="s">
        <v>215</v>
      </c>
      <c r="C47" s="9">
        <v>241</v>
      </c>
      <c r="D47" s="168" t="s">
        <v>51</v>
      </c>
      <c r="E47" s="168"/>
      <c r="F47" s="168"/>
      <c r="G47" s="168"/>
      <c r="H47" s="35"/>
      <c r="I47" s="9">
        <v>2</v>
      </c>
      <c r="J47" s="9">
        <v>45766</v>
      </c>
    </row>
    <row r="48" spans="1:12" ht="18.75" customHeight="1" x14ac:dyDescent="0.2">
      <c r="A48" s="147"/>
      <c r="B48" s="167" t="s">
        <v>215</v>
      </c>
      <c r="C48" s="44">
        <v>242</v>
      </c>
      <c r="D48" s="45" t="s">
        <v>267</v>
      </c>
      <c r="E48" s="45"/>
      <c r="F48" s="88"/>
      <c r="G48" s="88"/>
      <c r="H48" s="44"/>
      <c r="I48" s="44">
        <v>3</v>
      </c>
      <c r="J48" s="44">
        <v>45767</v>
      </c>
    </row>
    <row r="49" spans="1:12" ht="18.75" customHeight="1" x14ac:dyDescent="0.2">
      <c r="A49" s="147"/>
      <c r="B49" s="167" t="s">
        <v>215</v>
      </c>
      <c r="C49" s="44">
        <v>243</v>
      </c>
      <c r="D49" s="45" t="s">
        <v>267</v>
      </c>
      <c r="E49" s="45"/>
      <c r="F49" s="88"/>
      <c r="G49" s="88"/>
      <c r="H49" s="44"/>
      <c r="I49" s="44">
        <v>2</v>
      </c>
      <c r="J49" s="44">
        <v>45768</v>
      </c>
    </row>
    <row r="50" spans="1:12" ht="18.75" customHeight="1" x14ac:dyDescent="0.2">
      <c r="A50" s="147"/>
      <c r="B50" s="151" t="s">
        <v>215</v>
      </c>
      <c r="C50" s="151">
        <v>307</v>
      </c>
      <c r="D50" s="152" t="s">
        <v>51</v>
      </c>
      <c r="E50" s="153" t="s">
        <v>404</v>
      </c>
      <c r="F50" s="153" t="s">
        <v>483</v>
      </c>
      <c r="G50" s="154" t="s">
        <v>157</v>
      </c>
      <c r="H50" s="169"/>
      <c r="I50" s="156">
        <v>2</v>
      </c>
      <c r="J50" s="156">
        <v>45446</v>
      </c>
      <c r="K50" s="13"/>
      <c r="L50" s="129"/>
    </row>
    <row r="51" spans="1:12" ht="18.75" customHeight="1" x14ac:dyDescent="0.2">
      <c r="A51" s="147"/>
      <c r="B51" s="35" t="s">
        <v>215</v>
      </c>
      <c r="C51" s="35">
        <v>308</v>
      </c>
      <c r="D51" s="2" t="s">
        <v>51</v>
      </c>
      <c r="E51" s="170"/>
      <c r="F51" s="170"/>
      <c r="G51" s="171"/>
      <c r="H51" s="172"/>
      <c r="I51" s="8">
        <v>2</v>
      </c>
      <c r="J51" s="8">
        <v>45447</v>
      </c>
      <c r="K51" s="13"/>
      <c r="L51" s="129"/>
    </row>
    <row r="52" spans="1:12" ht="18.75" customHeight="1" x14ac:dyDescent="0.2">
      <c r="A52" s="147"/>
      <c r="B52" s="151" t="s">
        <v>215</v>
      </c>
      <c r="C52" s="151">
        <v>309</v>
      </c>
      <c r="D52" s="152" t="s">
        <v>51</v>
      </c>
      <c r="E52" s="153" t="s">
        <v>404</v>
      </c>
      <c r="F52" s="153" t="s">
        <v>484</v>
      </c>
      <c r="G52" s="154" t="s">
        <v>485</v>
      </c>
      <c r="H52" s="169"/>
      <c r="I52" s="156">
        <v>3</v>
      </c>
      <c r="J52" s="156">
        <v>45448</v>
      </c>
    </row>
    <row r="53" spans="1:12" ht="18.75" customHeight="1" x14ac:dyDescent="0.2">
      <c r="A53" s="147"/>
      <c r="B53" s="159" t="s">
        <v>215</v>
      </c>
      <c r="C53" s="160">
        <v>310</v>
      </c>
      <c r="D53" s="161" t="s">
        <v>51</v>
      </c>
      <c r="E53" s="173" t="s">
        <v>199</v>
      </c>
      <c r="F53" s="173" t="s">
        <v>206</v>
      </c>
      <c r="G53" s="173" t="s">
        <v>207</v>
      </c>
      <c r="H53" s="174">
        <v>20</v>
      </c>
      <c r="I53" s="160">
        <v>2</v>
      </c>
      <c r="J53" s="159">
        <v>45449</v>
      </c>
    </row>
    <row r="54" spans="1:12" ht="18.75" customHeight="1" x14ac:dyDescent="0.2">
      <c r="A54" s="147"/>
      <c r="B54" s="159" t="s">
        <v>215</v>
      </c>
      <c r="C54" s="160">
        <v>311</v>
      </c>
      <c r="D54" s="161" t="s">
        <v>51</v>
      </c>
      <c r="E54" s="173" t="s">
        <v>199</v>
      </c>
      <c r="F54" s="173" t="s">
        <v>208</v>
      </c>
      <c r="G54" s="173" t="s">
        <v>209</v>
      </c>
      <c r="H54" s="174">
        <v>20</v>
      </c>
      <c r="I54" s="160">
        <v>2</v>
      </c>
      <c r="J54" s="159">
        <v>45450</v>
      </c>
    </row>
    <row r="55" spans="1:12" ht="18.75" customHeight="1" x14ac:dyDescent="0.2">
      <c r="A55" s="147"/>
      <c r="B55" s="35" t="s">
        <v>215</v>
      </c>
      <c r="C55" s="9">
        <v>312</v>
      </c>
      <c r="D55" s="2" t="s">
        <v>51</v>
      </c>
      <c r="E55" s="171"/>
      <c r="F55" s="171"/>
      <c r="G55" s="171"/>
      <c r="H55" s="172"/>
      <c r="I55" s="9">
        <v>2</v>
      </c>
      <c r="J55" s="35">
        <v>45451</v>
      </c>
    </row>
    <row r="56" spans="1:12" ht="18.75" customHeight="1" x14ac:dyDescent="0.2">
      <c r="A56" s="147"/>
      <c r="B56" s="35" t="s">
        <v>215</v>
      </c>
      <c r="C56" s="35">
        <v>313</v>
      </c>
      <c r="D56" s="2" t="s">
        <v>51</v>
      </c>
      <c r="E56" s="170"/>
      <c r="F56" s="1"/>
      <c r="G56" s="1"/>
      <c r="H56" s="35"/>
      <c r="I56" s="8"/>
      <c r="J56" s="8">
        <v>45452</v>
      </c>
    </row>
    <row r="57" spans="1:12" ht="18.75" customHeight="1" x14ac:dyDescent="0.2">
      <c r="A57" s="147"/>
      <c r="B57" s="35" t="s">
        <v>215</v>
      </c>
      <c r="C57" s="9">
        <v>314</v>
      </c>
      <c r="D57" s="2" t="s">
        <v>51</v>
      </c>
      <c r="E57" s="171"/>
      <c r="F57" s="171"/>
      <c r="G57" s="171"/>
      <c r="H57" s="175"/>
      <c r="I57" s="9">
        <v>2</v>
      </c>
      <c r="J57" s="35">
        <v>45453</v>
      </c>
    </row>
    <row r="58" spans="1:12" ht="18.75" customHeight="1" x14ac:dyDescent="0.2">
      <c r="A58" s="87" t="s">
        <v>13</v>
      </c>
      <c r="B58" s="35" t="s">
        <v>215</v>
      </c>
      <c r="C58" s="114">
        <f>COUNT(C2:C57,"*")</f>
        <v>55</v>
      </c>
      <c r="D58" s="115"/>
      <c r="E58" s="115"/>
      <c r="F58" s="116"/>
      <c r="G58" s="117" t="s">
        <v>3</v>
      </c>
      <c r="H58" s="114">
        <f>SUM(H2:H57)</f>
        <v>760</v>
      </c>
      <c r="I58" s="1"/>
      <c r="J58" s="1"/>
    </row>
    <row r="59" spans="1:12" x14ac:dyDescent="0.2">
      <c r="H59" s="11"/>
    </row>
    <row r="60" spans="1:12" x14ac:dyDescent="0.2">
      <c r="H60" s="11"/>
    </row>
    <row r="61" spans="1:12" x14ac:dyDescent="0.2">
      <c r="H61" s="11"/>
    </row>
    <row r="62" spans="1:12" x14ac:dyDescent="0.2">
      <c r="H62" s="11"/>
    </row>
    <row r="63" spans="1:12" x14ac:dyDescent="0.2">
      <c r="H63" s="11"/>
    </row>
    <row r="64" spans="1:12" x14ac:dyDescent="0.2">
      <c r="H64" s="11"/>
    </row>
    <row r="65" spans="8:8" x14ac:dyDescent="0.2">
      <c r="H65" s="11"/>
    </row>
    <row r="66" spans="8:8" x14ac:dyDescent="0.2">
      <c r="H66" s="11"/>
    </row>
    <row r="67" spans="8:8" x14ac:dyDescent="0.2">
      <c r="H67" s="11"/>
    </row>
    <row r="68" spans="8:8" x14ac:dyDescent="0.2">
      <c r="H68" s="11"/>
    </row>
    <row r="69" spans="8:8" x14ac:dyDescent="0.2">
      <c r="H69" s="11"/>
    </row>
    <row r="70" spans="8:8" x14ac:dyDescent="0.2">
      <c r="H70" s="11"/>
    </row>
    <row r="71" spans="8:8" x14ac:dyDescent="0.2">
      <c r="H71" s="11"/>
    </row>
    <row r="72" spans="8:8" x14ac:dyDescent="0.2">
      <c r="H72" s="11"/>
    </row>
    <row r="73" spans="8:8" x14ac:dyDescent="0.2">
      <c r="H73" s="11"/>
    </row>
    <row r="74" spans="8:8" x14ac:dyDescent="0.2">
      <c r="H74" s="11"/>
    </row>
    <row r="75" spans="8:8" x14ac:dyDescent="0.2">
      <c r="H75" s="11"/>
    </row>
    <row r="76" spans="8:8" x14ac:dyDescent="0.2">
      <c r="H76" s="11"/>
    </row>
    <row r="77" spans="8:8" x14ac:dyDescent="0.2">
      <c r="H77" s="11"/>
    </row>
    <row r="78" spans="8:8" x14ac:dyDescent="0.2">
      <c r="H78" s="11"/>
    </row>
    <row r="79" spans="8:8" x14ac:dyDescent="0.2">
      <c r="H79" s="11"/>
    </row>
    <row r="80" spans="8:8" x14ac:dyDescent="0.2">
      <c r="H80" s="11"/>
    </row>
    <row r="81" spans="3:8" x14ac:dyDescent="0.2">
      <c r="C81"/>
      <c r="H81" s="11"/>
    </row>
    <row r="82" spans="3:8" x14ac:dyDescent="0.2">
      <c r="C82"/>
      <c r="H82" s="11"/>
    </row>
    <row r="83" spans="3:8" x14ac:dyDescent="0.2">
      <c r="C83"/>
      <c r="H83" s="11"/>
    </row>
    <row r="84" spans="3:8" x14ac:dyDescent="0.2">
      <c r="C84"/>
      <c r="H84" s="11"/>
    </row>
    <row r="85" spans="3:8" x14ac:dyDescent="0.2">
      <c r="C85"/>
      <c r="H85" s="11"/>
    </row>
    <row r="86" spans="3:8" x14ac:dyDescent="0.2">
      <c r="C86"/>
      <c r="H86" s="11"/>
    </row>
    <row r="87" spans="3:8" x14ac:dyDescent="0.2">
      <c r="C87"/>
      <c r="H87" s="11"/>
    </row>
    <row r="88" spans="3:8" x14ac:dyDescent="0.2">
      <c r="C88"/>
      <c r="H88" s="11"/>
    </row>
    <row r="89" spans="3:8" x14ac:dyDescent="0.2">
      <c r="C89"/>
      <c r="H89" s="11"/>
    </row>
    <row r="90" spans="3:8" x14ac:dyDescent="0.2">
      <c r="C90"/>
      <c r="H90" s="11"/>
    </row>
    <row r="91" spans="3:8" x14ac:dyDescent="0.2">
      <c r="C91"/>
      <c r="H91" s="11"/>
    </row>
    <row r="92" spans="3:8" x14ac:dyDescent="0.2">
      <c r="C92"/>
      <c r="H92" s="11"/>
    </row>
    <row r="93" spans="3:8" x14ac:dyDescent="0.2">
      <c r="C93"/>
      <c r="H93" s="11"/>
    </row>
    <row r="94" spans="3:8" x14ac:dyDescent="0.2">
      <c r="C94"/>
      <c r="H94" s="11"/>
    </row>
    <row r="95" spans="3:8" x14ac:dyDescent="0.2">
      <c r="C95"/>
      <c r="H95" s="11"/>
    </row>
    <row r="96" spans="3:8" x14ac:dyDescent="0.2">
      <c r="C96"/>
      <c r="H96" s="11"/>
    </row>
    <row r="97" spans="3:8" x14ac:dyDescent="0.2">
      <c r="C97"/>
      <c r="H97" s="11"/>
    </row>
    <row r="98" spans="3:8" x14ac:dyDescent="0.2">
      <c r="C98"/>
      <c r="H98" s="11"/>
    </row>
    <row r="99" spans="3:8" x14ac:dyDescent="0.2">
      <c r="C99"/>
      <c r="H99" s="11"/>
    </row>
    <row r="100" spans="3:8" x14ac:dyDescent="0.2">
      <c r="C100"/>
      <c r="H100" s="11"/>
    </row>
    <row r="101" spans="3:8" x14ac:dyDescent="0.2">
      <c r="C101"/>
      <c r="H101" s="11"/>
    </row>
    <row r="102" spans="3:8" x14ac:dyDescent="0.2">
      <c r="C102"/>
      <c r="H102" s="11"/>
    </row>
    <row r="103" spans="3:8" x14ac:dyDescent="0.2">
      <c r="C103"/>
      <c r="H103" s="11"/>
    </row>
    <row r="104" spans="3:8" x14ac:dyDescent="0.2">
      <c r="C104"/>
      <c r="H104" s="11"/>
    </row>
    <row r="105" spans="3:8" x14ac:dyDescent="0.2">
      <c r="C105"/>
      <c r="H105" s="11"/>
    </row>
    <row r="106" spans="3:8" x14ac:dyDescent="0.2">
      <c r="C106"/>
      <c r="H106" s="11"/>
    </row>
    <row r="107" spans="3:8" x14ac:dyDescent="0.2">
      <c r="C107"/>
      <c r="H107" s="11"/>
    </row>
    <row r="108" spans="3:8" x14ac:dyDescent="0.2">
      <c r="C108"/>
      <c r="H108" s="11"/>
    </row>
    <row r="109" spans="3:8" x14ac:dyDescent="0.2">
      <c r="C109"/>
      <c r="H109" s="11"/>
    </row>
    <row r="110" spans="3:8" x14ac:dyDescent="0.2">
      <c r="C110"/>
      <c r="H110" s="11"/>
    </row>
    <row r="111" spans="3:8" x14ac:dyDescent="0.2">
      <c r="C111"/>
      <c r="H111" s="11"/>
    </row>
    <row r="112" spans="3:8" x14ac:dyDescent="0.2">
      <c r="C112"/>
      <c r="H112" s="11"/>
    </row>
    <row r="113" spans="3:8" x14ac:dyDescent="0.2">
      <c r="C113"/>
      <c r="H113" s="11"/>
    </row>
    <row r="114" spans="3:8" x14ac:dyDescent="0.2">
      <c r="C114"/>
      <c r="H114" s="11"/>
    </row>
  </sheetData>
  <autoFilter ref="A1:J58" xr:uid="{F1471BB8-7998-4ABF-85FA-4DDC7E612E3E}"/>
  <customSheetViews>
    <customSheetView guid="{46F47E4F-A9F5-4820-AB3A-94074FA811FA}" showPageBreaks="1" fitToPage="1" showAutoFilter="1">
      <pane xSplit="1" ySplit="1" topLeftCell="B2" activePane="bottomRight" state="frozen"/>
      <selection pane="bottomRight" activeCell="G3" sqref="G3"/>
      <pageMargins left="0.25" right="0.25" top="0.75" bottom="0.75" header="0.3" footer="0.3"/>
      <pageSetup paperSize="9" fitToHeight="0" orientation="landscape" r:id="rId1"/>
      <headerFooter alignWithMargins="0">
        <oddHeader>&amp;L&amp;G&amp;R&amp;"Tahoma,Gras"&amp;12Vestiaires des apprentis / &amp;A</oddHeader>
        <oddFooter>&amp;L&amp;D</oddFooter>
      </headerFooter>
      <autoFilter ref="A1:J58" xr:uid="{F1471BB8-7998-4ABF-85FA-4DDC7E612E3E}"/>
    </customSheetView>
    <customSheetView guid="{F2D111A4-2B8D-436E-B747-F4609A411781}" showPageBreaks="1" fitToPage="1" filter="1" showAutoFilter="1">
      <pane xSplit="1" ySplit="43" topLeftCell="B45" activePane="bottomRight" state="frozen"/>
      <selection pane="bottomRight" activeCell="C45" sqref="C45:J49"/>
      <pageMargins left="0.25" right="0.25" top="0.75" bottom="0.75" header="0.3" footer="0.3"/>
      <pageSetup paperSize="9" fitToHeight="0" orientation="landscape" r:id="rId2"/>
      <headerFooter alignWithMargins="0">
        <oddHeader>&amp;L&amp;G&amp;R&amp;"Tahoma,Gras"&amp;12Vestiaires des apprentis / &amp;A</oddHeader>
        <oddFooter>&amp;L&amp;D</oddFooter>
      </headerFooter>
      <autoFilter ref="A1:J58" xr:uid="{0EB814AD-C743-47B6-905A-B1901A1A6E14}">
        <filterColumn colId="3">
          <filters>
            <filter val="JHI"/>
          </filters>
        </filterColumn>
      </autoFilter>
    </customSheetView>
    <customSheetView guid="{7BBD4697-6FBA-4A32-817A-0F2F50D14B01}" showPageBreaks="1" fitToPage="1" showAutoFilter="1">
      <pane ySplit="1" topLeftCell="A12" activePane="bottomLeft" state="frozen"/>
      <selection pane="bottomLeft" activeCell="L10" sqref="L10"/>
      <pageMargins left="0.25" right="0.25" top="0.75" bottom="0.75" header="0.3" footer="0.3"/>
      <pageSetup paperSize="9" fitToHeight="0" orientation="landscape" r:id="rId3"/>
      <headerFooter alignWithMargins="0">
        <oddHeader>&amp;L&amp;G&amp;R&amp;"Tahoma,Gras"&amp;12Vestiaires des apprentis / &amp;A</oddHeader>
        <oddFooter>&amp;L&amp;D</oddFooter>
      </headerFooter>
      <autoFilter ref="A1:J58" xr:uid="{9A6FA55C-B0DC-4D3A-82FD-68E27A6A3890}"/>
    </customSheetView>
    <customSheetView guid="{DD9701CE-DFE9-4A40-89CF-7D067D07FA57}" showPageBreaks="1" fitToPage="1" showAutoFilter="1">
      <selection activeCell="N5" sqref="N5"/>
      <pageMargins left="0.25" right="0.25" top="0.75" bottom="0.75" header="0.3" footer="0.3"/>
      <pageSetup paperSize="9" fitToHeight="0" orientation="landscape" r:id="rId4"/>
      <headerFooter alignWithMargins="0">
        <oddHeader>&amp;L&amp;G&amp;R&amp;"Tahoma,Gras"&amp;12Vestiaires des apprentis / &amp;A</oddHeader>
        <oddFooter>&amp;L&amp;D</oddFooter>
      </headerFooter>
      <autoFilter ref="A1:J58" xr:uid="{F6AE0CA5-44AA-42D5-B24C-D85FFAF05B33}"/>
    </customSheetView>
    <customSheetView guid="{81585470-1F81-46DC-B613-9436F1C252D9}" showPageBreaks="1" fitToPage="1" showAutoFilter="1">
      <pane xSplit="1" ySplit="1" topLeftCell="B2" activePane="bottomRight" state="frozen"/>
      <selection pane="bottomRight" activeCell="G3" sqref="G3"/>
      <pageMargins left="0.25" right="0.25" top="0.75" bottom="0.75" header="0.3" footer="0.3"/>
      <pageSetup paperSize="9" fitToHeight="0" orientation="landscape" r:id="rId5"/>
      <headerFooter alignWithMargins="0">
        <oddHeader>&amp;L&amp;G&amp;R&amp;"Tahoma,Gras"&amp;12Vestiaires des apprentis / &amp;A</oddHeader>
        <oddFooter>&amp;L&amp;D</oddFooter>
      </headerFooter>
      <autoFilter ref="A1:J58" xr:uid="{0DDE5503-DF1B-4B42-BA71-F81E22FA5949}"/>
    </customSheetView>
  </customSheetViews>
  <conditionalFormatting sqref="A1 C1:J1">
    <cfRule type="cellIs" dxfId="1" priority="1" stopIfTrue="1" operator="equal">
      <formula>#REF!</formula>
    </cfRule>
  </conditionalFormatting>
  <pageMargins left="0.25" right="0.25" top="0.75" bottom="0.75" header="0.3" footer="0.3"/>
  <pageSetup paperSize="9" fitToHeight="0" orientation="landscape" r:id="rId6"/>
  <headerFooter alignWithMargins="0">
    <oddHeader>&amp;L&amp;G&amp;R&amp;"Tahoma,Gras"&amp;12Vestiaires des apprentis / &amp;A</oddHeader>
    <oddFooter>&amp;L&amp;D</oddFooter>
  </headerFooter>
  <legacyDrawingHF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6AB0-8222-4F95-9961-820155472ABC}">
  <sheetPr>
    <pageSetUpPr fitToPage="1"/>
  </sheetPr>
  <dimension ref="A1:L61"/>
  <sheetViews>
    <sheetView workbookViewId="0">
      <selection activeCell="K12" sqref="K12"/>
    </sheetView>
  </sheetViews>
  <sheetFormatPr baseColWidth="10" defaultColWidth="11.42578125" defaultRowHeight="20.100000000000001" customHeight="1" x14ac:dyDescent="0.2"/>
  <cols>
    <col min="1" max="2" width="12.7109375" style="93" customWidth="1"/>
    <col min="3" max="3" width="40.7109375" style="93" customWidth="1"/>
    <col min="4" max="5" width="12.7109375" style="93" customWidth="1"/>
    <col min="6" max="6" width="12.7109375" style="92" customWidth="1"/>
    <col min="7" max="8" width="18.7109375" style="92" customWidth="1"/>
    <col min="9" max="16384" width="11.42578125" style="92"/>
  </cols>
  <sheetData>
    <row r="1" spans="1:12" ht="40.15" customHeight="1" x14ac:dyDescent="0.2">
      <c r="A1" s="130" t="s">
        <v>305</v>
      </c>
      <c r="B1" s="131" t="s">
        <v>306</v>
      </c>
      <c r="C1" s="132" t="s">
        <v>307</v>
      </c>
      <c r="D1" s="132" t="s">
        <v>2</v>
      </c>
      <c r="E1" s="131" t="s">
        <v>308</v>
      </c>
      <c r="F1" s="131" t="s">
        <v>309</v>
      </c>
      <c r="G1" s="132" t="s">
        <v>423</v>
      </c>
      <c r="H1" s="133" t="s">
        <v>424</v>
      </c>
      <c r="K1" s="96" t="str">
        <f>"Total : "&amp;COUNT(B:B)</f>
        <v>Total : 54</v>
      </c>
      <c r="L1" s="92" t="str">
        <f>"Libres : "&amp;COUNTIF(C1:C54,"")</f>
        <v>Libres : 14</v>
      </c>
    </row>
    <row r="2" spans="1:12" ht="20.100000000000001" customHeight="1" x14ac:dyDescent="0.2">
      <c r="A2" s="134">
        <v>1</v>
      </c>
      <c r="B2" s="135">
        <v>255</v>
      </c>
      <c r="C2" s="136" t="s">
        <v>492</v>
      </c>
      <c r="D2" s="136"/>
      <c r="E2" s="135">
        <v>2</v>
      </c>
      <c r="F2" s="135">
        <v>45779</v>
      </c>
      <c r="G2" s="135" t="str">
        <f>IF('Etage F'!$E2=1,"Ne reste qu'une clé !","")</f>
        <v/>
      </c>
      <c r="H2" s="137" t="str">
        <f>IF(AND(ISTEXT('Etage F'!$C2),'Etage F'!$D2&lt;&gt;20),"Caution à réclamer","")</f>
        <v>Caution à réclamer</v>
      </c>
      <c r="K2" s="118"/>
    </row>
    <row r="3" spans="1:12" ht="20.100000000000001" customHeight="1" x14ac:dyDescent="0.2">
      <c r="A3" s="138">
        <v>2</v>
      </c>
      <c r="B3" s="139">
        <v>256</v>
      </c>
      <c r="C3" s="140" t="s">
        <v>493</v>
      </c>
      <c r="D3" s="139">
        <v>20</v>
      </c>
      <c r="E3" s="139">
        <v>3</v>
      </c>
      <c r="F3" s="139">
        <v>45780</v>
      </c>
      <c r="G3" s="139" t="str">
        <f>IF('Etage F'!$E3=1,"Ne reste qu'une clé !","")</f>
        <v/>
      </c>
      <c r="H3" s="141" t="str">
        <f>IF(AND(ISTEXT('Etage F'!$C3),'Etage F'!$D3&lt;&gt;20),"Caution à réclamer","")</f>
        <v/>
      </c>
      <c r="K3" s="118" t="s">
        <v>451</v>
      </c>
    </row>
    <row r="4" spans="1:12" ht="20.100000000000001" customHeight="1" x14ac:dyDescent="0.2">
      <c r="A4" s="134">
        <v>3</v>
      </c>
      <c r="B4" s="135">
        <v>257</v>
      </c>
      <c r="C4" s="135" t="s">
        <v>436</v>
      </c>
      <c r="D4" s="135">
        <v>20</v>
      </c>
      <c r="E4" s="135">
        <v>3</v>
      </c>
      <c r="F4" s="135">
        <v>45781</v>
      </c>
      <c r="G4" s="135" t="str">
        <f>IF('Etage F'!$E4=1,"Ne reste qu'une clé !","")</f>
        <v/>
      </c>
      <c r="H4" s="137" t="str">
        <f>IF(AND(ISTEXT('Etage F'!$C4),'Etage F'!$D4&lt;&gt;20),"Caution à réclamer","")</f>
        <v/>
      </c>
      <c r="K4" s="119"/>
    </row>
    <row r="5" spans="1:12" ht="20.100000000000001" customHeight="1" x14ac:dyDescent="0.2">
      <c r="A5" s="138">
        <v>4</v>
      </c>
      <c r="B5" s="139">
        <v>258</v>
      </c>
      <c r="C5" s="139" t="s">
        <v>437</v>
      </c>
      <c r="D5" s="139">
        <v>20</v>
      </c>
      <c r="E5" s="139">
        <v>2</v>
      </c>
      <c r="F5" s="139">
        <v>45782</v>
      </c>
      <c r="G5" s="139" t="str">
        <f>IF('Etage F'!$E5=1,"Ne reste qu'une clé !","")</f>
        <v/>
      </c>
      <c r="H5" s="141" t="str">
        <f>IF(AND(ISTEXT('Etage F'!$C5),'Etage F'!$D5&lt;&gt;20),"Caution à réclamer","")</f>
        <v/>
      </c>
    </row>
    <row r="6" spans="1:12" ht="20.100000000000001" customHeight="1" x14ac:dyDescent="0.2">
      <c r="A6" s="134">
        <v>5</v>
      </c>
      <c r="B6" s="135">
        <v>259</v>
      </c>
      <c r="C6" s="135" t="s">
        <v>438</v>
      </c>
      <c r="D6" s="135">
        <v>20</v>
      </c>
      <c r="E6" s="135">
        <v>3</v>
      </c>
      <c r="F6" s="135">
        <v>45783</v>
      </c>
      <c r="G6" s="135" t="str">
        <f>IF('Etage F'!$E6=1,"Ne reste qu'une clé !","")</f>
        <v/>
      </c>
      <c r="H6" s="137" t="str">
        <f>IF(AND(ISTEXT('Etage F'!$C6),'Etage F'!$D6&lt;&gt;20),"Caution à réclamer","")</f>
        <v/>
      </c>
    </row>
    <row r="7" spans="1:12" ht="20.100000000000001" customHeight="1" x14ac:dyDescent="0.2">
      <c r="A7" s="138">
        <v>6</v>
      </c>
      <c r="B7" s="139">
        <v>260</v>
      </c>
      <c r="C7" s="139" t="s">
        <v>439</v>
      </c>
      <c r="D7" s="139">
        <v>20</v>
      </c>
      <c r="E7" s="139">
        <v>2</v>
      </c>
      <c r="F7" s="139">
        <v>45784</v>
      </c>
      <c r="G7" s="139" t="str">
        <f>IF('Etage F'!$E7=1,"Ne reste qu'une clé !","")</f>
        <v/>
      </c>
      <c r="H7" s="141" t="str">
        <f>IF(AND(ISTEXT('Etage F'!$C7),'Etage F'!$D7&lt;&gt;20),"Caution à réclamer","")</f>
        <v/>
      </c>
    </row>
    <row r="8" spans="1:12" ht="20.100000000000001" customHeight="1" x14ac:dyDescent="0.2">
      <c r="A8" s="134">
        <v>7</v>
      </c>
      <c r="B8" s="135">
        <v>261</v>
      </c>
      <c r="C8" s="135" t="s">
        <v>440</v>
      </c>
      <c r="D8" s="136">
        <v>20</v>
      </c>
      <c r="E8" s="135">
        <v>3</v>
      </c>
      <c r="F8" s="135">
        <v>45785</v>
      </c>
      <c r="G8" s="135" t="str">
        <f>IF('Etage F'!$E8=1,"Ne reste qu'une clé !","")</f>
        <v/>
      </c>
      <c r="H8" s="137" t="str">
        <f>IF(AND(ISTEXT('Etage F'!$C8),'Etage F'!$D8&lt;&gt;20),"Caution à réclamer","")</f>
        <v/>
      </c>
    </row>
    <row r="9" spans="1:12" ht="20.100000000000001" customHeight="1" x14ac:dyDescent="0.2">
      <c r="A9" s="138">
        <v>8</v>
      </c>
      <c r="B9" s="139">
        <v>262</v>
      </c>
      <c r="C9" s="140" t="s">
        <v>494</v>
      </c>
      <c r="D9" s="140">
        <v>20</v>
      </c>
      <c r="E9" s="139">
        <v>3</v>
      </c>
      <c r="F9" s="139">
        <v>45786</v>
      </c>
      <c r="G9" s="139" t="str">
        <f>IF('Etage F'!$E9=1,"Ne reste qu'une clé !","")</f>
        <v/>
      </c>
      <c r="H9" s="141" t="str">
        <f>IF(AND(ISTEXT('Etage F'!$C9),'Etage F'!$D9&lt;&gt;20),"Caution à réclamer","")</f>
        <v/>
      </c>
    </row>
    <row r="10" spans="1:12" ht="20.100000000000001" customHeight="1" x14ac:dyDescent="0.2">
      <c r="A10" s="134">
        <v>9</v>
      </c>
      <c r="B10" s="135">
        <v>263</v>
      </c>
      <c r="C10" s="135"/>
      <c r="D10" s="135"/>
      <c r="E10" s="135">
        <v>3</v>
      </c>
      <c r="F10" s="135">
        <v>45787</v>
      </c>
      <c r="G10" s="135" t="str">
        <f>IF('Etage F'!$E10=1,"Ne reste qu'une clé !","")</f>
        <v/>
      </c>
      <c r="H10" s="137" t="str">
        <f>IF(AND(ISTEXT('Etage F'!$C10),'Etage F'!$D10&lt;&gt;20),"Caution à réclamer","")</f>
        <v/>
      </c>
    </row>
    <row r="11" spans="1:12" ht="20.100000000000001" customHeight="1" x14ac:dyDescent="0.2">
      <c r="A11" s="138">
        <v>10</v>
      </c>
      <c r="B11" s="139">
        <v>264</v>
      </c>
      <c r="C11" s="140" t="s">
        <v>495</v>
      </c>
      <c r="D11" s="139"/>
      <c r="E11" s="139">
        <v>3</v>
      </c>
      <c r="F11" s="139">
        <v>45788</v>
      </c>
      <c r="G11" s="139" t="str">
        <f>IF('Etage F'!$E11=1,"Ne reste qu'une clé !","")</f>
        <v/>
      </c>
      <c r="H11" s="141" t="str">
        <f>IF(AND(ISTEXT('Etage F'!$C11),'Etage F'!$D11&lt;&gt;20),"Caution à réclamer","")</f>
        <v>Caution à réclamer</v>
      </c>
    </row>
    <row r="12" spans="1:12" ht="20.100000000000001" customHeight="1" x14ac:dyDescent="0.2">
      <c r="A12" s="134">
        <v>11</v>
      </c>
      <c r="B12" s="135">
        <v>265</v>
      </c>
      <c r="C12" s="135" t="s">
        <v>442</v>
      </c>
      <c r="D12" s="135">
        <v>20</v>
      </c>
      <c r="E12" s="135">
        <v>2</v>
      </c>
      <c r="F12" s="135">
        <v>45789</v>
      </c>
      <c r="G12" s="135" t="str">
        <f>IF('Etage F'!$E12=1,"Ne reste qu'une clé !","")</f>
        <v/>
      </c>
      <c r="H12" s="137" t="str">
        <f>IF(AND(ISTEXT('Etage F'!$C12),'Etage F'!$D12&lt;&gt;20),"Caution à réclamer","")</f>
        <v/>
      </c>
    </row>
    <row r="13" spans="1:12" ht="20.100000000000001" customHeight="1" x14ac:dyDescent="0.2">
      <c r="A13" s="138">
        <v>12</v>
      </c>
      <c r="B13" s="139">
        <v>266</v>
      </c>
      <c r="C13" s="140" t="s">
        <v>496</v>
      </c>
      <c r="D13" s="139">
        <v>20</v>
      </c>
      <c r="E13" s="139">
        <v>3</v>
      </c>
      <c r="F13" s="139">
        <v>45790</v>
      </c>
      <c r="G13" s="139" t="str">
        <f>IF('Etage F'!$E13=1,"Ne reste qu'une clé !","")</f>
        <v/>
      </c>
      <c r="H13" s="141" t="str">
        <f>IF(AND(ISTEXT('Etage F'!$C13),'Etage F'!$D13&lt;&gt;20),"Caution à réclamer","")</f>
        <v/>
      </c>
    </row>
    <row r="14" spans="1:12" ht="20.100000000000001" customHeight="1" x14ac:dyDescent="0.2">
      <c r="A14" s="134">
        <v>13</v>
      </c>
      <c r="B14" s="135">
        <v>267</v>
      </c>
      <c r="C14" s="135" t="s">
        <v>443</v>
      </c>
      <c r="D14" s="135">
        <v>20</v>
      </c>
      <c r="E14" s="135">
        <v>3</v>
      </c>
      <c r="F14" s="135">
        <v>45791</v>
      </c>
      <c r="G14" s="135" t="str">
        <f>IF('Etage F'!$E14=1,"Ne reste qu'une clé !","")</f>
        <v/>
      </c>
      <c r="H14" s="137" t="str">
        <f>IF(AND(ISTEXT('Etage F'!$C14),'Etage F'!$D14&lt;&gt;20),"Caution à réclamer","")</f>
        <v/>
      </c>
    </row>
    <row r="15" spans="1:12" ht="20.100000000000001" customHeight="1" x14ac:dyDescent="0.2">
      <c r="A15" s="138">
        <v>14</v>
      </c>
      <c r="B15" s="139">
        <v>268</v>
      </c>
      <c r="C15" s="139" t="s">
        <v>310</v>
      </c>
      <c r="D15" s="139">
        <v>20</v>
      </c>
      <c r="E15" s="139">
        <v>2</v>
      </c>
      <c r="F15" s="139">
        <v>45792</v>
      </c>
      <c r="G15" s="139" t="str">
        <f>IF('Etage F'!$E15=1,"Ne reste qu'une clé !","")</f>
        <v/>
      </c>
      <c r="H15" s="141" t="str">
        <f>IF(AND(ISTEXT('Etage F'!$C15),'Etage F'!$D15&lt;&gt;20),"Caution à réclamer","")</f>
        <v/>
      </c>
    </row>
    <row r="16" spans="1:12" ht="20.100000000000001" customHeight="1" x14ac:dyDescent="0.2">
      <c r="A16" s="134">
        <v>15</v>
      </c>
      <c r="B16" s="135">
        <v>269</v>
      </c>
      <c r="C16" s="135" t="s">
        <v>444</v>
      </c>
      <c r="D16" s="135">
        <v>20</v>
      </c>
      <c r="E16" s="135">
        <v>3</v>
      </c>
      <c r="F16" s="135">
        <v>45793</v>
      </c>
      <c r="G16" s="135" t="str">
        <f>IF('Etage F'!$E16=1,"Ne reste qu'une clé !","")</f>
        <v/>
      </c>
      <c r="H16" s="137" t="str">
        <f>IF(AND(ISTEXT('Etage F'!$C16),'Etage F'!$D16&lt;&gt;20),"Caution à réclamer","")</f>
        <v/>
      </c>
    </row>
    <row r="17" spans="1:8" ht="20.100000000000001" customHeight="1" x14ac:dyDescent="0.2">
      <c r="A17" s="138">
        <v>16</v>
      </c>
      <c r="B17" s="139">
        <v>270</v>
      </c>
      <c r="C17" s="139" t="s">
        <v>311</v>
      </c>
      <c r="D17" s="139">
        <v>20</v>
      </c>
      <c r="E17" s="139">
        <v>2</v>
      </c>
      <c r="F17" s="139">
        <v>45794</v>
      </c>
      <c r="G17" s="139" t="str">
        <f>IF('Etage F'!$E17=1,"Ne reste qu'une clé !","")</f>
        <v/>
      </c>
      <c r="H17" s="141" t="str">
        <f>IF(AND(ISTEXT('Etage F'!$C17),'Etage F'!$D17&lt;&gt;20),"Caution à réclamer","")</f>
        <v/>
      </c>
    </row>
    <row r="18" spans="1:8" ht="20.100000000000001" customHeight="1" x14ac:dyDescent="0.2">
      <c r="A18" s="134">
        <v>17</v>
      </c>
      <c r="B18" s="135">
        <v>271</v>
      </c>
      <c r="C18" s="136" t="s">
        <v>497</v>
      </c>
      <c r="D18" s="136"/>
      <c r="E18" s="135">
        <v>3</v>
      </c>
      <c r="F18" s="135">
        <v>45795</v>
      </c>
      <c r="G18" s="135" t="str">
        <f>IF('Etage F'!$E18=1,"Ne reste qu'une clé !","")</f>
        <v/>
      </c>
      <c r="H18" s="137" t="str">
        <f>IF(AND(ISTEXT('Etage F'!$C18),'Etage F'!$D18&lt;&gt;20),"Caution à réclamer","")</f>
        <v>Caution à réclamer</v>
      </c>
    </row>
    <row r="19" spans="1:8" ht="20.100000000000001" customHeight="1" x14ac:dyDescent="0.2">
      <c r="A19" s="138">
        <v>18</v>
      </c>
      <c r="B19" s="139">
        <v>272</v>
      </c>
      <c r="C19" s="139" t="s">
        <v>441</v>
      </c>
      <c r="D19" s="139">
        <v>20</v>
      </c>
      <c r="E19" s="139">
        <v>2</v>
      </c>
      <c r="F19" s="139">
        <v>45796</v>
      </c>
      <c r="G19" s="139" t="str">
        <f>IF('Etage F'!$E19=1,"Ne reste qu'une clé !","")</f>
        <v/>
      </c>
      <c r="H19" s="141" t="str">
        <f>IF(AND(ISTEXT('Etage F'!$C19),'Etage F'!$D19&lt;&gt;20),"Caution à réclamer","")</f>
        <v/>
      </c>
    </row>
    <row r="20" spans="1:8" ht="20.100000000000001" customHeight="1" x14ac:dyDescent="0.2">
      <c r="A20" s="134">
        <v>19</v>
      </c>
      <c r="B20" s="135">
        <v>273</v>
      </c>
      <c r="C20" s="136" t="s">
        <v>498</v>
      </c>
      <c r="D20" s="135"/>
      <c r="E20" s="135">
        <v>2</v>
      </c>
      <c r="F20" s="135">
        <v>45797</v>
      </c>
      <c r="G20" s="135" t="str">
        <f>IF('Etage F'!$E20=1,"Ne reste qu'une clé !","")</f>
        <v/>
      </c>
      <c r="H20" s="137" t="str">
        <f>IF(AND(ISTEXT('Etage F'!$C20),'Etage F'!$D20&lt;&gt;20),"Caution à réclamer","")</f>
        <v>Caution à réclamer</v>
      </c>
    </row>
    <row r="21" spans="1:8" ht="20.100000000000001" customHeight="1" x14ac:dyDescent="0.2">
      <c r="A21" s="138">
        <v>20</v>
      </c>
      <c r="B21" s="139">
        <v>274</v>
      </c>
      <c r="C21" s="139" t="s">
        <v>445</v>
      </c>
      <c r="D21" s="139">
        <v>20</v>
      </c>
      <c r="E21" s="139">
        <v>3</v>
      </c>
      <c r="F21" s="139">
        <v>45798</v>
      </c>
      <c r="G21" s="139" t="str">
        <f>IF('Etage F'!$E21=1,"Ne reste qu'une clé !","")</f>
        <v/>
      </c>
      <c r="H21" s="141" t="str">
        <f>IF(AND(ISTEXT('Etage F'!$C21),'Etage F'!$D21&lt;&gt;20),"Caution à réclamer","")</f>
        <v/>
      </c>
    </row>
    <row r="22" spans="1:8" ht="20.100000000000001" customHeight="1" x14ac:dyDescent="0.2">
      <c r="A22" s="134">
        <v>21</v>
      </c>
      <c r="B22" s="135">
        <v>275</v>
      </c>
      <c r="C22" s="136" t="s">
        <v>312</v>
      </c>
      <c r="D22" s="135">
        <v>20</v>
      </c>
      <c r="E22" s="135">
        <v>3</v>
      </c>
      <c r="F22" s="135">
        <v>45799</v>
      </c>
      <c r="G22" s="135" t="str">
        <f>IF('Etage F'!$E22=1,"Ne reste qu'une clé !","")</f>
        <v/>
      </c>
      <c r="H22" s="137" t="str">
        <f>IF(AND(ISTEXT('Etage F'!$C22),'Etage F'!$D22&lt;&gt;20),"Caution à réclamer","")</f>
        <v/>
      </c>
    </row>
    <row r="23" spans="1:8" ht="20.100000000000001" customHeight="1" x14ac:dyDescent="0.2">
      <c r="A23" s="138">
        <v>22</v>
      </c>
      <c r="B23" s="139">
        <v>276</v>
      </c>
      <c r="C23" s="140" t="s">
        <v>313</v>
      </c>
      <c r="D23" s="139">
        <v>20</v>
      </c>
      <c r="E23" s="139">
        <v>3</v>
      </c>
      <c r="F23" s="139">
        <v>45800</v>
      </c>
      <c r="G23" s="139" t="str">
        <f>IF('Etage F'!$E23=1,"Ne reste qu'une clé !","")</f>
        <v/>
      </c>
      <c r="H23" s="141" t="str">
        <f>IF(AND(ISTEXT('Etage F'!$C23),'Etage F'!$D23&lt;&gt;20),"Caution à réclamer","")</f>
        <v/>
      </c>
    </row>
    <row r="24" spans="1:8" ht="20.100000000000001" customHeight="1" x14ac:dyDescent="0.2">
      <c r="A24" s="134">
        <v>23</v>
      </c>
      <c r="B24" s="135">
        <v>277</v>
      </c>
      <c r="C24" s="135" t="s">
        <v>314</v>
      </c>
      <c r="D24" s="135">
        <v>20</v>
      </c>
      <c r="E24" s="135">
        <v>2</v>
      </c>
      <c r="F24" s="135">
        <v>45401</v>
      </c>
      <c r="G24" s="135" t="str">
        <f>IF('Etage F'!$E24=1,"Ne reste qu'une clé !","")</f>
        <v/>
      </c>
      <c r="H24" s="137" t="str">
        <f>IF(AND(ISTEXT('Etage F'!$C24),'Etage F'!$D24&lt;&gt;20),"Caution à réclamer","")</f>
        <v/>
      </c>
    </row>
    <row r="25" spans="1:8" ht="20.100000000000001" customHeight="1" x14ac:dyDescent="0.2">
      <c r="A25" s="138">
        <v>24</v>
      </c>
      <c r="B25" s="139">
        <v>278</v>
      </c>
      <c r="C25" s="139" t="s">
        <v>315</v>
      </c>
      <c r="D25" s="139">
        <v>20</v>
      </c>
      <c r="E25" s="139">
        <v>3</v>
      </c>
      <c r="F25" s="139">
        <v>45403</v>
      </c>
      <c r="G25" s="139" t="str">
        <f>IF('Etage F'!$E25=1,"Ne reste qu'une clé !","")</f>
        <v/>
      </c>
      <c r="H25" s="141" t="str">
        <f>IF(AND(ISTEXT('Etage F'!$C25),'Etage F'!$D25&lt;&gt;20),"Caution à réclamer","")</f>
        <v/>
      </c>
    </row>
    <row r="26" spans="1:8" ht="20.100000000000001" customHeight="1" x14ac:dyDescent="0.2">
      <c r="A26" s="134">
        <v>25</v>
      </c>
      <c r="B26" s="135">
        <v>279</v>
      </c>
      <c r="C26" s="135" t="s">
        <v>316</v>
      </c>
      <c r="D26" s="135">
        <v>20</v>
      </c>
      <c r="E26" s="135">
        <v>2</v>
      </c>
      <c r="F26" s="135">
        <v>45404</v>
      </c>
      <c r="G26" s="135" t="str">
        <f>IF('Etage F'!$E26=1,"Ne reste qu'une clé !","")</f>
        <v/>
      </c>
      <c r="H26" s="137" t="str">
        <f>IF(AND(ISTEXT('Etage F'!$C26),'Etage F'!$D26&lt;&gt;20),"Caution à réclamer","")</f>
        <v/>
      </c>
    </row>
    <row r="27" spans="1:8" ht="20.100000000000001" customHeight="1" x14ac:dyDescent="0.2">
      <c r="A27" s="138">
        <v>26</v>
      </c>
      <c r="B27" s="139">
        <v>280</v>
      </c>
      <c r="C27" s="139" t="s">
        <v>317</v>
      </c>
      <c r="D27" s="139">
        <v>20</v>
      </c>
      <c r="E27" s="139">
        <v>2</v>
      </c>
      <c r="F27" s="139">
        <v>45405</v>
      </c>
      <c r="G27" s="139" t="str">
        <f>IF('Etage F'!$E27=1,"Ne reste qu'une clé !","")</f>
        <v/>
      </c>
      <c r="H27" s="141" t="str">
        <f>IF(AND(ISTEXT('Etage F'!$C27),'Etage F'!$D27&lt;&gt;20),"Caution à réclamer","")</f>
        <v/>
      </c>
    </row>
    <row r="28" spans="1:8" ht="20.100000000000001" customHeight="1" x14ac:dyDescent="0.2">
      <c r="A28" s="134">
        <v>27</v>
      </c>
      <c r="B28" s="135">
        <v>281</v>
      </c>
      <c r="C28" s="136" t="s">
        <v>499</v>
      </c>
      <c r="D28" s="135">
        <v>20</v>
      </c>
      <c r="E28" s="135">
        <v>2</v>
      </c>
      <c r="F28" s="135">
        <v>45406</v>
      </c>
      <c r="G28" s="135" t="str">
        <f>IF('Etage F'!$E28=1,"Ne reste qu'une clé !","")</f>
        <v/>
      </c>
      <c r="H28" s="137" t="str">
        <f>IF(AND(ISTEXT('Etage F'!$C28),'Etage F'!$D28&lt;&gt;20),"Caution à réclamer","")</f>
        <v/>
      </c>
    </row>
    <row r="29" spans="1:8" ht="20.100000000000001" customHeight="1" x14ac:dyDescent="0.2">
      <c r="A29" s="138">
        <v>28</v>
      </c>
      <c r="B29" s="139">
        <v>282</v>
      </c>
      <c r="C29" s="140" t="s">
        <v>500</v>
      </c>
      <c r="D29" s="139"/>
      <c r="E29" s="139">
        <v>2</v>
      </c>
      <c r="F29" s="139">
        <v>45407</v>
      </c>
      <c r="G29" s="139" t="str">
        <f>IF('Etage F'!$E29=1,"Ne reste qu'une clé !","")</f>
        <v/>
      </c>
      <c r="H29" s="141" t="str">
        <f>IF(AND(ISTEXT('Etage F'!$C29),'Etage F'!$D29&lt;&gt;20),"Caution à réclamer","")</f>
        <v>Caution à réclamer</v>
      </c>
    </row>
    <row r="30" spans="1:8" ht="20.100000000000001" customHeight="1" x14ac:dyDescent="0.2">
      <c r="A30" s="134">
        <v>29</v>
      </c>
      <c r="B30" s="135">
        <v>283</v>
      </c>
      <c r="C30" s="135" t="s">
        <v>318</v>
      </c>
      <c r="D30" s="135">
        <v>20</v>
      </c>
      <c r="E30" s="135">
        <v>2</v>
      </c>
      <c r="F30" s="135">
        <v>45408</v>
      </c>
      <c r="G30" s="135" t="str">
        <f>IF('Etage F'!$E30=1,"Ne reste qu'une clé !","")</f>
        <v/>
      </c>
      <c r="H30" s="137" t="str">
        <f>IF(AND(ISTEXT('Etage F'!$C30),'Etage F'!$D30&lt;&gt;20),"Caution à réclamer","")</f>
        <v/>
      </c>
    </row>
    <row r="31" spans="1:8" ht="20.100000000000001" customHeight="1" x14ac:dyDescent="0.2">
      <c r="A31" s="138">
        <v>30</v>
      </c>
      <c r="B31" s="139">
        <v>284</v>
      </c>
      <c r="C31" s="140" t="s">
        <v>501</v>
      </c>
      <c r="D31" s="139"/>
      <c r="E31" s="139">
        <v>2</v>
      </c>
      <c r="F31" s="139">
        <v>45409</v>
      </c>
      <c r="G31" s="139" t="str">
        <f>IF('Etage F'!$E31=1,"Ne reste qu'une clé !","")</f>
        <v/>
      </c>
      <c r="H31" s="141" t="str">
        <f>IF(AND(ISTEXT('Etage F'!$C31),'Etage F'!$D31&lt;&gt;20),"Caution à réclamer","")</f>
        <v>Caution à réclamer</v>
      </c>
    </row>
    <row r="32" spans="1:8" ht="20.100000000000001" customHeight="1" x14ac:dyDescent="0.2">
      <c r="A32" s="134">
        <v>31</v>
      </c>
      <c r="B32" s="135">
        <v>285</v>
      </c>
      <c r="C32" s="136" t="s">
        <v>319</v>
      </c>
      <c r="D32" s="135">
        <v>20</v>
      </c>
      <c r="E32" s="135">
        <v>2</v>
      </c>
      <c r="F32" s="135">
        <v>45410</v>
      </c>
      <c r="G32" s="135" t="str">
        <f>IF('Etage F'!$E32=1,"Ne reste qu'une clé !","")</f>
        <v/>
      </c>
      <c r="H32" s="137" t="str">
        <f>IF(AND(ISTEXT('Etage F'!$C32),'Etage F'!$D32&lt;&gt;20),"Caution à réclamer","")</f>
        <v/>
      </c>
    </row>
    <row r="33" spans="1:8" ht="20.100000000000001" customHeight="1" x14ac:dyDescent="0.2">
      <c r="A33" s="138">
        <v>32</v>
      </c>
      <c r="B33" s="139">
        <v>286</v>
      </c>
      <c r="C33" s="140" t="s">
        <v>502</v>
      </c>
      <c r="D33" s="139">
        <v>20</v>
      </c>
      <c r="E33" s="139">
        <v>3</v>
      </c>
      <c r="F33" s="139">
        <v>45411</v>
      </c>
      <c r="G33" s="139" t="str">
        <f>IF('Etage F'!$E33=1,"Ne reste qu'une clé !","")</f>
        <v/>
      </c>
      <c r="H33" s="141" t="str">
        <f>IF(AND(ISTEXT('Etage F'!$C33),'Etage F'!$D33&lt;&gt;20),"Caution à réclamer","")</f>
        <v/>
      </c>
    </row>
    <row r="34" spans="1:8" ht="20.100000000000001" customHeight="1" x14ac:dyDescent="0.2">
      <c r="A34" s="134">
        <v>33</v>
      </c>
      <c r="B34" s="135">
        <v>287</v>
      </c>
      <c r="C34" s="135" t="s">
        <v>320</v>
      </c>
      <c r="D34" s="135">
        <v>20</v>
      </c>
      <c r="E34" s="135">
        <v>2</v>
      </c>
      <c r="F34" s="135">
        <v>45412</v>
      </c>
      <c r="G34" s="135" t="str">
        <f>IF('Etage F'!$E34=1,"Ne reste qu'une clé !","")</f>
        <v/>
      </c>
      <c r="H34" s="137" t="str">
        <f>IF(AND(ISTEXT('Etage F'!$C34),'Etage F'!$D34&lt;&gt;20),"Caution à réclamer","")</f>
        <v/>
      </c>
    </row>
    <row r="35" spans="1:8" ht="20.100000000000001" customHeight="1" x14ac:dyDescent="0.2">
      <c r="A35" s="138">
        <v>34</v>
      </c>
      <c r="B35" s="139">
        <v>288</v>
      </c>
      <c r="C35" s="139" t="s">
        <v>321</v>
      </c>
      <c r="D35" s="139">
        <v>20</v>
      </c>
      <c r="E35" s="139">
        <v>2</v>
      </c>
      <c r="F35" s="139">
        <v>45413</v>
      </c>
      <c r="G35" s="139" t="str">
        <f>IF('Etage F'!$E35=1,"Ne reste qu'une clé !","")</f>
        <v/>
      </c>
      <c r="H35" s="141" t="str">
        <f>IF(AND(ISTEXT('Etage F'!$C35),'Etage F'!$D35&lt;&gt;20),"Caution à réclamer","")</f>
        <v/>
      </c>
    </row>
    <row r="36" spans="1:8" ht="20.100000000000001" customHeight="1" x14ac:dyDescent="0.2">
      <c r="A36" s="134">
        <v>35</v>
      </c>
      <c r="B36" s="135">
        <v>289</v>
      </c>
      <c r="C36" s="135" t="s">
        <v>322</v>
      </c>
      <c r="D36" s="135">
        <v>20</v>
      </c>
      <c r="E36" s="135">
        <v>2</v>
      </c>
      <c r="F36" s="135">
        <v>45414</v>
      </c>
      <c r="G36" s="135" t="str">
        <f>IF('Etage F'!$E36=1,"Ne reste qu'une clé !","")</f>
        <v/>
      </c>
      <c r="H36" s="137" t="str">
        <f>IF(AND(ISTEXT('Etage F'!$C36),'Etage F'!$D36&lt;&gt;20),"Caution à réclamer","")</f>
        <v/>
      </c>
    </row>
    <row r="37" spans="1:8" ht="20.100000000000001" customHeight="1" x14ac:dyDescent="0.2">
      <c r="A37" s="138">
        <v>36</v>
      </c>
      <c r="B37" s="139">
        <v>290</v>
      </c>
      <c r="C37" s="139" t="s">
        <v>323</v>
      </c>
      <c r="D37" s="139">
        <v>20</v>
      </c>
      <c r="E37" s="139">
        <v>2</v>
      </c>
      <c r="F37" s="139">
        <v>45415</v>
      </c>
      <c r="G37" s="139" t="str">
        <f>IF('Etage F'!$E37=1,"Ne reste qu'une clé !","")</f>
        <v/>
      </c>
      <c r="H37" s="141" t="str">
        <f>IF(AND(ISTEXT('Etage F'!$C37),'Etage F'!$D37&lt;&gt;20),"Caution à réclamer","")</f>
        <v/>
      </c>
    </row>
    <row r="38" spans="1:8" ht="20.100000000000001" customHeight="1" x14ac:dyDescent="0.2">
      <c r="A38" s="134">
        <v>37</v>
      </c>
      <c r="B38" s="135">
        <v>291</v>
      </c>
      <c r="C38" s="135"/>
      <c r="D38" s="135"/>
      <c r="E38" s="135">
        <v>2</v>
      </c>
      <c r="F38" s="135">
        <v>45416</v>
      </c>
      <c r="G38" s="135" t="str">
        <f>IF('Etage F'!$E38=1,"Ne reste qu'une clé !","")</f>
        <v/>
      </c>
      <c r="H38" s="137" t="str">
        <f>IF(AND(ISTEXT('Etage F'!$C38),'Etage F'!$D38&lt;&gt;20),"Caution à réclamer","")</f>
        <v/>
      </c>
    </row>
    <row r="39" spans="1:8" ht="20.100000000000001" customHeight="1" x14ac:dyDescent="0.2">
      <c r="A39" s="138">
        <v>38</v>
      </c>
      <c r="B39" s="139">
        <v>292</v>
      </c>
      <c r="C39" s="139" t="s">
        <v>324</v>
      </c>
      <c r="D39" s="139">
        <v>20</v>
      </c>
      <c r="E39" s="139">
        <v>2</v>
      </c>
      <c r="F39" s="139">
        <v>45417</v>
      </c>
      <c r="G39" s="139" t="str">
        <f>IF('Etage F'!$E39=1,"Ne reste qu'une clé !","")</f>
        <v/>
      </c>
      <c r="H39" s="141" t="str">
        <f>IF(AND(ISTEXT('Etage F'!$C39),'Etage F'!$D39&lt;&gt;20),"Caution à réclamer","")</f>
        <v/>
      </c>
    </row>
    <row r="40" spans="1:8" ht="20.100000000000001" customHeight="1" x14ac:dyDescent="0.2">
      <c r="A40" s="134">
        <v>39</v>
      </c>
      <c r="B40" s="135">
        <v>293</v>
      </c>
      <c r="C40" s="136"/>
      <c r="D40" s="136"/>
      <c r="E40" s="135">
        <v>2</v>
      </c>
      <c r="F40" s="135">
        <v>45418</v>
      </c>
      <c r="G40" s="135" t="str">
        <f>IF('Etage F'!$E40=1,"Ne reste qu'une clé !","")</f>
        <v/>
      </c>
      <c r="H40" s="137" t="str">
        <f>IF(AND(ISTEXT('Etage F'!$C40),'Etage F'!$D40&lt;&gt;20),"Caution à réclamer","")</f>
        <v/>
      </c>
    </row>
    <row r="41" spans="1:8" ht="20.100000000000001" customHeight="1" x14ac:dyDescent="0.2">
      <c r="A41" s="138">
        <v>40</v>
      </c>
      <c r="B41" s="139">
        <v>294</v>
      </c>
      <c r="C41" s="140"/>
      <c r="D41" s="140"/>
      <c r="E41" s="139">
        <v>2</v>
      </c>
      <c r="F41" s="139">
        <v>45419</v>
      </c>
      <c r="G41" s="139" t="str">
        <f>IF('Etage F'!$E41=1,"Ne reste qu'une clé !","")</f>
        <v/>
      </c>
      <c r="H41" s="141" t="str">
        <f>IF(AND(ISTEXT('Etage F'!$C41),'Etage F'!$D41&lt;&gt;20),"Caution à réclamer","")</f>
        <v/>
      </c>
    </row>
    <row r="42" spans="1:8" ht="20.100000000000001" customHeight="1" x14ac:dyDescent="0.2">
      <c r="A42" s="134">
        <v>41</v>
      </c>
      <c r="B42" s="135">
        <v>295</v>
      </c>
      <c r="C42" s="136"/>
      <c r="D42" s="136"/>
      <c r="E42" s="135">
        <v>3</v>
      </c>
      <c r="F42" s="135">
        <v>45420</v>
      </c>
      <c r="G42" s="135" t="str">
        <f>IF('Etage F'!$E42=1,"Ne reste qu'une clé !","")</f>
        <v/>
      </c>
      <c r="H42" s="137" t="str">
        <f>IF(AND(ISTEXT('Etage F'!$C42),'Etage F'!$D42&lt;&gt;20),"Caution à réclamer","")</f>
        <v/>
      </c>
    </row>
    <row r="43" spans="1:8" ht="20.100000000000001" customHeight="1" x14ac:dyDescent="0.2">
      <c r="A43" s="138">
        <v>42</v>
      </c>
      <c r="B43" s="139">
        <v>296</v>
      </c>
      <c r="C43" s="140"/>
      <c r="D43" s="140"/>
      <c r="E43" s="139">
        <v>2</v>
      </c>
      <c r="F43" s="139">
        <v>45421</v>
      </c>
      <c r="G43" s="139" t="str">
        <f>IF('Etage F'!$E43=1,"Ne reste qu'une clé !","")</f>
        <v/>
      </c>
      <c r="H43" s="141" t="str">
        <f>IF(AND(ISTEXT('Etage F'!$C43),'Etage F'!$D43&lt;&gt;20),"Caution à réclamer","")</f>
        <v/>
      </c>
    </row>
    <row r="44" spans="1:8" ht="20.100000000000001" customHeight="1" x14ac:dyDescent="0.2">
      <c r="A44" s="134">
        <v>43</v>
      </c>
      <c r="B44" s="135">
        <v>297</v>
      </c>
      <c r="C44" s="135"/>
      <c r="D44" s="135"/>
      <c r="E44" s="135">
        <v>2</v>
      </c>
      <c r="F44" s="135" t="s">
        <v>329</v>
      </c>
      <c r="G44" s="135" t="str">
        <f>IF('Etage F'!$E44=1,"Ne reste qu'une clé !","")</f>
        <v/>
      </c>
      <c r="H44" s="137" t="str">
        <f>IF(AND(ISTEXT('Etage F'!$C44),'Etage F'!$D44&lt;&gt;20),"Caution à réclamer","")</f>
        <v/>
      </c>
    </row>
    <row r="45" spans="1:8" ht="20.100000000000001" customHeight="1" x14ac:dyDescent="0.2">
      <c r="A45" s="138">
        <v>44</v>
      </c>
      <c r="B45" s="139">
        <v>298</v>
      </c>
      <c r="C45" s="139" t="s">
        <v>325</v>
      </c>
      <c r="D45" s="139">
        <v>20</v>
      </c>
      <c r="E45" s="139">
        <v>2</v>
      </c>
      <c r="F45" s="139" t="s">
        <v>329</v>
      </c>
      <c r="G45" s="139" t="str">
        <f>IF('Etage F'!$E45=1,"Ne reste qu'une clé !","")</f>
        <v/>
      </c>
      <c r="H45" s="141" t="str">
        <f>IF(AND(ISTEXT('Etage F'!$C45),'Etage F'!$D45&lt;&gt;20),"Caution à réclamer","")</f>
        <v/>
      </c>
    </row>
    <row r="46" spans="1:8" ht="20.100000000000001" customHeight="1" x14ac:dyDescent="0.2">
      <c r="A46" s="134">
        <v>45</v>
      </c>
      <c r="B46" s="135">
        <v>299</v>
      </c>
      <c r="C46" s="136" t="s">
        <v>326</v>
      </c>
      <c r="D46" s="135">
        <v>20</v>
      </c>
      <c r="E46" s="135">
        <v>1</v>
      </c>
      <c r="F46" s="135" t="s">
        <v>329</v>
      </c>
      <c r="G46" s="135" t="str">
        <f>IF('Etage F'!$E46=1,"Ne reste qu'une clé !","")</f>
        <v>Ne reste qu'une clé !</v>
      </c>
      <c r="H46" s="137" t="str">
        <f>IF(AND(ISTEXT('Etage F'!$C46),'Etage F'!$D46&lt;&gt;20),"Caution à réclamer","")</f>
        <v/>
      </c>
    </row>
    <row r="47" spans="1:8" ht="20.100000000000001" customHeight="1" x14ac:dyDescent="0.2">
      <c r="A47" s="138">
        <v>46</v>
      </c>
      <c r="B47" s="139">
        <v>300</v>
      </c>
      <c r="C47" s="140"/>
      <c r="D47" s="139"/>
      <c r="E47" s="139">
        <v>2</v>
      </c>
      <c r="F47" s="139" t="s">
        <v>329</v>
      </c>
      <c r="G47" s="139" t="str">
        <f>IF('Etage F'!$E47=1,"Ne reste qu'une clé !","")</f>
        <v/>
      </c>
      <c r="H47" s="141" t="str">
        <f>IF(AND(ISTEXT('Etage F'!$C47),'Etage F'!$D47&lt;&gt;20),"Caution à réclamer","")</f>
        <v/>
      </c>
    </row>
    <row r="48" spans="1:8" ht="20.100000000000001" customHeight="1" x14ac:dyDescent="0.2">
      <c r="A48" s="134">
        <v>47</v>
      </c>
      <c r="B48" s="135">
        <v>301</v>
      </c>
      <c r="C48" s="135"/>
      <c r="D48" s="135"/>
      <c r="E48" s="135">
        <v>2</v>
      </c>
      <c r="F48" s="135" t="s">
        <v>329</v>
      </c>
      <c r="G48" s="135" t="str">
        <f>IF('Etage F'!$E48=1,"Ne reste qu'une clé !","")</f>
        <v/>
      </c>
      <c r="H48" s="137" t="str">
        <f>IF(AND(ISTEXT('Etage F'!$C48),'Etage F'!$D48&lt;&gt;20),"Caution à réclamer","")</f>
        <v/>
      </c>
    </row>
    <row r="49" spans="1:8" ht="20.100000000000001" customHeight="1" x14ac:dyDescent="0.2">
      <c r="A49" s="138">
        <v>48</v>
      </c>
      <c r="B49" s="139">
        <v>302</v>
      </c>
      <c r="C49" s="140"/>
      <c r="D49" s="139"/>
      <c r="E49" s="139">
        <v>2</v>
      </c>
      <c r="F49" s="139" t="s">
        <v>329</v>
      </c>
      <c r="G49" s="139" t="str">
        <f>IF('Etage F'!$E49=1,"Ne reste qu'une clé !","")</f>
        <v/>
      </c>
      <c r="H49" s="141" t="str">
        <f>IF(AND(ISTEXT('Etage F'!$C49),'Etage F'!$D49&lt;&gt;20),"Caution à réclamer","")</f>
        <v/>
      </c>
    </row>
    <row r="50" spans="1:8" ht="20.100000000000001" customHeight="1" x14ac:dyDescent="0.2">
      <c r="A50" s="134">
        <v>49</v>
      </c>
      <c r="B50" s="135">
        <v>321</v>
      </c>
      <c r="C50" s="135"/>
      <c r="D50" s="135"/>
      <c r="E50" s="135">
        <v>2</v>
      </c>
      <c r="F50" s="135">
        <v>45460</v>
      </c>
      <c r="G50" s="135" t="str">
        <f>IF('Etage F'!$E50=1,"Ne reste qu'une clé !","")</f>
        <v/>
      </c>
      <c r="H50" s="137" t="str">
        <f>IF(AND(ISTEXT('Etage F'!$C50),'Etage F'!$D50&lt;&gt;20),"Caution à réclamer","")</f>
        <v/>
      </c>
    </row>
    <row r="51" spans="1:8" ht="20.100000000000001" customHeight="1" x14ac:dyDescent="0.2">
      <c r="A51" s="138">
        <v>50</v>
      </c>
      <c r="B51" s="139">
        <v>322</v>
      </c>
      <c r="C51" s="140"/>
      <c r="D51" s="140"/>
      <c r="E51" s="139">
        <v>2</v>
      </c>
      <c r="F51" s="139">
        <v>45461</v>
      </c>
      <c r="G51" s="139" t="str">
        <f>IF('Etage F'!$E51=1,"Ne reste qu'une clé !","")</f>
        <v/>
      </c>
      <c r="H51" s="141" t="str">
        <f>IF(AND(ISTEXT('Etage F'!$C51),'Etage F'!$D51&lt;&gt;20),"Caution à réclamer","")</f>
        <v/>
      </c>
    </row>
    <row r="52" spans="1:8" ht="20.100000000000001" customHeight="1" x14ac:dyDescent="0.2">
      <c r="A52" s="134">
        <v>51</v>
      </c>
      <c r="B52" s="135">
        <v>323</v>
      </c>
      <c r="C52" s="135" t="s">
        <v>327</v>
      </c>
      <c r="D52" s="135">
        <v>20</v>
      </c>
      <c r="E52" s="135">
        <v>3</v>
      </c>
      <c r="F52" s="135">
        <v>45462</v>
      </c>
      <c r="G52" s="135" t="str">
        <f>IF('Etage F'!$E52=1,"Ne reste qu'une clé !","")</f>
        <v/>
      </c>
      <c r="H52" s="137" t="str">
        <f>IF(AND(ISTEXT('Etage F'!$C52),'Etage F'!$D52&lt;&gt;20),"Caution à réclamer","")</f>
        <v/>
      </c>
    </row>
    <row r="53" spans="1:8" ht="20.100000000000001" customHeight="1" x14ac:dyDescent="0.2">
      <c r="A53" s="138">
        <v>52</v>
      </c>
      <c r="B53" s="139">
        <v>324</v>
      </c>
      <c r="C53" s="139"/>
      <c r="D53" s="139"/>
      <c r="E53" s="139">
        <v>2</v>
      </c>
      <c r="F53" s="139">
        <v>45463</v>
      </c>
      <c r="G53" s="139" t="str">
        <f>IF('Etage F'!$E53=1,"Ne reste qu'une clé !","")</f>
        <v/>
      </c>
      <c r="H53" s="141" t="str">
        <f>IF(AND(ISTEXT('Etage F'!$C53),'Etage F'!$D53&lt;&gt;20),"Caution à réclamer","")</f>
        <v/>
      </c>
    </row>
    <row r="54" spans="1:8" ht="20.100000000000001" customHeight="1" x14ac:dyDescent="0.2">
      <c r="A54" s="134">
        <v>53</v>
      </c>
      <c r="B54" s="135">
        <v>325</v>
      </c>
      <c r="C54" s="136"/>
      <c r="D54" s="135"/>
      <c r="E54" s="135">
        <v>3</v>
      </c>
      <c r="F54" s="135">
        <v>45464</v>
      </c>
      <c r="G54" s="135" t="str">
        <f>IF('Etage F'!$E54=1,"Ne reste qu'une clé !","")</f>
        <v/>
      </c>
      <c r="H54" s="137" t="str">
        <f>IF(AND(ISTEXT('Etage F'!$C54),'Etage F'!$D54&lt;&gt;20),"Caution à réclamer","")</f>
        <v/>
      </c>
    </row>
    <row r="55" spans="1:8" ht="20.100000000000001" customHeight="1" x14ac:dyDescent="0.2">
      <c r="A55" s="138">
        <v>54</v>
      </c>
      <c r="B55" s="139">
        <v>326</v>
      </c>
      <c r="C55" s="139" t="s">
        <v>328</v>
      </c>
      <c r="D55" s="139">
        <v>20</v>
      </c>
      <c r="E55" s="139">
        <v>3</v>
      </c>
      <c r="F55" s="139">
        <v>45465</v>
      </c>
      <c r="G55" s="139" t="str">
        <f>IF('Etage F'!$E55=1,"Ne reste qu'une clé !","")</f>
        <v/>
      </c>
      <c r="H55" s="141" t="str">
        <f>IF(AND(ISTEXT('Etage F'!$C55),'Etage F'!$D55&lt;&gt;20),"Caution à réclamer","")</f>
        <v/>
      </c>
    </row>
    <row r="56" spans="1:8" ht="20.100000000000001" customHeight="1" x14ac:dyDescent="0.2">
      <c r="A56" s="134">
        <v>55</v>
      </c>
      <c r="B56" s="135"/>
      <c r="C56" s="135"/>
      <c r="D56" s="135"/>
      <c r="E56" s="135"/>
      <c r="F56" s="135"/>
      <c r="G56" s="135" t="str">
        <f>IF('Etage F'!$E56=1,"Ne reste qu'une clé !","")</f>
        <v/>
      </c>
      <c r="H56" s="137" t="str">
        <f>IF(AND(ISTEXT('Etage F'!$C56),'Etage F'!$D56&lt;&gt;20),"Caution à réclamer","")</f>
        <v/>
      </c>
    </row>
    <row r="57" spans="1:8" ht="20.100000000000001" customHeight="1" x14ac:dyDescent="0.2">
      <c r="A57" s="138">
        <v>56</v>
      </c>
      <c r="B57" s="139"/>
      <c r="C57" s="139"/>
      <c r="D57" s="139"/>
      <c r="E57" s="139"/>
      <c r="F57" s="139"/>
      <c r="G57" s="139" t="str">
        <f>IF('Etage F'!$E57=1,"Ne reste qu'une clé !","")</f>
        <v/>
      </c>
      <c r="H57" s="141" t="str">
        <f>IF(AND(ISTEXT('Etage F'!$C57),'Etage F'!$D57&lt;&gt;20),"Caution à réclamer","")</f>
        <v/>
      </c>
    </row>
    <row r="58" spans="1:8" ht="20.100000000000001" customHeight="1" x14ac:dyDescent="0.2">
      <c r="A58" s="134">
        <v>57</v>
      </c>
      <c r="B58" s="135"/>
      <c r="C58" s="135"/>
      <c r="D58" s="135"/>
      <c r="E58" s="135"/>
      <c r="F58" s="135"/>
      <c r="G58" s="135" t="str">
        <f>IF('Etage F'!$E58=1,"Ne reste qu'une clé !","")</f>
        <v/>
      </c>
      <c r="H58" s="137" t="str">
        <f>IF(AND(ISTEXT('Etage F'!$C58),'Etage F'!$D58&lt;&gt;20),"Caution à réclamer","")</f>
        <v/>
      </c>
    </row>
    <row r="59" spans="1:8" ht="20.100000000000001" customHeight="1" x14ac:dyDescent="0.2">
      <c r="A59" s="138">
        <v>58</v>
      </c>
      <c r="B59" s="139"/>
      <c r="C59" s="139"/>
      <c r="D59" s="139"/>
      <c r="E59" s="139"/>
      <c r="F59" s="139"/>
      <c r="G59" s="139" t="str">
        <f>IF('Etage F'!$E59=1,"Ne reste qu'une clé !","")</f>
        <v/>
      </c>
      <c r="H59" s="141" t="str">
        <f>IF(AND(ISTEXT('Etage F'!$C59),'Etage F'!$D59&lt;&gt;20),"Caution à réclamer","")</f>
        <v/>
      </c>
    </row>
    <row r="60" spans="1:8" ht="20.100000000000001" customHeight="1" x14ac:dyDescent="0.2">
      <c r="A60" s="134">
        <v>59</v>
      </c>
      <c r="B60" s="135"/>
      <c r="C60" s="135"/>
      <c r="D60" s="135"/>
      <c r="E60" s="135"/>
      <c r="F60" s="135"/>
      <c r="G60" s="135" t="str">
        <f>IF('Etage F'!$E60=1,"Ne reste qu'une clé !","")</f>
        <v/>
      </c>
      <c r="H60" s="137" t="str">
        <f>IF(AND(ISTEXT('Etage F'!$C60),'Etage F'!$D60&lt;&gt;20),"Caution à réclamer","")</f>
        <v/>
      </c>
    </row>
    <row r="61" spans="1:8" ht="20.100000000000001" customHeight="1" x14ac:dyDescent="0.2">
      <c r="A61" s="142">
        <v>60</v>
      </c>
      <c r="B61" s="143"/>
      <c r="C61" s="143"/>
      <c r="D61" s="143"/>
      <c r="E61" s="143"/>
      <c r="F61" s="143"/>
      <c r="G61" s="143" t="str">
        <f>IF('Etage F'!$E61=1,"Ne reste qu'une clé !","")</f>
        <v/>
      </c>
      <c r="H61" s="144" t="str">
        <f>IF(AND(ISTEXT('Etage F'!$C61),'Etage F'!$D61&lt;&gt;20),"Caution à réclamer","")</f>
        <v/>
      </c>
    </row>
  </sheetData>
  <sheetProtection selectLockedCells="1" selectUnlockedCells="1"/>
  <customSheetViews>
    <customSheetView guid="{46F47E4F-A9F5-4820-AB3A-94074FA811FA}" showPageBreaks="1" fitToPage="1" printArea="1">
      <selection activeCell="K12" sqref="K12"/>
      <pageMargins left="0.70866141732283472" right="0.70866141732283472" top="0.74803149606299213" bottom="0.74803149606299213" header="0.31496062992125984" footer="0.31496062992125984"/>
      <pageSetup paperSize="9" fitToHeight="0" orientation="portrait" r:id="rId1"/>
      <headerFooter>
        <oddFooter>&amp;Z&amp;F</oddFooter>
      </headerFooter>
    </customSheetView>
    <customSheetView guid="{F2D111A4-2B8D-436E-B747-F4609A411781}" showPageBreaks="1" fitToPage="1" printArea="1">
      <selection activeCell="K12" sqref="K12"/>
      <pageMargins left="0.70866141732283472" right="0.70866141732283472" top="0.74803149606299213" bottom="0.74803149606299213" header="0.31496062992125984" footer="0.31496062992125984"/>
      <pageSetup paperSize="9" fitToHeight="0" orientation="portrait" r:id="rId2"/>
      <headerFooter>
        <oddFooter>&amp;Z&amp;F</oddFooter>
      </headerFooter>
    </customSheetView>
    <customSheetView guid="{7BBD4697-6FBA-4A32-817A-0F2F50D14B01}" showPageBreaks="1" fitToPage="1" printArea="1">
      <selection activeCell="K12" sqref="K12"/>
      <pageMargins left="0.70866141732283472" right="0.70866141732283472" top="0.74803149606299213" bottom="0.74803149606299213" header="0.31496062992125984" footer="0.31496062992125984"/>
      <pageSetup paperSize="9" fitToHeight="0" orientation="portrait" r:id="rId3"/>
      <headerFooter>
        <oddFooter>&amp;Z&amp;F</oddFooter>
      </headerFooter>
    </customSheetView>
    <customSheetView guid="{DD9701CE-DFE9-4A40-89CF-7D067D07FA57}" showPageBreaks="1" fitToPage="1" printArea="1">
      <selection activeCell="K12" sqref="K12"/>
      <pageMargins left="0.70866141732283472" right="0.70866141732283472" top="0.74803149606299213" bottom="0.74803149606299213" header="0.31496062992125984" footer="0.31496062992125984"/>
      <pageSetup paperSize="9" fitToHeight="0" orientation="portrait" r:id="rId4"/>
      <headerFooter>
        <oddFooter>&amp;Z&amp;F</oddFooter>
      </headerFooter>
    </customSheetView>
    <customSheetView guid="{81585470-1F81-46DC-B613-9436F1C252D9}" showPageBreaks="1" fitToPage="1" printArea="1">
      <selection activeCell="D10" sqref="D10"/>
      <pageMargins left="0.70866141732283472" right="0.70866141732283472" top="0.74803149606299213" bottom="0.74803149606299213" header="0.31496062992125984" footer="0.31496062992125984"/>
      <pageSetup paperSize="9" fitToHeight="0" orientation="portrait" r:id="rId5"/>
      <headerFooter>
        <oddFooter>&amp;Z&amp;F</oddFooter>
      </headerFooter>
    </customSheetView>
  </customSheetViews>
  <pageMargins left="0.70866141732283472" right="0.70866141732283472" top="0.74803149606299213" bottom="0.74803149606299213" header="0.31496062992125984" footer="0.31496062992125984"/>
  <pageSetup paperSize="9" fitToHeight="0" orientation="portrait" r:id="rId6"/>
  <headerFooter>
    <oddFooter>&amp;Z&amp;F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48"/>
  <sheetViews>
    <sheetView zoomScaleNormal="100"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F76" sqref="F76"/>
    </sheetView>
  </sheetViews>
  <sheetFormatPr baseColWidth="10" defaultRowHeight="12.75" x14ac:dyDescent="0.2"/>
  <cols>
    <col min="1" max="1" width="14.28515625" customWidth="1"/>
    <col min="2" max="2" width="12.42578125" style="10" bestFit="1" customWidth="1"/>
    <col min="3" max="3" width="20.28515625" bestFit="1" customWidth="1"/>
    <col min="4" max="4" width="8.7109375" customWidth="1"/>
    <col min="5" max="5" width="15.5703125" bestFit="1" customWidth="1"/>
    <col min="6" max="6" width="23.5703125" customWidth="1"/>
    <col min="7" max="7" width="12.28515625" style="10" bestFit="1" customWidth="1"/>
  </cols>
  <sheetData>
    <row r="1" spans="1:7" ht="25.15" customHeight="1" x14ac:dyDescent="0.2">
      <c r="A1" s="4" t="s">
        <v>1</v>
      </c>
      <c r="B1" s="7" t="s">
        <v>0</v>
      </c>
      <c r="C1" s="4" t="s">
        <v>10</v>
      </c>
      <c r="D1" s="4" t="s">
        <v>7</v>
      </c>
      <c r="E1" s="4" t="s">
        <v>8</v>
      </c>
      <c r="F1" s="4" t="s">
        <v>9</v>
      </c>
      <c r="G1" s="7" t="s">
        <v>2</v>
      </c>
    </row>
    <row r="2" spans="1:7" ht="12.75" customHeight="1" x14ac:dyDescent="0.2">
      <c r="A2" s="188" t="s">
        <v>20</v>
      </c>
      <c r="B2" s="8">
        <v>1</v>
      </c>
      <c r="C2" s="2" t="s">
        <v>52</v>
      </c>
      <c r="D2" s="2" t="s">
        <v>43</v>
      </c>
      <c r="E2" s="1" t="s">
        <v>143</v>
      </c>
      <c r="F2" s="22" t="s">
        <v>62</v>
      </c>
      <c r="G2" s="9" t="s">
        <v>113</v>
      </c>
    </row>
    <row r="3" spans="1:7" x14ac:dyDescent="0.2">
      <c r="A3" s="191"/>
      <c r="B3" s="9">
        <v>2</v>
      </c>
      <c r="C3" s="2" t="s">
        <v>52</v>
      </c>
      <c r="D3" s="2" t="s">
        <v>43</v>
      </c>
      <c r="E3" s="1"/>
      <c r="F3" s="22"/>
      <c r="G3" s="9" t="s">
        <v>113</v>
      </c>
    </row>
    <row r="4" spans="1:7" x14ac:dyDescent="0.2">
      <c r="A4" s="191"/>
      <c r="B4" s="8">
        <v>3</v>
      </c>
      <c r="C4" s="2" t="s">
        <v>52</v>
      </c>
      <c r="D4" s="2" t="s">
        <v>43</v>
      </c>
      <c r="E4" s="1" t="s">
        <v>144</v>
      </c>
      <c r="F4" s="22" t="s">
        <v>145</v>
      </c>
      <c r="G4" s="9" t="s">
        <v>113</v>
      </c>
    </row>
    <row r="5" spans="1:7" x14ac:dyDescent="0.2">
      <c r="A5" s="191"/>
      <c r="B5" s="9">
        <v>4</v>
      </c>
      <c r="C5" s="2" t="s">
        <v>52</v>
      </c>
      <c r="D5" s="2" t="s">
        <v>43</v>
      </c>
      <c r="E5" s="1"/>
      <c r="F5" s="22"/>
      <c r="G5" s="9" t="s">
        <v>113</v>
      </c>
    </row>
    <row r="6" spans="1:7" x14ac:dyDescent="0.2">
      <c r="A6" s="191"/>
      <c r="B6" s="8">
        <v>5</v>
      </c>
      <c r="C6" s="2" t="s">
        <v>52</v>
      </c>
      <c r="D6" s="2" t="s">
        <v>43</v>
      </c>
      <c r="E6" s="1"/>
      <c r="F6" s="22"/>
      <c r="G6" s="9" t="s">
        <v>113</v>
      </c>
    </row>
    <row r="7" spans="1:7" x14ac:dyDescent="0.2">
      <c r="A7" s="191"/>
      <c r="B7" s="9">
        <v>6</v>
      </c>
      <c r="C7" s="2" t="s">
        <v>52</v>
      </c>
      <c r="D7" s="2" t="s">
        <v>43</v>
      </c>
      <c r="E7" s="1" t="s">
        <v>88</v>
      </c>
      <c r="F7" s="22" t="s">
        <v>89</v>
      </c>
      <c r="G7" s="9" t="s">
        <v>113</v>
      </c>
    </row>
    <row r="8" spans="1:7" x14ac:dyDescent="0.2">
      <c r="A8" s="191"/>
      <c r="B8" s="8">
        <v>7</v>
      </c>
      <c r="C8" s="2" t="s">
        <v>52</v>
      </c>
      <c r="D8" s="2" t="s">
        <v>43</v>
      </c>
      <c r="E8" s="1" t="s">
        <v>101</v>
      </c>
      <c r="F8" s="22" t="s">
        <v>50</v>
      </c>
      <c r="G8" s="9" t="s">
        <v>113</v>
      </c>
    </row>
    <row r="9" spans="1:7" x14ac:dyDescent="0.2">
      <c r="A9" s="191"/>
      <c r="B9" s="9">
        <v>8</v>
      </c>
      <c r="C9" s="2" t="s">
        <v>52</v>
      </c>
      <c r="D9" s="2" t="s">
        <v>43</v>
      </c>
      <c r="E9" s="1" t="s">
        <v>102</v>
      </c>
      <c r="F9" s="22" t="s">
        <v>103</v>
      </c>
      <c r="G9" s="9" t="s">
        <v>113</v>
      </c>
    </row>
    <row r="10" spans="1:7" x14ac:dyDescent="0.2">
      <c r="A10" s="191"/>
      <c r="B10" s="8">
        <v>9</v>
      </c>
      <c r="C10" s="2" t="s">
        <v>52</v>
      </c>
      <c r="D10" s="2" t="s">
        <v>43</v>
      </c>
      <c r="E10" s="1" t="s">
        <v>104</v>
      </c>
      <c r="F10" s="22" t="s">
        <v>84</v>
      </c>
      <c r="G10" s="9" t="s">
        <v>113</v>
      </c>
    </row>
    <row r="11" spans="1:7" x14ac:dyDescent="0.2">
      <c r="A11" s="191"/>
      <c r="B11" s="9">
        <v>10</v>
      </c>
      <c r="C11" s="2" t="s">
        <v>52</v>
      </c>
      <c r="D11" s="2" t="s">
        <v>43</v>
      </c>
      <c r="E11" s="1" t="s">
        <v>116</v>
      </c>
      <c r="F11" s="22" t="s">
        <v>50</v>
      </c>
      <c r="G11" s="9" t="s">
        <v>113</v>
      </c>
    </row>
    <row r="12" spans="1:7" x14ac:dyDescent="0.2">
      <c r="A12" s="191"/>
      <c r="B12" s="8">
        <v>11</v>
      </c>
      <c r="C12" s="2" t="s">
        <v>52</v>
      </c>
      <c r="D12" s="2" t="s">
        <v>43</v>
      </c>
      <c r="E12" s="1" t="s">
        <v>93</v>
      </c>
      <c r="F12" s="22" t="s">
        <v>105</v>
      </c>
      <c r="G12" s="9" t="s">
        <v>113</v>
      </c>
    </row>
    <row r="13" spans="1:7" x14ac:dyDescent="0.2">
      <c r="A13" s="191"/>
      <c r="B13" s="9">
        <v>12</v>
      </c>
      <c r="C13" s="2" t="s">
        <v>52</v>
      </c>
      <c r="D13" s="2" t="s">
        <v>43</v>
      </c>
      <c r="E13" s="1" t="s">
        <v>106</v>
      </c>
      <c r="F13" s="22" t="s">
        <v>107</v>
      </c>
      <c r="G13" s="9" t="s">
        <v>113</v>
      </c>
    </row>
    <row r="14" spans="1:7" x14ac:dyDescent="0.2">
      <c r="A14" s="191"/>
      <c r="B14" s="8">
        <v>13</v>
      </c>
      <c r="C14" s="2" t="s">
        <v>52</v>
      </c>
      <c r="D14" s="2" t="s">
        <v>43</v>
      </c>
      <c r="E14" s="1" t="s">
        <v>108</v>
      </c>
      <c r="F14" s="22" t="s">
        <v>83</v>
      </c>
      <c r="G14" s="9" t="s">
        <v>113</v>
      </c>
    </row>
    <row r="15" spans="1:7" x14ac:dyDescent="0.2">
      <c r="A15" s="191"/>
      <c r="B15" s="9">
        <v>14</v>
      </c>
      <c r="C15" s="2" t="s">
        <v>52</v>
      </c>
      <c r="D15" s="2" t="s">
        <v>43</v>
      </c>
      <c r="E15" s="23"/>
      <c r="F15" s="58"/>
      <c r="G15" s="9" t="s">
        <v>113</v>
      </c>
    </row>
    <row r="16" spans="1:7" x14ac:dyDescent="0.2">
      <c r="A16" s="191"/>
      <c r="B16" s="8">
        <v>15</v>
      </c>
      <c r="C16" s="2" t="s">
        <v>52</v>
      </c>
      <c r="D16" s="2" t="s">
        <v>43</v>
      </c>
      <c r="E16" s="1" t="s">
        <v>86</v>
      </c>
      <c r="F16" s="22" t="s">
        <v>87</v>
      </c>
      <c r="G16" s="9" t="s">
        <v>113</v>
      </c>
    </row>
    <row r="17" spans="1:7" x14ac:dyDescent="0.2">
      <c r="A17" s="191"/>
      <c r="B17" s="9">
        <v>16</v>
      </c>
      <c r="C17" s="2" t="s">
        <v>52</v>
      </c>
      <c r="D17" s="2" t="s">
        <v>43</v>
      </c>
      <c r="E17" s="1"/>
      <c r="F17" s="22"/>
      <c r="G17" s="9" t="s">
        <v>113</v>
      </c>
    </row>
    <row r="18" spans="1:7" x14ac:dyDescent="0.2">
      <c r="A18" s="191"/>
      <c r="B18" s="8">
        <v>17</v>
      </c>
      <c r="C18" s="2" t="s">
        <v>52</v>
      </c>
      <c r="D18" s="2" t="s">
        <v>43</v>
      </c>
      <c r="E18" s="1"/>
      <c r="F18" s="22"/>
      <c r="G18" s="9" t="s">
        <v>113</v>
      </c>
    </row>
    <row r="19" spans="1:7" x14ac:dyDescent="0.2">
      <c r="A19" s="191"/>
      <c r="B19" s="9">
        <v>18</v>
      </c>
      <c r="C19" s="2" t="s">
        <v>52</v>
      </c>
      <c r="D19" s="2" t="s">
        <v>43</v>
      </c>
      <c r="E19" s="1" t="s">
        <v>146</v>
      </c>
      <c r="F19" s="22" t="s">
        <v>147</v>
      </c>
      <c r="G19" s="9" t="s">
        <v>113</v>
      </c>
    </row>
    <row r="20" spans="1:7" x14ac:dyDescent="0.2">
      <c r="A20" s="191"/>
      <c r="B20" s="8">
        <v>19</v>
      </c>
      <c r="C20" s="2" t="s">
        <v>52</v>
      </c>
      <c r="D20" s="2" t="s">
        <v>43</v>
      </c>
      <c r="E20" s="1" t="s">
        <v>117</v>
      </c>
      <c r="F20" s="22" t="s">
        <v>118</v>
      </c>
      <c r="G20" s="9" t="s">
        <v>113</v>
      </c>
    </row>
    <row r="21" spans="1:7" x14ac:dyDescent="0.2">
      <c r="A21" s="191"/>
      <c r="B21" s="9">
        <v>20</v>
      </c>
      <c r="C21" s="2" t="s">
        <v>52</v>
      </c>
      <c r="D21" s="2" t="s">
        <v>43</v>
      </c>
      <c r="E21" s="1"/>
      <c r="F21" s="22"/>
      <c r="G21" s="9" t="s">
        <v>113</v>
      </c>
    </row>
    <row r="22" spans="1:7" x14ac:dyDescent="0.2">
      <c r="A22" s="191"/>
      <c r="B22" s="8">
        <v>21</v>
      </c>
      <c r="C22" s="2" t="s">
        <v>52</v>
      </c>
      <c r="D22" s="2" t="s">
        <v>43</v>
      </c>
      <c r="E22" s="1"/>
      <c r="F22" s="22"/>
      <c r="G22" s="9" t="s">
        <v>113</v>
      </c>
    </row>
    <row r="23" spans="1:7" x14ac:dyDescent="0.2">
      <c r="A23" s="191"/>
      <c r="B23" s="9">
        <v>22</v>
      </c>
      <c r="C23" s="2" t="s">
        <v>52</v>
      </c>
      <c r="D23" s="2" t="s">
        <v>43</v>
      </c>
      <c r="E23" s="1"/>
      <c r="F23" s="22"/>
      <c r="G23" s="9" t="s">
        <v>113</v>
      </c>
    </row>
    <row r="24" spans="1:7" x14ac:dyDescent="0.2">
      <c r="A24" s="191"/>
      <c r="B24" s="8">
        <v>23</v>
      </c>
      <c r="C24" s="2" t="s">
        <v>52</v>
      </c>
      <c r="D24" s="2" t="s">
        <v>43</v>
      </c>
      <c r="E24" s="1" t="s">
        <v>90</v>
      </c>
      <c r="F24" s="22" t="s">
        <v>66</v>
      </c>
      <c r="G24" s="9" t="s">
        <v>113</v>
      </c>
    </row>
    <row r="25" spans="1:7" x14ac:dyDescent="0.2">
      <c r="A25" s="191"/>
      <c r="B25" s="9">
        <v>24</v>
      </c>
      <c r="C25" s="2" t="s">
        <v>52</v>
      </c>
      <c r="D25" s="2" t="s">
        <v>43</v>
      </c>
      <c r="E25" s="1"/>
      <c r="F25" s="22"/>
      <c r="G25" s="9" t="s">
        <v>113</v>
      </c>
    </row>
    <row r="26" spans="1:7" x14ac:dyDescent="0.2">
      <c r="A26" s="191"/>
      <c r="B26" s="8">
        <v>25</v>
      </c>
      <c r="C26" s="2" t="s">
        <v>52</v>
      </c>
      <c r="D26" s="2" t="s">
        <v>43</v>
      </c>
      <c r="E26" s="1"/>
      <c r="F26" s="22"/>
      <c r="G26" s="9" t="s">
        <v>113</v>
      </c>
    </row>
    <row r="27" spans="1:7" x14ac:dyDescent="0.2">
      <c r="A27" s="191"/>
      <c r="B27" s="9">
        <v>26</v>
      </c>
      <c r="C27" s="2" t="s">
        <v>52</v>
      </c>
      <c r="D27" s="2" t="s">
        <v>43</v>
      </c>
      <c r="E27" s="1" t="s">
        <v>79</v>
      </c>
      <c r="F27" s="22" t="s">
        <v>80</v>
      </c>
      <c r="G27" s="9" t="s">
        <v>113</v>
      </c>
    </row>
    <row r="28" spans="1:7" x14ac:dyDescent="0.2">
      <c r="A28" s="191"/>
      <c r="B28" s="8">
        <v>27</v>
      </c>
      <c r="C28" s="2" t="s">
        <v>52</v>
      </c>
      <c r="D28" s="2" t="s">
        <v>43</v>
      </c>
      <c r="E28" s="1" t="s">
        <v>109</v>
      </c>
      <c r="F28" s="22" t="s">
        <v>31</v>
      </c>
      <c r="G28" s="9" t="s">
        <v>113</v>
      </c>
    </row>
    <row r="29" spans="1:7" x14ac:dyDescent="0.2">
      <c r="A29" s="191"/>
      <c r="B29" s="9">
        <v>28</v>
      </c>
      <c r="C29" s="2" t="s">
        <v>52</v>
      </c>
      <c r="D29" s="2" t="s">
        <v>43</v>
      </c>
      <c r="E29" s="1" t="s">
        <v>65</v>
      </c>
      <c r="F29" s="22" t="s">
        <v>32</v>
      </c>
      <c r="G29" s="9" t="s">
        <v>113</v>
      </c>
    </row>
    <row r="30" spans="1:7" x14ac:dyDescent="0.2">
      <c r="A30" s="191"/>
      <c r="B30" s="8">
        <v>29</v>
      </c>
      <c r="C30" s="2" t="s">
        <v>52</v>
      </c>
      <c r="D30" s="2" t="s">
        <v>43</v>
      </c>
      <c r="E30" s="1" t="s">
        <v>119</v>
      </c>
      <c r="F30" s="22" t="s">
        <v>120</v>
      </c>
      <c r="G30" s="9" t="s">
        <v>113</v>
      </c>
    </row>
    <row r="31" spans="1:7" x14ac:dyDescent="0.2">
      <c r="A31" s="191"/>
      <c r="B31" s="9">
        <v>30</v>
      </c>
      <c r="C31" s="2" t="s">
        <v>52</v>
      </c>
      <c r="D31" s="2" t="s">
        <v>43</v>
      </c>
      <c r="E31" s="1" t="s">
        <v>40</v>
      </c>
      <c r="F31" s="22" t="s">
        <v>41</v>
      </c>
      <c r="G31" s="9" t="s">
        <v>113</v>
      </c>
    </row>
    <row r="32" spans="1:7" x14ac:dyDescent="0.2">
      <c r="A32" s="191"/>
      <c r="B32" s="8">
        <v>31</v>
      </c>
      <c r="C32" s="2" t="s">
        <v>52</v>
      </c>
      <c r="D32" s="2" t="s">
        <v>43</v>
      </c>
      <c r="E32" s="1"/>
      <c r="F32" s="22"/>
      <c r="G32" s="9" t="s">
        <v>113</v>
      </c>
    </row>
    <row r="33" spans="1:10" x14ac:dyDescent="0.2">
      <c r="A33" s="191"/>
      <c r="B33" s="9">
        <v>32</v>
      </c>
      <c r="C33" s="2" t="s">
        <v>52</v>
      </c>
      <c r="D33" s="2" t="s">
        <v>43</v>
      </c>
      <c r="E33" s="1" t="s">
        <v>85</v>
      </c>
      <c r="F33" s="22" t="s">
        <v>110</v>
      </c>
      <c r="G33" s="9" t="s">
        <v>113</v>
      </c>
    </row>
    <row r="34" spans="1:10" x14ac:dyDescent="0.2">
      <c r="A34" s="191"/>
      <c r="B34" s="8">
        <v>33</v>
      </c>
      <c r="C34" s="2" t="s">
        <v>52</v>
      </c>
      <c r="D34" s="2" t="s">
        <v>43</v>
      </c>
      <c r="E34" s="1" t="s">
        <v>148</v>
      </c>
      <c r="F34" s="22" t="s">
        <v>149</v>
      </c>
      <c r="G34" s="9" t="s">
        <v>113</v>
      </c>
    </row>
    <row r="35" spans="1:10" x14ac:dyDescent="0.2">
      <c r="A35" s="191"/>
      <c r="B35" s="9">
        <v>34</v>
      </c>
      <c r="C35" s="2" t="s">
        <v>52</v>
      </c>
      <c r="D35" s="2" t="s">
        <v>43</v>
      </c>
      <c r="E35" s="1" t="s">
        <v>111</v>
      </c>
      <c r="F35" s="22" t="s">
        <v>37</v>
      </c>
      <c r="G35" s="9" t="s">
        <v>113</v>
      </c>
    </row>
    <row r="36" spans="1:10" x14ac:dyDescent="0.2">
      <c r="A36" s="191"/>
      <c r="B36" s="8">
        <v>35</v>
      </c>
      <c r="C36" s="2" t="s">
        <v>52</v>
      </c>
      <c r="D36" s="2" t="s">
        <v>43</v>
      </c>
      <c r="E36" s="1"/>
      <c r="F36" s="22"/>
      <c r="G36" s="9" t="s">
        <v>113</v>
      </c>
    </row>
    <row r="37" spans="1:10" x14ac:dyDescent="0.2">
      <c r="A37" s="191"/>
      <c r="B37" s="9">
        <v>36</v>
      </c>
      <c r="C37" s="2" t="s">
        <v>52</v>
      </c>
      <c r="D37" s="2" t="s">
        <v>43</v>
      </c>
      <c r="E37" s="1"/>
      <c r="F37" s="22"/>
      <c r="G37" s="9" t="s">
        <v>113</v>
      </c>
    </row>
    <row r="38" spans="1:10" x14ac:dyDescent="0.2">
      <c r="A38" s="191"/>
      <c r="B38" s="8">
        <v>37</v>
      </c>
      <c r="C38" s="2" t="s">
        <v>52</v>
      </c>
      <c r="D38" s="2" t="s">
        <v>43</v>
      </c>
      <c r="E38" s="1" t="s">
        <v>121</v>
      </c>
      <c r="F38" s="22" t="s">
        <v>84</v>
      </c>
      <c r="G38" s="9" t="s">
        <v>113</v>
      </c>
    </row>
    <row r="39" spans="1:10" x14ac:dyDescent="0.2">
      <c r="A39" s="191"/>
      <c r="B39" s="9">
        <v>38</v>
      </c>
      <c r="C39" s="2" t="s">
        <v>52</v>
      </c>
      <c r="D39" s="2" t="s">
        <v>43</v>
      </c>
      <c r="E39" s="33" t="s">
        <v>150</v>
      </c>
      <c r="F39" s="32" t="s">
        <v>151</v>
      </c>
      <c r="G39" s="9" t="s">
        <v>113</v>
      </c>
    </row>
    <row r="40" spans="1:10" x14ac:dyDescent="0.2">
      <c r="A40" s="191"/>
      <c r="B40" s="8">
        <v>39</v>
      </c>
      <c r="C40" s="2" t="s">
        <v>52</v>
      </c>
      <c r="D40" s="2" t="s">
        <v>43</v>
      </c>
      <c r="E40" s="1"/>
      <c r="F40" s="22"/>
      <c r="G40" s="9" t="s">
        <v>113</v>
      </c>
    </row>
    <row r="41" spans="1:10" x14ac:dyDescent="0.2">
      <c r="A41" s="191"/>
      <c r="B41" s="9">
        <v>40</v>
      </c>
      <c r="C41" s="2" t="s">
        <v>52</v>
      </c>
      <c r="D41" s="2" t="s">
        <v>43</v>
      </c>
      <c r="E41" s="1"/>
      <c r="F41" s="22"/>
      <c r="G41" s="9" t="s">
        <v>113</v>
      </c>
    </row>
    <row r="42" spans="1:10" x14ac:dyDescent="0.2">
      <c r="A42" s="191"/>
      <c r="B42" s="8">
        <v>41</v>
      </c>
      <c r="C42" s="2" t="s">
        <v>52</v>
      </c>
      <c r="D42" s="2" t="s">
        <v>43</v>
      </c>
      <c r="E42" s="1"/>
      <c r="F42" s="22"/>
      <c r="G42" s="9" t="s">
        <v>113</v>
      </c>
    </row>
    <row r="43" spans="1:10" x14ac:dyDescent="0.2">
      <c r="A43" s="191"/>
      <c r="B43" s="9">
        <v>42</v>
      </c>
      <c r="C43" s="2" t="s">
        <v>52</v>
      </c>
      <c r="D43" s="2" t="s">
        <v>43</v>
      </c>
      <c r="E43" s="1" t="s">
        <v>122</v>
      </c>
      <c r="F43" s="22" t="s">
        <v>123</v>
      </c>
      <c r="G43" s="9" t="s">
        <v>113</v>
      </c>
    </row>
    <row r="44" spans="1:10" x14ac:dyDescent="0.2">
      <c r="A44" s="191"/>
      <c r="B44" s="8">
        <v>43</v>
      </c>
      <c r="C44" s="2" t="s">
        <v>52</v>
      </c>
      <c r="D44" s="2" t="s">
        <v>43</v>
      </c>
      <c r="E44" s="1"/>
      <c r="F44" s="22"/>
      <c r="G44" s="9" t="s">
        <v>113</v>
      </c>
    </row>
    <row r="45" spans="1:10" x14ac:dyDescent="0.2">
      <c r="A45" s="191"/>
      <c r="B45" s="9">
        <v>44</v>
      </c>
      <c r="C45" s="2" t="s">
        <v>52</v>
      </c>
      <c r="D45" s="2" t="s">
        <v>43</v>
      </c>
      <c r="E45" s="1" t="s">
        <v>112</v>
      </c>
      <c r="F45" s="22" t="s">
        <v>42</v>
      </c>
      <c r="G45" s="9" t="s">
        <v>113</v>
      </c>
      <c r="H45" s="3"/>
      <c r="I45" s="3"/>
      <c r="J45" s="3"/>
    </row>
    <row r="46" spans="1:10" x14ac:dyDescent="0.2">
      <c r="A46" s="191"/>
      <c r="B46" s="9">
        <v>45</v>
      </c>
      <c r="C46" s="2" t="s">
        <v>52</v>
      </c>
      <c r="D46" s="2" t="s">
        <v>43</v>
      </c>
      <c r="E46" s="1"/>
      <c r="F46" s="22"/>
      <c r="G46" s="9" t="s">
        <v>113</v>
      </c>
      <c r="H46" s="3"/>
      <c r="I46" s="3"/>
      <c r="J46" s="3"/>
    </row>
    <row r="47" spans="1:10" x14ac:dyDescent="0.2">
      <c r="A47" s="191"/>
      <c r="B47" s="9">
        <v>46</v>
      </c>
      <c r="C47" s="2" t="s">
        <v>52</v>
      </c>
      <c r="D47" s="2" t="s">
        <v>43</v>
      </c>
      <c r="E47" s="1"/>
      <c r="F47" s="22"/>
      <c r="G47" s="9" t="s">
        <v>113</v>
      </c>
      <c r="H47" s="3"/>
      <c r="I47" s="3"/>
      <c r="J47" s="3"/>
    </row>
    <row r="48" spans="1:10" ht="13.5" thickBot="1" x14ac:dyDescent="0.25">
      <c r="A48" s="192"/>
      <c r="B48" s="8">
        <v>47</v>
      </c>
      <c r="C48" s="2" t="s">
        <v>52</v>
      </c>
      <c r="D48" s="2" t="s">
        <v>43</v>
      </c>
      <c r="E48" s="1" t="s">
        <v>152</v>
      </c>
      <c r="F48" s="22" t="s">
        <v>49</v>
      </c>
      <c r="G48" s="9" t="s">
        <v>113</v>
      </c>
    </row>
    <row r="49" spans="1:7" ht="13.5" thickBot="1" x14ac:dyDescent="0.25">
      <c r="A49" s="17" t="s">
        <v>13</v>
      </c>
      <c r="B49" s="18">
        <f>COUNT(B2:B48,"*")</f>
        <v>47</v>
      </c>
      <c r="C49" s="34" t="s">
        <v>124</v>
      </c>
      <c r="D49" s="16"/>
      <c r="E49" s="17"/>
      <c r="F49" s="17" t="s">
        <v>3</v>
      </c>
      <c r="G49" s="18">
        <f>SUM(G26:G32)</f>
        <v>0</v>
      </c>
    </row>
    <row r="50" spans="1:7" x14ac:dyDescent="0.2">
      <c r="G50"/>
    </row>
    <row r="51" spans="1:7" x14ac:dyDescent="0.2">
      <c r="A51" s="188" t="s">
        <v>6</v>
      </c>
      <c r="B51" s="9">
        <v>1</v>
      </c>
      <c r="C51" s="2" t="s">
        <v>28</v>
      </c>
      <c r="D51" s="2"/>
      <c r="E51" s="2"/>
      <c r="F51" s="2"/>
      <c r="G51" s="9">
        <v>0</v>
      </c>
    </row>
    <row r="52" spans="1:7" x14ac:dyDescent="0.2">
      <c r="A52" s="189"/>
      <c r="B52" s="9">
        <v>2</v>
      </c>
      <c r="C52" s="2" t="s">
        <v>28</v>
      </c>
      <c r="D52" s="2"/>
      <c r="E52" s="2"/>
      <c r="F52" s="2"/>
      <c r="G52" s="9">
        <v>0</v>
      </c>
    </row>
    <row r="53" spans="1:7" x14ac:dyDescent="0.2">
      <c r="A53" s="189"/>
      <c r="B53" s="9">
        <v>3</v>
      </c>
      <c r="C53" s="2" t="s">
        <v>28</v>
      </c>
      <c r="D53" s="2"/>
      <c r="E53" s="2"/>
      <c r="F53" s="2"/>
      <c r="G53" s="9">
        <v>0</v>
      </c>
    </row>
    <row r="54" spans="1:7" x14ac:dyDescent="0.2">
      <c r="A54" s="189"/>
      <c r="B54" s="9">
        <v>4</v>
      </c>
      <c r="C54" s="2" t="s">
        <v>28</v>
      </c>
      <c r="D54" s="2"/>
      <c r="E54" s="2"/>
      <c r="F54" s="2"/>
      <c r="G54" s="9">
        <v>0</v>
      </c>
    </row>
    <row r="55" spans="1:7" x14ac:dyDescent="0.2">
      <c r="A55" s="189"/>
      <c r="B55" s="9">
        <v>5</v>
      </c>
      <c r="C55" s="2" t="s">
        <v>28</v>
      </c>
      <c r="D55" s="2"/>
      <c r="E55" s="2"/>
      <c r="F55" s="2"/>
      <c r="G55" s="9">
        <v>0</v>
      </c>
    </row>
    <row r="56" spans="1:7" x14ac:dyDescent="0.2">
      <c r="A56" s="189"/>
      <c r="B56" s="9">
        <v>6</v>
      </c>
      <c r="C56" s="2" t="s">
        <v>28</v>
      </c>
      <c r="D56" s="2"/>
      <c r="E56" s="2"/>
      <c r="F56" s="2"/>
      <c r="G56" s="9">
        <v>0</v>
      </c>
    </row>
    <row r="57" spans="1:7" x14ac:dyDescent="0.2">
      <c r="A57" s="189"/>
      <c r="B57" s="9">
        <v>7</v>
      </c>
      <c r="C57" s="2" t="s">
        <v>28</v>
      </c>
      <c r="D57" s="2"/>
      <c r="E57" s="2"/>
      <c r="F57" s="2"/>
      <c r="G57" s="9">
        <v>0</v>
      </c>
    </row>
    <row r="58" spans="1:7" x14ac:dyDescent="0.2">
      <c r="A58" s="189"/>
      <c r="B58" s="9">
        <v>8</v>
      </c>
      <c r="C58" s="2" t="s">
        <v>28</v>
      </c>
      <c r="D58" s="2"/>
      <c r="E58" s="2"/>
      <c r="F58" s="2"/>
      <c r="G58" s="9">
        <v>0</v>
      </c>
    </row>
    <row r="59" spans="1:7" x14ac:dyDescent="0.2">
      <c r="A59" s="189"/>
      <c r="B59" s="9">
        <v>9</v>
      </c>
      <c r="C59" s="2" t="s">
        <v>28</v>
      </c>
      <c r="D59" s="2"/>
      <c r="E59" s="2"/>
      <c r="F59" s="2"/>
      <c r="G59" s="9">
        <v>0</v>
      </c>
    </row>
    <row r="60" spans="1:7" x14ac:dyDescent="0.2">
      <c r="A60" s="189"/>
      <c r="B60" s="9">
        <v>10</v>
      </c>
      <c r="C60" s="2" t="s">
        <v>28</v>
      </c>
      <c r="D60" s="2"/>
      <c r="E60" s="2"/>
      <c r="F60" s="2"/>
      <c r="G60" s="9">
        <v>0</v>
      </c>
    </row>
    <row r="61" spans="1:7" x14ac:dyDescent="0.2">
      <c r="A61" s="189"/>
      <c r="B61" s="9">
        <v>11</v>
      </c>
      <c r="C61" s="2" t="s">
        <v>28</v>
      </c>
      <c r="D61" s="2"/>
      <c r="E61" s="2"/>
      <c r="F61" s="2"/>
      <c r="G61" s="9">
        <v>0</v>
      </c>
    </row>
    <row r="62" spans="1:7" x14ac:dyDescent="0.2">
      <c r="A62" s="189"/>
      <c r="B62" s="9">
        <v>12</v>
      </c>
      <c r="C62" s="2" t="s">
        <v>28</v>
      </c>
      <c r="D62" s="2"/>
      <c r="E62" s="2"/>
      <c r="F62" s="2"/>
      <c r="G62" s="9">
        <v>0</v>
      </c>
    </row>
    <row r="63" spans="1:7" x14ac:dyDescent="0.2">
      <c r="A63" s="189"/>
      <c r="B63" s="9">
        <v>13</v>
      </c>
      <c r="C63" s="2" t="s">
        <v>28</v>
      </c>
      <c r="D63" s="2"/>
      <c r="E63" s="2"/>
      <c r="F63" s="2"/>
      <c r="G63" s="9">
        <v>0</v>
      </c>
    </row>
    <row r="64" spans="1:7" x14ac:dyDescent="0.2">
      <c r="A64" s="189"/>
      <c r="B64" s="9">
        <v>14</v>
      </c>
      <c r="C64" s="2" t="s">
        <v>28</v>
      </c>
      <c r="D64" s="2"/>
      <c r="E64" s="2"/>
      <c r="F64" s="2"/>
      <c r="G64" s="9">
        <v>0</v>
      </c>
    </row>
    <row r="65" spans="1:7" x14ac:dyDescent="0.2">
      <c r="A65" s="189"/>
      <c r="B65" s="9">
        <v>15</v>
      </c>
      <c r="C65" s="2" t="s">
        <v>28</v>
      </c>
      <c r="D65" s="2"/>
      <c r="E65" s="2"/>
      <c r="F65" s="2"/>
      <c r="G65" s="9">
        <v>0</v>
      </c>
    </row>
    <row r="66" spans="1:7" x14ac:dyDescent="0.2">
      <c r="A66" s="189"/>
      <c r="B66" s="9">
        <v>16</v>
      </c>
      <c r="C66" s="2" t="s">
        <v>28</v>
      </c>
      <c r="D66" s="2"/>
      <c r="E66" s="2"/>
      <c r="F66" s="2"/>
      <c r="G66" s="9">
        <v>0</v>
      </c>
    </row>
    <row r="67" spans="1:7" x14ac:dyDescent="0.2">
      <c r="A67" s="189"/>
      <c r="B67" s="9">
        <v>17</v>
      </c>
      <c r="C67" s="2" t="s">
        <v>28</v>
      </c>
      <c r="D67" s="2"/>
      <c r="E67" s="2"/>
      <c r="F67" s="2"/>
      <c r="G67" s="9">
        <v>0</v>
      </c>
    </row>
    <row r="68" spans="1:7" x14ac:dyDescent="0.2">
      <c r="A68" s="189"/>
      <c r="B68" s="9">
        <v>18</v>
      </c>
      <c r="C68" s="2" t="s">
        <v>28</v>
      </c>
      <c r="D68" s="2"/>
      <c r="E68" s="2"/>
      <c r="F68" s="2"/>
      <c r="G68" s="9">
        <v>0</v>
      </c>
    </row>
    <row r="69" spans="1:7" x14ac:dyDescent="0.2">
      <c r="A69" s="189"/>
      <c r="B69" s="9">
        <v>19</v>
      </c>
      <c r="C69" s="2" t="s">
        <v>28</v>
      </c>
      <c r="D69" s="2"/>
      <c r="E69" s="2"/>
      <c r="F69" s="2"/>
      <c r="G69" s="9">
        <v>0</v>
      </c>
    </row>
    <row r="70" spans="1:7" x14ac:dyDescent="0.2">
      <c r="A70" s="189"/>
      <c r="B70" s="9">
        <v>20</v>
      </c>
      <c r="C70" s="2" t="s">
        <v>28</v>
      </c>
      <c r="D70" s="2"/>
      <c r="E70" s="2"/>
      <c r="F70" s="2"/>
      <c r="G70" s="9">
        <v>0</v>
      </c>
    </row>
    <row r="71" spans="1:7" x14ac:dyDescent="0.2">
      <c r="A71" s="189"/>
      <c r="B71" s="9">
        <v>21</v>
      </c>
      <c r="C71" s="2" t="s">
        <v>28</v>
      </c>
      <c r="D71" s="2"/>
      <c r="E71" s="2"/>
      <c r="F71" s="2"/>
      <c r="G71" s="9">
        <v>0</v>
      </c>
    </row>
    <row r="72" spans="1:7" x14ac:dyDescent="0.2">
      <c r="A72" s="189"/>
      <c r="B72" s="9">
        <v>22</v>
      </c>
      <c r="C72" s="2" t="s">
        <v>28</v>
      </c>
      <c r="D72" s="2"/>
      <c r="E72" s="2"/>
      <c r="F72" s="2"/>
      <c r="G72" s="9">
        <v>0</v>
      </c>
    </row>
    <row r="73" spans="1:7" x14ac:dyDescent="0.2">
      <c r="A73" s="189"/>
      <c r="B73" s="9">
        <v>23</v>
      </c>
      <c r="C73" s="2" t="s">
        <v>28</v>
      </c>
      <c r="D73" s="2"/>
      <c r="E73" s="2"/>
      <c r="F73" s="2"/>
      <c r="G73" s="9">
        <v>0</v>
      </c>
    </row>
    <row r="74" spans="1:7" x14ac:dyDescent="0.2">
      <c r="A74" s="189"/>
      <c r="B74" s="9">
        <v>24</v>
      </c>
      <c r="C74" s="2" t="s">
        <v>28</v>
      </c>
      <c r="D74" s="2"/>
      <c r="E74" s="2"/>
      <c r="F74" s="2"/>
      <c r="G74" s="9">
        <v>0</v>
      </c>
    </row>
    <row r="75" spans="1:7" x14ac:dyDescent="0.2">
      <c r="A75" s="189"/>
      <c r="B75" s="9">
        <v>25</v>
      </c>
      <c r="C75" s="2" t="s">
        <v>28</v>
      </c>
      <c r="D75" s="2"/>
      <c r="E75" s="2"/>
      <c r="F75" s="2"/>
      <c r="G75" s="9">
        <v>0</v>
      </c>
    </row>
    <row r="76" spans="1:7" x14ac:dyDescent="0.2">
      <c r="A76" s="189"/>
      <c r="B76" s="9">
        <v>26</v>
      </c>
      <c r="C76" s="2" t="s">
        <v>28</v>
      </c>
      <c r="D76" s="2"/>
      <c r="E76" s="2"/>
      <c r="F76" s="2"/>
      <c r="G76" s="9">
        <v>0</v>
      </c>
    </row>
    <row r="77" spans="1:7" x14ac:dyDescent="0.2">
      <c r="A77" s="189"/>
      <c r="B77" s="9">
        <v>27</v>
      </c>
      <c r="C77" s="2" t="s">
        <v>28</v>
      </c>
      <c r="D77" s="2"/>
      <c r="E77" s="2"/>
      <c r="F77" s="2"/>
      <c r="G77" s="9">
        <v>0</v>
      </c>
    </row>
    <row r="78" spans="1:7" x14ac:dyDescent="0.2">
      <c r="A78" s="189"/>
      <c r="B78" s="9">
        <v>28</v>
      </c>
      <c r="C78" s="2" t="s">
        <v>28</v>
      </c>
      <c r="D78" s="2"/>
      <c r="E78" s="2"/>
      <c r="F78" s="2"/>
      <c r="G78" s="9">
        <v>0</v>
      </c>
    </row>
    <row r="79" spans="1:7" x14ac:dyDescent="0.2">
      <c r="A79" s="189"/>
      <c r="B79" s="9">
        <v>29</v>
      </c>
      <c r="C79" s="2" t="s">
        <v>28</v>
      </c>
      <c r="D79" s="2"/>
      <c r="E79" s="2"/>
      <c r="F79" s="2"/>
      <c r="G79" s="9">
        <v>0</v>
      </c>
    </row>
    <row r="80" spans="1:7" x14ac:dyDescent="0.2">
      <c r="A80" s="189"/>
      <c r="B80" s="9">
        <v>30</v>
      </c>
      <c r="C80" s="2" t="s">
        <v>28</v>
      </c>
      <c r="D80" s="2"/>
      <c r="E80" s="2"/>
      <c r="F80" s="2"/>
      <c r="G80" s="9">
        <v>0</v>
      </c>
    </row>
    <row r="81" spans="1:7" x14ac:dyDescent="0.2">
      <c r="A81" s="189"/>
      <c r="B81" s="9">
        <v>31</v>
      </c>
      <c r="C81" s="2" t="s">
        <v>28</v>
      </c>
      <c r="D81" s="2"/>
      <c r="E81" s="2"/>
      <c r="F81" s="2"/>
      <c r="G81" s="9">
        <v>0</v>
      </c>
    </row>
    <row r="82" spans="1:7" x14ac:dyDescent="0.2">
      <c r="A82" s="189"/>
      <c r="B82" s="9">
        <v>32</v>
      </c>
      <c r="C82" s="2" t="s">
        <v>28</v>
      </c>
      <c r="D82" s="2"/>
      <c r="E82" s="2"/>
      <c r="F82" s="2"/>
      <c r="G82" s="9">
        <v>0</v>
      </c>
    </row>
    <row r="83" spans="1:7" x14ac:dyDescent="0.2">
      <c r="A83" s="189"/>
      <c r="B83" s="9">
        <v>33</v>
      </c>
      <c r="C83" s="2" t="s">
        <v>28</v>
      </c>
      <c r="D83" s="2"/>
      <c r="E83" s="2"/>
      <c r="F83" s="2"/>
      <c r="G83" s="9">
        <v>0</v>
      </c>
    </row>
    <row r="84" spans="1:7" x14ac:dyDescent="0.2">
      <c r="A84" s="189"/>
      <c r="B84" s="9">
        <v>34</v>
      </c>
      <c r="C84" s="2" t="s">
        <v>28</v>
      </c>
      <c r="D84" s="2"/>
      <c r="E84" s="2"/>
      <c r="F84" s="2"/>
      <c r="G84" s="9">
        <v>0</v>
      </c>
    </row>
    <row r="85" spans="1:7" x14ac:dyDescent="0.2">
      <c r="A85" s="189"/>
      <c r="B85" s="9">
        <v>35</v>
      </c>
      <c r="C85" s="2" t="s">
        <v>28</v>
      </c>
      <c r="D85" s="2"/>
      <c r="E85" s="2"/>
      <c r="F85" s="2"/>
      <c r="G85" s="9">
        <v>0</v>
      </c>
    </row>
    <row r="86" spans="1:7" x14ac:dyDescent="0.2">
      <c r="A86" s="189"/>
      <c r="B86" s="9">
        <v>36</v>
      </c>
      <c r="C86" s="2" t="s">
        <v>28</v>
      </c>
      <c r="D86" s="2"/>
      <c r="E86" s="2"/>
      <c r="F86" s="2"/>
      <c r="G86" s="9">
        <v>0</v>
      </c>
    </row>
    <row r="87" spans="1:7" x14ac:dyDescent="0.2">
      <c r="A87" s="189"/>
      <c r="B87" s="9">
        <v>37</v>
      </c>
      <c r="C87" s="2" t="s">
        <v>28</v>
      </c>
      <c r="D87" s="2"/>
      <c r="E87" s="2"/>
      <c r="F87" s="2"/>
      <c r="G87" s="9">
        <v>0</v>
      </c>
    </row>
    <row r="88" spans="1:7" x14ac:dyDescent="0.2">
      <c r="A88" s="189"/>
      <c r="B88" s="9">
        <v>38</v>
      </c>
      <c r="C88" s="2" t="s">
        <v>28</v>
      </c>
      <c r="D88" s="2"/>
      <c r="E88" s="2"/>
      <c r="F88" s="2"/>
      <c r="G88" s="9">
        <v>0</v>
      </c>
    </row>
    <row r="89" spans="1:7" x14ac:dyDescent="0.2">
      <c r="A89" s="189"/>
      <c r="B89" s="9">
        <v>39</v>
      </c>
      <c r="C89" s="2" t="s">
        <v>28</v>
      </c>
      <c r="D89" s="2"/>
      <c r="E89" s="2"/>
      <c r="F89" s="2"/>
      <c r="G89" s="9">
        <v>0</v>
      </c>
    </row>
    <row r="90" spans="1:7" ht="13.5" thickBot="1" x14ac:dyDescent="0.25">
      <c r="A90" s="189"/>
      <c r="B90" s="9">
        <v>40</v>
      </c>
      <c r="C90" s="2" t="s">
        <v>28</v>
      </c>
      <c r="D90" s="2"/>
      <c r="E90" s="2"/>
      <c r="F90" s="2"/>
      <c r="G90" s="9">
        <v>0</v>
      </c>
    </row>
    <row r="91" spans="1:7" ht="13.5" thickBot="1" x14ac:dyDescent="0.25">
      <c r="A91" s="17" t="s">
        <v>13</v>
      </c>
      <c r="B91" s="18">
        <f>COUNT(B51:B90,"*")</f>
        <v>40</v>
      </c>
      <c r="C91" s="16"/>
      <c r="D91" s="16"/>
      <c r="E91" s="17"/>
      <c r="F91" s="17" t="s">
        <v>3</v>
      </c>
      <c r="G91" s="18">
        <f>SUM(G70:G76)</f>
        <v>0</v>
      </c>
    </row>
    <row r="92" spans="1:7" x14ac:dyDescent="0.2">
      <c r="G92" s="11"/>
    </row>
    <row r="93" spans="1:7" x14ac:dyDescent="0.2">
      <c r="G93" s="11"/>
    </row>
    <row r="94" spans="1:7" x14ac:dyDescent="0.2">
      <c r="G94" s="11"/>
    </row>
    <row r="95" spans="1:7" x14ac:dyDescent="0.2">
      <c r="G95" s="11"/>
    </row>
    <row r="96" spans="1:7" x14ac:dyDescent="0.2">
      <c r="G96" s="11"/>
    </row>
    <row r="97" spans="7:7" x14ac:dyDescent="0.2">
      <c r="G97" s="11"/>
    </row>
    <row r="98" spans="7:7" x14ac:dyDescent="0.2">
      <c r="G98" s="11"/>
    </row>
    <row r="99" spans="7:7" x14ac:dyDescent="0.2">
      <c r="G99" s="11"/>
    </row>
    <row r="100" spans="7:7" x14ac:dyDescent="0.2">
      <c r="G100" s="11"/>
    </row>
    <row r="101" spans="7:7" x14ac:dyDescent="0.2">
      <c r="G101" s="11"/>
    </row>
    <row r="102" spans="7:7" x14ac:dyDescent="0.2">
      <c r="G102" s="11"/>
    </row>
    <row r="103" spans="7:7" x14ac:dyDescent="0.2">
      <c r="G103" s="11"/>
    </row>
    <row r="104" spans="7:7" x14ac:dyDescent="0.2">
      <c r="G104" s="11"/>
    </row>
    <row r="105" spans="7:7" x14ac:dyDescent="0.2">
      <c r="G105" s="11"/>
    </row>
    <row r="106" spans="7:7" x14ac:dyDescent="0.2">
      <c r="G106" s="11"/>
    </row>
    <row r="107" spans="7:7" x14ac:dyDescent="0.2">
      <c r="G107" s="11"/>
    </row>
    <row r="108" spans="7:7" x14ac:dyDescent="0.2">
      <c r="G108" s="11"/>
    </row>
    <row r="109" spans="7:7" x14ac:dyDescent="0.2">
      <c r="G109" s="11"/>
    </row>
    <row r="110" spans="7:7" x14ac:dyDescent="0.2">
      <c r="G110" s="11"/>
    </row>
    <row r="111" spans="7:7" x14ac:dyDescent="0.2">
      <c r="G111" s="11"/>
    </row>
    <row r="112" spans="7:7" x14ac:dyDescent="0.2">
      <c r="G112" s="11"/>
    </row>
    <row r="113" spans="7:7" x14ac:dyDescent="0.2">
      <c r="G113" s="11"/>
    </row>
    <row r="114" spans="7:7" x14ac:dyDescent="0.2">
      <c r="G114" s="11"/>
    </row>
    <row r="115" spans="7:7" x14ac:dyDescent="0.2">
      <c r="G115" s="11"/>
    </row>
    <row r="116" spans="7:7" x14ac:dyDescent="0.2">
      <c r="G116" s="11"/>
    </row>
    <row r="117" spans="7:7" x14ac:dyDescent="0.2">
      <c r="G117" s="11"/>
    </row>
    <row r="118" spans="7:7" x14ac:dyDescent="0.2">
      <c r="G118" s="11"/>
    </row>
    <row r="119" spans="7:7" x14ac:dyDescent="0.2">
      <c r="G119" s="11"/>
    </row>
    <row r="120" spans="7:7" x14ac:dyDescent="0.2">
      <c r="G120" s="11"/>
    </row>
    <row r="121" spans="7:7" x14ac:dyDescent="0.2">
      <c r="G121" s="11"/>
    </row>
    <row r="122" spans="7:7" x14ac:dyDescent="0.2">
      <c r="G122" s="11"/>
    </row>
    <row r="123" spans="7:7" x14ac:dyDescent="0.2">
      <c r="G123" s="11"/>
    </row>
    <row r="124" spans="7:7" x14ac:dyDescent="0.2">
      <c r="G124" s="11"/>
    </row>
    <row r="125" spans="7:7" x14ac:dyDescent="0.2">
      <c r="G125" s="11"/>
    </row>
    <row r="126" spans="7:7" x14ac:dyDescent="0.2">
      <c r="G126" s="11"/>
    </row>
    <row r="127" spans="7:7" x14ac:dyDescent="0.2">
      <c r="G127" s="11"/>
    </row>
    <row r="128" spans="7:7" x14ac:dyDescent="0.2">
      <c r="G128" s="11"/>
    </row>
    <row r="129" spans="7:7" x14ac:dyDescent="0.2">
      <c r="G129" s="11"/>
    </row>
    <row r="130" spans="7:7" x14ac:dyDescent="0.2">
      <c r="G130" s="11"/>
    </row>
    <row r="131" spans="7:7" x14ac:dyDescent="0.2">
      <c r="G131" s="11"/>
    </row>
    <row r="132" spans="7:7" x14ac:dyDescent="0.2">
      <c r="G132" s="11"/>
    </row>
    <row r="133" spans="7:7" x14ac:dyDescent="0.2">
      <c r="G133" s="11"/>
    </row>
    <row r="134" spans="7:7" x14ac:dyDescent="0.2">
      <c r="G134" s="11"/>
    </row>
    <row r="135" spans="7:7" x14ac:dyDescent="0.2">
      <c r="G135" s="11"/>
    </row>
    <row r="136" spans="7:7" x14ac:dyDescent="0.2">
      <c r="G136" s="11"/>
    </row>
    <row r="137" spans="7:7" x14ac:dyDescent="0.2">
      <c r="G137" s="11"/>
    </row>
    <row r="138" spans="7:7" x14ac:dyDescent="0.2">
      <c r="G138" s="11"/>
    </row>
    <row r="139" spans="7:7" x14ac:dyDescent="0.2">
      <c r="G139" s="11"/>
    </row>
    <row r="140" spans="7:7" x14ac:dyDescent="0.2">
      <c r="G140" s="11"/>
    </row>
    <row r="141" spans="7:7" x14ac:dyDescent="0.2">
      <c r="G141" s="11"/>
    </row>
    <row r="142" spans="7:7" x14ac:dyDescent="0.2">
      <c r="G142" s="11"/>
    </row>
    <row r="143" spans="7:7" x14ac:dyDescent="0.2">
      <c r="G143" s="11"/>
    </row>
    <row r="144" spans="7:7" x14ac:dyDescent="0.2">
      <c r="G144" s="11"/>
    </row>
    <row r="145" spans="7:7" x14ac:dyDescent="0.2">
      <c r="G145" s="11"/>
    </row>
    <row r="146" spans="7:7" x14ac:dyDescent="0.2">
      <c r="G146" s="11"/>
    </row>
    <row r="147" spans="7:7" x14ac:dyDescent="0.2">
      <c r="G147" s="11"/>
    </row>
    <row r="148" spans="7:7" x14ac:dyDescent="0.2">
      <c r="G148" s="11"/>
    </row>
  </sheetData>
  <customSheetViews>
    <customSheetView guid="{46F47E4F-A9F5-4820-AB3A-94074FA811FA}" showPageBreaks="1">
      <pane xSplit="1" ySplit="1" topLeftCell="B61" activePane="bottomRight" state="frozen"/>
      <selection pane="bottomRight" activeCell="F76" sqref="F76"/>
      <pageMargins left="0.78740157480314965" right="0.39370078740157483" top="0.98425196850393704" bottom="0.98425196850393704" header="0.51181102362204722" footer="0.51181102362204722"/>
      <pageSetup paperSize="9" scale="83" orientation="portrait" r:id="rId1"/>
      <headerFooter alignWithMargins="0">
        <oddHeader>&amp;L&amp;G&amp;R&amp;"Tahoma,Gras"&amp;12Vestiaires des apprentis / &amp;A</oddHeader>
        <oddFooter>&amp;L&amp;D</oddFooter>
      </headerFooter>
    </customSheetView>
    <customSheetView guid="{F2D111A4-2B8D-436E-B747-F4609A411781}" showPageBreaks="1">
      <pane xSplit="1" ySplit="1" topLeftCell="B61" activePane="bottomRight" state="frozen"/>
      <selection pane="bottomRight" activeCell="F76" sqref="F76"/>
      <pageMargins left="0.78740157480314965" right="0.39370078740157483" top="0.98425196850393704" bottom="0.98425196850393704" header="0.51181102362204722" footer="0.51181102362204722"/>
      <pageSetup paperSize="9" scale="83" orientation="portrait" r:id="rId2"/>
      <headerFooter alignWithMargins="0">
        <oddHeader>&amp;L&amp;G&amp;R&amp;"Tahoma,Gras"&amp;12Vestiaires des apprentis / &amp;A</oddHeader>
        <oddFooter>&amp;L&amp;D</oddFooter>
      </headerFooter>
    </customSheetView>
    <customSheetView guid="{7BBD4697-6FBA-4A32-817A-0F2F50D14B01}" showPageBreaks="1">
      <pane xSplit="1" ySplit="1" topLeftCell="B61" activePane="bottomRight" state="frozen"/>
      <selection pane="bottomRight" activeCell="F76" sqref="F76"/>
      <pageMargins left="0.78740157480314965" right="0.39370078740157483" top="0.98425196850393704" bottom="0.98425196850393704" header="0.51181102362204722" footer="0.51181102362204722"/>
      <pageSetup paperSize="9" scale="83" orientation="portrait" r:id="rId3"/>
      <headerFooter alignWithMargins="0">
        <oddHeader>&amp;L&amp;G&amp;R&amp;"Tahoma,Gras"&amp;12Vestiaires des apprentis / &amp;A</oddHeader>
        <oddFooter>&amp;L&amp;D</oddFooter>
      </headerFooter>
    </customSheetView>
    <customSheetView guid="{DD9701CE-DFE9-4A40-89CF-7D067D07FA57}" showPageBreaks="1">
      <pane xSplit="1" ySplit="1" topLeftCell="B61" activePane="bottomRight" state="frozen"/>
      <selection pane="bottomRight" activeCell="F76" sqref="F76"/>
      <pageMargins left="0.78740157480314965" right="0.39370078740157483" top="0.98425196850393704" bottom="0.98425196850393704" header="0.51181102362204722" footer="0.51181102362204722"/>
      <pageSetup paperSize="9" scale="83" orientation="portrait" r:id="rId4"/>
      <headerFooter alignWithMargins="0">
        <oddHeader>&amp;L&amp;G&amp;R&amp;"Tahoma,Gras"&amp;12Vestiaires des apprentis / &amp;A</oddHeader>
        <oddFooter>&amp;L&amp;D</oddFooter>
      </headerFooter>
    </customSheetView>
    <customSheetView guid="{81585470-1F81-46DC-B613-9436F1C252D9}" showPageBreaks="1">
      <pane xSplit="1" ySplit="1" topLeftCell="B61" activePane="bottomRight" state="frozen"/>
      <selection pane="bottomRight" activeCell="F76" sqref="F76"/>
      <pageMargins left="0.78740157480314965" right="0.39370078740157483" top="0.98425196850393704" bottom="0.98425196850393704" header="0.51181102362204722" footer="0.51181102362204722"/>
      <pageSetup paperSize="9" scale="83" orientation="portrait" r:id="rId5"/>
      <headerFooter alignWithMargins="0">
        <oddHeader>&amp;L&amp;G&amp;R&amp;"Tahoma,Gras"&amp;12Vestiaires des apprentis / &amp;A</oddHeader>
        <oddFooter>&amp;L&amp;D</oddFooter>
      </headerFooter>
    </customSheetView>
  </customSheetViews>
  <mergeCells count="2">
    <mergeCell ref="A51:A90"/>
    <mergeCell ref="A2:A48"/>
  </mergeCells>
  <conditionalFormatting sqref="G1">
    <cfRule type="cellIs" dxfId="0" priority="3" stopIfTrue="1" operator="equal">
      <formula>#REF!</formula>
    </cfRule>
  </conditionalFormatting>
  <pageMargins left="0.78740157480314965" right="0.39370078740157483" top="0.98425196850393704" bottom="0.98425196850393704" header="0.51181102362204722" footer="0.51181102362204722"/>
  <pageSetup paperSize="9" scale="83" orientation="portrait" r:id="rId6"/>
  <headerFooter alignWithMargins="0">
    <oddHeader>&amp;L&amp;G&amp;R&amp;"Tahoma,Gras"&amp;12Vestiaires des apprentis / &amp;A</oddHeader>
    <oddFooter>&amp;L&amp;D</oddFooter>
  </headerFooter>
  <legacyDrawingHF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10</vt:i4>
      </vt:variant>
    </vt:vector>
  </HeadingPairs>
  <TitlesOfParts>
    <vt:vector size="18" baseType="lpstr">
      <vt:lpstr>Total</vt:lpstr>
      <vt:lpstr>Etage A</vt:lpstr>
      <vt:lpstr>Etage B</vt:lpstr>
      <vt:lpstr>Etage C</vt:lpstr>
      <vt:lpstr>Etage D</vt:lpstr>
      <vt:lpstr>Etage E</vt:lpstr>
      <vt:lpstr>Etage F</vt:lpstr>
      <vt:lpstr>Etage PJ</vt:lpstr>
      <vt:lpstr>'Etage A'!Impression_des_titres</vt:lpstr>
      <vt:lpstr>'Etage B'!Impression_des_titres</vt:lpstr>
      <vt:lpstr>'Etage C'!Impression_des_titres</vt:lpstr>
      <vt:lpstr>'Etage D'!Impression_des_titres</vt:lpstr>
      <vt:lpstr>'Etage E'!Impression_des_titres</vt:lpstr>
      <vt:lpstr>'Etage F'!Impression_des_titres</vt:lpstr>
      <vt:lpstr>'Etage PJ'!Impression_des_titres</vt:lpstr>
      <vt:lpstr>'Etage A'!Zone_d_impression</vt:lpstr>
      <vt:lpstr>'Etage B'!Zone_d_impression</vt:lpstr>
      <vt:lpstr>'Etage F'!Zone_d_impression</vt:lpstr>
    </vt:vector>
  </TitlesOfParts>
  <Company>HE-Arc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Grieshaber</dc:creator>
  <cp:lastModifiedBy>CP-NIV</cp:lastModifiedBy>
  <cp:lastPrinted>2023-08-18T11:47:35Z</cp:lastPrinted>
  <dcterms:created xsi:type="dcterms:W3CDTF">2007-08-28T05:48:29Z</dcterms:created>
  <dcterms:modified xsi:type="dcterms:W3CDTF">2023-08-30T11:37:17Z</dcterms:modified>
</cp:coreProperties>
</file>