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Hub\MyCoding\Matlab\PhysicalExperience\试验四太阳电池特性\"/>
    </mc:Choice>
  </mc:AlternateContent>
  <xr:revisionPtr revIDLastSave="0" documentId="13_ncr:1_{9F3CBE9F-6055-459A-B225-5AA9396AFFDF}" xr6:coauthVersionLast="47" xr6:coauthVersionMax="47" xr10:uidLastSave="{00000000-0000-0000-0000-000000000000}"/>
  <bookViews>
    <workbookView xWindow="7790" yWindow="2650" windowWidth="24160" windowHeight="15970" activeTab="1" xr2:uid="{8604536D-F3C4-4344-BE10-B12384985610}"/>
  </bookViews>
  <sheets>
    <sheet name="原始数据" sheetId="1" r:id="rId1"/>
    <sheet name="Matlab数据源" sheetId="3" r:id="rId2"/>
    <sheet name="结果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C8" i="3"/>
  <c r="B25" i="3" s="1" a="1"/>
  <c r="B25" i="3" s="1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I29" i="1"/>
  <c r="J29" i="1"/>
  <c r="K29" i="1"/>
  <c r="L29" i="1"/>
  <c r="M29" i="1"/>
  <c r="N29" i="1"/>
  <c r="O29" i="1"/>
  <c r="P29" i="1"/>
  <c r="Q29" i="1"/>
  <c r="I28" i="1"/>
  <c r="J28" i="1"/>
  <c r="K28" i="1"/>
  <c r="L28" i="1"/>
  <c r="M28" i="1"/>
  <c r="N28" i="1"/>
  <c r="O28" i="1"/>
  <c r="P28" i="1"/>
  <c r="Q28" i="1"/>
  <c r="I22" i="1"/>
  <c r="J22" i="1"/>
  <c r="K22" i="1"/>
  <c r="L22" i="1"/>
  <c r="M22" i="1"/>
  <c r="N22" i="1"/>
  <c r="O22" i="1"/>
  <c r="P22" i="1"/>
  <c r="Q22" i="1"/>
  <c r="I21" i="1"/>
  <c r="J21" i="1"/>
  <c r="K21" i="1"/>
  <c r="L21" i="1"/>
  <c r="M21" i="1"/>
  <c r="N21" i="1"/>
  <c r="O21" i="1"/>
  <c r="P21" i="1"/>
  <c r="Q21" i="1"/>
  <c r="I15" i="1"/>
  <c r="J15" i="1"/>
  <c r="K15" i="1"/>
  <c r="L15" i="1"/>
  <c r="M15" i="1"/>
  <c r="N15" i="1"/>
  <c r="O15" i="1"/>
  <c r="P15" i="1"/>
  <c r="Q15" i="1"/>
  <c r="I14" i="1"/>
  <c r="J14" i="1"/>
  <c r="K14" i="1"/>
  <c r="L14" i="1"/>
  <c r="M14" i="1"/>
  <c r="N14" i="1"/>
  <c r="O14" i="1"/>
  <c r="P14" i="1"/>
  <c r="Q14" i="1"/>
  <c r="I8" i="1"/>
  <c r="J8" i="1"/>
  <c r="K8" i="1"/>
  <c r="L8" i="1"/>
  <c r="M8" i="1"/>
  <c r="N8" i="1"/>
  <c r="O8" i="1"/>
  <c r="P8" i="1"/>
  <c r="Q8" i="1"/>
  <c r="I7" i="1"/>
  <c r="J7" i="1"/>
  <c r="K7" i="1"/>
  <c r="L7" i="1"/>
  <c r="M7" i="1"/>
  <c r="N7" i="1"/>
  <c r="O7" i="1"/>
  <c r="P7" i="1"/>
  <c r="Q7" i="1"/>
  <c r="H29" i="1"/>
  <c r="G29" i="1"/>
  <c r="F29" i="1"/>
  <c r="E29" i="1"/>
  <c r="D29" i="1"/>
  <c r="C29" i="1"/>
  <c r="H28" i="1"/>
  <c r="G28" i="1"/>
  <c r="F28" i="1"/>
  <c r="E28" i="1"/>
  <c r="D28" i="1"/>
  <c r="C28" i="1"/>
  <c r="H22" i="1"/>
  <c r="G22" i="1"/>
  <c r="F22" i="1"/>
  <c r="E22" i="1"/>
  <c r="D22" i="1"/>
  <c r="C22" i="1"/>
  <c r="H21" i="1"/>
  <c r="G21" i="1"/>
  <c r="F21" i="1"/>
  <c r="E21" i="1"/>
  <c r="D21" i="1"/>
  <c r="C21" i="1"/>
  <c r="H15" i="1"/>
  <c r="G15" i="1"/>
  <c r="F15" i="1"/>
  <c r="E15" i="1"/>
  <c r="D15" i="1"/>
  <c r="C15" i="1"/>
  <c r="H14" i="1"/>
  <c r="G14" i="1"/>
  <c r="F14" i="1"/>
  <c r="E14" i="1"/>
  <c r="D14" i="1"/>
  <c r="C14" i="1"/>
  <c r="D8" i="1"/>
  <c r="E8" i="1"/>
  <c r="F8" i="1"/>
  <c r="G8" i="1"/>
  <c r="H8" i="1"/>
  <c r="C8" i="1"/>
  <c r="D7" i="1"/>
  <c r="E7" i="1"/>
  <c r="F7" i="1"/>
  <c r="G7" i="1"/>
  <c r="H7" i="1"/>
  <c r="C7" i="1"/>
  <c r="U33" i="3" l="1"/>
  <c r="U26" i="3"/>
  <c r="T34" i="3"/>
  <c r="T29" i="3"/>
  <c r="S39" i="3"/>
  <c r="S32" i="3"/>
  <c r="S28" i="3"/>
  <c r="R36" i="3"/>
  <c r="R28" i="3"/>
  <c r="Q38" i="3"/>
  <c r="Q31" i="3"/>
  <c r="P38" i="3"/>
  <c r="P28" i="3"/>
  <c r="N36" i="3"/>
  <c r="U38" i="3"/>
  <c r="U25" i="3"/>
  <c r="T40" i="3"/>
  <c r="T32" i="3"/>
  <c r="U39" i="3"/>
  <c r="U29" i="3"/>
  <c r="T36" i="3"/>
  <c r="T26" i="3"/>
  <c r="S37" i="3"/>
  <c r="S31" i="3"/>
  <c r="R39" i="3"/>
  <c r="R29" i="3"/>
  <c r="Q39" i="3"/>
  <c r="Q32" i="3"/>
  <c r="Q28" i="3"/>
  <c r="P37" i="3"/>
  <c r="P31" i="3"/>
  <c r="P27" i="3"/>
  <c r="O35" i="3"/>
  <c r="O29" i="3"/>
  <c r="N32" i="3"/>
  <c r="M26" i="3"/>
  <c r="U36" i="3"/>
  <c r="U32" i="3"/>
  <c r="T33" i="3"/>
  <c r="T27" i="3"/>
  <c r="S36" i="3"/>
  <c r="S30" i="3"/>
  <c r="R40" i="3"/>
  <c r="R34" i="3"/>
  <c r="R30" i="3"/>
  <c r="Q33" i="3"/>
  <c r="Q25" i="3"/>
  <c r="P39" i="3"/>
  <c r="P35" i="3"/>
  <c r="P32" i="3"/>
  <c r="P30" i="3"/>
  <c r="O38" i="3"/>
  <c r="O32" i="3"/>
  <c r="O27" i="3"/>
  <c r="N39" i="3"/>
  <c r="N35" i="3"/>
  <c r="N30" i="3"/>
  <c r="N28" i="3"/>
  <c r="M37" i="3"/>
  <c r="M34" i="3"/>
  <c r="M30" i="3"/>
  <c r="M28" i="3"/>
  <c r="L40" i="3"/>
  <c r="L35" i="3"/>
  <c r="L31" i="3"/>
  <c r="L28" i="3"/>
  <c r="K37" i="3"/>
  <c r="K33" i="3"/>
  <c r="K29" i="3"/>
  <c r="J39" i="3"/>
  <c r="J35" i="3"/>
  <c r="J30" i="3"/>
  <c r="J27" i="3"/>
  <c r="I37" i="3"/>
  <c r="I33" i="3"/>
  <c r="I29" i="3"/>
  <c r="H36" i="3"/>
  <c r="H29" i="3"/>
  <c r="F27" i="3"/>
  <c r="U40" i="3"/>
  <c r="U28" i="3"/>
  <c r="T37" i="3"/>
  <c r="T28" i="3"/>
  <c r="S38" i="3"/>
  <c r="S29" i="3"/>
  <c r="R33" i="3"/>
  <c r="R26" i="3"/>
  <c r="Q35" i="3"/>
  <c r="Q29" i="3"/>
  <c r="P34" i="3"/>
  <c r="P25" i="3"/>
  <c r="O39" i="3"/>
  <c r="O36" i="3"/>
  <c r="O33" i="3"/>
  <c r="O28" i="3"/>
  <c r="N38" i="3"/>
  <c r="N31" i="3"/>
  <c r="N25" i="3"/>
  <c r="M40" i="3"/>
  <c r="M36" i="3"/>
  <c r="M32" i="3"/>
  <c r="M27" i="3"/>
  <c r="L38" i="3"/>
  <c r="L34" i="3"/>
  <c r="L30" i="3"/>
  <c r="L27" i="3"/>
  <c r="K34" i="3"/>
  <c r="K25" i="3"/>
  <c r="J38" i="3"/>
  <c r="J33" i="3"/>
  <c r="J28" i="3"/>
  <c r="I34" i="3"/>
  <c r="I28" i="3"/>
  <c r="H33" i="3"/>
  <c r="H26" i="3"/>
  <c r="G37" i="3"/>
  <c r="G32" i="3"/>
  <c r="G28" i="3"/>
  <c r="F40" i="3"/>
  <c r="F34" i="3"/>
  <c r="F29" i="3"/>
  <c r="E40" i="3"/>
  <c r="E36" i="3"/>
  <c r="E32" i="3"/>
  <c r="E29" i="3"/>
  <c r="E25" i="3"/>
  <c r="U34" i="3"/>
  <c r="U27" i="3"/>
  <c r="T35" i="3"/>
  <c r="T30" i="3"/>
  <c r="S40" i="3"/>
  <c r="S34" i="3"/>
  <c r="S27" i="3"/>
  <c r="R38" i="3"/>
  <c r="R31" i="3"/>
  <c r="Q40" i="3"/>
  <c r="Q34" i="3"/>
  <c r="Q27" i="3"/>
  <c r="P36" i="3"/>
  <c r="P29" i="3"/>
  <c r="O40" i="3"/>
  <c r="O34" i="3"/>
  <c r="O30" i="3"/>
  <c r="O25" i="3"/>
  <c r="N34" i="3"/>
  <c r="N26" i="3"/>
  <c r="M38" i="3"/>
  <c r="M33" i="3"/>
  <c r="M25" i="3"/>
  <c r="L39" i="3"/>
  <c r="L36" i="3"/>
  <c r="L33" i="3"/>
  <c r="L29" i="3"/>
  <c r="L26" i="3"/>
  <c r="K40" i="3"/>
  <c r="K38" i="3"/>
  <c r="K36" i="3"/>
  <c r="K32" i="3"/>
  <c r="K27" i="3"/>
  <c r="J40" i="3"/>
  <c r="J34" i="3"/>
  <c r="J25" i="3"/>
  <c r="I38" i="3"/>
  <c r="I32" i="3"/>
  <c r="I25" i="3"/>
  <c r="H39" i="3"/>
  <c r="H31" i="3"/>
  <c r="H27" i="3"/>
  <c r="G38" i="3"/>
  <c r="G34" i="3"/>
  <c r="G30" i="3"/>
  <c r="G27" i="3"/>
  <c r="F36" i="3"/>
  <c r="F32" i="3"/>
  <c r="F28" i="3"/>
  <c r="E34" i="3"/>
  <c r="E28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U35" i="3"/>
  <c r="U31" i="3"/>
  <c r="T39" i="3"/>
  <c r="T31" i="3"/>
  <c r="S35" i="3"/>
  <c r="S26" i="3"/>
  <c r="R37" i="3"/>
  <c r="R32" i="3"/>
  <c r="R25" i="3"/>
  <c r="Q36" i="3"/>
  <c r="Q30" i="3"/>
  <c r="P40" i="3"/>
  <c r="K31" i="3"/>
  <c r="K28" i="3"/>
  <c r="J36" i="3"/>
  <c r="J31" i="3"/>
  <c r="J26" i="3"/>
  <c r="I39" i="3"/>
  <c r="I35" i="3"/>
  <c r="I30" i="3"/>
  <c r="I26" i="3"/>
  <c r="H40" i="3"/>
  <c r="H37" i="3"/>
  <c r="H34" i="3"/>
  <c r="H30" i="3"/>
  <c r="H25" i="3"/>
  <c r="G40" i="3"/>
  <c r="G36" i="3"/>
  <c r="G33" i="3"/>
  <c r="G29" i="3"/>
  <c r="G25" i="3"/>
  <c r="F39" i="3"/>
  <c r="F37" i="3"/>
  <c r="F33" i="3"/>
  <c r="F30" i="3"/>
  <c r="F25" i="3"/>
  <c r="E38" i="3"/>
  <c r="E35" i="3"/>
  <c r="E31" i="3"/>
  <c r="E26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U37" i="3"/>
  <c r="U30" i="3"/>
  <c r="T38" i="3"/>
  <c r="T25" i="3"/>
  <c r="S33" i="3"/>
  <c r="S25" i="3"/>
  <c r="R35" i="3"/>
  <c r="R27" i="3"/>
  <c r="Q37" i="3"/>
  <c r="Q26" i="3"/>
  <c r="P33" i="3"/>
  <c r="P26" i="3"/>
  <c r="O37" i="3"/>
  <c r="O31" i="3"/>
  <c r="O26" i="3"/>
  <c r="N40" i="3"/>
  <c r="N37" i="3"/>
  <c r="N33" i="3"/>
  <c r="N29" i="3"/>
  <c r="N27" i="3"/>
  <c r="M39" i="3"/>
  <c r="M35" i="3"/>
  <c r="M31" i="3"/>
  <c r="M29" i="3"/>
  <c r="L37" i="3"/>
  <c r="L32" i="3"/>
  <c r="L25" i="3"/>
  <c r="K39" i="3"/>
  <c r="K35" i="3"/>
  <c r="K30" i="3"/>
  <c r="K26" i="3"/>
  <c r="J37" i="3"/>
  <c r="J32" i="3"/>
  <c r="J29" i="3"/>
  <c r="I40" i="3"/>
  <c r="I36" i="3"/>
  <c r="I31" i="3"/>
  <c r="I27" i="3"/>
  <c r="H38" i="3"/>
  <c r="H35" i="3"/>
  <c r="H32" i="3"/>
  <c r="H28" i="3"/>
  <c r="G39" i="3"/>
  <c r="G35" i="3"/>
  <c r="G31" i="3"/>
  <c r="G26" i="3"/>
  <c r="F38" i="3"/>
  <c r="F35" i="3"/>
  <c r="F31" i="3"/>
  <c r="F26" i="3"/>
  <c r="E39" i="3"/>
  <c r="E37" i="3"/>
  <c r="E33" i="3"/>
  <c r="E30" i="3"/>
  <c r="E27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</calcChain>
</file>

<file path=xl/sharedStrings.xml><?xml version="1.0" encoding="utf-8"?>
<sst xmlns="http://schemas.openxmlformats.org/spreadsheetml/2006/main" count="43" uniqueCount="9">
  <si>
    <t>I/mA</t>
    <phoneticPr fontId="2" type="noConversion"/>
  </si>
  <si>
    <t>U/V</t>
    <phoneticPr fontId="2" type="noConversion"/>
  </si>
  <si>
    <t>R/Ω</t>
    <phoneticPr fontId="2" type="noConversion"/>
  </si>
  <si>
    <t>P/mW</t>
    <phoneticPr fontId="2" type="noConversion"/>
  </si>
  <si>
    <t>内容</t>
    <phoneticPr fontId="2" type="noConversion"/>
  </si>
  <si>
    <t>Is=45mA;U0=2.05V</t>
    <phoneticPr fontId="2" type="noConversion"/>
  </si>
  <si>
    <t>Is=35mA;U0=2.01V</t>
    <phoneticPr fontId="2" type="noConversion"/>
  </si>
  <si>
    <t>Is=25mA;U0=1.99V</t>
    <phoneticPr fontId="2" type="noConversion"/>
  </si>
  <si>
    <t>Is=15mA;U0=1.92V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</si>
</sst>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);[Red]\(0\)"/>
    <numFmt numFmtId="178" formatCode="0.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2</xdr:row>
      <xdr:rowOff>69850</xdr:rowOff>
    </xdr:from>
    <xdr:to>
      <xdr:col>8</xdr:col>
      <xdr:colOff>6349</xdr:colOff>
      <xdr:row>23</xdr:row>
      <xdr:rowOff>135283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76E3370-A47D-4FE9-A653-4E3C8F46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425450"/>
          <a:ext cx="4718049" cy="37992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DAD0-0E5D-4C78-9D47-62E6EDD6004C}">
  <dimension ref="B2:Q29"/>
  <sheetViews>
    <sheetView workbookViewId="0">
      <selection activeCell="B2" sqref="B2:Q29"/>
    </sheetView>
  </sheetViews>
  <sheetFormatPr defaultRowHeight="14" x14ac:dyDescent="0.3"/>
  <sheetData>
    <row r="2" spans="2:17" x14ac:dyDescent="0.3">
      <c r="B2" s="9" t="s">
        <v>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x14ac:dyDescent="0.3">
      <c r="B4" s="1" t="s">
        <v>4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</row>
    <row r="5" spans="2:17" x14ac:dyDescent="0.3">
      <c r="B5" s="1" t="s">
        <v>0</v>
      </c>
      <c r="C5" s="1">
        <v>45</v>
      </c>
      <c r="D5" s="1">
        <v>45</v>
      </c>
      <c r="E5" s="1">
        <v>42.6</v>
      </c>
      <c r="F5" s="1">
        <v>36.1</v>
      </c>
      <c r="G5" s="1">
        <v>30.9</v>
      </c>
      <c r="H5" s="1">
        <v>23.8</v>
      </c>
      <c r="I5" s="1">
        <v>21.4</v>
      </c>
      <c r="J5" s="1">
        <v>19.399999999999999</v>
      </c>
      <c r="K5" s="1">
        <v>17.7</v>
      </c>
      <c r="L5" s="1">
        <v>16.3</v>
      </c>
      <c r="M5" s="1">
        <v>15.1</v>
      </c>
      <c r="N5" s="1">
        <v>14.1</v>
      </c>
      <c r="O5" s="1">
        <v>13.2</v>
      </c>
      <c r="P5" s="1">
        <v>12.4</v>
      </c>
      <c r="Q5" s="1">
        <v>11.7</v>
      </c>
    </row>
    <row r="6" spans="2:17" x14ac:dyDescent="0.3">
      <c r="B6" s="1" t="s">
        <v>1</v>
      </c>
      <c r="C6" s="1">
        <v>0.01</v>
      </c>
      <c r="D6" s="1">
        <v>0.46</v>
      </c>
      <c r="E6" s="1">
        <v>1.7</v>
      </c>
      <c r="F6" s="1">
        <v>1.8</v>
      </c>
      <c r="G6" s="1">
        <v>1.85</v>
      </c>
      <c r="H6" s="1">
        <v>1.9</v>
      </c>
      <c r="I6" s="1">
        <v>1.9</v>
      </c>
      <c r="J6" s="1">
        <v>1.91</v>
      </c>
      <c r="K6" s="1">
        <v>1.92</v>
      </c>
      <c r="L6" s="1">
        <v>1.93</v>
      </c>
      <c r="M6" s="1">
        <v>1.94</v>
      </c>
      <c r="N6" s="1">
        <v>1.95</v>
      </c>
      <c r="O6" s="1">
        <v>1.95</v>
      </c>
      <c r="P6" s="1">
        <v>1.96</v>
      </c>
      <c r="Q6" s="1">
        <v>1.96</v>
      </c>
    </row>
    <row r="7" spans="2:17" x14ac:dyDescent="0.3">
      <c r="B7" s="1" t="s">
        <v>2</v>
      </c>
      <c r="C7" s="1">
        <f>1000*C6/C5</f>
        <v>0.22222222222222221</v>
      </c>
      <c r="D7" s="1">
        <f t="shared" ref="D7:Q7" si="0">1000*D6/D5</f>
        <v>10.222222222222221</v>
      </c>
      <c r="E7" s="2">
        <f t="shared" si="0"/>
        <v>39.906103286384976</v>
      </c>
      <c r="F7" s="1">
        <f t="shared" si="0"/>
        <v>49.861495844875343</v>
      </c>
      <c r="G7" s="1">
        <f t="shared" si="0"/>
        <v>59.870550161812304</v>
      </c>
      <c r="H7" s="1">
        <f t="shared" si="0"/>
        <v>79.831932773109244</v>
      </c>
      <c r="I7" s="1">
        <f t="shared" si="0"/>
        <v>88.785046728971963</v>
      </c>
      <c r="J7" s="1">
        <f t="shared" si="0"/>
        <v>98.453608247422693</v>
      </c>
      <c r="K7" s="1">
        <f t="shared" si="0"/>
        <v>108.47457627118645</v>
      </c>
      <c r="L7" s="1">
        <f t="shared" si="0"/>
        <v>118.40490797546012</v>
      </c>
      <c r="M7" s="1">
        <f t="shared" si="0"/>
        <v>128.476821192053</v>
      </c>
      <c r="N7" s="1">
        <f t="shared" si="0"/>
        <v>138.29787234042553</v>
      </c>
      <c r="O7" s="1">
        <f t="shared" si="0"/>
        <v>147.72727272727275</v>
      </c>
      <c r="P7" s="1">
        <f t="shared" si="0"/>
        <v>158.06451612903226</v>
      </c>
      <c r="Q7" s="1">
        <f t="shared" si="0"/>
        <v>167.52136752136752</v>
      </c>
    </row>
    <row r="8" spans="2:17" x14ac:dyDescent="0.3">
      <c r="B8" s="1" t="s">
        <v>3</v>
      </c>
      <c r="C8" s="1">
        <f>C6*C5</f>
        <v>0.45</v>
      </c>
      <c r="D8" s="1">
        <f t="shared" ref="D8:Q8" si="1">D6*D5</f>
        <v>20.7</v>
      </c>
      <c r="E8" s="2">
        <f t="shared" si="1"/>
        <v>72.42</v>
      </c>
      <c r="F8" s="1">
        <f t="shared" si="1"/>
        <v>64.98</v>
      </c>
      <c r="G8" s="1">
        <f t="shared" si="1"/>
        <v>57.164999999999999</v>
      </c>
      <c r="H8" s="1">
        <f t="shared" si="1"/>
        <v>45.22</v>
      </c>
      <c r="I8" s="1">
        <f t="shared" si="1"/>
        <v>40.659999999999997</v>
      </c>
      <c r="J8" s="1">
        <f t="shared" si="1"/>
        <v>37.053999999999995</v>
      </c>
      <c r="K8" s="1">
        <f t="shared" si="1"/>
        <v>33.983999999999995</v>
      </c>
      <c r="L8" s="1">
        <f t="shared" si="1"/>
        <v>31.459</v>
      </c>
      <c r="M8" s="1">
        <f t="shared" si="1"/>
        <v>29.293999999999997</v>
      </c>
      <c r="N8" s="1">
        <f t="shared" si="1"/>
        <v>27.494999999999997</v>
      </c>
      <c r="O8" s="1">
        <f t="shared" si="1"/>
        <v>25.74</v>
      </c>
      <c r="P8" s="1">
        <f t="shared" si="1"/>
        <v>24.303999999999998</v>
      </c>
      <c r="Q8" s="1">
        <f t="shared" si="1"/>
        <v>22.931999999999999</v>
      </c>
    </row>
    <row r="9" spans="2:17" x14ac:dyDescent="0.3">
      <c r="B9" s="9" t="s">
        <v>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2:17" x14ac:dyDescent="0.3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2:17" x14ac:dyDescent="0.3">
      <c r="B11" s="1" t="s">
        <v>4</v>
      </c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3">
        <v>9</v>
      </c>
      <c r="L11" s="3">
        <v>10</v>
      </c>
      <c r="M11" s="3">
        <v>11</v>
      </c>
      <c r="N11" s="3">
        <v>12</v>
      </c>
      <c r="O11" s="3">
        <v>13</v>
      </c>
      <c r="P11" s="3">
        <v>14</v>
      </c>
      <c r="Q11" s="3">
        <v>15</v>
      </c>
    </row>
    <row r="12" spans="2:17" x14ac:dyDescent="0.3">
      <c r="B12" s="1" t="s">
        <v>0</v>
      </c>
      <c r="C12" s="1">
        <v>35</v>
      </c>
      <c r="D12" s="1">
        <v>35</v>
      </c>
      <c r="E12" s="1">
        <v>35</v>
      </c>
      <c r="F12" s="1">
        <v>33.1</v>
      </c>
      <c r="G12" s="1">
        <v>29.5</v>
      </c>
      <c r="H12" s="1">
        <v>25.9</v>
      </c>
      <c r="I12" s="1">
        <v>23.1</v>
      </c>
      <c r="J12" s="1">
        <v>20.8</v>
      </c>
      <c r="K12" s="1">
        <v>18.899999999999999</v>
      </c>
      <c r="L12" s="1">
        <v>17.3</v>
      </c>
      <c r="M12" s="1">
        <v>15.9</v>
      </c>
      <c r="N12" s="1">
        <v>14.8</v>
      </c>
      <c r="O12" s="1">
        <v>13.8</v>
      </c>
      <c r="P12" s="1">
        <v>12.9</v>
      </c>
      <c r="Q12" s="1">
        <v>12</v>
      </c>
    </row>
    <row r="13" spans="2:17" x14ac:dyDescent="0.3">
      <c r="B13" s="1" t="s">
        <v>1</v>
      </c>
      <c r="C13" s="1">
        <v>0.01</v>
      </c>
      <c r="D13" s="1">
        <v>1.07</v>
      </c>
      <c r="E13" s="1">
        <v>1.42</v>
      </c>
      <c r="F13" s="1">
        <v>1.67</v>
      </c>
      <c r="G13" s="1">
        <v>1.75</v>
      </c>
      <c r="H13" s="1">
        <v>1.79</v>
      </c>
      <c r="I13" s="1">
        <v>1.82</v>
      </c>
      <c r="J13" s="1">
        <v>1.84</v>
      </c>
      <c r="K13" s="1">
        <v>1.86</v>
      </c>
      <c r="L13" s="1">
        <v>1.87</v>
      </c>
      <c r="M13" s="1">
        <v>1.89</v>
      </c>
      <c r="N13" s="1">
        <v>1.9</v>
      </c>
      <c r="O13" s="1">
        <v>1.9</v>
      </c>
      <c r="P13" s="1">
        <v>1.91</v>
      </c>
      <c r="Q13" s="1">
        <v>1.92</v>
      </c>
    </row>
    <row r="14" spans="2:17" x14ac:dyDescent="0.3">
      <c r="B14" s="1" t="s">
        <v>2</v>
      </c>
      <c r="C14" s="1">
        <f t="shared" ref="C14:H14" si="2">1000*C13/C12</f>
        <v>0.2857142857142857</v>
      </c>
      <c r="D14" s="1">
        <f t="shared" si="2"/>
        <v>30.571428571428573</v>
      </c>
      <c r="E14" s="1">
        <f t="shared" si="2"/>
        <v>40.571428571428569</v>
      </c>
      <c r="F14" s="2">
        <f t="shared" si="2"/>
        <v>50.453172205438065</v>
      </c>
      <c r="G14" s="1">
        <f t="shared" si="2"/>
        <v>59.322033898305087</v>
      </c>
      <c r="H14" s="1">
        <f t="shared" si="2"/>
        <v>69.111969111969117</v>
      </c>
      <c r="I14" s="1">
        <f t="shared" ref="I14" si="3">1000*I13/I12</f>
        <v>78.787878787878782</v>
      </c>
      <c r="J14" s="1">
        <f t="shared" ref="J14" si="4">1000*J13/J12</f>
        <v>88.461538461538453</v>
      </c>
      <c r="K14" s="1">
        <f t="shared" ref="K14" si="5">1000*K13/K12</f>
        <v>98.412698412698418</v>
      </c>
      <c r="L14" s="1">
        <f t="shared" ref="L14" si="6">1000*L13/L12</f>
        <v>108.09248554913295</v>
      </c>
      <c r="M14" s="1">
        <f t="shared" ref="M14" si="7">1000*M13/M12</f>
        <v>118.86792452830188</v>
      </c>
      <c r="N14" s="1">
        <f t="shared" ref="N14" si="8">1000*N13/N12</f>
        <v>128.37837837837839</v>
      </c>
      <c r="O14" s="1">
        <f t="shared" ref="O14" si="9">1000*O13/O12</f>
        <v>137.68115942028984</v>
      </c>
      <c r="P14" s="1">
        <f t="shared" ref="P14" si="10">1000*P13/P12</f>
        <v>148.06201550387595</v>
      </c>
      <c r="Q14" s="1">
        <f t="shared" ref="Q14" si="11">1000*Q13/Q12</f>
        <v>160</v>
      </c>
    </row>
    <row r="15" spans="2:17" x14ac:dyDescent="0.3">
      <c r="B15" s="1" t="s">
        <v>3</v>
      </c>
      <c r="C15" s="1">
        <f t="shared" ref="C15:Q15" si="12">C13*C12</f>
        <v>0.35000000000000003</v>
      </c>
      <c r="D15" s="1">
        <f t="shared" si="12"/>
        <v>37.450000000000003</v>
      </c>
      <c r="E15" s="1">
        <f t="shared" si="12"/>
        <v>49.699999999999996</v>
      </c>
      <c r="F15" s="2">
        <f t="shared" si="12"/>
        <v>55.277000000000001</v>
      </c>
      <c r="G15" s="1">
        <f t="shared" si="12"/>
        <v>51.625</v>
      </c>
      <c r="H15" s="1">
        <f t="shared" si="12"/>
        <v>46.360999999999997</v>
      </c>
      <c r="I15" s="1">
        <f t="shared" si="12"/>
        <v>42.042000000000002</v>
      </c>
      <c r="J15" s="1">
        <f t="shared" si="12"/>
        <v>38.272000000000006</v>
      </c>
      <c r="K15" s="1">
        <f t="shared" si="12"/>
        <v>35.153999999999996</v>
      </c>
      <c r="L15" s="1">
        <f t="shared" si="12"/>
        <v>32.351000000000006</v>
      </c>
      <c r="M15" s="1">
        <f t="shared" si="12"/>
        <v>30.050999999999998</v>
      </c>
      <c r="N15" s="1">
        <f t="shared" si="12"/>
        <v>28.12</v>
      </c>
      <c r="O15" s="1">
        <f t="shared" si="12"/>
        <v>26.22</v>
      </c>
      <c r="P15" s="1">
        <f t="shared" si="12"/>
        <v>24.638999999999999</v>
      </c>
      <c r="Q15" s="1">
        <f t="shared" si="12"/>
        <v>23.04</v>
      </c>
    </row>
    <row r="16" spans="2:17" x14ac:dyDescent="0.3">
      <c r="B16" s="9" t="s">
        <v>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3">
      <c r="B18" s="1" t="s">
        <v>4</v>
      </c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</row>
    <row r="19" spans="2:17" x14ac:dyDescent="0.3">
      <c r="B19" s="1" t="s">
        <v>0</v>
      </c>
      <c r="C19" s="1">
        <v>25</v>
      </c>
      <c r="D19" s="1">
        <v>25</v>
      </c>
      <c r="E19" s="1">
        <v>24.9</v>
      </c>
      <c r="F19" s="1">
        <v>23.5</v>
      </c>
      <c r="G19" s="1">
        <v>21.3</v>
      </c>
      <c r="H19" s="1">
        <v>19.399999999999999</v>
      </c>
      <c r="I19" s="1">
        <v>17.7</v>
      </c>
      <c r="J19" s="1">
        <v>16.2</v>
      </c>
      <c r="K19" s="1">
        <v>15</v>
      </c>
      <c r="L19" s="1">
        <v>13.9</v>
      </c>
      <c r="M19" s="1">
        <v>13</v>
      </c>
      <c r="N19" s="1">
        <v>12.2</v>
      </c>
      <c r="O19" s="1">
        <v>11.5</v>
      </c>
      <c r="P19" s="1">
        <v>10.9</v>
      </c>
      <c r="Q19" s="1">
        <v>10.3</v>
      </c>
    </row>
    <row r="20" spans="2:17" x14ac:dyDescent="0.3">
      <c r="B20" s="1" t="s">
        <v>1</v>
      </c>
      <c r="C20" s="1">
        <v>0.01</v>
      </c>
      <c r="D20" s="1">
        <v>1.28</v>
      </c>
      <c r="E20" s="1">
        <v>1.53</v>
      </c>
      <c r="F20" s="1">
        <v>1.68</v>
      </c>
      <c r="G20" s="1">
        <v>1.74</v>
      </c>
      <c r="H20" s="1">
        <v>1.78</v>
      </c>
      <c r="I20" s="1">
        <v>1.78</v>
      </c>
      <c r="J20" s="1">
        <v>1.8</v>
      </c>
      <c r="K20" s="1">
        <v>1.81</v>
      </c>
      <c r="L20" s="1">
        <v>1.83</v>
      </c>
      <c r="M20" s="1">
        <v>1.84</v>
      </c>
      <c r="N20" s="1">
        <v>1.85</v>
      </c>
      <c r="O20" s="1">
        <v>1.86</v>
      </c>
      <c r="P20" s="1">
        <v>1.86</v>
      </c>
      <c r="Q20" s="1">
        <v>1.87</v>
      </c>
    </row>
    <row r="21" spans="2:17" x14ac:dyDescent="0.3">
      <c r="B21" s="1" t="s">
        <v>2</v>
      </c>
      <c r="C21" s="1">
        <f>1000*C20/C19</f>
        <v>0.4</v>
      </c>
      <c r="D21" s="1">
        <f t="shared" ref="D21" si="13">1000*D20/D19</f>
        <v>51.2</v>
      </c>
      <c r="E21" s="1">
        <f t="shared" ref="E21" si="14">1000*E20/E19</f>
        <v>61.445783132530124</v>
      </c>
      <c r="F21" s="2">
        <f t="shared" ref="F21" si="15">1000*F20/F19</f>
        <v>71.489361702127653</v>
      </c>
      <c r="G21" s="1">
        <f t="shared" ref="G21" si="16">1000*G20/G19</f>
        <v>81.690140845070417</v>
      </c>
      <c r="H21" s="1">
        <f t="shared" ref="H21:Q21" si="17">1000*H20/H19</f>
        <v>91.75257731958763</v>
      </c>
      <c r="I21" s="1">
        <f t="shared" si="17"/>
        <v>100.56497175141243</v>
      </c>
      <c r="J21" s="1">
        <f t="shared" si="17"/>
        <v>111.11111111111111</v>
      </c>
      <c r="K21" s="1">
        <f t="shared" si="17"/>
        <v>120.66666666666667</v>
      </c>
      <c r="L21" s="1">
        <f t="shared" si="17"/>
        <v>131.65467625899279</v>
      </c>
      <c r="M21" s="1">
        <f t="shared" si="17"/>
        <v>141.53846153846155</v>
      </c>
      <c r="N21" s="1">
        <f t="shared" si="17"/>
        <v>151.63934426229508</v>
      </c>
      <c r="O21" s="1">
        <f t="shared" si="17"/>
        <v>161.7391304347826</v>
      </c>
      <c r="P21" s="1">
        <f t="shared" si="17"/>
        <v>170.64220183486239</v>
      </c>
      <c r="Q21" s="1">
        <f t="shared" si="17"/>
        <v>181.55339805825241</v>
      </c>
    </row>
    <row r="22" spans="2:17" x14ac:dyDescent="0.3">
      <c r="B22" s="1" t="s">
        <v>3</v>
      </c>
      <c r="C22" s="1">
        <f>C20*C19</f>
        <v>0.25</v>
      </c>
      <c r="D22" s="1">
        <f t="shared" ref="D22:Q22" si="18">D20*D19</f>
        <v>32</v>
      </c>
      <c r="E22" s="1">
        <f t="shared" si="18"/>
        <v>38.097000000000001</v>
      </c>
      <c r="F22" s="2">
        <f t="shared" si="18"/>
        <v>39.479999999999997</v>
      </c>
      <c r="G22" s="1">
        <f t="shared" si="18"/>
        <v>37.061999999999998</v>
      </c>
      <c r="H22" s="1">
        <f t="shared" si="18"/>
        <v>34.531999999999996</v>
      </c>
      <c r="I22" s="1">
        <f t="shared" si="18"/>
        <v>31.506</v>
      </c>
      <c r="J22" s="1">
        <f t="shared" si="18"/>
        <v>29.16</v>
      </c>
      <c r="K22" s="1">
        <f t="shared" si="18"/>
        <v>27.150000000000002</v>
      </c>
      <c r="L22" s="1">
        <f t="shared" si="18"/>
        <v>25.437000000000001</v>
      </c>
      <c r="M22" s="1">
        <f t="shared" si="18"/>
        <v>23.92</v>
      </c>
      <c r="N22" s="1">
        <f t="shared" si="18"/>
        <v>22.57</v>
      </c>
      <c r="O22" s="1">
        <f t="shared" si="18"/>
        <v>21.39</v>
      </c>
      <c r="P22" s="1">
        <f t="shared" si="18"/>
        <v>20.274000000000001</v>
      </c>
      <c r="Q22" s="1">
        <f t="shared" si="18"/>
        <v>19.261000000000003</v>
      </c>
    </row>
    <row r="23" spans="2:17" x14ac:dyDescent="0.3">
      <c r="B23" s="9" t="s">
        <v>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3">
      <c r="B25" s="1" t="s">
        <v>4</v>
      </c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>
        <v>9</v>
      </c>
      <c r="L25" s="3">
        <v>10</v>
      </c>
      <c r="M25" s="3">
        <v>11</v>
      </c>
      <c r="N25" s="3">
        <v>12</v>
      </c>
      <c r="O25" s="3">
        <v>13</v>
      </c>
      <c r="P25" s="3">
        <v>14</v>
      </c>
      <c r="Q25" s="3">
        <v>15</v>
      </c>
    </row>
    <row r="26" spans="2:17" x14ac:dyDescent="0.3">
      <c r="B26" s="1" t="s">
        <v>0</v>
      </c>
      <c r="C26" s="1">
        <v>15</v>
      </c>
      <c r="D26" s="1">
        <v>15</v>
      </c>
      <c r="E26" s="1">
        <v>14.9</v>
      </c>
      <c r="F26" s="1">
        <v>14.6</v>
      </c>
      <c r="G26" s="1">
        <v>13.7</v>
      </c>
      <c r="H26" s="1">
        <v>12.9</v>
      </c>
      <c r="I26" s="1">
        <v>12.1</v>
      </c>
      <c r="J26" s="1">
        <v>11.14</v>
      </c>
      <c r="K26" s="1">
        <v>10.8</v>
      </c>
      <c r="L26" s="1">
        <v>10.199999999999999</v>
      </c>
      <c r="M26" s="1">
        <v>9.6999999999999993</v>
      </c>
      <c r="N26" s="1">
        <v>9.1999999999999993</v>
      </c>
      <c r="O26" s="1">
        <v>8.8000000000000007</v>
      </c>
      <c r="P26" s="1">
        <v>8.4</v>
      </c>
      <c r="Q26" s="1">
        <v>8.1</v>
      </c>
    </row>
    <row r="27" spans="2:17" x14ac:dyDescent="0.3">
      <c r="B27" s="1" t="s">
        <v>1</v>
      </c>
      <c r="C27" s="1">
        <v>0.45</v>
      </c>
      <c r="D27" s="1">
        <v>1.34</v>
      </c>
      <c r="E27" s="1">
        <v>1.49</v>
      </c>
      <c r="F27" s="1">
        <v>1.6</v>
      </c>
      <c r="G27" s="1">
        <v>1.66</v>
      </c>
      <c r="H27" s="1">
        <v>1.69</v>
      </c>
      <c r="I27" s="1">
        <v>1.71</v>
      </c>
      <c r="J27" s="1">
        <v>1.73</v>
      </c>
      <c r="K27" s="1">
        <v>1.74</v>
      </c>
      <c r="L27" s="1">
        <v>1.75</v>
      </c>
      <c r="M27" s="1">
        <v>1.76</v>
      </c>
      <c r="N27" s="1">
        <v>1.77</v>
      </c>
      <c r="O27" s="1">
        <v>1.78</v>
      </c>
      <c r="P27" s="1">
        <v>1.78</v>
      </c>
      <c r="Q27" s="1">
        <v>1.79</v>
      </c>
    </row>
    <row r="28" spans="2:17" x14ac:dyDescent="0.3">
      <c r="B28" s="1" t="s">
        <v>2</v>
      </c>
      <c r="C28" s="1">
        <f>1000*C27/C26</f>
        <v>30</v>
      </c>
      <c r="D28" s="1">
        <f t="shared" ref="D28" si="19">1000*D27/D26</f>
        <v>89.333333333333329</v>
      </c>
      <c r="E28" s="1">
        <f t="shared" ref="E28" si="20">1000*E27/E26</f>
        <v>100</v>
      </c>
      <c r="F28" s="2">
        <f t="shared" ref="F28" si="21">1000*F27/F26</f>
        <v>109.58904109589041</v>
      </c>
      <c r="G28" s="1">
        <f t="shared" ref="G28" si="22">1000*G27/G26</f>
        <v>121.16788321167884</v>
      </c>
      <c r="H28" s="1">
        <f t="shared" ref="H28:Q28" si="23">1000*H27/H26</f>
        <v>131.00775193798449</v>
      </c>
      <c r="I28" s="1">
        <f t="shared" si="23"/>
        <v>141.32231404958679</v>
      </c>
      <c r="J28" s="1">
        <f t="shared" si="23"/>
        <v>155.29622980251347</v>
      </c>
      <c r="K28" s="1">
        <f t="shared" si="23"/>
        <v>161.11111111111111</v>
      </c>
      <c r="L28" s="1">
        <f t="shared" si="23"/>
        <v>171.56862745098042</v>
      </c>
      <c r="M28" s="1">
        <f t="shared" si="23"/>
        <v>181.44329896907217</v>
      </c>
      <c r="N28" s="1">
        <f t="shared" si="23"/>
        <v>192.39130434782609</v>
      </c>
      <c r="O28" s="1">
        <f t="shared" si="23"/>
        <v>202.27272727272725</v>
      </c>
      <c r="P28" s="1">
        <f t="shared" si="23"/>
        <v>211.9047619047619</v>
      </c>
      <c r="Q28" s="1">
        <f t="shared" si="23"/>
        <v>220.98765432098767</v>
      </c>
    </row>
    <row r="29" spans="2:17" x14ac:dyDescent="0.3">
      <c r="B29" s="1" t="s">
        <v>3</v>
      </c>
      <c r="C29" s="1">
        <f>C27*C26</f>
        <v>6.75</v>
      </c>
      <c r="D29" s="1">
        <f t="shared" ref="D29:Q29" si="24">D27*D26</f>
        <v>20.100000000000001</v>
      </c>
      <c r="E29" s="1">
        <f t="shared" si="24"/>
        <v>22.201000000000001</v>
      </c>
      <c r="F29" s="2">
        <f t="shared" si="24"/>
        <v>23.36</v>
      </c>
      <c r="G29" s="1">
        <f t="shared" si="24"/>
        <v>22.741999999999997</v>
      </c>
      <c r="H29" s="1">
        <f t="shared" si="24"/>
        <v>21.800999999999998</v>
      </c>
      <c r="I29" s="1">
        <f t="shared" si="24"/>
        <v>20.690999999999999</v>
      </c>
      <c r="J29" s="1">
        <f t="shared" si="24"/>
        <v>19.272200000000002</v>
      </c>
      <c r="K29" s="1">
        <f t="shared" si="24"/>
        <v>18.792000000000002</v>
      </c>
      <c r="L29" s="1">
        <f t="shared" si="24"/>
        <v>17.849999999999998</v>
      </c>
      <c r="M29" s="1">
        <f t="shared" si="24"/>
        <v>17.071999999999999</v>
      </c>
      <c r="N29" s="1">
        <f t="shared" si="24"/>
        <v>16.283999999999999</v>
      </c>
      <c r="O29" s="1">
        <f t="shared" si="24"/>
        <v>15.664000000000001</v>
      </c>
      <c r="P29" s="1">
        <f t="shared" si="24"/>
        <v>14.952000000000002</v>
      </c>
      <c r="Q29" s="1">
        <f t="shared" si="24"/>
        <v>14.498999999999999</v>
      </c>
    </row>
  </sheetData>
  <mergeCells count="4">
    <mergeCell ref="B2:Q3"/>
    <mergeCell ref="B9:Q10"/>
    <mergeCell ref="B16:Q17"/>
    <mergeCell ref="B23:Q2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BA0A-E0D8-4F6C-820D-F3EDEB9357B9}">
  <dimension ref="B2:U40"/>
  <sheetViews>
    <sheetView tabSelected="1" topLeftCell="A4" zoomScaleNormal="100" workbookViewId="0">
      <selection activeCell="D30" sqref="D30"/>
    </sheetView>
  </sheetViews>
  <sheetFormatPr defaultRowHeight="14" x14ac:dyDescent="0.3"/>
  <sheetData>
    <row r="2" spans="2:17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3">
      <c r="B4" s="5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</row>
    <row r="5" spans="2:17" x14ac:dyDescent="0.3">
      <c r="B5" s="5" t="s">
        <v>0</v>
      </c>
      <c r="C5" s="5">
        <v>45</v>
      </c>
      <c r="D5" s="5">
        <v>45</v>
      </c>
      <c r="E5" s="5">
        <v>42.6</v>
      </c>
      <c r="F5" s="5">
        <v>36.1</v>
      </c>
      <c r="G5" s="5">
        <v>30.9</v>
      </c>
      <c r="H5" s="5">
        <v>23.8</v>
      </c>
      <c r="I5" s="5">
        <v>21.4</v>
      </c>
      <c r="J5" s="5">
        <v>19.399999999999999</v>
      </c>
      <c r="K5" s="5">
        <v>17.7</v>
      </c>
      <c r="L5" s="5">
        <v>16.3</v>
      </c>
      <c r="M5" s="5">
        <v>15.1</v>
      </c>
      <c r="N5" s="5">
        <v>14.1</v>
      </c>
      <c r="O5" s="5">
        <v>13.2</v>
      </c>
      <c r="P5" s="5">
        <v>12.4</v>
      </c>
      <c r="Q5" s="5">
        <v>11.7</v>
      </c>
    </row>
    <row r="6" spans="2:17" x14ac:dyDescent="0.3">
      <c r="B6" s="5" t="s">
        <v>1</v>
      </c>
      <c r="C6" s="5">
        <v>0.01</v>
      </c>
      <c r="D6" s="5">
        <v>0.46</v>
      </c>
      <c r="E6" s="5">
        <v>1.7</v>
      </c>
      <c r="F6" s="5">
        <v>1.8</v>
      </c>
      <c r="G6" s="5">
        <v>1.85</v>
      </c>
      <c r="H6" s="5">
        <v>1.9</v>
      </c>
      <c r="I6" s="5">
        <v>1.9</v>
      </c>
      <c r="J6" s="5">
        <v>1.91</v>
      </c>
      <c r="K6" s="5">
        <v>1.92</v>
      </c>
      <c r="L6" s="5">
        <v>1.93</v>
      </c>
      <c r="M6" s="5">
        <v>1.94</v>
      </c>
      <c r="N6" s="5">
        <v>1.95</v>
      </c>
      <c r="O6" s="5">
        <v>1.95</v>
      </c>
      <c r="P6" s="5">
        <v>1.96</v>
      </c>
      <c r="Q6" s="5">
        <v>1.96</v>
      </c>
    </row>
    <row r="7" spans="2:17" x14ac:dyDescent="0.3">
      <c r="B7" s="5" t="s">
        <v>2</v>
      </c>
      <c r="C7" s="5">
        <f>1000*C6/C5</f>
        <v>0.22222222222222221</v>
      </c>
      <c r="D7" s="5">
        <f t="shared" ref="D7:Q7" si="0">1000*D6/D5</f>
        <v>10.222222222222221</v>
      </c>
      <c r="E7" s="7">
        <f t="shared" si="0"/>
        <v>39.906103286384976</v>
      </c>
      <c r="F7" s="5">
        <f t="shared" si="0"/>
        <v>49.861495844875343</v>
      </c>
      <c r="G7" s="5">
        <f t="shared" si="0"/>
        <v>59.870550161812304</v>
      </c>
      <c r="H7" s="5">
        <f t="shared" si="0"/>
        <v>79.831932773109244</v>
      </c>
      <c r="I7" s="5">
        <f t="shared" si="0"/>
        <v>88.785046728971963</v>
      </c>
      <c r="J7" s="5">
        <f t="shared" si="0"/>
        <v>98.453608247422693</v>
      </c>
      <c r="K7" s="5">
        <f t="shared" si="0"/>
        <v>108.47457627118645</v>
      </c>
      <c r="L7" s="5">
        <f t="shared" si="0"/>
        <v>118.40490797546012</v>
      </c>
      <c r="M7" s="5">
        <f t="shared" si="0"/>
        <v>128.476821192053</v>
      </c>
      <c r="N7" s="5">
        <f t="shared" si="0"/>
        <v>138.29787234042553</v>
      </c>
      <c r="O7" s="5">
        <f t="shared" si="0"/>
        <v>147.72727272727275</v>
      </c>
      <c r="P7" s="5">
        <f t="shared" si="0"/>
        <v>158.06451612903226</v>
      </c>
      <c r="Q7" s="5">
        <f t="shared" si="0"/>
        <v>167.52136752136752</v>
      </c>
    </row>
    <row r="8" spans="2:17" x14ac:dyDescent="0.3">
      <c r="B8" s="5" t="s">
        <v>3</v>
      </c>
      <c r="C8" s="5">
        <f>C6*C5</f>
        <v>0.45</v>
      </c>
      <c r="D8" s="5">
        <f t="shared" ref="D8:Q8" si="1">D6*D5</f>
        <v>20.7</v>
      </c>
      <c r="E8" s="7">
        <f t="shared" si="1"/>
        <v>72.42</v>
      </c>
      <c r="F8" s="5">
        <f t="shared" si="1"/>
        <v>64.98</v>
      </c>
      <c r="G8" s="5">
        <f t="shared" si="1"/>
        <v>57.164999999999999</v>
      </c>
      <c r="H8" s="5">
        <f t="shared" si="1"/>
        <v>45.22</v>
      </c>
      <c r="I8" s="5">
        <f t="shared" si="1"/>
        <v>40.659999999999997</v>
      </c>
      <c r="J8" s="5">
        <f t="shared" si="1"/>
        <v>37.053999999999995</v>
      </c>
      <c r="K8" s="5">
        <f t="shared" si="1"/>
        <v>33.983999999999995</v>
      </c>
      <c r="L8" s="5">
        <f t="shared" si="1"/>
        <v>31.459</v>
      </c>
      <c r="M8" s="5">
        <f t="shared" si="1"/>
        <v>29.293999999999997</v>
      </c>
      <c r="N8" s="5">
        <f t="shared" si="1"/>
        <v>27.494999999999997</v>
      </c>
      <c r="O8" s="5">
        <f t="shared" si="1"/>
        <v>25.74</v>
      </c>
      <c r="P8" s="5">
        <f t="shared" si="1"/>
        <v>24.303999999999998</v>
      </c>
      <c r="Q8" s="5">
        <f t="shared" si="1"/>
        <v>22.931999999999999</v>
      </c>
    </row>
    <row r="9" spans="2:17" x14ac:dyDescent="0.3">
      <c r="B9" s="5" t="s">
        <v>4</v>
      </c>
      <c r="C9" s="6">
        <v>1</v>
      </c>
      <c r="D9" s="6">
        <v>2</v>
      </c>
      <c r="E9" s="6">
        <v>3</v>
      </c>
      <c r="F9" s="6">
        <v>4</v>
      </c>
      <c r="G9" s="6">
        <v>5</v>
      </c>
      <c r="H9" s="6">
        <v>6</v>
      </c>
      <c r="I9" s="6">
        <v>7</v>
      </c>
      <c r="J9" s="6">
        <v>8</v>
      </c>
      <c r="K9" s="6">
        <v>9</v>
      </c>
      <c r="L9" s="6">
        <v>10</v>
      </c>
      <c r="M9" s="6">
        <v>11</v>
      </c>
      <c r="N9" s="6">
        <v>12</v>
      </c>
      <c r="O9" s="6">
        <v>13</v>
      </c>
      <c r="P9" s="6">
        <v>14</v>
      </c>
      <c r="Q9" s="6">
        <v>15</v>
      </c>
    </row>
    <row r="10" spans="2:17" x14ac:dyDescent="0.3">
      <c r="B10" s="5" t="s">
        <v>0</v>
      </c>
      <c r="C10" s="5">
        <v>35</v>
      </c>
      <c r="D10" s="5">
        <v>35</v>
      </c>
      <c r="E10" s="5">
        <v>35</v>
      </c>
      <c r="F10" s="5">
        <v>33.1</v>
      </c>
      <c r="G10" s="5">
        <v>29.5</v>
      </c>
      <c r="H10" s="5">
        <v>25.9</v>
      </c>
      <c r="I10" s="5">
        <v>23.1</v>
      </c>
      <c r="J10" s="5">
        <v>20.8</v>
      </c>
      <c r="K10" s="5">
        <v>18.899999999999999</v>
      </c>
      <c r="L10" s="5">
        <v>17.3</v>
      </c>
      <c r="M10" s="5">
        <v>15.9</v>
      </c>
      <c r="N10" s="5">
        <v>14.8</v>
      </c>
      <c r="O10" s="5">
        <v>13.8</v>
      </c>
      <c r="P10" s="5">
        <v>12.9</v>
      </c>
      <c r="Q10" s="5">
        <v>12</v>
      </c>
    </row>
    <row r="11" spans="2:17" x14ac:dyDescent="0.3">
      <c r="B11" s="5" t="s">
        <v>1</v>
      </c>
      <c r="C11" s="5">
        <v>0.01</v>
      </c>
      <c r="D11" s="5">
        <v>1.07</v>
      </c>
      <c r="E11" s="5">
        <v>1.42</v>
      </c>
      <c r="F11" s="5">
        <v>1.67</v>
      </c>
      <c r="G11" s="5">
        <v>1.75</v>
      </c>
      <c r="H11" s="5">
        <v>1.79</v>
      </c>
      <c r="I11" s="5">
        <v>1.82</v>
      </c>
      <c r="J11" s="5">
        <v>1.84</v>
      </c>
      <c r="K11" s="5">
        <v>1.86</v>
      </c>
      <c r="L11" s="5">
        <v>1.87</v>
      </c>
      <c r="M11" s="5">
        <v>1.89</v>
      </c>
      <c r="N11" s="5">
        <v>1.9</v>
      </c>
      <c r="O11" s="5">
        <v>1.9</v>
      </c>
      <c r="P11" s="5">
        <v>1.91</v>
      </c>
      <c r="Q11" s="5">
        <v>1.92</v>
      </c>
    </row>
    <row r="12" spans="2:17" x14ac:dyDescent="0.3">
      <c r="B12" s="5" t="s">
        <v>2</v>
      </c>
      <c r="C12" s="5">
        <f t="shared" ref="C12:Q12" si="2">1000*C11/C10</f>
        <v>0.2857142857142857</v>
      </c>
      <c r="D12" s="5">
        <f t="shared" si="2"/>
        <v>30.571428571428573</v>
      </c>
      <c r="E12" s="5">
        <f t="shared" si="2"/>
        <v>40.571428571428569</v>
      </c>
      <c r="F12" s="7">
        <f t="shared" si="2"/>
        <v>50.453172205438065</v>
      </c>
      <c r="G12" s="5">
        <f t="shared" si="2"/>
        <v>59.322033898305087</v>
      </c>
      <c r="H12" s="5">
        <f t="shared" si="2"/>
        <v>69.111969111969117</v>
      </c>
      <c r="I12" s="5">
        <f t="shared" si="2"/>
        <v>78.787878787878782</v>
      </c>
      <c r="J12" s="5">
        <f t="shared" si="2"/>
        <v>88.461538461538453</v>
      </c>
      <c r="K12" s="5">
        <f t="shared" si="2"/>
        <v>98.412698412698418</v>
      </c>
      <c r="L12" s="5">
        <f t="shared" si="2"/>
        <v>108.09248554913295</v>
      </c>
      <c r="M12" s="5">
        <f t="shared" si="2"/>
        <v>118.86792452830188</v>
      </c>
      <c r="N12" s="5">
        <f t="shared" si="2"/>
        <v>128.37837837837839</v>
      </c>
      <c r="O12" s="5">
        <f t="shared" si="2"/>
        <v>137.68115942028984</v>
      </c>
      <c r="P12" s="5">
        <f t="shared" si="2"/>
        <v>148.06201550387595</v>
      </c>
      <c r="Q12" s="5">
        <f t="shared" si="2"/>
        <v>160</v>
      </c>
    </row>
    <row r="13" spans="2:17" x14ac:dyDescent="0.3">
      <c r="B13" s="5" t="s">
        <v>3</v>
      </c>
      <c r="C13" s="5">
        <f t="shared" ref="C13:Q13" si="3">C11*C10</f>
        <v>0.35000000000000003</v>
      </c>
      <c r="D13" s="5">
        <f t="shared" si="3"/>
        <v>37.450000000000003</v>
      </c>
      <c r="E13" s="5">
        <f t="shared" si="3"/>
        <v>49.699999999999996</v>
      </c>
      <c r="F13" s="7">
        <f t="shared" si="3"/>
        <v>55.277000000000001</v>
      </c>
      <c r="G13" s="5">
        <f t="shared" si="3"/>
        <v>51.625</v>
      </c>
      <c r="H13" s="5">
        <f t="shared" si="3"/>
        <v>46.360999999999997</v>
      </c>
      <c r="I13" s="5">
        <f t="shared" si="3"/>
        <v>42.042000000000002</v>
      </c>
      <c r="J13" s="5">
        <f t="shared" si="3"/>
        <v>38.272000000000006</v>
      </c>
      <c r="K13" s="5">
        <f t="shared" si="3"/>
        <v>35.153999999999996</v>
      </c>
      <c r="L13" s="5">
        <f t="shared" si="3"/>
        <v>32.351000000000006</v>
      </c>
      <c r="M13" s="5">
        <f t="shared" si="3"/>
        <v>30.050999999999998</v>
      </c>
      <c r="N13" s="5">
        <f t="shared" si="3"/>
        <v>28.12</v>
      </c>
      <c r="O13" s="5">
        <f t="shared" si="3"/>
        <v>26.22</v>
      </c>
      <c r="P13" s="5">
        <f t="shared" si="3"/>
        <v>24.638999999999999</v>
      </c>
      <c r="Q13" s="5">
        <f t="shared" si="3"/>
        <v>23.04</v>
      </c>
    </row>
    <row r="14" spans="2:17" x14ac:dyDescent="0.3">
      <c r="B14" s="5" t="s">
        <v>4</v>
      </c>
      <c r="C14" s="6">
        <v>1</v>
      </c>
      <c r="D14" s="6">
        <v>2</v>
      </c>
      <c r="E14" s="6">
        <v>3</v>
      </c>
      <c r="F14" s="6">
        <v>4</v>
      </c>
      <c r="G14" s="6">
        <v>5</v>
      </c>
      <c r="H14" s="6">
        <v>6</v>
      </c>
      <c r="I14" s="6">
        <v>7</v>
      </c>
      <c r="J14" s="6">
        <v>8</v>
      </c>
      <c r="K14" s="6">
        <v>9</v>
      </c>
      <c r="L14" s="6">
        <v>10</v>
      </c>
      <c r="M14" s="6">
        <v>11</v>
      </c>
      <c r="N14" s="6">
        <v>12</v>
      </c>
      <c r="O14" s="6">
        <v>13</v>
      </c>
      <c r="P14" s="6">
        <v>14</v>
      </c>
      <c r="Q14" s="6">
        <v>15</v>
      </c>
    </row>
    <row r="15" spans="2:17" x14ac:dyDescent="0.3">
      <c r="B15" s="5" t="s">
        <v>0</v>
      </c>
      <c r="C15" s="5">
        <v>25</v>
      </c>
      <c r="D15" s="5">
        <v>25</v>
      </c>
      <c r="E15" s="5">
        <v>24.9</v>
      </c>
      <c r="F15" s="5">
        <v>23.5</v>
      </c>
      <c r="G15" s="5">
        <v>21.3</v>
      </c>
      <c r="H15" s="5">
        <v>19.399999999999999</v>
      </c>
      <c r="I15" s="5">
        <v>17.7</v>
      </c>
      <c r="J15" s="5">
        <v>16.2</v>
      </c>
      <c r="K15" s="5">
        <v>15</v>
      </c>
      <c r="L15" s="5">
        <v>13.9</v>
      </c>
      <c r="M15" s="5">
        <v>13</v>
      </c>
      <c r="N15" s="5">
        <v>12.2</v>
      </c>
      <c r="O15" s="5">
        <v>11.5</v>
      </c>
      <c r="P15" s="5">
        <v>10.9</v>
      </c>
      <c r="Q15" s="5">
        <v>10.3</v>
      </c>
    </row>
    <row r="16" spans="2:17" x14ac:dyDescent="0.3">
      <c r="B16" s="5" t="s">
        <v>1</v>
      </c>
      <c r="C16" s="5">
        <v>0.01</v>
      </c>
      <c r="D16" s="5">
        <v>1.28</v>
      </c>
      <c r="E16" s="5">
        <v>1.53</v>
      </c>
      <c r="F16" s="5">
        <v>1.68</v>
      </c>
      <c r="G16" s="5">
        <v>1.74</v>
      </c>
      <c r="H16" s="5">
        <v>1.78</v>
      </c>
      <c r="I16" s="5">
        <v>1.78</v>
      </c>
      <c r="J16" s="5">
        <v>1.8</v>
      </c>
      <c r="K16" s="5">
        <v>1.81</v>
      </c>
      <c r="L16" s="5">
        <v>1.83</v>
      </c>
      <c r="M16" s="5">
        <v>1.84</v>
      </c>
      <c r="N16" s="5">
        <v>1.85</v>
      </c>
      <c r="O16" s="5">
        <v>1.86</v>
      </c>
      <c r="P16" s="5">
        <v>1.86</v>
      </c>
      <c r="Q16" s="5">
        <v>1.87</v>
      </c>
    </row>
    <row r="17" spans="2:21" x14ac:dyDescent="0.3">
      <c r="B17" s="5" t="s">
        <v>2</v>
      </c>
      <c r="C17" s="5">
        <f>1000*C16/C15</f>
        <v>0.4</v>
      </c>
      <c r="D17" s="5">
        <f t="shared" ref="D17:Q17" si="4">1000*D16/D15</f>
        <v>51.2</v>
      </c>
      <c r="E17" s="5">
        <f t="shared" si="4"/>
        <v>61.445783132530124</v>
      </c>
      <c r="F17" s="7">
        <f t="shared" si="4"/>
        <v>71.489361702127653</v>
      </c>
      <c r="G17" s="5">
        <f t="shared" si="4"/>
        <v>81.690140845070417</v>
      </c>
      <c r="H17" s="5">
        <f t="shared" si="4"/>
        <v>91.75257731958763</v>
      </c>
      <c r="I17" s="5">
        <f t="shared" si="4"/>
        <v>100.56497175141243</v>
      </c>
      <c r="J17" s="5">
        <f t="shared" si="4"/>
        <v>111.11111111111111</v>
      </c>
      <c r="K17" s="5">
        <f t="shared" si="4"/>
        <v>120.66666666666667</v>
      </c>
      <c r="L17" s="5">
        <f t="shared" si="4"/>
        <v>131.65467625899279</v>
      </c>
      <c r="M17" s="5">
        <f t="shared" si="4"/>
        <v>141.53846153846155</v>
      </c>
      <c r="N17" s="5">
        <f t="shared" si="4"/>
        <v>151.63934426229508</v>
      </c>
      <c r="O17" s="5">
        <f t="shared" si="4"/>
        <v>161.7391304347826</v>
      </c>
      <c r="P17" s="5">
        <f t="shared" si="4"/>
        <v>170.64220183486239</v>
      </c>
      <c r="Q17" s="5">
        <f t="shared" si="4"/>
        <v>181.55339805825241</v>
      </c>
    </row>
    <row r="18" spans="2:21" x14ac:dyDescent="0.3">
      <c r="B18" s="5" t="s">
        <v>3</v>
      </c>
      <c r="C18" s="5">
        <f>C16*C15</f>
        <v>0.25</v>
      </c>
      <c r="D18" s="5">
        <f t="shared" ref="D18:Q18" si="5">D16*D15</f>
        <v>32</v>
      </c>
      <c r="E18" s="5">
        <f t="shared" si="5"/>
        <v>38.097000000000001</v>
      </c>
      <c r="F18" s="7">
        <f t="shared" si="5"/>
        <v>39.479999999999997</v>
      </c>
      <c r="G18" s="5">
        <f t="shared" si="5"/>
        <v>37.061999999999998</v>
      </c>
      <c r="H18" s="5">
        <f t="shared" si="5"/>
        <v>34.531999999999996</v>
      </c>
      <c r="I18" s="5">
        <f t="shared" si="5"/>
        <v>31.506</v>
      </c>
      <c r="J18" s="5">
        <f t="shared" si="5"/>
        <v>29.16</v>
      </c>
      <c r="K18" s="5">
        <f t="shared" si="5"/>
        <v>27.150000000000002</v>
      </c>
      <c r="L18" s="5">
        <f t="shared" si="5"/>
        <v>25.437000000000001</v>
      </c>
      <c r="M18" s="5">
        <f t="shared" si="5"/>
        <v>23.92</v>
      </c>
      <c r="N18" s="5">
        <f t="shared" si="5"/>
        <v>22.57</v>
      </c>
      <c r="O18" s="5">
        <f t="shared" si="5"/>
        <v>21.39</v>
      </c>
      <c r="P18" s="5">
        <f t="shared" si="5"/>
        <v>20.274000000000001</v>
      </c>
      <c r="Q18" s="5">
        <f t="shared" si="5"/>
        <v>19.261000000000003</v>
      </c>
    </row>
    <row r="19" spans="2:21" x14ac:dyDescent="0.3">
      <c r="B19" s="5" t="s">
        <v>4</v>
      </c>
      <c r="C19" s="6">
        <v>1</v>
      </c>
      <c r="D19" s="6">
        <v>2</v>
      </c>
      <c r="E19" s="6">
        <v>3</v>
      </c>
      <c r="F19" s="6">
        <v>4</v>
      </c>
      <c r="G19" s="6">
        <v>5</v>
      </c>
      <c r="H19" s="6">
        <v>6</v>
      </c>
      <c r="I19" s="6">
        <v>7</v>
      </c>
      <c r="J19" s="6">
        <v>8</v>
      </c>
      <c r="K19" s="6">
        <v>9</v>
      </c>
      <c r="L19" s="6">
        <v>10</v>
      </c>
      <c r="M19" s="6">
        <v>11</v>
      </c>
      <c r="N19" s="6">
        <v>12</v>
      </c>
      <c r="O19" s="6">
        <v>13</v>
      </c>
      <c r="P19" s="6">
        <v>14</v>
      </c>
      <c r="Q19" s="6">
        <v>15</v>
      </c>
    </row>
    <row r="20" spans="2:21" x14ac:dyDescent="0.3">
      <c r="B20" s="5" t="s">
        <v>0</v>
      </c>
      <c r="C20" s="5">
        <v>15</v>
      </c>
      <c r="D20" s="5">
        <v>15</v>
      </c>
      <c r="E20" s="5">
        <v>14.9</v>
      </c>
      <c r="F20" s="5">
        <v>14.6</v>
      </c>
      <c r="G20" s="5">
        <v>13.7</v>
      </c>
      <c r="H20" s="5">
        <v>12.9</v>
      </c>
      <c r="I20" s="5">
        <v>12.1</v>
      </c>
      <c r="J20" s="5">
        <v>11.14</v>
      </c>
      <c r="K20" s="5">
        <v>10.8</v>
      </c>
      <c r="L20" s="5">
        <v>10.199999999999999</v>
      </c>
      <c r="M20" s="5">
        <v>9.6999999999999993</v>
      </c>
      <c r="N20" s="5">
        <v>9.1999999999999993</v>
      </c>
      <c r="O20" s="5">
        <v>8.8000000000000007</v>
      </c>
      <c r="P20" s="5">
        <v>8.4</v>
      </c>
      <c r="Q20" s="5">
        <v>8.1</v>
      </c>
    </row>
    <row r="21" spans="2:21" x14ac:dyDescent="0.3">
      <c r="B21" s="5" t="s">
        <v>1</v>
      </c>
      <c r="C21" s="5">
        <v>0.45</v>
      </c>
      <c r="D21" s="5">
        <v>1.34</v>
      </c>
      <c r="E21" s="5">
        <v>1.49</v>
      </c>
      <c r="F21" s="5">
        <v>1.6</v>
      </c>
      <c r="G21" s="5">
        <v>1.66</v>
      </c>
      <c r="H21" s="5">
        <v>1.69</v>
      </c>
      <c r="I21" s="5">
        <v>1.71</v>
      </c>
      <c r="J21" s="5">
        <v>1.73</v>
      </c>
      <c r="K21" s="5">
        <v>1.74</v>
      </c>
      <c r="L21" s="5">
        <v>1.75</v>
      </c>
      <c r="M21" s="5">
        <v>1.76</v>
      </c>
      <c r="N21" s="5">
        <v>1.77</v>
      </c>
      <c r="O21" s="5">
        <v>1.78</v>
      </c>
      <c r="P21" s="5">
        <v>1.78</v>
      </c>
      <c r="Q21" s="5">
        <v>1.79</v>
      </c>
    </row>
    <row r="22" spans="2:21" x14ac:dyDescent="0.3">
      <c r="B22" s="5" t="s">
        <v>2</v>
      </c>
      <c r="C22" s="5">
        <f>1000*C21/C20</f>
        <v>30</v>
      </c>
      <c r="D22" s="5">
        <f t="shared" ref="D22:Q22" si="6">1000*D21/D20</f>
        <v>89.333333333333329</v>
      </c>
      <c r="E22" s="5">
        <f t="shared" si="6"/>
        <v>100</v>
      </c>
      <c r="F22" s="7">
        <f t="shared" si="6"/>
        <v>109.58904109589041</v>
      </c>
      <c r="G22" s="5">
        <f t="shared" si="6"/>
        <v>121.16788321167884</v>
      </c>
      <c r="H22" s="5">
        <f t="shared" si="6"/>
        <v>131.00775193798449</v>
      </c>
      <c r="I22" s="5">
        <f t="shared" si="6"/>
        <v>141.32231404958679</v>
      </c>
      <c r="J22" s="5">
        <f t="shared" si="6"/>
        <v>155.29622980251347</v>
      </c>
      <c r="K22" s="5">
        <f t="shared" si="6"/>
        <v>161.11111111111111</v>
      </c>
      <c r="L22" s="5">
        <f t="shared" si="6"/>
        <v>171.56862745098042</v>
      </c>
      <c r="M22" s="5">
        <f t="shared" si="6"/>
        <v>181.44329896907217</v>
      </c>
      <c r="N22" s="5">
        <f t="shared" si="6"/>
        <v>192.39130434782609</v>
      </c>
      <c r="O22" s="5">
        <f t="shared" si="6"/>
        <v>202.27272727272725</v>
      </c>
      <c r="P22" s="5">
        <f t="shared" si="6"/>
        <v>211.9047619047619</v>
      </c>
      <c r="Q22" s="5">
        <f t="shared" si="6"/>
        <v>220.98765432098767</v>
      </c>
    </row>
    <row r="23" spans="2:21" x14ac:dyDescent="0.3">
      <c r="B23" s="5" t="s">
        <v>3</v>
      </c>
      <c r="C23" s="5">
        <f>C21*C20</f>
        <v>6.75</v>
      </c>
      <c r="D23" s="5">
        <f t="shared" ref="D23:Q23" si="7">D21*D20</f>
        <v>20.100000000000001</v>
      </c>
      <c r="E23" s="5">
        <f t="shared" si="7"/>
        <v>22.201000000000001</v>
      </c>
      <c r="F23" s="7">
        <f t="shared" si="7"/>
        <v>23.36</v>
      </c>
      <c r="G23" s="5">
        <f t="shared" si="7"/>
        <v>22.741999999999997</v>
      </c>
      <c r="H23" s="5">
        <f t="shared" si="7"/>
        <v>21.800999999999998</v>
      </c>
      <c r="I23" s="5">
        <f t="shared" si="7"/>
        <v>20.690999999999999</v>
      </c>
      <c r="J23" s="5">
        <f t="shared" si="7"/>
        <v>19.272200000000002</v>
      </c>
      <c r="K23" s="5">
        <f t="shared" si="7"/>
        <v>18.792000000000002</v>
      </c>
      <c r="L23" s="5">
        <f t="shared" si="7"/>
        <v>17.849999999999998</v>
      </c>
      <c r="M23" s="5">
        <f t="shared" si="7"/>
        <v>17.071999999999999</v>
      </c>
      <c r="N23" s="5">
        <f t="shared" si="7"/>
        <v>16.283999999999999</v>
      </c>
      <c r="O23" s="5">
        <f t="shared" si="7"/>
        <v>15.664000000000001</v>
      </c>
      <c r="P23" s="5">
        <f t="shared" si="7"/>
        <v>14.952000000000002</v>
      </c>
      <c r="Q23" s="5">
        <f t="shared" si="7"/>
        <v>14.498999999999999</v>
      </c>
    </row>
    <row r="24" spans="2:21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21" x14ac:dyDescent="0.3">
      <c r="B25" s="8">
        <f t="array" ref="B25:U40">TRANSPOSE($B$4:$Q$23)</f>
        <v>0</v>
      </c>
      <c r="C25" s="8" t="str">
        <v>I/mA</v>
      </c>
      <c r="D25" s="8" t="str">
        <v>U/V</v>
      </c>
      <c r="E25" s="8" t="str">
        <v>R/Ω</v>
      </c>
      <c r="F25" s="8" t="str">
        <v>P/mW</v>
      </c>
      <c r="G25" s="8" t="str">
        <v>内容</v>
      </c>
      <c r="H25" s="8" t="str">
        <v>I/mA</v>
      </c>
      <c r="I25" s="8" t="str">
        <v>U/V</v>
      </c>
      <c r="J25" s="8" t="str">
        <v>R/Ω</v>
      </c>
      <c r="K25" s="8" t="str">
        <v>P/mW</v>
      </c>
      <c r="L25" s="8" t="str">
        <v>内容</v>
      </c>
      <c r="M25" s="8" t="str">
        <v>I/mA</v>
      </c>
      <c r="N25" s="8" t="str">
        <v>U/V</v>
      </c>
      <c r="O25" s="8" t="str">
        <v>R/Ω</v>
      </c>
      <c r="P25" s="8" t="str">
        <v>P/mW</v>
      </c>
      <c r="Q25" s="8" t="str">
        <v>内容</v>
      </c>
      <c r="R25" s="8" t="str">
        <v>I/mA</v>
      </c>
      <c r="S25" s="8" t="str">
        <v>U/V</v>
      </c>
      <c r="T25" s="8" t="str">
        <v>R/Ω</v>
      </c>
      <c r="U25" s="8" t="str">
        <v>P/mW</v>
      </c>
    </row>
    <row r="26" spans="2:21" x14ac:dyDescent="0.3">
      <c r="B26" s="8">
        <v>1</v>
      </c>
      <c r="C26" s="8">
        <v>45</v>
      </c>
      <c r="D26" s="8">
        <v>0.01</v>
      </c>
      <c r="E26" s="8">
        <v>0.22222222222222221</v>
      </c>
      <c r="F26" s="8">
        <v>0.45</v>
      </c>
      <c r="G26" s="8">
        <v>1</v>
      </c>
      <c r="H26" s="8">
        <v>35</v>
      </c>
      <c r="I26" s="8">
        <v>0.01</v>
      </c>
      <c r="J26" s="8">
        <v>0.2857142857142857</v>
      </c>
      <c r="K26" s="8">
        <v>0.35000000000000003</v>
      </c>
      <c r="L26" s="8">
        <v>1</v>
      </c>
      <c r="M26" s="8">
        <v>25</v>
      </c>
      <c r="N26" s="8">
        <v>0.01</v>
      </c>
      <c r="O26" s="8">
        <v>0.4</v>
      </c>
      <c r="P26" s="8">
        <v>0.25</v>
      </c>
      <c r="Q26" s="8">
        <v>1</v>
      </c>
      <c r="R26" s="8">
        <v>15</v>
      </c>
      <c r="S26" s="8">
        <v>0.45</v>
      </c>
      <c r="T26" s="8">
        <v>30</v>
      </c>
      <c r="U26" s="8">
        <v>6.75</v>
      </c>
    </row>
    <row r="27" spans="2:21" x14ac:dyDescent="0.3">
      <c r="B27" s="8">
        <v>2</v>
      </c>
      <c r="C27" s="8">
        <v>45</v>
      </c>
      <c r="D27" s="8">
        <v>0.46</v>
      </c>
      <c r="E27" s="8">
        <v>10.222222222222221</v>
      </c>
      <c r="F27" s="8">
        <v>20.7</v>
      </c>
      <c r="G27" s="8">
        <v>2</v>
      </c>
      <c r="H27" s="8">
        <v>35</v>
      </c>
      <c r="I27" s="8">
        <v>1.07</v>
      </c>
      <c r="J27" s="8">
        <v>30.571428571428573</v>
      </c>
      <c r="K27" s="8">
        <v>37.450000000000003</v>
      </c>
      <c r="L27" s="8">
        <v>2</v>
      </c>
      <c r="M27" s="8">
        <v>25</v>
      </c>
      <c r="N27" s="8">
        <v>1.28</v>
      </c>
      <c r="O27" s="8">
        <v>51.2</v>
      </c>
      <c r="P27" s="8">
        <v>32</v>
      </c>
      <c r="Q27" s="8">
        <v>2</v>
      </c>
      <c r="R27" s="8">
        <v>15</v>
      </c>
      <c r="S27" s="8">
        <v>1.34</v>
      </c>
      <c r="T27" s="8">
        <v>89.333333333333329</v>
      </c>
      <c r="U27" s="8">
        <v>20.100000000000001</v>
      </c>
    </row>
    <row r="28" spans="2:21" x14ac:dyDescent="0.3">
      <c r="B28" s="8">
        <v>3</v>
      </c>
      <c r="C28" s="8">
        <v>42.6</v>
      </c>
      <c r="D28" s="8">
        <v>1.7</v>
      </c>
      <c r="E28" s="8">
        <v>39.906103286384976</v>
      </c>
      <c r="F28" s="8">
        <v>72.42</v>
      </c>
      <c r="G28" s="8">
        <v>3</v>
      </c>
      <c r="H28" s="8">
        <v>35</v>
      </c>
      <c r="I28" s="8">
        <v>1.42</v>
      </c>
      <c r="J28" s="8">
        <v>40.571428571428569</v>
      </c>
      <c r="K28" s="8">
        <v>49.699999999999996</v>
      </c>
      <c r="L28" s="8">
        <v>3</v>
      </c>
      <c r="M28" s="8">
        <v>24.9</v>
      </c>
      <c r="N28" s="8">
        <v>1.53</v>
      </c>
      <c r="O28" s="8">
        <v>61.445783132530124</v>
      </c>
      <c r="P28" s="8">
        <v>38.097000000000001</v>
      </c>
      <c r="Q28" s="8">
        <v>3</v>
      </c>
      <c r="R28" s="8">
        <v>14.9</v>
      </c>
      <c r="S28" s="8">
        <v>1.49</v>
      </c>
      <c r="T28" s="8">
        <v>100</v>
      </c>
      <c r="U28" s="8">
        <v>22.201000000000001</v>
      </c>
    </row>
    <row r="29" spans="2:21" x14ac:dyDescent="0.3">
      <c r="B29" s="8">
        <v>4</v>
      </c>
      <c r="C29" s="8">
        <v>36.1</v>
      </c>
      <c r="D29" s="8">
        <v>1.8</v>
      </c>
      <c r="E29" s="8">
        <v>49.861495844875343</v>
      </c>
      <c r="F29" s="8">
        <v>64.98</v>
      </c>
      <c r="G29" s="8">
        <v>4</v>
      </c>
      <c r="H29" s="8">
        <v>33.1</v>
      </c>
      <c r="I29" s="8">
        <v>1.67</v>
      </c>
      <c r="J29" s="8">
        <v>50.453172205438065</v>
      </c>
      <c r="K29" s="8">
        <v>55.277000000000001</v>
      </c>
      <c r="L29" s="8">
        <v>4</v>
      </c>
      <c r="M29" s="8">
        <v>23.5</v>
      </c>
      <c r="N29" s="8">
        <v>1.68</v>
      </c>
      <c r="O29" s="8">
        <v>71.489361702127653</v>
      </c>
      <c r="P29" s="8">
        <v>39.479999999999997</v>
      </c>
      <c r="Q29" s="8">
        <v>4</v>
      </c>
      <c r="R29" s="8">
        <v>14.6</v>
      </c>
      <c r="S29" s="8">
        <v>1.6</v>
      </c>
      <c r="T29" s="8">
        <v>109.58904109589041</v>
      </c>
      <c r="U29" s="8">
        <v>23.36</v>
      </c>
    </row>
    <row r="30" spans="2:21" x14ac:dyDescent="0.3">
      <c r="B30" s="8">
        <v>5</v>
      </c>
      <c r="C30" s="8">
        <v>30.9</v>
      </c>
      <c r="D30" s="8">
        <v>1.85</v>
      </c>
      <c r="E30" s="8">
        <v>59.870550161812304</v>
      </c>
      <c r="F30" s="8">
        <v>57.164999999999999</v>
      </c>
      <c r="G30" s="8">
        <v>5</v>
      </c>
      <c r="H30" s="8">
        <v>29.5</v>
      </c>
      <c r="I30" s="8">
        <v>1.75</v>
      </c>
      <c r="J30" s="8">
        <v>59.322033898305087</v>
      </c>
      <c r="K30" s="8">
        <v>51.625</v>
      </c>
      <c r="L30" s="8">
        <v>5</v>
      </c>
      <c r="M30" s="8">
        <v>21.3</v>
      </c>
      <c r="N30" s="8">
        <v>1.74</v>
      </c>
      <c r="O30" s="8">
        <v>81.690140845070417</v>
      </c>
      <c r="P30" s="8">
        <v>37.061999999999998</v>
      </c>
      <c r="Q30" s="8">
        <v>5</v>
      </c>
      <c r="R30" s="8">
        <v>13.7</v>
      </c>
      <c r="S30" s="8">
        <v>1.66</v>
      </c>
      <c r="T30" s="8">
        <v>121.16788321167884</v>
      </c>
      <c r="U30" s="8">
        <v>22.741999999999997</v>
      </c>
    </row>
    <row r="31" spans="2:21" x14ac:dyDescent="0.3">
      <c r="B31" s="8">
        <v>6</v>
      </c>
      <c r="C31" s="8">
        <v>23.8</v>
      </c>
      <c r="D31" s="8">
        <v>1.9</v>
      </c>
      <c r="E31" s="8">
        <v>79.831932773109244</v>
      </c>
      <c r="F31" s="8">
        <v>45.22</v>
      </c>
      <c r="G31" s="8">
        <v>6</v>
      </c>
      <c r="H31" s="8">
        <v>25.9</v>
      </c>
      <c r="I31" s="8">
        <v>1.79</v>
      </c>
      <c r="J31" s="8">
        <v>69.111969111969117</v>
      </c>
      <c r="K31" s="8">
        <v>46.360999999999997</v>
      </c>
      <c r="L31" s="8">
        <v>6</v>
      </c>
      <c r="M31" s="8">
        <v>19.399999999999999</v>
      </c>
      <c r="N31" s="8">
        <v>1.78</v>
      </c>
      <c r="O31" s="8">
        <v>91.75257731958763</v>
      </c>
      <c r="P31" s="8">
        <v>34.531999999999996</v>
      </c>
      <c r="Q31" s="8">
        <v>6</v>
      </c>
      <c r="R31" s="8">
        <v>12.9</v>
      </c>
      <c r="S31" s="8">
        <v>1.69</v>
      </c>
      <c r="T31" s="8">
        <v>131.00775193798449</v>
      </c>
      <c r="U31" s="8">
        <v>21.800999999999998</v>
      </c>
    </row>
    <row r="32" spans="2:21" x14ac:dyDescent="0.3">
      <c r="B32" s="8">
        <v>7</v>
      </c>
      <c r="C32" s="8">
        <v>21.4</v>
      </c>
      <c r="D32" s="8">
        <v>1.9</v>
      </c>
      <c r="E32" s="8">
        <v>88.785046728971963</v>
      </c>
      <c r="F32" s="8">
        <v>40.659999999999997</v>
      </c>
      <c r="G32" s="8">
        <v>7</v>
      </c>
      <c r="H32" s="8">
        <v>23.1</v>
      </c>
      <c r="I32" s="8">
        <v>1.82</v>
      </c>
      <c r="J32" s="8">
        <v>78.787878787878782</v>
      </c>
      <c r="K32" s="8">
        <v>42.042000000000002</v>
      </c>
      <c r="L32" s="8">
        <v>7</v>
      </c>
      <c r="M32" s="8">
        <v>17.7</v>
      </c>
      <c r="N32" s="8">
        <v>1.78</v>
      </c>
      <c r="O32" s="8">
        <v>100.56497175141243</v>
      </c>
      <c r="P32" s="8">
        <v>31.506</v>
      </c>
      <c r="Q32" s="8">
        <v>7</v>
      </c>
      <c r="R32" s="8">
        <v>12.1</v>
      </c>
      <c r="S32" s="8">
        <v>1.71</v>
      </c>
      <c r="T32" s="8">
        <v>141.32231404958679</v>
      </c>
      <c r="U32" s="8">
        <v>20.690999999999999</v>
      </c>
    </row>
    <row r="33" spans="2:21" x14ac:dyDescent="0.3">
      <c r="B33" s="8">
        <v>8</v>
      </c>
      <c r="C33" s="8">
        <v>19.399999999999999</v>
      </c>
      <c r="D33" s="8">
        <v>1.91</v>
      </c>
      <c r="E33" s="8">
        <v>98.453608247422693</v>
      </c>
      <c r="F33" s="8">
        <v>37.053999999999995</v>
      </c>
      <c r="G33" s="8">
        <v>8</v>
      </c>
      <c r="H33" s="8">
        <v>20.8</v>
      </c>
      <c r="I33" s="8">
        <v>1.84</v>
      </c>
      <c r="J33" s="8">
        <v>88.461538461538453</v>
      </c>
      <c r="K33" s="8">
        <v>38.272000000000006</v>
      </c>
      <c r="L33" s="8">
        <v>8</v>
      </c>
      <c r="M33" s="8">
        <v>16.2</v>
      </c>
      <c r="N33" s="8">
        <v>1.8</v>
      </c>
      <c r="O33" s="8">
        <v>111.11111111111111</v>
      </c>
      <c r="P33" s="8">
        <v>29.16</v>
      </c>
      <c r="Q33" s="8">
        <v>8</v>
      </c>
      <c r="R33" s="8">
        <v>11.14</v>
      </c>
      <c r="S33" s="8">
        <v>1.73</v>
      </c>
      <c r="T33" s="8">
        <v>155.29622980251347</v>
      </c>
      <c r="U33" s="8">
        <v>19.272200000000002</v>
      </c>
    </row>
    <row r="34" spans="2:21" x14ac:dyDescent="0.3">
      <c r="B34" s="8">
        <v>9</v>
      </c>
      <c r="C34" s="8">
        <v>17.7</v>
      </c>
      <c r="D34" s="8">
        <v>1.92</v>
      </c>
      <c r="E34" s="8">
        <v>108.47457627118645</v>
      </c>
      <c r="F34" s="8">
        <v>33.983999999999995</v>
      </c>
      <c r="G34" s="8">
        <v>9</v>
      </c>
      <c r="H34" s="8">
        <v>18.899999999999999</v>
      </c>
      <c r="I34" s="8">
        <v>1.86</v>
      </c>
      <c r="J34" s="8">
        <v>98.412698412698418</v>
      </c>
      <c r="K34" s="8">
        <v>35.153999999999996</v>
      </c>
      <c r="L34" s="8">
        <v>9</v>
      </c>
      <c r="M34" s="8">
        <v>15</v>
      </c>
      <c r="N34" s="8">
        <v>1.81</v>
      </c>
      <c r="O34" s="8">
        <v>120.66666666666667</v>
      </c>
      <c r="P34" s="8">
        <v>27.150000000000002</v>
      </c>
      <c r="Q34" s="8">
        <v>9</v>
      </c>
      <c r="R34" s="8">
        <v>10.8</v>
      </c>
      <c r="S34" s="8">
        <v>1.74</v>
      </c>
      <c r="T34" s="8">
        <v>161.11111111111111</v>
      </c>
      <c r="U34" s="8">
        <v>18.792000000000002</v>
      </c>
    </row>
    <row r="35" spans="2:21" x14ac:dyDescent="0.3">
      <c r="B35" s="8">
        <v>10</v>
      </c>
      <c r="C35" s="8">
        <v>16.3</v>
      </c>
      <c r="D35" s="8">
        <v>1.93</v>
      </c>
      <c r="E35" s="8">
        <v>118.40490797546012</v>
      </c>
      <c r="F35" s="8">
        <v>31.459</v>
      </c>
      <c r="G35" s="8">
        <v>10</v>
      </c>
      <c r="H35" s="8">
        <v>17.3</v>
      </c>
      <c r="I35" s="8">
        <v>1.87</v>
      </c>
      <c r="J35" s="8">
        <v>108.09248554913295</v>
      </c>
      <c r="K35" s="8">
        <v>32.351000000000006</v>
      </c>
      <c r="L35" s="8">
        <v>10</v>
      </c>
      <c r="M35" s="8">
        <v>13.9</v>
      </c>
      <c r="N35" s="8">
        <v>1.83</v>
      </c>
      <c r="O35" s="8">
        <v>131.65467625899279</v>
      </c>
      <c r="P35" s="8">
        <v>25.437000000000001</v>
      </c>
      <c r="Q35" s="8">
        <v>10</v>
      </c>
      <c r="R35" s="8">
        <v>10.199999999999999</v>
      </c>
      <c r="S35" s="8">
        <v>1.75</v>
      </c>
      <c r="T35" s="8">
        <v>171.56862745098042</v>
      </c>
      <c r="U35" s="8">
        <v>17.849999999999998</v>
      </c>
    </row>
    <row r="36" spans="2:21" x14ac:dyDescent="0.3">
      <c r="B36" s="8">
        <v>11</v>
      </c>
      <c r="C36" s="8">
        <v>15.1</v>
      </c>
      <c r="D36" s="8">
        <v>1.94</v>
      </c>
      <c r="E36" s="8">
        <v>128.476821192053</v>
      </c>
      <c r="F36" s="8">
        <v>29.293999999999997</v>
      </c>
      <c r="G36" s="8">
        <v>11</v>
      </c>
      <c r="H36" s="8">
        <v>15.9</v>
      </c>
      <c r="I36" s="8">
        <v>1.89</v>
      </c>
      <c r="J36" s="8">
        <v>118.86792452830188</v>
      </c>
      <c r="K36" s="8">
        <v>30.050999999999998</v>
      </c>
      <c r="L36" s="8">
        <v>11</v>
      </c>
      <c r="M36" s="8">
        <v>13</v>
      </c>
      <c r="N36" s="8">
        <v>1.84</v>
      </c>
      <c r="O36" s="8">
        <v>141.53846153846155</v>
      </c>
      <c r="P36" s="8">
        <v>23.92</v>
      </c>
      <c r="Q36" s="8">
        <v>11</v>
      </c>
      <c r="R36" s="8">
        <v>9.6999999999999993</v>
      </c>
      <c r="S36" s="8">
        <v>1.76</v>
      </c>
      <c r="T36" s="8">
        <v>181.44329896907217</v>
      </c>
      <c r="U36" s="8">
        <v>17.071999999999999</v>
      </c>
    </row>
    <row r="37" spans="2:21" x14ac:dyDescent="0.3">
      <c r="B37" s="8">
        <v>12</v>
      </c>
      <c r="C37" s="8">
        <v>14.1</v>
      </c>
      <c r="D37" s="8">
        <v>1.95</v>
      </c>
      <c r="E37" s="8">
        <v>138.29787234042553</v>
      </c>
      <c r="F37" s="8">
        <v>27.494999999999997</v>
      </c>
      <c r="G37" s="8">
        <v>12</v>
      </c>
      <c r="H37" s="8">
        <v>14.8</v>
      </c>
      <c r="I37" s="8">
        <v>1.9</v>
      </c>
      <c r="J37" s="8">
        <v>128.37837837837839</v>
      </c>
      <c r="K37" s="8">
        <v>28.12</v>
      </c>
      <c r="L37" s="8">
        <v>12</v>
      </c>
      <c r="M37" s="8">
        <v>12.2</v>
      </c>
      <c r="N37" s="8">
        <v>1.85</v>
      </c>
      <c r="O37" s="8">
        <v>151.63934426229508</v>
      </c>
      <c r="P37" s="8">
        <v>22.57</v>
      </c>
      <c r="Q37" s="8">
        <v>12</v>
      </c>
      <c r="R37" s="8">
        <v>9.1999999999999993</v>
      </c>
      <c r="S37" s="8">
        <v>1.77</v>
      </c>
      <c r="T37" s="8">
        <v>192.39130434782609</v>
      </c>
      <c r="U37" s="8">
        <v>16.283999999999999</v>
      </c>
    </row>
    <row r="38" spans="2:21" x14ac:dyDescent="0.3">
      <c r="B38" s="8">
        <v>13</v>
      </c>
      <c r="C38" s="8">
        <v>13.2</v>
      </c>
      <c r="D38" s="8">
        <v>1.95</v>
      </c>
      <c r="E38" s="8">
        <v>147.72727272727275</v>
      </c>
      <c r="F38" s="8">
        <v>25.74</v>
      </c>
      <c r="G38" s="8">
        <v>13</v>
      </c>
      <c r="H38" s="8">
        <v>13.8</v>
      </c>
      <c r="I38" s="8">
        <v>1.9</v>
      </c>
      <c r="J38" s="8">
        <v>137.68115942028984</v>
      </c>
      <c r="K38" s="8">
        <v>26.22</v>
      </c>
      <c r="L38" s="8">
        <v>13</v>
      </c>
      <c r="M38" s="8">
        <v>11.5</v>
      </c>
      <c r="N38" s="8">
        <v>1.86</v>
      </c>
      <c r="O38" s="8">
        <v>161.7391304347826</v>
      </c>
      <c r="P38" s="8">
        <v>21.39</v>
      </c>
      <c r="Q38" s="8">
        <v>13</v>
      </c>
      <c r="R38" s="8">
        <v>8.8000000000000007</v>
      </c>
      <c r="S38" s="8">
        <v>1.78</v>
      </c>
      <c r="T38" s="8">
        <v>202.27272727272725</v>
      </c>
      <c r="U38" s="8">
        <v>15.664000000000001</v>
      </c>
    </row>
    <row r="39" spans="2:21" x14ac:dyDescent="0.3">
      <c r="B39" s="8">
        <v>14</v>
      </c>
      <c r="C39" s="8">
        <v>12.4</v>
      </c>
      <c r="D39" s="8">
        <v>1.96</v>
      </c>
      <c r="E39" s="8">
        <v>158.06451612903226</v>
      </c>
      <c r="F39" s="8">
        <v>24.303999999999998</v>
      </c>
      <c r="G39" s="8">
        <v>14</v>
      </c>
      <c r="H39" s="8">
        <v>12.9</v>
      </c>
      <c r="I39" s="8">
        <v>1.91</v>
      </c>
      <c r="J39" s="8">
        <v>148.06201550387595</v>
      </c>
      <c r="K39" s="8">
        <v>24.638999999999999</v>
      </c>
      <c r="L39" s="8">
        <v>14</v>
      </c>
      <c r="M39" s="8">
        <v>10.9</v>
      </c>
      <c r="N39" s="8">
        <v>1.86</v>
      </c>
      <c r="O39" s="8">
        <v>170.64220183486239</v>
      </c>
      <c r="P39" s="8">
        <v>20.274000000000001</v>
      </c>
      <c r="Q39" s="8">
        <v>14</v>
      </c>
      <c r="R39" s="8">
        <v>8.4</v>
      </c>
      <c r="S39" s="8">
        <v>1.78</v>
      </c>
      <c r="T39" s="8">
        <v>211.9047619047619</v>
      </c>
      <c r="U39" s="8">
        <v>14.952000000000002</v>
      </c>
    </row>
    <row r="40" spans="2:21" x14ac:dyDescent="0.3">
      <c r="B40" s="8">
        <v>15</v>
      </c>
      <c r="C40" s="8">
        <v>11.7</v>
      </c>
      <c r="D40" s="8">
        <v>1.96</v>
      </c>
      <c r="E40" s="8">
        <v>167.52136752136752</v>
      </c>
      <c r="F40" s="8">
        <v>22.931999999999999</v>
      </c>
      <c r="G40" s="8">
        <v>15</v>
      </c>
      <c r="H40" s="8">
        <v>12</v>
      </c>
      <c r="I40" s="8">
        <v>1.92</v>
      </c>
      <c r="J40" s="8">
        <v>160</v>
      </c>
      <c r="K40" s="8">
        <v>23.04</v>
      </c>
      <c r="L40" s="8">
        <v>15</v>
      </c>
      <c r="M40" s="8">
        <v>10.3</v>
      </c>
      <c r="N40" s="8">
        <v>1.87</v>
      </c>
      <c r="O40" s="8">
        <v>181.55339805825241</v>
      </c>
      <c r="P40" s="8">
        <v>19.261000000000003</v>
      </c>
      <c r="Q40" s="8">
        <v>15</v>
      </c>
      <c r="R40" s="8">
        <v>8.1</v>
      </c>
      <c r="S40" s="8">
        <v>1.79</v>
      </c>
      <c r="T40" s="8">
        <v>220.98765432098767</v>
      </c>
      <c r="U40" s="8">
        <v>14.498999999999999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F3DB-BF74-4CF8-B297-57CD4A9E97EC}">
  <dimension ref="A1"/>
  <sheetViews>
    <sheetView workbookViewId="0">
      <selection activeCell="B3" sqref="B3"/>
    </sheetView>
  </sheetViews>
  <sheetFormatPr defaultRowHeight="14" x14ac:dyDescent="0.3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Matlab数据源</vt:lpstr>
      <vt:lpstr>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TONGChaning</dc:creator>
  <cp:lastModifiedBy>TONGChaning</cp:lastModifiedBy>
  <dcterms:created xsi:type="dcterms:W3CDTF">2023-03-13T10:36:21Z</dcterms:created>
  <dcterms:modified xsi:type="dcterms:W3CDTF">2023-03-13T13:16:11Z</dcterms:modified>
</cp:coreProperties>
</file>