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3250" windowHeight="12570"/>
  </bookViews>
  <sheets>
    <sheet name="预算清单" sheetId="2" r:id="rId1"/>
  </sheets>
  <calcPr calcId="124519"/>
</workbook>
</file>

<file path=xl/calcChain.xml><?xml version="1.0" encoding="utf-8"?>
<calcChain xmlns="http://schemas.openxmlformats.org/spreadsheetml/2006/main">
  <c r="I9" i="2"/>
  <c r="I6"/>
  <c r="I7"/>
  <c r="K5" s="1"/>
  <c r="I8"/>
  <c r="I10"/>
  <c r="I11"/>
  <c r="I12"/>
  <c r="I13"/>
  <c r="I14"/>
  <c r="I15"/>
  <c r="I16"/>
  <c r="I17"/>
  <c r="I18"/>
  <c r="I19"/>
  <c r="K19" s="1"/>
  <c r="I20"/>
  <c r="I21"/>
  <c r="I22"/>
  <c r="I23"/>
  <c r="I24"/>
  <c r="I25"/>
  <c r="I26"/>
  <c r="I27"/>
  <c r="I28"/>
  <c r="I29"/>
  <c r="I30"/>
  <c r="I31"/>
  <c r="I32"/>
  <c r="I33"/>
  <c r="I5"/>
  <c r="K24" l="1"/>
  <c r="K10"/>
  <c r="I34"/>
  <c r="K34" l="1"/>
</calcChain>
</file>

<file path=xl/sharedStrings.xml><?xml version="1.0" encoding="utf-8"?>
<sst xmlns="http://schemas.openxmlformats.org/spreadsheetml/2006/main" count="83" uniqueCount="80">
  <si>
    <t>序号</t>
  </si>
  <si>
    <t>合计</t>
  </si>
  <si>
    <t>模块名称</t>
    <phoneticPr fontId="2" type="noConversion"/>
  </si>
  <si>
    <t>功能项</t>
    <phoneticPr fontId="2" type="noConversion"/>
  </si>
  <si>
    <t>预算（元）</t>
    <phoneticPr fontId="2" type="noConversion"/>
  </si>
  <si>
    <t>功能说明</t>
    <phoneticPr fontId="2" type="noConversion"/>
  </si>
  <si>
    <t>备注</t>
    <phoneticPr fontId="2" type="noConversion"/>
  </si>
  <si>
    <t>工时</t>
  </si>
  <si>
    <t>需求分析及设计</t>
  </si>
  <si>
    <t>程序开发</t>
  </si>
  <si>
    <t>软件测试</t>
  </si>
  <si>
    <t>工时合计</t>
  </si>
  <si>
    <t>（人/日）</t>
  </si>
  <si>
    <t>单价（人/日）</t>
    <phoneticPr fontId="2" type="noConversion"/>
  </si>
  <si>
    <t>合计</t>
    <phoneticPr fontId="2" type="noConversion"/>
  </si>
  <si>
    <t>基础框架</t>
    <phoneticPr fontId="2" type="noConversion"/>
  </si>
  <si>
    <t>消息管理</t>
    <phoneticPr fontId="2" type="noConversion"/>
  </si>
  <si>
    <t>湖南省环境保护科学研究院移动办公系统建设内容及预算</t>
    <phoneticPr fontId="2" type="noConversion"/>
  </si>
  <si>
    <t>微信群</t>
    <phoneticPr fontId="2" type="noConversion"/>
  </si>
  <si>
    <t>暂不明确</t>
    <phoneticPr fontId="2" type="noConversion"/>
  </si>
  <si>
    <t>用户及权限管理</t>
    <phoneticPr fontId="2" type="noConversion"/>
  </si>
  <si>
    <t>对所有办公成员消息进行分管、查阅、回复。</t>
    <phoneticPr fontId="2" type="noConversion"/>
  </si>
  <si>
    <t>实现用户注册、登录、用户组管理及用户权限分管和操作权限控制。</t>
    <phoneticPr fontId="2" type="noConversion"/>
  </si>
  <si>
    <t>OCR识别</t>
    <phoneticPr fontId="2" type="noConversion"/>
  </si>
  <si>
    <t>对接阿里云OCR开放式API，实现文件自动识别。</t>
    <phoneticPr fontId="2" type="noConversion"/>
  </si>
  <si>
    <t>扫描自动修正</t>
    <phoneticPr fontId="2" type="noConversion"/>
  </si>
  <si>
    <t>日常办公管理</t>
    <phoneticPr fontId="2" type="noConversion"/>
  </si>
  <si>
    <t>日程与计划</t>
    <phoneticPr fontId="2" type="noConversion"/>
  </si>
  <si>
    <t>自主式日程安排与系统被动式任务指派、计划待办等通过消息系统进行实时和指定时段的提醒;用户可实时主动添加、查阅个人相关事项进展</t>
    <phoneticPr fontId="2" type="noConversion"/>
  </si>
  <si>
    <t>通知发布</t>
    <phoneticPr fontId="2" type="noConversion"/>
  </si>
  <si>
    <t>文件服务器</t>
    <phoneticPr fontId="2" type="noConversion"/>
  </si>
  <si>
    <t>印章管理</t>
    <phoneticPr fontId="2" type="noConversion"/>
  </si>
  <si>
    <t>用印申请、批办与查阅:</t>
    <phoneticPr fontId="2" type="noConversion"/>
  </si>
  <si>
    <t>招待</t>
    <phoneticPr fontId="2" type="noConversion"/>
  </si>
  <si>
    <t>申请、批办与查阅</t>
    <phoneticPr fontId="2" type="noConversion"/>
  </si>
  <si>
    <t>出差、请假</t>
    <phoneticPr fontId="2" type="noConversion"/>
  </si>
  <si>
    <t>工资</t>
    <phoneticPr fontId="2" type="noConversion"/>
  </si>
  <si>
    <t>在线工资查阅</t>
    <phoneticPr fontId="2" type="noConversion"/>
  </si>
  <si>
    <t>借款</t>
    <phoneticPr fontId="2" type="noConversion"/>
  </si>
  <si>
    <t>档案借阅</t>
    <phoneticPr fontId="2" type="noConversion"/>
  </si>
  <si>
    <t>含合同、成果、资质、证书等档案借阅手续</t>
    <phoneticPr fontId="2" type="noConversion"/>
  </si>
  <si>
    <t>保障服务</t>
    <phoneticPr fontId="2" type="noConversion"/>
  </si>
  <si>
    <t>项目综合管理</t>
    <phoneticPr fontId="2" type="noConversion"/>
  </si>
  <si>
    <t>招标</t>
    <phoneticPr fontId="2" type="noConversion"/>
  </si>
  <si>
    <t>招标申办与审批</t>
    <phoneticPr fontId="2" type="noConversion"/>
  </si>
  <si>
    <t>固定资产</t>
    <phoneticPr fontId="2" type="noConversion"/>
  </si>
  <si>
    <t>计划的移动式在线计划批办、入库、领用、处置确认;固定资产在线信息共享</t>
    <phoneticPr fontId="2" type="noConversion"/>
  </si>
  <si>
    <t>低值易耗品</t>
    <phoneticPr fontId="2" type="noConversion"/>
  </si>
  <si>
    <t>计划的移动式在线计划批办、入库、领用确认</t>
    <phoneticPr fontId="2" type="noConversion"/>
  </si>
  <si>
    <t>维护</t>
    <phoneticPr fontId="2" type="noConversion"/>
  </si>
  <si>
    <t>物业、网络维护的移动式申请与批办流程</t>
    <phoneticPr fontId="2" type="noConversion"/>
  </si>
  <si>
    <t>会议室</t>
    <phoneticPr fontId="2" type="noConversion"/>
  </si>
  <si>
    <t>会议室使用申请与实时预订状态查询;</t>
    <phoneticPr fontId="2" type="noConversion"/>
  </si>
  <si>
    <t>合同入库</t>
    <phoneticPr fontId="2" type="noConversion"/>
  </si>
  <si>
    <t>申请与在线确认</t>
    <phoneticPr fontId="2" type="noConversion"/>
  </si>
  <si>
    <t>预算</t>
    <phoneticPr fontId="2" type="noConversion"/>
  </si>
  <si>
    <t>预算申请、预算调整的在线查阅与批办</t>
    <phoneticPr fontId="2" type="noConversion"/>
  </si>
  <si>
    <t>发票</t>
    <phoneticPr fontId="2" type="noConversion"/>
  </si>
  <si>
    <t>在线开具中请与批办</t>
    <phoneticPr fontId="2" type="noConversion"/>
  </si>
  <si>
    <t>外协</t>
    <phoneticPr fontId="2" type="noConversion"/>
  </si>
  <si>
    <t>协议在线经办、支付单申请与批办</t>
    <phoneticPr fontId="2" type="noConversion"/>
  </si>
  <si>
    <t>电子经费本</t>
    <phoneticPr fontId="2" type="noConversion"/>
  </si>
  <si>
    <t>目标任务/研发经费计提的申请与批办</t>
    <phoneticPr fontId="2" type="noConversion"/>
  </si>
  <si>
    <t>绩效单</t>
    <phoneticPr fontId="2" type="noConversion"/>
  </si>
  <si>
    <t>申请与审批</t>
    <phoneticPr fontId="2" type="noConversion"/>
  </si>
  <si>
    <t>信息共享</t>
    <phoneticPr fontId="2" type="noConversion"/>
  </si>
  <si>
    <t>项目基础信息共享与成果档案在线确认与记录查阅</t>
    <phoneticPr fontId="2" type="noConversion"/>
  </si>
  <si>
    <t>进度</t>
    <phoneticPr fontId="2" type="noConversion"/>
  </si>
  <si>
    <t>项目执行率、进度查阅与督办提醒</t>
    <phoneticPr fontId="2" type="noConversion"/>
  </si>
  <si>
    <t>会议审批</t>
    <phoneticPr fontId="2" type="noConversion"/>
  </si>
  <si>
    <t>项目会议申办与审批</t>
    <phoneticPr fontId="2" type="noConversion"/>
  </si>
  <si>
    <t>项目信息检阅</t>
    <phoneticPr fontId="2" type="noConversion"/>
  </si>
  <si>
    <t>项目经办日志跟踪，项目综合信息、经费支出情况、项目执行状态的实时查阅</t>
    <phoneticPr fontId="2" type="noConversion"/>
  </si>
  <si>
    <t>实施上线</t>
    <phoneticPr fontId="2" type="noConversion"/>
  </si>
  <si>
    <r>
      <t>撰稿与审核(签发)并细化分类，</t>
    </r>
    <r>
      <rPr>
        <sz val="10"/>
        <color rgb="FFFF0000"/>
        <rFont val="宋体"/>
        <family val="3"/>
        <charset val="134"/>
      </rPr>
      <t>在移动客户端上可以完成电子公告的起草和审批等操作</t>
    </r>
    <r>
      <rPr>
        <sz val="10"/>
        <color rgb="FF000000"/>
        <rFont val="宋体"/>
        <family val="3"/>
        <charset val="134"/>
      </rPr>
      <t>，与办公系统桌面端、大楼LED电子屏告示</t>
    </r>
    <phoneticPr fontId="2" type="noConversion"/>
  </si>
  <si>
    <t>本预算（一期）未包含移动端</t>
    <phoneticPr fontId="2" type="noConversion"/>
  </si>
  <si>
    <t>待授权机制的文件清单管理及文件存储</t>
    <phoneticPr fontId="2" type="noConversion"/>
  </si>
  <si>
    <t>本预算计算独立文件存储服务器开发而非对接第三方云存储</t>
    <phoneticPr fontId="2" type="noConversion"/>
  </si>
  <si>
    <t>是对OCR扫描后自动修正还是指其他文件扫描修正问题，修正准确率要求是多少？</t>
    <phoneticPr fontId="2" type="noConversion"/>
  </si>
  <si>
    <t>是否需要关联企业微信群，关联需要进行企业微信对接开发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</si>
</sst>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2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2"/>
      <color rgb="FF000000"/>
      <name val="仿宋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等线"/>
      <family val="3"/>
      <charset val="134"/>
      <scheme val="minor"/>
    </font>
    <font>
      <sz val="10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176" fontId="4" fillId="0" borderId="6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5" fillId="0" borderId="7" xfId="0" applyNumberFormat="1" applyFont="1" applyBorder="1" applyAlignment="1">
      <alignment horizontal="center" vertical="center" wrapText="1"/>
    </xf>
    <xf numFmtId="176" fontId="5" fillId="0" borderId="8" xfId="0" applyNumberFormat="1" applyFont="1" applyBorder="1" applyAlignment="1">
      <alignment horizontal="center" vertical="center" wrapText="1"/>
    </xf>
    <xf numFmtId="176" fontId="5" fillId="0" borderId="9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  <xf numFmtId="176" fontId="5" fillId="0" borderId="3" xfId="0" applyNumberFormat="1" applyFont="1" applyBorder="1" applyAlignment="1">
      <alignment horizontal="center" vertical="center" wrapText="1"/>
    </xf>
    <xf numFmtId="176" fontId="4" fillId="0" borderId="7" xfId="0" applyNumberFormat="1" applyFont="1" applyBorder="1" applyAlignment="1">
      <alignment horizontal="center" vertical="center" wrapText="1"/>
    </xf>
    <xf numFmtId="176" fontId="4" fillId="0" borderId="8" xfId="0" applyNumberFormat="1" applyFont="1" applyBorder="1" applyAlignment="1">
      <alignment horizontal="center" vertical="center" wrapText="1"/>
    </xf>
    <xf numFmtId="176" fontId="4" fillId="0" borderId="9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topLeftCell="A6" workbookViewId="0">
      <selection activeCell="F41" sqref="F41"/>
    </sheetView>
  </sheetViews>
  <sheetFormatPr defaultRowHeight="14.25"/>
  <cols>
    <col min="1" max="1" width="9.125" style="2" bestFit="1" customWidth="1"/>
    <col min="2" max="2" width="27.25" bestFit="1" customWidth="1"/>
    <col min="3" max="3" width="22.5" customWidth="1"/>
    <col min="4" max="4" width="44.375" customWidth="1"/>
    <col min="5" max="5" width="17.5" bestFit="1" customWidth="1"/>
    <col min="6" max="9" width="10.375" bestFit="1" customWidth="1"/>
    <col min="10" max="10" width="9.375" style="16" customWidth="1"/>
    <col min="11" max="11" width="12.875" style="1" bestFit="1" customWidth="1"/>
    <col min="12" max="12" width="64.625" bestFit="1" customWidth="1"/>
  </cols>
  <sheetData>
    <row r="1" spans="1:12" ht="17.45" customHeight="1">
      <c r="A1" s="28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17.45" customHeight="1">
      <c r="A2" s="20" t="s">
        <v>0</v>
      </c>
      <c r="B2" s="20" t="s">
        <v>2</v>
      </c>
      <c r="C2" s="20" t="s">
        <v>3</v>
      </c>
      <c r="D2" s="20" t="s">
        <v>5</v>
      </c>
      <c r="E2" s="23" t="s">
        <v>7</v>
      </c>
      <c r="F2" s="23"/>
      <c r="G2" s="23"/>
      <c r="H2" s="23"/>
      <c r="I2" s="24"/>
      <c r="J2" s="19" t="s">
        <v>13</v>
      </c>
      <c r="K2" s="35" t="s">
        <v>4</v>
      </c>
      <c r="L2" s="38" t="s">
        <v>6</v>
      </c>
    </row>
    <row r="3" spans="1:12" ht="17.45" customHeight="1">
      <c r="A3" s="21"/>
      <c r="B3" s="21"/>
      <c r="C3" s="21"/>
      <c r="D3" s="21"/>
      <c r="E3" s="23" t="s">
        <v>12</v>
      </c>
      <c r="F3" s="23"/>
      <c r="G3" s="23"/>
      <c r="H3" s="23"/>
      <c r="I3" s="24"/>
      <c r="J3" s="19"/>
      <c r="K3" s="36"/>
      <c r="L3" s="39"/>
    </row>
    <row r="4" spans="1:12" ht="15.6" customHeight="1">
      <c r="A4" s="22"/>
      <c r="B4" s="22"/>
      <c r="C4" s="22"/>
      <c r="D4" s="22"/>
      <c r="E4" s="11" t="s">
        <v>8</v>
      </c>
      <c r="F4" s="11" t="s">
        <v>9</v>
      </c>
      <c r="G4" s="11" t="s">
        <v>10</v>
      </c>
      <c r="H4" s="12" t="s">
        <v>73</v>
      </c>
      <c r="I4" s="15" t="s">
        <v>11</v>
      </c>
      <c r="J4" s="19"/>
      <c r="K4" s="37"/>
      <c r="L4" s="40"/>
    </row>
    <row r="5" spans="1:12">
      <c r="A5" s="3">
        <v>1</v>
      </c>
      <c r="B5" s="25" t="s">
        <v>15</v>
      </c>
      <c r="C5" s="4" t="s">
        <v>16</v>
      </c>
      <c r="D5" s="9" t="s">
        <v>21</v>
      </c>
      <c r="E5" s="9">
        <v>1</v>
      </c>
      <c r="F5" s="9">
        <v>3</v>
      </c>
      <c r="G5" s="9">
        <v>2</v>
      </c>
      <c r="H5" s="9">
        <v>1</v>
      </c>
      <c r="I5" s="9">
        <f>SUM(E5:H5)</f>
        <v>7</v>
      </c>
      <c r="J5" s="25">
        <v>500</v>
      </c>
      <c r="K5" s="29">
        <f>SUM(I5:I9)*J5</f>
        <v>11000</v>
      </c>
      <c r="L5" s="5"/>
    </row>
    <row r="6" spans="1:12">
      <c r="A6" s="7">
        <v>2</v>
      </c>
      <c r="B6" s="26"/>
      <c r="C6" s="13" t="s">
        <v>18</v>
      </c>
      <c r="D6" s="14" t="s">
        <v>19</v>
      </c>
      <c r="E6" s="9"/>
      <c r="F6" s="9"/>
      <c r="G6" s="9"/>
      <c r="H6" s="9"/>
      <c r="I6" s="9">
        <f t="shared" ref="I6:I33" si="0">SUM(E6:H6)</f>
        <v>0</v>
      </c>
      <c r="J6" s="26"/>
      <c r="K6" s="30"/>
      <c r="L6" s="18" t="s">
        <v>79</v>
      </c>
    </row>
    <row r="7" spans="1:12" ht="24">
      <c r="A7" s="7">
        <v>3</v>
      </c>
      <c r="B7" s="26"/>
      <c r="C7" s="4" t="s">
        <v>20</v>
      </c>
      <c r="D7" s="9" t="s">
        <v>22</v>
      </c>
      <c r="E7" s="9">
        <v>1</v>
      </c>
      <c r="F7" s="9">
        <v>4</v>
      </c>
      <c r="G7" s="9">
        <v>2</v>
      </c>
      <c r="H7" s="9">
        <v>1</v>
      </c>
      <c r="I7" s="9">
        <f t="shared" si="0"/>
        <v>8</v>
      </c>
      <c r="J7" s="26"/>
      <c r="K7" s="30"/>
      <c r="L7" s="5"/>
    </row>
    <row r="8" spans="1:12">
      <c r="A8" s="7">
        <v>4</v>
      </c>
      <c r="B8" s="26"/>
      <c r="C8" s="13" t="s">
        <v>25</v>
      </c>
      <c r="D8" s="14" t="s">
        <v>19</v>
      </c>
      <c r="E8" s="9"/>
      <c r="F8" s="9"/>
      <c r="G8" s="9"/>
      <c r="H8" s="9"/>
      <c r="I8" s="9">
        <f t="shared" si="0"/>
        <v>0</v>
      </c>
      <c r="J8" s="26"/>
      <c r="K8" s="30"/>
      <c r="L8" s="18" t="s">
        <v>78</v>
      </c>
    </row>
    <row r="9" spans="1:12">
      <c r="A9" s="7">
        <v>5</v>
      </c>
      <c r="B9" s="27"/>
      <c r="C9" s="4" t="s">
        <v>23</v>
      </c>
      <c r="D9" s="9" t="s">
        <v>24</v>
      </c>
      <c r="E9" s="9">
        <v>1</v>
      </c>
      <c r="F9" s="9">
        <v>3</v>
      </c>
      <c r="G9" s="9">
        <v>2</v>
      </c>
      <c r="H9" s="9">
        <v>1</v>
      </c>
      <c r="I9" s="9">
        <f t="shared" si="0"/>
        <v>7</v>
      </c>
      <c r="J9" s="26"/>
      <c r="K9" s="31"/>
      <c r="L9" s="5"/>
    </row>
    <row r="10" spans="1:12" ht="36">
      <c r="A10" s="7">
        <v>6</v>
      </c>
      <c r="B10" s="25" t="s">
        <v>26</v>
      </c>
      <c r="C10" s="4" t="s">
        <v>27</v>
      </c>
      <c r="D10" s="4" t="s">
        <v>28</v>
      </c>
      <c r="E10" s="9">
        <v>3</v>
      </c>
      <c r="F10" s="9">
        <v>5</v>
      </c>
      <c r="G10" s="9">
        <v>2</v>
      </c>
      <c r="H10" s="9">
        <v>1</v>
      </c>
      <c r="I10" s="9">
        <f t="shared" si="0"/>
        <v>11</v>
      </c>
      <c r="J10" s="26"/>
      <c r="K10" s="29">
        <f>SUM(I10:I18)*J5</f>
        <v>37000</v>
      </c>
      <c r="L10" s="5"/>
    </row>
    <row r="11" spans="1:12" ht="36">
      <c r="A11" s="7">
        <v>7</v>
      </c>
      <c r="B11" s="26"/>
      <c r="C11" s="4" t="s">
        <v>29</v>
      </c>
      <c r="D11" s="4" t="s">
        <v>74</v>
      </c>
      <c r="E11" s="9">
        <v>2</v>
      </c>
      <c r="F11" s="9">
        <v>5</v>
      </c>
      <c r="G11" s="9">
        <v>2</v>
      </c>
      <c r="H11" s="9">
        <v>1</v>
      </c>
      <c r="I11" s="9">
        <f t="shared" si="0"/>
        <v>10</v>
      </c>
      <c r="J11" s="26"/>
      <c r="K11" s="30"/>
      <c r="L11" s="17" t="s">
        <v>75</v>
      </c>
    </row>
    <row r="12" spans="1:12">
      <c r="A12" s="7">
        <v>8</v>
      </c>
      <c r="B12" s="26"/>
      <c r="C12" s="4" t="s">
        <v>30</v>
      </c>
      <c r="D12" s="4" t="s">
        <v>76</v>
      </c>
      <c r="E12" s="9">
        <v>2</v>
      </c>
      <c r="F12" s="9">
        <v>5</v>
      </c>
      <c r="G12" s="9">
        <v>2</v>
      </c>
      <c r="H12" s="9">
        <v>1</v>
      </c>
      <c r="I12" s="9">
        <f t="shared" si="0"/>
        <v>10</v>
      </c>
      <c r="J12" s="26"/>
      <c r="K12" s="30"/>
      <c r="L12" s="18" t="s">
        <v>77</v>
      </c>
    </row>
    <row r="13" spans="1:12">
      <c r="A13" s="7">
        <v>9</v>
      </c>
      <c r="B13" s="26"/>
      <c r="C13" s="4" t="s">
        <v>31</v>
      </c>
      <c r="D13" s="4" t="s">
        <v>32</v>
      </c>
      <c r="E13" s="9">
        <v>1</v>
      </c>
      <c r="F13" s="9">
        <v>3</v>
      </c>
      <c r="G13" s="9">
        <v>1</v>
      </c>
      <c r="H13" s="9">
        <v>1</v>
      </c>
      <c r="I13" s="9">
        <f t="shared" si="0"/>
        <v>6</v>
      </c>
      <c r="J13" s="26"/>
      <c r="K13" s="30"/>
      <c r="L13" s="5"/>
    </row>
    <row r="14" spans="1:12">
      <c r="A14" s="7">
        <v>10</v>
      </c>
      <c r="B14" s="26"/>
      <c r="C14" s="4" t="s">
        <v>33</v>
      </c>
      <c r="D14" s="4" t="s">
        <v>34</v>
      </c>
      <c r="E14" s="9">
        <v>1</v>
      </c>
      <c r="F14" s="9">
        <v>3</v>
      </c>
      <c r="G14" s="9">
        <v>1</v>
      </c>
      <c r="H14" s="9">
        <v>1</v>
      </c>
      <c r="I14" s="9">
        <f t="shared" si="0"/>
        <v>6</v>
      </c>
      <c r="J14" s="26"/>
      <c r="K14" s="30"/>
      <c r="L14" s="5"/>
    </row>
    <row r="15" spans="1:12">
      <c r="A15" s="7">
        <v>11</v>
      </c>
      <c r="B15" s="26"/>
      <c r="C15" s="4" t="s">
        <v>35</v>
      </c>
      <c r="D15" s="4" t="s">
        <v>34</v>
      </c>
      <c r="E15" s="9">
        <v>1</v>
      </c>
      <c r="F15" s="9">
        <v>3</v>
      </c>
      <c r="G15" s="9">
        <v>1</v>
      </c>
      <c r="H15" s="9">
        <v>1</v>
      </c>
      <c r="I15" s="9">
        <f t="shared" si="0"/>
        <v>6</v>
      </c>
      <c r="J15" s="26"/>
      <c r="K15" s="30"/>
      <c r="L15" s="5"/>
    </row>
    <row r="16" spans="1:12">
      <c r="A16" s="7">
        <v>12</v>
      </c>
      <c r="B16" s="26"/>
      <c r="C16" s="4" t="s">
        <v>36</v>
      </c>
      <c r="D16" s="4" t="s">
        <v>37</v>
      </c>
      <c r="E16" s="9">
        <v>1</v>
      </c>
      <c r="F16" s="9">
        <v>3</v>
      </c>
      <c r="G16" s="9">
        <v>1</v>
      </c>
      <c r="H16" s="9">
        <v>1</v>
      </c>
      <c r="I16" s="9">
        <f t="shared" si="0"/>
        <v>6</v>
      </c>
      <c r="J16" s="26"/>
      <c r="K16" s="30"/>
      <c r="L16" s="5"/>
    </row>
    <row r="17" spans="1:12">
      <c r="A17" s="7">
        <v>13</v>
      </c>
      <c r="B17" s="26"/>
      <c r="C17" s="4" t="s">
        <v>38</v>
      </c>
      <c r="D17" s="4" t="s">
        <v>34</v>
      </c>
      <c r="E17" s="9">
        <v>2</v>
      </c>
      <c r="F17" s="9">
        <v>3</v>
      </c>
      <c r="G17" s="9">
        <v>1</v>
      </c>
      <c r="H17" s="9">
        <v>1</v>
      </c>
      <c r="I17" s="9">
        <f t="shared" si="0"/>
        <v>7</v>
      </c>
      <c r="J17" s="26"/>
      <c r="K17" s="30"/>
      <c r="L17" s="5"/>
    </row>
    <row r="18" spans="1:12">
      <c r="A18" s="7">
        <v>14</v>
      </c>
      <c r="B18" s="27"/>
      <c r="C18" s="4" t="s">
        <v>39</v>
      </c>
      <c r="D18" s="4" t="s">
        <v>40</v>
      </c>
      <c r="E18" s="9">
        <v>3</v>
      </c>
      <c r="F18" s="9">
        <v>5</v>
      </c>
      <c r="G18" s="9">
        <v>3</v>
      </c>
      <c r="H18" s="9">
        <v>1</v>
      </c>
      <c r="I18" s="9">
        <f t="shared" si="0"/>
        <v>12</v>
      </c>
      <c r="J18" s="26"/>
      <c r="K18" s="31"/>
      <c r="L18" s="5"/>
    </row>
    <row r="19" spans="1:12">
      <c r="A19" s="7">
        <v>15</v>
      </c>
      <c r="B19" s="25" t="s">
        <v>41</v>
      </c>
      <c r="C19" s="4" t="s">
        <v>43</v>
      </c>
      <c r="D19" s="4" t="s">
        <v>44</v>
      </c>
      <c r="E19" s="9">
        <v>2</v>
      </c>
      <c r="F19" s="9">
        <v>4</v>
      </c>
      <c r="G19" s="9">
        <v>3</v>
      </c>
      <c r="H19" s="9">
        <v>1</v>
      </c>
      <c r="I19" s="9">
        <f t="shared" si="0"/>
        <v>10</v>
      </c>
      <c r="J19" s="26"/>
      <c r="K19" s="29">
        <f>SUM(I19:I23)*J5</f>
        <v>23000</v>
      </c>
      <c r="L19" s="5"/>
    </row>
    <row r="20" spans="1:12" ht="24">
      <c r="A20" s="7">
        <v>16</v>
      </c>
      <c r="B20" s="26"/>
      <c r="C20" s="4" t="s">
        <v>45</v>
      </c>
      <c r="D20" s="4" t="s">
        <v>46</v>
      </c>
      <c r="E20" s="9">
        <v>3</v>
      </c>
      <c r="F20" s="9">
        <v>6</v>
      </c>
      <c r="G20" s="9">
        <v>3</v>
      </c>
      <c r="H20" s="9">
        <v>1</v>
      </c>
      <c r="I20" s="9">
        <f t="shared" si="0"/>
        <v>13</v>
      </c>
      <c r="J20" s="26"/>
      <c r="K20" s="30"/>
      <c r="L20" s="5"/>
    </row>
    <row r="21" spans="1:12">
      <c r="A21" s="7">
        <v>17</v>
      </c>
      <c r="B21" s="26"/>
      <c r="C21" s="4" t="s">
        <v>47</v>
      </c>
      <c r="D21" s="4" t="s">
        <v>48</v>
      </c>
      <c r="E21" s="9">
        <v>2</v>
      </c>
      <c r="F21" s="9">
        <v>5</v>
      </c>
      <c r="G21" s="9">
        <v>2</v>
      </c>
      <c r="H21" s="9">
        <v>1</v>
      </c>
      <c r="I21" s="9">
        <f t="shared" si="0"/>
        <v>10</v>
      </c>
      <c r="J21" s="26"/>
      <c r="K21" s="30"/>
      <c r="L21" s="5"/>
    </row>
    <row r="22" spans="1:12">
      <c r="A22" s="7">
        <v>18</v>
      </c>
      <c r="B22" s="26"/>
      <c r="C22" s="4" t="s">
        <v>49</v>
      </c>
      <c r="D22" s="4" t="s">
        <v>50</v>
      </c>
      <c r="E22" s="9">
        <v>2</v>
      </c>
      <c r="F22" s="9">
        <v>3</v>
      </c>
      <c r="G22" s="9">
        <v>1</v>
      </c>
      <c r="H22" s="9">
        <v>1</v>
      </c>
      <c r="I22" s="9">
        <f t="shared" si="0"/>
        <v>7</v>
      </c>
      <c r="J22" s="26"/>
      <c r="K22" s="30"/>
      <c r="L22" s="5"/>
    </row>
    <row r="23" spans="1:12">
      <c r="A23" s="7">
        <v>19</v>
      </c>
      <c r="B23" s="27"/>
      <c r="C23" s="4" t="s">
        <v>51</v>
      </c>
      <c r="D23" s="4" t="s">
        <v>52</v>
      </c>
      <c r="E23" s="9">
        <v>1</v>
      </c>
      <c r="F23" s="9">
        <v>3</v>
      </c>
      <c r="G23" s="9">
        <v>1</v>
      </c>
      <c r="H23" s="9">
        <v>1</v>
      </c>
      <c r="I23" s="9">
        <f t="shared" si="0"/>
        <v>6</v>
      </c>
      <c r="J23" s="26"/>
      <c r="K23" s="31"/>
      <c r="L23" s="5"/>
    </row>
    <row r="24" spans="1:12">
      <c r="A24" s="7">
        <v>20</v>
      </c>
      <c r="B24" s="25" t="s">
        <v>42</v>
      </c>
      <c r="C24" s="4" t="s">
        <v>53</v>
      </c>
      <c r="D24" s="4" t="s">
        <v>54</v>
      </c>
      <c r="E24" s="9">
        <v>1</v>
      </c>
      <c r="F24" s="9">
        <v>4</v>
      </c>
      <c r="G24" s="9">
        <v>1</v>
      </c>
      <c r="H24" s="9">
        <v>1</v>
      </c>
      <c r="I24" s="9">
        <f t="shared" si="0"/>
        <v>7</v>
      </c>
      <c r="J24" s="26"/>
      <c r="K24" s="32">
        <f>SUM(I24:I33)*J5</f>
        <v>43000</v>
      </c>
      <c r="L24" s="5"/>
    </row>
    <row r="25" spans="1:12">
      <c r="A25" s="7">
        <v>21</v>
      </c>
      <c r="B25" s="26"/>
      <c r="C25" s="4" t="s">
        <v>55</v>
      </c>
      <c r="D25" s="4" t="s">
        <v>56</v>
      </c>
      <c r="E25" s="9">
        <v>1</v>
      </c>
      <c r="F25" s="9">
        <v>3</v>
      </c>
      <c r="G25" s="9">
        <v>1</v>
      </c>
      <c r="H25" s="9">
        <v>1</v>
      </c>
      <c r="I25" s="9">
        <f t="shared" si="0"/>
        <v>6</v>
      </c>
      <c r="J25" s="26"/>
      <c r="K25" s="33"/>
      <c r="L25" s="5"/>
    </row>
    <row r="26" spans="1:12">
      <c r="A26" s="7">
        <v>22</v>
      </c>
      <c r="B26" s="26"/>
      <c r="C26" s="4" t="s">
        <v>57</v>
      </c>
      <c r="D26" s="4" t="s">
        <v>58</v>
      </c>
      <c r="E26" s="9">
        <v>3</v>
      </c>
      <c r="F26" s="9">
        <v>6</v>
      </c>
      <c r="G26" s="9">
        <v>2</v>
      </c>
      <c r="H26" s="9">
        <v>1</v>
      </c>
      <c r="I26" s="9">
        <f t="shared" si="0"/>
        <v>12</v>
      </c>
      <c r="J26" s="26"/>
      <c r="K26" s="33"/>
      <c r="L26" s="5"/>
    </row>
    <row r="27" spans="1:12">
      <c r="A27" s="7">
        <v>23</v>
      </c>
      <c r="B27" s="26"/>
      <c r="C27" s="4" t="s">
        <v>59</v>
      </c>
      <c r="D27" s="4" t="s">
        <v>60</v>
      </c>
      <c r="E27" s="9">
        <v>3</v>
      </c>
      <c r="F27" s="9">
        <v>6</v>
      </c>
      <c r="G27" s="9">
        <v>3</v>
      </c>
      <c r="H27" s="9">
        <v>1</v>
      </c>
      <c r="I27" s="9">
        <f t="shared" si="0"/>
        <v>13</v>
      </c>
      <c r="J27" s="26"/>
      <c r="K27" s="33"/>
      <c r="L27" s="5"/>
    </row>
    <row r="28" spans="1:12">
      <c r="A28" s="7">
        <v>24</v>
      </c>
      <c r="B28" s="26"/>
      <c r="C28" s="4" t="s">
        <v>61</v>
      </c>
      <c r="D28" s="4" t="s">
        <v>62</v>
      </c>
      <c r="E28" s="9">
        <v>1</v>
      </c>
      <c r="F28" s="9">
        <v>4</v>
      </c>
      <c r="G28" s="9">
        <v>2</v>
      </c>
      <c r="H28" s="9">
        <v>1</v>
      </c>
      <c r="I28" s="9">
        <f t="shared" si="0"/>
        <v>8</v>
      </c>
      <c r="J28" s="26"/>
      <c r="K28" s="33"/>
      <c r="L28" s="5"/>
    </row>
    <row r="29" spans="1:12">
      <c r="A29" s="7">
        <v>25</v>
      </c>
      <c r="B29" s="26"/>
      <c r="C29" s="4" t="s">
        <v>63</v>
      </c>
      <c r="D29" s="4" t="s">
        <v>64</v>
      </c>
      <c r="E29" s="9">
        <v>1</v>
      </c>
      <c r="F29" s="9">
        <v>4</v>
      </c>
      <c r="G29" s="9">
        <v>1</v>
      </c>
      <c r="H29" s="9">
        <v>1</v>
      </c>
      <c r="I29" s="9">
        <f t="shared" si="0"/>
        <v>7</v>
      </c>
      <c r="J29" s="26"/>
      <c r="K29" s="33"/>
      <c r="L29" s="5"/>
    </row>
    <row r="30" spans="1:12">
      <c r="A30" s="7">
        <v>26</v>
      </c>
      <c r="B30" s="26"/>
      <c r="C30" s="4" t="s">
        <v>65</v>
      </c>
      <c r="D30" s="4" t="s">
        <v>66</v>
      </c>
      <c r="E30" s="9">
        <v>2</v>
      </c>
      <c r="F30" s="9">
        <v>4</v>
      </c>
      <c r="G30" s="9">
        <v>2</v>
      </c>
      <c r="H30" s="9">
        <v>1</v>
      </c>
      <c r="I30" s="9">
        <f t="shared" si="0"/>
        <v>9</v>
      </c>
      <c r="J30" s="26"/>
      <c r="K30" s="33"/>
      <c r="L30" s="5"/>
    </row>
    <row r="31" spans="1:12">
      <c r="A31" s="7">
        <v>27</v>
      </c>
      <c r="B31" s="26"/>
      <c r="C31" s="4" t="s">
        <v>67</v>
      </c>
      <c r="D31" s="4" t="s">
        <v>68</v>
      </c>
      <c r="E31" s="9">
        <v>1</v>
      </c>
      <c r="F31" s="9">
        <v>3</v>
      </c>
      <c r="G31" s="9">
        <v>1</v>
      </c>
      <c r="H31" s="9">
        <v>1</v>
      </c>
      <c r="I31" s="9">
        <f t="shared" si="0"/>
        <v>6</v>
      </c>
      <c r="J31" s="26"/>
      <c r="K31" s="33"/>
      <c r="L31" s="5"/>
    </row>
    <row r="32" spans="1:12">
      <c r="A32" s="7">
        <v>28</v>
      </c>
      <c r="B32" s="26"/>
      <c r="C32" s="4" t="s">
        <v>69</v>
      </c>
      <c r="D32" s="4" t="s">
        <v>70</v>
      </c>
      <c r="E32" s="9">
        <v>1</v>
      </c>
      <c r="F32" s="9">
        <v>3</v>
      </c>
      <c r="G32" s="9">
        <v>1</v>
      </c>
      <c r="H32" s="9">
        <v>1</v>
      </c>
      <c r="I32" s="9">
        <f t="shared" si="0"/>
        <v>6</v>
      </c>
      <c r="J32" s="26"/>
      <c r="K32" s="33"/>
      <c r="L32" s="5"/>
    </row>
    <row r="33" spans="1:12" ht="24">
      <c r="A33" s="7">
        <v>29</v>
      </c>
      <c r="B33" s="27"/>
      <c r="C33" s="4" t="s">
        <v>71</v>
      </c>
      <c r="D33" s="4" t="s">
        <v>72</v>
      </c>
      <c r="E33" s="9">
        <v>2</v>
      </c>
      <c r="F33" s="9">
        <v>6</v>
      </c>
      <c r="G33" s="9">
        <v>3</v>
      </c>
      <c r="H33" s="9">
        <v>1</v>
      </c>
      <c r="I33" s="9">
        <f t="shared" si="0"/>
        <v>12</v>
      </c>
      <c r="J33" s="27"/>
      <c r="K33" s="34"/>
      <c r="L33" s="5"/>
    </row>
    <row r="34" spans="1:12">
      <c r="A34" s="41" t="s">
        <v>1</v>
      </c>
      <c r="B34" s="42"/>
      <c r="C34" s="43"/>
      <c r="D34" s="8"/>
      <c r="E34" s="8"/>
      <c r="F34" s="8"/>
      <c r="G34" s="8"/>
      <c r="H34" s="8" t="s">
        <v>14</v>
      </c>
      <c r="I34" s="8">
        <f>SUM(I5:I33)</f>
        <v>228</v>
      </c>
      <c r="J34" s="7"/>
      <c r="K34" s="10">
        <f>SUM(K5:K33)</f>
        <v>114000</v>
      </c>
      <c r="L34" s="6"/>
    </row>
  </sheetData>
  <mergeCells count="20">
    <mergeCell ref="A1:L1"/>
    <mergeCell ref="K5:K9"/>
    <mergeCell ref="K10:K18"/>
    <mergeCell ref="K19:K23"/>
    <mergeCell ref="K24:K33"/>
    <mergeCell ref="B24:B33"/>
    <mergeCell ref="B19:B23"/>
    <mergeCell ref="B10:B18"/>
    <mergeCell ref="B5:B9"/>
    <mergeCell ref="K2:K4"/>
    <mergeCell ref="L2:L4"/>
    <mergeCell ref="A34:C34"/>
    <mergeCell ref="A2:A4"/>
    <mergeCell ref="B2:B4"/>
    <mergeCell ref="C2:C4"/>
    <mergeCell ref="J2:J4"/>
    <mergeCell ref="D2:D4"/>
    <mergeCell ref="E3:I3"/>
    <mergeCell ref="E2:I2"/>
    <mergeCell ref="J5:J3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预算清单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谢真</dc:creator>
  <cp:lastModifiedBy>luofeng0609@126.com</cp:lastModifiedBy>
  <dcterms:created xsi:type="dcterms:W3CDTF">2019-05-22T05:25:52Z</dcterms:created>
  <dcterms:modified xsi:type="dcterms:W3CDTF">2019-11-18T05:50:20Z</dcterms:modified>
</cp:coreProperties>
</file>