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man van Dyk\Documents\NWU 4de Jaar\EERI 474\Implementation\Power Consumption\"/>
    </mc:Choice>
  </mc:AlternateContent>
  <bookViews>
    <workbookView xWindow="0" yWindow="0" windowWidth="20490" windowHeight="7680" activeTab="1"/>
  </bookViews>
  <sheets>
    <sheet name="Sheet1" sheetId="1" r:id="rId1"/>
    <sheet name="STM32L07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L24" i="1" l="1"/>
  <c r="L10" i="1"/>
  <c r="L20" i="1"/>
  <c r="L19" i="1"/>
  <c r="L18" i="1"/>
  <c r="F20" i="1"/>
  <c r="F21" i="1" s="1"/>
  <c r="E21" i="1"/>
  <c r="D21" i="1"/>
  <c r="F8" i="1"/>
  <c r="F9" i="1"/>
  <c r="F10" i="1"/>
  <c r="F11" i="1"/>
  <c r="F12" i="1"/>
  <c r="F13" i="1"/>
  <c r="F14" i="1"/>
  <c r="F7" i="1"/>
  <c r="F15" i="1" s="1"/>
  <c r="D15" i="1"/>
  <c r="E15" i="1"/>
</calcChain>
</file>

<file path=xl/sharedStrings.xml><?xml version="1.0" encoding="utf-8"?>
<sst xmlns="http://schemas.openxmlformats.org/spreadsheetml/2006/main" count="52" uniqueCount="36">
  <si>
    <t>Mode</t>
  </si>
  <si>
    <t>MCU (mA)</t>
  </si>
  <si>
    <t>Disp (mA)</t>
  </si>
  <si>
    <t>Total (mA)</t>
  </si>
  <si>
    <t>AVG (mA)</t>
  </si>
  <si>
    <t>Disp Temp</t>
  </si>
  <si>
    <t>Disp Time</t>
  </si>
  <si>
    <t>Disp Date</t>
  </si>
  <si>
    <t>Set Hour</t>
  </si>
  <si>
    <t>Set Min</t>
  </si>
  <si>
    <t>Set Date</t>
  </si>
  <si>
    <t>Set Month</t>
  </si>
  <si>
    <t>Set Year</t>
  </si>
  <si>
    <t>Run Mode:</t>
  </si>
  <si>
    <t>Standby Mode:</t>
  </si>
  <si>
    <t>Standby</t>
  </si>
  <si>
    <t>Measurements</t>
  </si>
  <si>
    <t>Run Time:</t>
  </si>
  <si>
    <t>Battery Capacity:</t>
  </si>
  <si>
    <t>Runs per Day:</t>
  </si>
  <si>
    <t>mAh</t>
  </si>
  <si>
    <t>seconds</t>
  </si>
  <si>
    <t>times</t>
  </si>
  <si>
    <t>Results:</t>
  </si>
  <si>
    <t>Used Few Times/Day:</t>
  </si>
  <si>
    <t>Sec/Day:</t>
  </si>
  <si>
    <t>Used Constantly (No Standby):</t>
  </si>
  <si>
    <t>Life (Hours)</t>
  </si>
  <si>
    <t>Life (Min)</t>
  </si>
  <si>
    <t>Life (Seconds)</t>
  </si>
  <si>
    <t>Life (Days)</t>
  </si>
  <si>
    <t>Battery Deration:</t>
  </si>
  <si>
    <t>%</t>
  </si>
  <si>
    <t>Consumption (mA)</t>
  </si>
  <si>
    <t>Run Mode</t>
  </si>
  <si>
    <t>Standby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</si>
</sst>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1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F20" sqref="F20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5703125" bestFit="1" customWidth="1"/>
    <col min="10" max="10" width="13.140625" customWidth="1"/>
    <col min="12" max="12" width="9.140625" style="2"/>
    <col min="13" max="13" width="9.140625" style="37"/>
  </cols>
  <sheetData>
    <row r="1" spans="2:13" ht="15.75" thickBot="1" x14ac:dyDescent="0.3"/>
    <row r="2" spans="2:13" x14ac:dyDescent="0.25">
      <c r="B2" s="38" t="s">
        <v>16</v>
      </c>
      <c r="C2" s="39"/>
      <c r="D2" s="39"/>
      <c r="E2" s="39"/>
      <c r="F2" s="39"/>
      <c r="G2" s="40"/>
    </row>
    <row r="3" spans="2:13" x14ac:dyDescent="0.25">
      <c r="B3" s="28"/>
      <c r="C3" s="29"/>
      <c r="D3" s="29"/>
      <c r="E3" s="29"/>
      <c r="F3" s="29"/>
      <c r="G3" s="30"/>
    </row>
    <row r="4" spans="2:13" x14ac:dyDescent="0.25">
      <c r="B4" s="28"/>
      <c r="C4" s="31" t="s">
        <v>13</v>
      </c>
      <c r="D4" s="29"/>
      <c r="E4" s="29"/>
      <c r="F4" s="29"/>
      <c r="G4" s="30"/>
      <c r="J4" t="s">
        <v>18</v>
      </c>
      <c r="L4" s="2">
        <v>40</v>
      </c>
      <c r="M4" s="37" t="s">
        <v>20</v>
      </c>
    </row>
    <row r="5" spans="2:13" ht="15.75" thickBot="1" x14ac:dyDescent="0.3">
      <c r="B5" s="28"/>
      <c r="C5" s="29"/>
      <c r="D5" s="29"/>
      <c r="E5" s="29"/>
      <c r="F5" s="29"/>
      <c r="G5" s="30"/>
      <c r="J5" t="s">
        <v>31</v>
      </c>
      <c r="L5" s="2">
        <v>15</v>
      </c>
      <c r="M5" s="37" t="s">
        <v>32</v>
      </c>
    </row>
    <row r="6" spans="2:13" ht="30.75" thickBot="1" x14ac:dyDescent="0.3">
      <c r="B6" s="28"/>
      <c r="C6" s="8" t="s">
        <v>0</v>
      </c>
      <c r="D6" s="5" t="s">
        <v>1</v>
      </c>
      <c r="E6" s="14" t="s">
        <v>2</v>
      </c>
      <c r="F6" s="19" t="s">
        <v>3</v>
      </c>
      <c r="G6" s="30"/>
      <c r="J6" s="1"/>
    </row>
    <row r="7" spans="2:13" x14ac:dyDescent="0.25">
      <c r="B7" s="28"/>
      <c r="C7" s="9" t="s">
        <v>5</v>
      </c>
      <c r="D7" s="6">
        <v>2.7</v>
      </c>
      <c r="E7" s="15">
        <v>2.2999999999999998</v>
      </c>
      <c r="F7" s="9">
        <f>SUM(D7:E7)</f>
        <v>5</v>
      </c>
      <c r="G7" s="30"/>
      <c r="J7" t="s">
        <v>17</v>
      </c>
      <c r="L7" s="2">
        <v>5</v>
      </c>
      <c r="M7" s="37" t="s">
        <v>21</v>
      </c>
    </row>
    <row r="8" spans="2:13" x14ac:dyDescent="0.25">
      <c r="B8" s="28"/>
      <c r="C8" s="10" t="s">
        <v>6</v>
      </c>
      <c r="D8" s="7">
        <v>2.7</v>
      </c>
      <c r="E8" s="16">
        <v>2.35</v>
      </c>
      <c r="F8" s="10">
        <f t="shared" ref="F8:F14" si="0">SUM(D8:E8)</f>
        <v>5.0500000000000007</v>
      </c>
      <c r="G8" s="30"/>
      <c r="J8" t="s">
        <v>19</v>
      </c>
      <c r="L8" s="2">
        <v>24</v>
      </c>
      <c r="M8" s="37" t="s">
        <v>22</v>
      </c>
    </row>
    <row r="9" spans="2:13" x14ac:dyDescent="0.25">
      <c r="B9" s="28"/>
      <c r="C9" s="10" t="s">
        <v>7</v>
      </c>
      <c r="D9" s="7">
        <v>2.7</v>
      </c>
      <c r="E9" s="16">
        <v>2.4500000000000002</v>
      </c>
      <c r="F9" s="10">
        <f t="shared" si="0"/>
        <v>5.15</v>
      </c>
      <c r="G9" s="30"/>
    </row>
    <row r="10" spans="2:13" x14ac:dyDescent="0.25">
      <c r="B10" s="28"/>
      <c r="C10" s="10" t="s">
        <v>8</v>
      </c>
      <c r="D10" s="7">
        <v>2.7</v>
      </c>
      <c r="E10" s="16">
        <v>2.1</v>
      </c>
      <c r="F10" s="10">
        <f t="shared" si="0"/>
        <v>4.8000000000000007</v>
      </c>
      <c r="G10" s="30"/>
      <c r="J10" t="s">
        <v>25</v>
      </c>
      <c r="L10" s="2">
        <f>L7*L8</f>
        <v>120</v>
      </c>
      <c r="M10" s="37" t="s">
        <v>21</v>
      </c>
    </row>
    <row r="11" spans="2:13" x14ac:dyDescent="0.25">
      <c r="B11" s="28"/>
      <c r="C11" s="10" t="s">
        <v>9</v>
      </c>
      <c r="D11" s="7">
        <v>2.7</v>
      </c>
      <c r="E11" s="16">
        <v>2.1</v>
      </c>
      <c r="F11" s="10">
        <f t="shared" si="0"/>
        <v>4.8000000000000007</v>
      </c>
      <c r="G11" s="30"/>
    </row>
    <row r="12" spans="2:13" x14ac:dyDescent="0.25">
      <c r="B12" s="28"/>
      <c r="C12" s="10" t="s">
        <v>10</v>
      </c>
      <c r="D12" s="7">
        <v>2.7</v>
      </c>
      <c r="E12" s="16">
        <v>2.1</v>
      </c>
      <c r="F12" s="10">
        <f t="shared" si="0"/>
        <v>4.8000000000000007</v>
      </c>
      <c r="G12" s="30"/>
    </row>
    <row r="13" spans="2:13" x14ac:dyDescent="0.25">
      <c r="B13" s="28"/>
      <c r="C13" s="10" t="s">
        <v>11</v>
      </c>
      <c r="D13" s="7">
        <v>2.7</v>
      </c>
      <c r="E13" s="16">
        <v>2.25</v>
      </c>
      <c r="F13" s="10">
        <f t="shared" si="0"/>
        <v>4.95</v>
      </c>
      <c r="G13" s="30"/>
    </row>
    <row r="14" spans="2:13" ht="15.75" thickBot="1" x14ac:dyDescent="0.3">
      <c r="B14" s="28"/>
      <c r="C14" s="11" t="s">
        <v>12</v>
      </c>
      <c r="D14" s="12">
        <v>2.7</v>
      </c>
      <c r="E14" s="17">
        <v>2.75</v>
      </c>
      <c r="F14" s="11">
        <f t="shared" si="0"/>
        <v>5.45</v>
      </c>
      <c r="G14" s="30"/>
    </row>
    <row r="15" spans="2:13" ht="15.75" thickBot="1" x14ac:dyDescent="0.3">
      <c r="B15" s="28"/>
      <c r="C15" s="8" t="s">
        <v>4</v>
      </c>
      <c r="D15" s="13">
        <f>AVERAGE(D7:D14)</f>
        <v>2.6999999999999997</v>
      </c>
      <c r="E15" s="18">
        <f>AVERAGE(E7:E14)</f>
        <v>2.2999999999999998</v>
      </c>
      <c r="F15" s="35">
        <f>AVERAGE(F7:F14)</f>
        <v>5.0000000000000009</v>
      </c>
      <c r="G15" s="30"/>
      <c r="J15" t="s">
        <v>23</v>
      </c>
    </row>
    <row r="16" spans="2:13" x14ac:dyDescent="0.25">
      <c r="B16" s="28"/>
      <c r="C16" s="29"/>
      <c r="D16" s="29"/>
      <c r="E16" s="29"/>
      <c r="F16" s="29"/>
      <c r="G16" s="30"/>
      <c r="J16" t="s">
        <v>26</v>
      </c>
    </row>
    <row r="17" spans="2:12" x14ac:dyDescent="0.25">
      <c r="B17" s="28"/>
      <c r="C17" s="20" t="s">
        <v>14</v>
      </c>
      <c r="D17" s="29"/>
      <c r="E17" s="29"/>
      <c r="F17" s="29"/>
      <c r="G17" s="30"/>
    </row>
    <row r="18" spans="2:12" ht="15.75" thickBot="1" x14ac:dyDescent="0.3">
      <c r="B18" s="28"/>
      <c r="C18" s="29"/>
      <c r="D18" s="29"/>
      <c r="E18" s="29"/>
      <c r="F18" s="29"/>
      <c r="G18" s="30"/>
      <c r="J18" t="s">
        <v>27</v>
      </c>
      <c r="L18" s="2">
        <f>L4/F15</f>
        <v>7.9999999999999982</v>
      </c>
    </row>
    <row r="19" spans="2:12" ht="30.75" thickBot="1" x14ac:dyDescent="0.3">
      <c r="B19" s="28"/>
      <c r="C19" s="3" t="s">
        <v>0</v>
      </c>
      <c r="D19" s="4" t="s">
        <v>1</v>
      </c>
      <c r="E19" s="14" t="s">
        <v>2</v>
      </c>
      <c r="F19" s="19" t="s">
        <v>3</v>
      </c>
      <c r="G19" s="30"/>
      <c r="J19" t="s">
        <v>28</v>
      </c>
      <c r="L19" s="2">
        <f>L18*60</f>
        <v>479.99999999999989</v>
      </c>
    </row>
    <row r="20" spans="2:12" ht="15.75" thickBot="1" x14ac:dyDescent="0.3">
      <c r="B20" s="28"/>
      <c r="C20" s="21" t="s">
        <v>15</v>
      </c>
      <c r="D20" s="22">
        <v>0.01</v>
      </c>
      <c r="E20" s="23">
        <v>0</v>
      </c>
      <c r="F20" s="24">
        <f>D20+E20</f>
        <v>0.01</v>
      </c>
      <c r="G20" s="30"/>
      <c r="J20" t="s">
        <v>29</v>
      </c>
      <c r="L20" s="2">
        <f>L18*3600</f>
        <v>28799.999999999993</v>
      </c>
    </row>
    <row r="21" spans="2:12" ht="15.75" thickBot="1" x14ac:dyDescent="0.3">
      <c r="B21" s="28"/>
      <c r="C21" s="25" t="s">
        <v>4</v>
      </c>
      <c r="D21" s="26">
        <f>AVERAGE(D20)</f>
        <v>0.01</v>
      </c>
      <c r="E21" s="27">
        <f>AVERAGE(E20)</f>
        <v>0</v>
      </c>
      <c r="F21" s="36">
        <f>AVERAGE(F20)</f>
        <v>0.01</v>
      </c>
      <c r="G21" s="30"/>
    </row>
    <row r="22" spans="2:12" x14ac:dyDescent="0.25">
      <c r="B22" s="28"/>
      <c r="C22" s="29"/>
      <c r="D22" s="29"/>
      <c r="E22" s="29"/>
      <c r="F22" s="29"/>
      <c r="G22" s="30"/>
      <c r="J22" t="s">
        <v>24</v>
      </c>
    </row>
    <row r="23" spans="2:12" x14ac:dyDescent="0.25">
      <c r="B23" s="28"/>
      <c r="C23" s="29"/>
      <c r="D23" s="29"/>
      <c r="E23" s="29"/>
      <c r="F23" s="29"/>
      <c r="G23" s="30"/>
    </row>
    <row r="24" spans="2:12" ht="15.75" thickBot="1" x14ac:dyDescent="0.3">
      <c r="B24" s="32"/>
      <c r="C24" s="33"/>
      <c r="D24" s="33"/>
      <c r="E24" s="33"/>
      <c r="F24" s="33"/>
      <c r="G24" s="34"/>
      <c r="J24" t="s">
        <v>30</v>
      </c>
      <c r="L24" s="2">
        <f>L20/L10</f>
        <v>239.99999999999994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5" x14ac:dyDescent="0.25"/>
  <cols>
    <col min="2" max="2" width="10.28515625" bestFit="1" customWidth="1"/>
    <col min="3" max="3" width="18" bestFit="1" customWidth="1"/>
  </cols>
  <sheetData>
    <row r="1" spans="1:3" x14ac:dyDescent="0.25">
      <c r="B1" s="41" t="s">
        <v>34</v>
      </c>
    </row>
    <row r="2" spans="1:3" x14ac:dyDescent="0.25">
      <c r="B2" t="s">
        <v>0</v>
      </c>
      <c r="C2" t="s">
        <v>33</v>
      </c>
    </row>
    <row r="3" spans="1:3" x14ac:dyDescent="0.25">
      <c r="A3">
        <v>0</v>
      </c>
      <c r="B3" t="s">
        <v>5</v>
      </c>
      <c r="C3">
        <v>4.49</v>
      </c>
    </row>
    <row r="4" spans="1:3" x14ac:dyDescent="0.25">
      <c r="A4">
        <v>1</v>
      </c>
      <c r="B4" t="s">
        <v>6</v>
      </c>
      <c r="C4">
        <v>4.95</v>
      </c>
    </row>
    <row r="5" spans="1:3" x14ac:dyDescent="0.25">
      <c r="A5">
        <v>2</v>
      </c>
      <c r="B5" t="s">
        <v>7</v>
      </c>
      <c r="C5">
        <v>5.0199999999999996</v>
      </c>
    </row>
    <row r="6" spans="1:3" x14ac:dyDescent="0.25">
      <c r="A6">
        <v>3</v>
      </c>
      <c r="B6" t="s">
        <v>8</v>
      </c>
      <c r="C6">
        <v>4.72</v>
      </c>
    </row>
    <row r="7" spans="1:3" x14ac:dyDescent="0.25">
      <c r="A7">
        <v>4</v>
      </c>
      <c r="B7" t="s">
        <v>9</v>
      </c>
      <c r="C7">
        <v>4.71</v>
      </c>
    </row>
    <row r="8" spans="1:3" x14ac:dyDescent="0.25">
      <c r="A8">
        <v>5</v>
      </c>
      <c r="B8" t="s">
        <v>10</v>
      </c>
      <c r="C8">
        <v>4.68</v>
      </c>
    </row>
    <row r="9" spans="1:3" x14ac:dyDescent="0.25">
      <c r="A9">
        <v>6</v>
      </c>
      <c r="B9" t="s">
        <v>11</v>
      </c>
      <c r="C9">
        <v>4.9000000000000004</v>
      </c>
    </row>
    <row r="10" spans="1:3" ht="15.75" thickBot="1" x14ac:dyDescent="0.3">
      <c r="A10">
        <v>7</v>
      </c>
      <c r="B10" s="33" t="s">
        <v>12</v>
      </c>
      <c r="C10" s="33">
        <v>5.05</v>
      </c>
    </row>
    <row r="11" spans="1:3" x14ac:dyDescent="0.25">
      <c r="C11">
        <f>AVERAGE(C3:C10)</f>
        <v>4.8149999999999995</v>
      </c>
    </row>
    <row r="13" spans="1:3" x14ac:dyDescent="0.25">
      <c r="B13" s="41" t="s">
        <v>35</v>
      </c>
    </row>
    <row r="14" spans="1:3" x14ac:dyDescent="0.25">
      <c r="B14" t="s">
        <v>15</v>
      </c>
      <c r="C14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STM32L07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van Dyk</dc:creator>
  <cp:lastModifiedBy>Herman van Dyk</cp:lastModifiedBy>
  <dcterms:created xsi:type="dcterms:W3CDTF">2021-08-31T14:10:25Z</dcterms:created>
  <dcterms:modified xsi:type="dcterms:W3CDTF">2021-10-15T19:43:39Z</dcterms:modified>
</cp:coreProperties>
</file>