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man van Dyk\Documents\NWU 4de Jaar\EERI 474\Implementation\Testing\"/>
    </mc:Choice>
  </mc:AlternateContent>
  <bookViews>
    <workbookView xWindow="0" yWindow="0" windowWidth="20490" windowHeight="7080"/>
  </bookViews>
  <sheets>
    <sheet name="Skin Temperature" sheetId="1" r:id="rId1"/>
    <sheet name="Body Temperatur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1" i="1"/>
  <c r="D18" i="1"/>
  <c r="D15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/>
  <c r="D35" i="2" s="1"/>
  <c r="E4" i="1"/>
  <c r="E5" i="1"/>
  <c r="E6" i="1"/>
  <c r="E7" i="1"/>
  <c r="E8" i="1"/>
  <c r="E9" i="1"/>
  <c r="E10" i="1"/>
  <c r="E11" i="1"/>
  <c r="E12" i="1"/>
  <c r="E13" i="1"/>
  <c r="E3" i="1"/>
  <c r="D32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" i="1"/>
  <c r="D5" i="1"/>
  <c r="D6" i="1"/>
  <c r="D7" i="1"/>
  <c r="D8" i="1"/>
  <c r="D9" i="1"/>
  <c r="D10" i="1"/>
  <c r="D11" i="1"/>
  <c r="D12" i="1"/>
  <c r="D13" i="1"/>
  <c r="D3" i="1"/>
  <c r="D26" i="2" l="1"/>
  <c r="D29" i="2"/>
</calcChain>
</file>

<file path=xl/sharedStrings.xml><?xml version="1.0" encoding="utf-8"?>
<sst xmlns="http://schemas.openxmlformats.org/spreadsheetml/2006/main" count="35" uniqueCount="12">
  <si>
    <t>Reference Temperature</t>
  </si>
  <si>
    <t>°C</t>
  </si>
  <si>
    <t>Measured Temperature</t>
  </si>
  <si>
    <t>Absolute Error</t>
  </si>
  <si>
    <t>Day 1</t>
  </si>
  <si>
    <t>Day 2</t>
  </si>
  <si>
    <t>Largest absolute difference between reference temperature and measured temperature:</t>
  </si>
  <si>
    <t>Measurement Accuracy</t>
  </si>
  <si>
    <t>%</t>
  </si>
  <si>
    <t>Smallest absolute difference between reference temperature and measured temperature:</t>
  </si>
  <si>
    <t>The lowest measurement accuracy:</t>
  </si>
  <si>
    <t>The highest measurement 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</si>
</sst>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2" borderId="10" xfId="0" applyFill="1" applyBorder="1"/>
    <xf numFmtId="0" fontId="1" fillId="2" borderId="10" xfId="0" applyFont="1" applyFill="1" applyBorder="1" applyAlignment="1">
      <alignment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Skin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Reference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'Skin Temperature'!$B$3:$B$13</c:f>
              <c:numCache>
                <c:formatCode>General</c:formatCode>
                <c:ptCount val="11"/>
                <c:pt idx="0">
                  <c:v>32</c:v>
                </c:pt>
                <c:pt idx="1">
                  <c:v>32.200000000000003</c:v>
                </c:pt>
                <c:pt idx="2">
                  <c:v>32.299999999999997</c:v>
                </c:pt>
                <c:pt idx="3">
                  <c:v>32.799999999999997</c:v>
                </c:pt>
                <c:pt idx="4">
                  <c:v>32.9</c:v>
                </c:pt>
                <c:pt idx="5">
                  <c:v>32.299999999999997</c:v>
                </c:pt>
                <c:pt idx="6">
                  <c:v>29.8</c:v>
                </c:pt>
                <c:pt idx="7">
                  <c:v>32.9</c:v>
                </c:pt>
                <c:pt idx="8">
                  <c:v>29.8</c:v>
                </c:pt>
                <c:pt idx="9">
                  <c:v>29.9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6-49D0-8B6C-3603D019EEC9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'Skin Temperature'!$C$3:$C$13</c:f>
              <c:numCache>
                <c:formatCode>General</c:formatCode>
                <c:ptCount val="11"/>
                <c:pt idx="0">
                  <c:v>32.200000000000003</c:v>
                </c:pt>
                <c:pt idx="1">
                  <c:v>32.6</c:v>
                </c:pt>
                <c:pt idx="2">
                  <c:v>32.799999999999997</c:v>
                </c:pt>
                <c:pt idx="3">
                  <c:v>32.799999999999997</c:v>
                </c:pt>
                <c:pt idx="4">
                  <c:v>32.9</c:v>
                </c:pt>
                <c:pt idx="5">
                  <c:v>32.700000000000003</c:v>
                </c:pt>
                <c:pt idx="6">
                  <c:v>29.3</c:v>
                </c:pt>
                <c:pt idx="7">
                  <c:v>32.9</c:v>
                </c:pt>
                <c:pt idx="8">
                  <c:v>29.4</c:v>
                </c:pt>
                <c:pt idx="9">
                  <c:v>29.5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6-49D0-8B6C-3603D019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174488"/>
        <c:axId val="320174816"/>
      </c:lineChart>
      <c:catAx>
        <c:axId val="32017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Measurements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74816"/>
        <c:crosses val="autoZero"/>
        <c:auto val="1"/>
        <c:lblAlgn val="ctr"/>
        <c:lblOffset val="100"/>
        <c:noMultiLvlLbl val="0"/>
      </c:catAx>
      <c:valAx>
        <c:axId val="3201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7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Body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Reference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'Body Temperature'!$B$3:$B$24</c:f>
              <c:numCache>
                <c:formatCode>General</c:formatCode>
                <c:ptCount val="22"/>
                <c:pt idx="0">
                  <c:v>36.020000000000003</c:v>
                </c:pt>
                <c:pt idx="1">
                  <c:v>36.64</c:v>
                </c:pt>
                <c:pt idx="2">
                  <c:v>36.880000000000003</c:v>
                </c:pt>
                <c:pt idx="3">
                  <c:v>36.65</c:v>
                </c:pt>
                <c:pt idx="4">
                  <c:v>36.99</c:v>
                </c:pt>
                <c:pt idx="5">
                  <c:v>37.14</c:v>
                </c:pt>
                <c:pt idx="6">
                  <c:v>36.33</c:v>
                </c:pt>
                <c:pt idx="7">
                  <c:v>37</c:v>
                </c:pt>
                <c:pt idx="8">
                  <c:v>36.92</c:v>
                </c:pt>
                <c:pt idx="9">
                  <c:v>36.81</c:v>
                </c:pt>
                <c:pt idx="10">
                  <c:v>36.5</c:v>
                </c:pt>
                <c:pt idx="11">
                  <c:v>36.99</c:v>
                </c:pt>
                <c:pt idx="12">
                  <c:v>36.880000000000003</c:v>
                </c:pt>
                <c:pt idx="13">
                  <c:v>37.159999999999997</c:v>
                </c:pt>
                <c:pt idx="14">
                  <c:v>36.29</c:v>
                </c:pt>
                <c:pt idx="15">
                  <c:v>36.299999999999997</c:v>
                </c:pt>
                <c:pt idx="16">
                  <c:v>36.61</c:v>
                </c:pt>
                <c:pt idx="17">
                  <c:v>36.840000000000003</c:v>
                </c:pt>
                <c:pt idx="18">
                  <c:v>36.299999999999997</c:v>
                </c:pt>
                <c:pt idx="19">
                  <c:v>36.72</c:v>
                </c:pt>
                <c:pt idx="20">
                  <c:v>36.6</c:v>
                </c:pt>
                <c:pt idx="21">
                  <c:v>36.33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2-4553-B80A-E84951166C9E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'Body Temperature'!$C$3:$C$24</c:f>
              <c:numCache>
                <c:formatCode>General</c:formatCode>
                <c:ptCount val="22"/>
                <c:pt idx="0">
                  <c:v>36.6</c:v>
                </c:pt>
                <c:pt idx="1">
                  <c:v>36.5</c:v>
                </c:pt>
                <c:pt idx="2">
                  <c:v>36.6</c:v>
                </c:pt>
                <c:pt idx="3">
                  <c:v>36.5</c:v>
                </c:pt>
                <c:pt idx="4">
                  <c:v>36.799999999999997</c:v>
                </c:pt>
                <c:pt idx="5">
                  <c:v>36.700000000000003</c:v>
                </c:pt>
                <c:pt idx="6">
                  <c:v>36.5</c:v>
                </c:pt>
                <c:pt idx="7">
                  <c:v>36.700000000000003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36.6</c:v>
                </c:pt>
                <c:pt idx="11">
                  <c:v>36.6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36.4</c:v>
                </c:pt>
                <c:pt idx="15">
                  <c:v>36.1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2-4553-B80A-E8495116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174488"/>
        <c:axId val="320174816"/>
      </c:lineChart>
      <c:catAx>
        <c:axId val="32017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Measurements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74816"/>
        <c:crosses val="autoZero"/>
        <c:auto val="1"/>
        <c:lblAlgn val="ctr"/>
        <c:lblOffset val="100"/>
        <c:noMultiLvlLbl val="0"/>
      </c:catAx>
      <c:valAx>
        <c:axId val="3201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7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1</xdr:row>
      <xdr:rowOff>123824</xdr:rowOff>
    </xdr:from>
    <xdr:to>
      <xdr:col>19</xdr:col>
      <xdr:colOff>95250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171450</xdr:rowOff>
    </xdr:from>
    <xdr:to>
      <xdr:col>21</xdr:col>
      <xdr:colOff>9526</xdr:colOff>
      <xdr:row>21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25" sqref="D25"/>
    </sheetView>
  </sheetViews>
  <sheetFormatPr defaultRowHeight="15" x14ac:dyDescent="0.25"/>
  <cols>
    <col min="2" max="2" width="22.5703125" style="1" bestFit="1" customWidth="1"/>
    <col min="3" max="3" width="22.28515625" style="1" bestFit="1" customWidth="1"/>
    <col min="4" max="4" width="21.85546875" style="1" customWidth="1"/>
    <col min="5" max="5" width="22" bestFit="1" customWidth="1"/>
  </cols>
  <sheetData>
    <row r="1" spans="1:5" x14ac:dyDescent="0.25">
      <c r="A1" s="14"/>
      <c r="B1" s="19" t="s">
        <v>0</v>
      </c>
      <c r="C1" s="20" t="s">
        <v>2</v>
      </c>
      <c r="D1" s="20" t="s">
        <v>3</v>
      </c>
      <c r="E1" s="21" t="s">
        <v>7</v>
      </c>
    </row>
    <row r="2" spans="1:5" ht="15.75" customHeight="1" thickBot="1" x14ac:dyDescent="0.3">
      <c r="A2" s="15"/>
      <c r="B2" s="26" t="s">
        <v>1</v>
      </c>
      <c r="C2" s="27" t="s">
        <v>1</v>
      </c>
      <c r="D2" s="27" t="s">
        <v>1</v>
      </c>
      <c r="E2" s="28" t="s">
        <v>8</v>
      </c>
    </row>
    <row r="3" spans="1:5" x14ac:dyDescent="0.25">
      <c r="A3" s="16" t="s">
        <v>4</v>
      </c>
      <c r="B3" s="24">
        <v>32</v>
      </c>
      <c r="C3" s="11">
        <v>32.200000000000003</v>
      </c>
      <c r="D3" s="11">
        <f>ABS(B3-C3)</f>
        <v>0.20000000000000284</v>
      </c>
      <c r="E3" s="25">
        <f>100 - ((ABS(C3-B3))/(B3)*100)</f>
        <v>99.374999999999986</v>
      </c>
    </row>
    <row r="4" spans="1:5" x14ac:dyDescent="0.25">
      <c r="A4" s="17"/>
      <c r="B4" s="6">
        <v>32.200000000000003</v>
      </c>
      <c r="C4" s="2">
        <v>32.6</v>
      </c>
      <c r="D4" s="2">
        <f t="shared" ref="D4:D13" si="0">ABS(B4-C4)</f>
        <v>0.39999999999999858</v>
      </c>
      <c r="E4" s="22">
        <f t="shared" ref="E4:E13" si="1">100 - ((ABS(C4-B4))/(B4)*100)</f>
        <v>98.757763975155285</v>
      </c>
    </row>
    <row r="5" spans="1:5" x14ac:dyDescent="0.25">
      <c r="A5" s="17"/>
      <c r="B5" s="6">
        <v>32.299999999999997</v>
      </c>
      <c r="C5" s="2">
        <v>32.799999999999997</v>
      </c>
      <c r="D5" s="2">
        <f t="shared" si="0"/>
        <v>0.5</v>
      </c>
      <c r="E5" s="22">
        <f t="shared" si="1"/>
        <v>98.452012383900922</v>
      </c>
    </row>
    <row r="6" spans="1:5" x14ac:dyDescent="0.25">
      <c r="A6" s="17"/>
      <c r="B6" s="6">
        <v>32.799999999999997</v>
      </c>
      <c r="C6" s="2">
        <v>32.799999999999997</v>
      </c>
      <c r="D6" s="2">
        <f t="shared" si="0"/>
        <v>0</v>
      </c>
      <c r="E6" s="22">
        <f t="shared" si="1"/>
        <v>100</v>
      </c>
    </row>
    <row r="7" spans="1:5" x14ac:dyDescent="0.25">
      <c r="A7" s="17"/>
      <c r="B7" s="6">
        <v>32.9</v>
      </c>
      <c r="C7" s="2">
        <v>32.9</v>
      </c>
      <c r="D7" s="2">
        <f t="shared" si="0"/>
        <v>0</v>
      </c>
      <c r="E7" s="22">
        <f t="shared" si="1"/>
        <v>100</v>
      </c>
    </row>
    <row r="8" spans="1:5" x14ac:dyDescent="0.25">
      <c r="A8" s="17"/>
      <c r="B8" s="6">
        <v>32.299999999999997</v>
      </c>
      <c r="C8" s="2">
        <v>32.700000000000003</v>
      </c>
      <c r="D8" s="2">
        <f t="shared" si="0"/>
        <v>0.40000000000000568</v>
      </c>
      <c r="E8" s="22">
        <f t="shared" si="1"/>
        <v>98.761609907120729</v>
      </c>
    </row>
    <row r="9" spans="1:5" x14ac:dyDescent="0.25">
      <c r="A9" s="17"/>
      <c r="B9" s="6">
        <v>29.8</v>
      </c>
      <c r="C9" s="2">
        <v>29.3</v>
      </c>
      <c r="D9" s="2">
        <f t="shared" si="0"/>
        <v>0.5</v>
      </c>
      <c r="E9" s="22">
        <f t="shared" si="1"/>
        <v>98.322147651006716</v>
      </c>
    </row>
    <row r="10" spans="1:5" x14ac:dyDescent="0.25">
      <c r="A10" s="17"/>
      <c r="B10" s="6">
        <v>32.9</v>
      </c>
      <c r="C10" s="2">
        <v>32.9</v>
      </c>
      <c r="D10" s="2">
        <f t="shared" si="0"/>
        <v>0</v>
      </c>
      <c r="E10" s="22">
        <f t="shared" si="1"/>
        <v>100</v>
      </c>
    </row>
    <row r="11" spans="1:5" x14ac:dyDescent="0.25">
      <c r="A11" s="17"/>
      <c r="B11" s="6">
        <v>29.8</v>
      </c>
      <c r="C11" s="2">
        <v>29.4</v>
      </c>
      <c r="D11" s="2">
        <f t="shared" si="0"/>
        <v>0.40000000000000213</v>
      </c>
      <c r="E11" s="22">
        <f t="shared" si="1"/>
        <v>98.657718120805356</v>
      </c>
    </row>
    <row r="12" spans="1:5" x14ac:dyDescent="0.25">
      <c r="A12" s="17"/>
      <c r="B12" s="6">
        <v>29.9</v>
      </c>
      <c r="C12" s="2">
        <v>29.5</v>
      </c>
      <c r="D12" s="2">
        <f t="shared" si="0"/>
        <v>0.39999999999999858</v>
      </c>
      <c r="E12" s="22">
        <f t="shared" si="1"/>
        <v>98.662207357859543</v>
      </c>
    </row>
    <row r="13" spans="1:5" ht="15.75" thickBot="1" x14ac:dyDescent="0.3">
      <c r="A13" s="18"/>
      <c r="B13" s="7">
        <v>30</v>
      </c>
      <c r="C13" s="3">
        <v>30</v>
      </c>
      <c r="D13" s="3">
        <f t="shared" si="0"/>
        <v>0</v>
      </c>
      <c r="E13" s="23">
        <f t="shared" si="1"/>
        <v>100</v>
      </c>
    </row>
    <row r="14" spans="1:5" x14ac:dyDescent="0.25">
      <c r="A14" s="12" t="s">
        <v>6</v>
      </c>
    </row>
    <row r="15" spans="1:5" x14ac:dyDescent="0.25">
      <c r="D15" s="13">
        <f>MAX(D3:D13)</f>
        <v>0.5</v>
      </c>
      <c r="E15" s="32" t="s">
        <v>1</v>
      </c>
    </row>
    <row r="17" spans="1:5" x14ac:dyDescent="0.25">
      <c r="A17" s="12" t="s">
        <v>9</v>
      </c>
      <c r="D17" s="33"/>
    </row>
    <row r="18" spans="1:5" x14ac:dyDescent="0.25">
      <c r="D18" s="13">
        <f>MIN(D3:D13)</f>
        <v>0</v>
      </c>
      <c r="E18" t="s">
        <v>1</v>
      </c>
    </row>
    <row r="20" spans="1:5" x14ac:dyDescent="0.25">
      <c r="A20" t="s">
        <v>10</v>
      </c>
    </row>
    <row r="21" spans="1:5" x14ac:dyDescent="0.25">
      <c r="D21" s="34">
        <f>MIN(E3:E13)</f>
        <v>98.322147651006716</v>
      </c>
      <c r="E21" t="s">
        <v>8</v>
      </c>
    </row>
    <row r="23" spans="1:5" x14ac:dyDescent="0.25">
      <c r="A23" t="s">
        <v>11</v>
      </c>
    </row>
    <row r="24" spans="1:5" x14ac:dyDescent="0.25">
      <c r="D24" s="34">
        <f>MAX(E3:E13)</f>
        <v>100</v>
      </c>
      <c r="E24" t="s">
        <v>8</v>
      </c>
    </row>
  </sheetData>
  <mergeCells count="1">
    <mergeCell ref="A3:A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F32" sqref="F32"/>
    </sheetView>
  </sheetViews>
  <sheetFormatPr defaultRowHeight="15" x14ac:dyDescent="0.25"/>
  <cols>
    <col min="2" max="2" width="22.5703125" style="1" bestFit="1" customWidth="1"/>
    <col min="3" max="3" width="22.28515625" style="1" bestFit="1" customWidth="1"/>
    <col min="4" max="4" width="21.85546875" style="1" customWidth="1"/>
    <col min="5" max="5" width="22" bestFit="1" customWidth="1"/>
  </cols>
  <sheetData>
    <row r="1" spans="1:5" x14ac:dyDescent="0.25">
      <c r="A1" s="14"/>
      <c r="B1" s="19" t="s">
        <v>0</v>
      </c>
      <c r="C1" s="20" t="s">
        <v>2</v>
      </c>
      <c r="D1" s="20" t="s">
        <v>3</v>
      </c>
      <c r="E1" s="21" t="s">
        <v>7</v>
      </c>
    </row>
    <row r="2" spans="1:5" ht="15.75" customHeight="1" thickBot="1" x14ac:dyDescent="0.3">
      <c r="A2" s="15"/>
      <c r="B2" s="26" t="s">
        <v>1</v>
      </c>
      <c r="C2" s="27" t="s">
        <v>1</v>
      </c>
      <c r="D2" s="27" t="s">
        <v>1</v>
      </c>
      <c r="E2" s="28" t="s">
        <v>8</v>
      </c>
    </row>
    <row r="3" spans="1:5" x14ac:dyDescent="0.25">
      <c r="A3" s="16" t="s">
        <v>4</v>
      </c>
      <c r="B3" s="4">
        <v>36.020000000000003</v>
      </c>
      <c r="C3" s="5">
        <v>36.6</v>
      </c>
      <c r="D3" s="5">
        <f>ABS(B3-C3)</f>
        <v>0.57999999999999829</v>
      </c>
      <c r="E3" s="31">
        <f>100-((ABS(C3-B3)/(B3))*100)</f>
        <v>98.38978345363688</v>
      </c>
    </row>
    <row r="4" spans="1:5" x14ac:dyDescent="0.25">
      <c r="A4" s="17"/>
      <c r="B4" s="6">
        <v>36.64</v>
      </c>
      <c r="C4" s="2">
        <v>36.5</v>
      </c>
      <c r="D4" s="2">
        <f t="shared" ref="D4:D24" si="0">ABS(B4-C4)</f>
        <v>0.14000000000000057</v>
      </c>
      <c r="E4" s="22">
        <f t="shared" ref="E4:E24" si="1">100-((ABS(C4-B4)/(B4))*100)</f>
        <v>99.617903930131007</v>
      </c>
    </row>
    <row r="5" spans="1:5" x14ac:dyDescent="0.25">
      <c r="A5" s="17"/>
      <c r="B5" s="6">
        <v>36.880000000000003</v>
      </c>
      <c r="C5" s="2">
        <v>36.6</v>
      </c>
      <c r="D5" s="2">
        <f t="shared" si="0"/>
        <v>0.28000000000000114</v>
      </c>
      <c r="E5" s="22">
        <f t="shared" si="1"/>
        <v>99.240780911062899</v>
      </c>
    </row>
    <row r="6" spans="1:5" x14ac:dyDescent="0.25">
      <c r="A6" s="17"/>
      <c r="B6" s="6">
        <v>36.65</v>
      </c>
      <c r="C6" s="2">
        <v>36.5</v>
      </c>
      <c r="D6" s="2">
        <f t="shared" si="0"/>
        <v>0.14999999999999858</v>
      </c>
      <c r="E6" s="22">
        <f t="shared" si="1"/>
        <v>99.590723055934518</v>
      </c>
    </row>
    <row r="7" spans="1:5" x14ac:dyDescent="0.25">
      <c r="A7" s="17"/>
      <c r="B7" s="6">
        <v>36.99</v>
      </c>
      <c r="C7" s="2">
        <v>36.799999999999997</v>
      </c>
      <c r="D7" s="2">
        <f t="shared" si="0"/>
        <v>0.19000000000000483</v>
      </c>
      <c r="E7" s="22">
        <f t="shared" si="1"/>
        <v>99.486347661530132</v>
      </c>
    </row>
    <row r="8" spans="1:5" x14ac:dyDescent="0.25">
      <c r="A8" s="17"/>
      <c r="B8" s="6">
        <v>37.14</v>
      </c>
      <c r="C8" s="2">
        <v>36.700000000000003</v>
      </c>
      <c r="D8" s="2">
        <f t="shared" si="0"/>
        <v>0.43999999999999773</v>
      </c>
      <c r="E8" s="22">
        <f t="shared" si="1"/>
        <v>98.815293484114164</v>
      </c>
    </row>
    <row r="9" spans="1:5" x14ac:dyDescent="0.25">
      <c r="A9" s="17"/>
      <c r="B9" s="6">
        <v>36.33</v>
      </c>
      <c r="C9" s="2">
        <v>36.5</v>
      </c>
      <c r="D9" s="2">
        <f t="shared" si="0"/>
        <v>0.17000000000000171</v>
      </c>
      <c r="E9" s="22">
        <f t="shared" si="1"/>
        <v>99.53206716212496</v>
      </c>
    </row>
    <row r="10" spans="1:5" x14ac:dyDescent="0.25">
      <c r="A10" s="17"/>
      <c r="B10" s="6">
        <v>37</v>
      </c>
      <c r="C10" s="2">
        <v>36.700000000000003</v>
      </c>
      <c r="D10" s="2">
        <f t="shared" si="0"/>
        <v>0.29999999999999716</v>
      </c>
      <c r="E10" s="22">
        <f t="shared" si="1"/>
        <v>99.189189189189193</v>
      </c>
    </row>
    <row r="11" spans="1:5" x14ac:dyDescent="0.25">
      <c r="A11" s="17"/>
      <c r="B11" s="6">
        <v>36.92</v>
      </c>
      <c r="C11" s="2">
        <v>36.700000000000003</v>
      </c>
      <c r="D11" s="2">
        <f t="shared" si="0"/>
        <v>0.21999999999999886</v>
      </c>
      <c r="E11" s="22">
        <f t="shared" si="1"/>
        <v>99.40411700975082</v>
      </c>
    </row>
    <row r="12" spans="1:5" x14ac:dyDescent="0.25">
      <c r="A12" s="17"/>
      <c r="B12" s="6">
        <v>36.81</v>
      </c>
      <c r="C12" s="2">
        <v>36.700000000000003</v>
      </c>
      <c r="D12" s="2">
        <f t="shared" si="0"/>
        <v>0.10999999999999943</v>
      </c>
      <c r="E12" s="22">
        <f t="shared" si="1"/>
        <v>99.701168160825858</v>
      </c>
    </row>
    <row r="13" spans="1:5" ht="15.75" thickBot="1" x14ac:dyDescent="0.3">
      <c r="A13" s="18"/>
      <c r="B13" s="7">
        <v>36.5</v>
      </c>
      <c r="C13" s="3">
        <v>36.6</v>
      </c>
      <c r="D13" s="3">
        <f t="shared" si="0"/>
        <v>0.10000000000000142</v>
      </c>
      <c r="E13" s="23">
        <f t="shared" si="1"/>
        <v>99.726027397260268</v>
      </c>
    </row>
    <row r="14" spans="1:5" x14ac:dyDescent="0.25">
      <c r="A14" s="10" t="s">
        <v>5</v>
      </c>
      <c r="B14" s="29">
        <v>36.99</v>
      </c>
      <c r="C14" s="30">
        <v>36.6</v>
      </c>
      <c r="D14" s="11">
        <f t="shared" si="0"/>
        <v>0.39000000000000057</v>
      </c>
      <c r="E14" s="25">
        <f t="shared" si="1"/>
        <v>98.945660989456613</v>
      </c>
    </row>
    <row r="15" spans="1:5" x14ac:dyDescent="0.25">
      <c r="A15" s="10"/>
      <c r="B15" s="6">
        <v>36.880000000000003</v>
      </c>
      <c r="C15" s="2">
        <v>36.700000000000003</v>
      </c>
      <c r="D15" s="2">
        <f t="shared" si="0"/>
        <v>0.17999999999999972</v>
      </c>
      <c r="E15" s="22">
        <f t="shared" si="1"/>
        <v>99.511930585683302</v>
      </c>
    </row>
    <row r="16" spans="1:5" x14ac:dyDescent="0.25">
      <c r="A16" s="10"/>
      <c r="B16" s="8">
        <v>37.159999999999997</v>
      </c>
      <c r="C16" s="2">
        <v>36.700000000000003</v>
      </c>
      <c r="D16" s="2">
        <f t="shared" si="0"/>
        <v>0.45999999999999375</v>
      </c>
      <c r="E16" s="22">
        <f t="shared" si="1"/>
        <v>98.76210979547902</v>
      </c>
    </row>
    <row r="17" spans="1:5" x14ac:dyDescent="0.25">
      <c r="A17" s="10"/>
      <c r="B17" s="6">
        <v>36.29</v>
      </c>
      <c r="C17" s="2">
        <v>36.4</v>
      </c>
      <c r="D17" s="2">
        <f t="shared" si="0"/>
        <v>0.10999999999999943</v>
      </c>
      <c r="E17" s="22">
        <f t="shared" si="1"/>
        <v>99.69688619454395</v>
      </c>
    </row>
    <row r="18" spans="1:5" x14ac:dyDescent="0.25">
      <c r="A18" s="10"/>
      <c r="B18" s="8">
        <v>36.299999999999997</v>
      </c>
      <c r="C18" s="2">
        <v>36.1</v>
      </c>
      <c r="D18" s="2">
        <f t="shared" si="0"/>
        <v>0.19999999999999574</v>
      </c>
      <c r="E18" s="22">
        <f t="shared" si="1"/>
        <v>99.449035812672193</v>
      </c>
    </row>
    <row r="19" spans="1:5" x14ac:dyDescent="0.25">
      <c r="A19" s="10"/>
      <c r="B19" s="6">
        <v>36.61</v>
      </c>
      <c r="C19" s="2">
        <v>36.299999999999997</v>
      </c>
      <c r="D19" s="2">
        <f t="shared" si="0"/>
        <v>0.31000000000000227</v>
      </c>
      <c r="E19" s="22">
        <f t="shared" si="1"/>
        <v>99.153236820540826</v>
      </c>
    </row>
    <row r="20" spans="1:5" x14ac:dyDescent="0.25">
      <c r="A20" s="10"/>
      <c r="B20" s="8">
        <v>36.840000000000003</v>
      </c>
      <c r="C20" s="2">
        <v>36.4</v>
      </c>
      <c r="D20" s="2">
        <f t="shared" si="0"/>
        <v>0.44000000000000483</v>
      </c>
      <c r="E20" s="22">
        <f t="shared" si="1"/>
        <v>98.805646036916386</v>
      </c>
    </row>
    <row r="21" spans="1:5" x14ac:dyDescent="0.25">
      <c r="A21" s="10"/>
      <c r="B21" s="6">
        <v>36.299999999999997</v>
      </c>
      <c r="C21" s="2">
        <v>36.299999999999997</v>
      </c>
      <c r="D21" s="2">
        <f t="shared" si="0"/>
        <v>0</v>
      </c>
      <c r="E21" s="22">
        <f t="shared" si="1"/>
        <v>100</v>
      </c>
    </row>
    <row r="22" spans="1:5" x14ac:dyDescent="0.25">
      <c r="A22" s="10"/>
      <c r="B22" s="8">
        <v>36.72</v>
      </c>
      <c r="C22" s="2">
        <v>36.4</v>
      </c>
      <c r="D22" s="2">
        <f t="shared" si="0"/>
        <v>0.32000000000000028</v>
      </c>
      <c r="E22" s="22">
        <f t="shared" si="1"/>
        <v>99.128540305010887</v>
      </c>
    </row>
    <row r="23" spans="1:5" x14ac:dyDescent="0.25">
      <c r="A23" s="10"/>
      <c r="B23" s="6">
        <v>36.6</v>
      </c>
      <c r="C23" s="2">
        <v>36.4</v>
      </c>
      <c r="D23" s="2">
        <f t="shared" si="0"/>
        <v>0.20000000000000284</v>
      </c>
      <c r="E23" s="22">
        <f t="shared" si="1"/>
        <v>99.453551912568301</v>
      </c>
    </row>
    <row r="24" spans="1:5" ht="15.75" thickBot="1" x14ac:dyDescent="0.3">
      <c r="A24" s="10"/>
      <c r="B24" s="9">
        <v>36.33</v>
      </c>
      <c r="C24" s="3">
        <v>36.299999999999997</v>
      </c>
      <c r="D24" s="3">
        <f t="shared" si="0"/>
        <v>3.0000000000001137E-2</v>
      </c>
      <c r="E24" s="23">
        <f t="shared" si="1"/>
        <v>99.917423616845582</v>
      </c>
    </row>
    <row r="25" spans="1:5" x14ac:dyDescent="0.25">
      <c r="A25" s="12" t="s">
        <v>6</v>
      </c>
    </row>
    <row r="26" spans="1:5" x14ac:dyDescent="0.25">
      <c r="D26" s="13">
        <f>MAX(D3:D24)</f>
        <v>0.57999999999999829</v>
      </c>
      <c r="E26" s="32" t="s">
        <v>1</v>
      </c>
    </row>
    <row r="28" spans="1:5" x14ac:dyDescent="0.25">
      <c r="A28" s="12" t="s">
        <v>9</v>
      </c>
      <c r="D28" s="33"/>
    </row>
    <row r="29" spans="1:5" x14ac:dyDescent="0.25">
      <c r="D29" s="13">
        <f>MIN(D3:D24)</f>
        <v>0</v>
      </c>
      <c r="E29" t="s">
        <v>1</v>
      </c>
    </row>
    <row r="31" spans="1:5" x14ac:dyDescent="0.25">
      <c r="A31" t="s">
        <v>10</v>
      </c>
    </row>
    <row r="32" spans="1:5" x14ac:dyDescent="0.25">
      <c r="D32" s="34">
        <f>MIN(E3:E24)</f>
        <v>98.38978345363688</v>
      </c>
      <c r="E32" t="s">
        <v>8</v>
      </c>
    </row>
    <row r="34" spans="1:5" x14ac:dyDescent="0.25">
      <c r="A34" t="s">
        <v>11</v>
      </c>
    </row>
    <row r="35" spans="1:5" x14ac:dyDescent="0.25">
      <c r="D35" s="34">
        <f>MAX(E3:E24)</f>
        <v>100</v>
      </c>
      <c r="E35" t="s">
        <v>8</v>
      </c>
    </row>
  </sheetData>
  <mergeCells count="2">
    <mergeCell ref="A3:A13"/>
    <mergeCell ref="A14:A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Skin Temperature</vt:lpstr>
      <vt:lpstr>Body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van Dyk</dc:creator>
  <cp:lastModifiedBy>Herman van Dyk</cp:lastModifiedBy>
  <dcterms:created xsi:type="dcterms:W3CDTF">2021-10-15T07:06:21Z</dcterms:created>
  <dcterms:modified xsi:type="dcterms:W3CDTF">2021-10-18T08:20:05Z</dcterms:modified>
</cp:coreProperties>
</file>