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wnloads\AZlottery\"/>
    </mc:Choice>
  </mc:AlternateContent>
  <xr:revisionPtr revIDLastSave="0" documentId="13_ncr:1_{5B850AC0-7DAB-412A-AD08-1D81B336487B}" xr6:coauthVersionLast="41" xr6:coauthVersionMax="41" xr10:uidLastSave="{00000000-0000-0000-0000-000000000000}"/>
  <bookViews>
    <workbookView xWindow="-108" yWindow="-108" windowWidth="23256" windowHeight="12720" activeTab="1" xr2:uid="{00000000-000D-0000-FFFF-FFFF00000000}"/>
  </bookViews>
  <sheets>
    <sheet name="full" sheetId="1" r:id="rId1"/>
    <sheet name="Sheet1" sheetId="2" r:id="rId2"/>
    <sheet name="Sheet2" sheetId="3" r:id="rId3"/>
  </sheets>
  <definedNames>
    <definedName name="_xlnm._FilterDatabase" localSheetId="0" hidden="1">full!$C$1:$C$353</definedName>
    <definedName name="_xlnm._FilterDatabase" localSheetId="1" hidden="1">Sheet1!$A$1:$U$353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" l="1"/>
  <c r="AB2" i="3"/>
  <c r="AA2" i="3"/>
  <c r="Z2" i="3"/>
  <c r="Y2" i="3"/>
  <c r="X2" i="3"/>
  <c r="S21" i="3"/>
  <c r="U21" i="3" s="1"/>
  <c r="R21" i="3"/>
  <c r="AB4" i="3" s="1"/>
  <c r="Q21" i="3"/>
  <c r="AA4" i="3" s="1"/>
  <c r="P21" i="3"/>
  <c r="Z4" i="3" s="1"/>
  <c r="O21" i="3"/>
  <c r="Y4" i="3" s="1"/>
  <c r="N21" i="3"/>
  <c r="X4" i="3" s="1"/>
  <c r="T21" i="3" l="1"/>
  <c r="Y2" i="2" l="1"/>
  <c r="Z2" i="2"/>
  <c r="AA2" i="2"/>
  <c r="AB2" i="2"/>
  <c r="AC2" i="2"/>
  <c r="X2" i="2"/>
  <c r="S353" i="2"/>
  <c r="R353" i="2"/>
  <c r="Q353" i="2"/>
  <c r="P353" i="2"/>
  <c r="O353" i="2"/>
  <c r="N353" i="2"/>
  <c r="S352" i="2"/>
  <c r="R352" i="2"/>
  <c r="Q352" i="2"/>
  <c r="P352" i="2"/>
  <c r="O352" i="2"/>
  <c r="N352" i="2"/>
  <c r="S351" i="2"/>
  <c r="R351" i="2"/>
  <c r="Q351" i="2"/>
  <c r="P351" i="2"/>
  <c r="O351" i="2"/>
  <c r="N351" i="2"/>
  <c r="S350" i="2"/>
  <c r="R350" i="2"/>
  <c r="Q350" i="2"/>
  <c r="P350" i="2"/>
  <c r="O350" i="2"/>
  <c r="N350" i="2"/>
  <c r="S349" i="2"/>
  <c r="R349" i="2"/>
  <c r="Q349" i="2"/>
  <c r="P349" i="2"/>
  <c r="O349" i="2"/>
  <c r="N349" i="2"/>
  <c r="S348" i="2"/>
  <c r="R348" i="2"/>
  <c r="Q348" i="2"/>
  <c r="P348" i="2"/>
  <c r="O348" i="2"/>
  <c r="N348" i="2"/>
  <c r="S347" i="2"/>
  <c r="R347" i="2"/>
  <c r="Q347" i="2"/>
  <c r="P347" i="2"/>
  <c r="O347" i="2"/>
  <c r="N347" i="2"/>
  <c r="S346" i="2"/>
  <c r="R346" i="2"/>
  <c r="Q346" i="2"/>
  <c r="P346" i="2"/>
  <c r="O346" i="2"/>
  <c r="N346" i="2"/>
  <c r="S345" i="2"/>
  <c r="R345" i="2"/>
  <c r="Q345" i="2"/>
  <c r="P345" i="2"/>
  <c r="O345" i="2"/>
  <c r="N345" i="2"/>
  <c r="S344" i="2"/>
  <c r="R344" i="2"/>
  <c r="Q344" i="2"/>
  <c r="P344" i="2"/>
  <c r="O344" i="2"/>
  <c r="N344" i="2"/>
  <c r="S343" i="2"/>
  <c r="R343" i="2"/>
  <c r="Q343" i="2"/>
  <c r="P343" i="2"/>
  <c r="O343" i="2"/>
  <c r="N343" i="2"/>
  <c r="S342" i="2"/>
  <c r="R342" i="2"/>
  <c r="Q342" i="2"/>
  <c r="P342" i="2"/>
  <c r="O342" i="2"/>
  <c r="N342" i="2"/>
  <c r="S341" i="2"/>
  <c r="R341" i="2"/>
  <c r="Q341" i="2"/>
  <c r="P341" i="2"/>
  <c r="O341" i="2"/>
  <c r="N341" i="2"/>
  <c r="S340" i="2"/>
  <c r="R340" i="2"/>
  <c r="Q340" i="2"/>
  <c r="P340" i="2"/>
  <c r="O340" i="2"/>
  <c r="N340" i="2"/>
  <c r="S339" i="2"/>
  <c r="R339" i="2"/>
  <c r="Q339" i="2"/>
  <c r="P339" i="2"/>
  <c r="O339" i="2"/>
  <c r="N339" i="2"/>
  <c r="S338" i="2"/>
  <c r="R338" i="2"/>
  <c r="Q338" i="2"/>
  <c r="P338" i="2"/>
  <c r="O338" i="2"/>
  <c r="N338" i="2"/>
  <c r="S337" i="2"/>
  <c r="R337" i="2"/>
  <c r="Q337" i="2"/>
  <c r="P337" i="2"/>
  <c r="O337" i="2"/>
  <c r="N337" i="2"/>
  <c r="S336" i="2"/>
  <c r="R336" i="2"/>
  <c r="Q336" i="2"/>
  <c r="P336" i="2"/>
  <c r="O336" i="2"/>
  <c r="N336" i="2"/>
  <c r="S335" i="2"/>
  <c r="R335" i="2"/>
  <c r="Q335" i="2"/>
  <c r="P335" i="2"/>
  <c r="O335" i="2"/>
  <c r="N335" i="2"/>
  <c r="S334" i="2"/>
  <c r="R334" i="2"/>
  <c r="Q334" i="2"/>
  <c r="P334" i="2"/>
  <c r="O334" i="2"/>
  <c r="N334" i="2"/>
  <c r="S333" i="2"/>
  <c r="R333" i="2"/>
  <c r="Q333" i="2"/>
  <c r="P333" i="2"/>
  <c r="O333" i="2"/>
  <c r="N333" i="2"/>
  <c r="S332" i="2"/>
  <c r="R332" i="2"/>
  <c r="Q332" i="2"/>
  <c r="P332" i="2"/>
  <c r="O332" i="2"/>
  <c r="N332" i="2"/>
  <c r="S331" i="2"/>
  <c r="R331" i="2"/>
  <c r="Q331" i="2"/>
  <c r="P331" i="2"/>
  <c r="O331" i="2"/>
  <c r="N331" i="2"/>
  <c r="S330" i="2"/>
  <c r="R330" i="2"/>
  <c r="Q330" i="2"/>
  <c r="P330" i="2"/>
  <c r="O330" i="2"/>
  <c r="N330" i="2"/>
  <c r="S329" i="2"/>
  <c r="R329" i="2"/>
  <c r="Q329" i="2"/>
  <c r="P329" i="2"/>
  <c r="O329" i="2"/>
  <c r="N329" i="2"/>
  <c r="S328" i="2"/>
  <c r="R328" i="2"/>
  <c r="Q328" i="2"/>
  <c r="P328" i="2"/>
  <c r="O328" i="2"/>
  <c r="N328" i="2"/>
  <c r="S327" i="2"/>
  <c r="R327" i="2"/>
  <c r="Q327" i="2"/>
  <c r="P327" i="2"/>
  <c r="O327" i="2"/>
  <c r="N327" i="2"/>
  <c r="S326" i="2"/>
  <c r="R326" i="2"/>
  <c r="Q326" i="2"/>
  <c r="P326" i="2"/>
  <c r="O326" i="2"/>
  <c r="N326" i="2"/>
  <c r="S325" i="2"/>
  <c r="R325" i="2"/>
  <c r="Q325" i="2"/>
  <c r="T325" i="2" s="1"/>
  <c r="P325" i="2"/>
  <c r="O325" i="2"/>
  <c r="N325" i="2"/>
  <c r="S324" i="2"/>
  <c r="R324" i="2"/>
  <c r="Q324" i="2"/>
  <c r="P324" i="2"/>
  <c r="O324" i="2"/>
  <c r="N324" i="2"/>
  <c r="S323" i="2"/>
  <c r="R323" i="2"/>
  <c r="Q323" i="2"/>
  <c r="P323" i="2"/>
  <c r="O323" i="2"/>
  <c r="N323" i="2"/>
  <c r="S322" i="2"/>
  <c r="R322" i="2"/>
  <c r="Q322" i="2"/>
  <c r="P322" i="2"/>
  <c r="O322" i="2"/>
  <c r="N322" i="2"/>
  <c r="S321" i="2"/>
  <c r="R321" i="2"/>
  <c r="Q321" i="2"/>
  <c r="P321" i="2"/>
  <c r="O321" i="2"/>
  <c r="N321" i="2"/>
  <c r="S320" i="2"/>
  <c r="R320" i="2"/>
  <c r="Q320" i="2"/>
  <c r="P320" i="2"/>
  <c r="O320" i="2"/>
  <c r="N320" i="2"/>
  <c r="S319" i="2"/>
  <c r="R319" i="2"/>
  <c r="Q319" i="2"/>
  <c r="U319" i="2" s="1"/>
  <c r="P319" i="2"/>
  <c r="O319" i="2"/>
  <c r="N319" i="2"/>
  <c r="S318" i="2"/>
  <c r="R318" i="2"/>
  <c r="Q318" i="2"/>
  <c r="P318" i="2"/>
  <c r="O318" i="2"/>
  <c r="N318" i="2"/>
  <c r="S317" i="2"/>
  <c r="R317" i="2"/>
  <c r="Q317" i="2"/>
  <c r="P317" i="2"/>
  <c r="O317" i="2"/>
  <c r="N317" i="2"/>
  <c r="S316" i="2"/>
  <c r="R316" i="2"/>
  <c r="Q316" i="2"/>
  <c r="P316" i="2"/>
  <c r="O316" i="2"/>
  <c r="N316" i="2"/>
  <c r="S315" i="2"/>
  <c r="R315" i="2"/>
  <c r="Q315" i="2"/>
  <c r="P315" i="2"/>
  <c r="O315" i="2"/>
  <c r="N315" i="2"/>
  <c r="S314" i="2"/>
  <c r="R314" i="2"/>
  <c r="Q314" i="2"/>
  <c r="P314" i="2"/>
  <c r="O314" i="2"/>
  <c r="N314" i="2"/>
  <c r="S313" i="2"/>
  <c r="R313" i="2"/>
  <c r="Q313" i="2"/>
  <c r="P313" i="2"/>
  <c r="O313" i="2"/>
  <c r="N313" i="2"/>
  <c r="S312" i="2"/>
  <c r="R312" i="2"/>
  <c r="Q312" i="2"/>
  <c r="P312" i="2"/>
  <c r="O312" i="2"/>
  <c r="N312" i="2"/>
  <c r="S311" i="2"/>
  <c r="R311" i="2"/>
  <c r="Q311" i="2"/>
  <c r="P311" i="2"/>
  <c r="O311" i="2"/>
  <c r="N311" i="2"/>
  <c r="S310" i="2"/>
  <c r="R310" i="2"/>
  <c r="Q310" i="2"/>
  <c r="P310" i="2"/>
  <c r="O310" i="2"/>
  <c r="N310" i="2"/>
  <c r="S309" i="2"/>
  <c r="R309" i="2"/>
  <c r="Q309" i="2"/>
  <c r="T309" i="2" s="1"/>
  <c r="P309" i="2"/>
  <c r="O309" i="2"/>
  <c r="N309" i="2"/>
  <c r="S308" i="2"/>
  <c r="R308" i="2"/>
  <c r="Q308" i="2"/>
  <c r="P308" i="2"/>
  <c r="O308" i="2"/>
  <c r="N308" i="2"/>
  <c r="S307" i="2"/>
  <c r="R307" i="2"/>
  <c r="Q307" i="2"/>
  <c r="T307" i="2" s="1"/>
  <c r="P307" i="2"/>
  <c r="O307" i="2"/>
  <c r="N307" i="2"/>
  <c r="S306" i="2"/>
  <c r="R306" i="2"/>
  <c r="Q306" i="2"/>
  <c r="P306" i="2"/>
  <c r="O306" i="2"/>
  <c r="N306" i="2"/>
  <c r="S305" i="2"/>
  <c r="R305" i="2"/>
  <c r="Q305" i="2"/>
  <c r="P305" i="2"/>
  <c r="O305" i="2"/>
  <c r="N305" i="2"/>
  <c r="S304" i="2"/>
  <c r="T304" i="2" s="1"/>
  <c r="R304" i="2"/>
  <c r="Q304" i="2"/>
  <c r="P304" i="2"/>
  <c r="O304" i="2"/>
  <c r="N304" i="2"/>
  <c r="S303" i="2"/>
  <c r="R303" i="2"/>
  <c r="Q303" i="2"/>
  <c r="P303" i="2"/>
  <c r="O303" i="2"/>
  <c r="N303" i="2"/>
  <c r="S302" i="2"/>
  <c r="R302" i="2"/>
  <c r="Q302" i="2"/>
  <c r="P302" i="2"/>
  <c r="O302" i="2"/>
  <c r="N302" i="2"/>
  <c r="S301" i="2"/>
  <c r="R301" i="2"/>
  <c r="Q301" i="2"/>
  <c r="P301" i="2"/>
  <c r="O301" i="2"/>
  <c r="N301" i="2"/>
  <c r="S300" i="2"/>
  <c r="T300" i="2" s="1"/>
  <c r="R300" i="2"/>
  <c r="Q300" i="2"/>
  <c r="P300" i="2"/>
  <c r="O300" i="2"/>
  <c r="N300" i="2"/>
  <c r="S299" i="2"/>
  <c r="R299" i="2"/>
  <c r="Q299" i="2"/>
  <c r="P299" i="2"/>
  <c r="O299" i="2"/>
  <c r="N299" i="2"/>
  <c r="S298" i="2"/>
  <c r="R298" i="2"/>
  <c r="Q298" i="2"/>
  <c r="P298" i="2"/>
  <c r="O298" i="2"/>
  <c r="N298" i="2"/>
  <c r="S297" i="2"/>
  <c r="R297" i="2"/>
  <c r="Q297" i="2"/>
  <c r="U297" i="2" s="1"/>
  <c r="P297" i="2"/>
  <c r="O297" i="2"/>
  <c r="N297" i="2"/>
  <c r="S296" i="2"/>
  <c r="R296" i="2"/>
  <c r="Q296" i="2"/>
  <c r="P296" i="2"/>
  <c r="O296" i="2"/>
  <c r="N296" i="2"/>
  <c r="S295" i="2"/>
  <c r="R295" i="2"/>
  <c r="Q295" i="2"/>
  <c r="T295" i="2" s="1"/>
  <c r="P295" i="2"/>
  <c r="O295" i="2"/>
  <c r="N295" i="2"/>
  <c r="S294" i="2"/>
  <c r="R294" i="2"/>
  <c r="Q294" i="2"/>
  <c r="P294" i="2"/>
  <c r="O294" i="2"/>
  <c r="N294" i="2"/>
  <c r="S293" i="2"/>
  <c r="R293" i="2"/>
  <c r="Q293" i="2"/>
  <c r="P293" i="2"/>
  <c r="O293" i="2"/>
  <c r="N293" i="2"/>
  <c r="S292" i="2"/>
  <c r="T292" i="2" s="1"/>
  <c r="R292" i="2"/>
  <c r="Q292" i="2"/>
  <c r="P292" i="2"/>
  <c r="O292" i="2"/>
  <c r="N292" i="2"/>
  <c r="S291" i="2"/>
  <c r="R291" i="2"/>
  <c r="Q291" i="2"/>
  <c r="P291" i="2"/>
  <c r="O291" i="2"/>
  <c r="N291" i="2"/>
  <c r="S290" i="2"/>
  <c r="U290" i="2" s="1"/>
  <c r="R290" i="2"/>
  <c r="Q290" i="2"/>
  <c r="P290" i="2"/>
  <c r="O290" i="2"/>
  <c r="N290" i="2"/>
  <c r="S289" i="2"/>
  <c r="R289" i="2"/>
  <c r="Q289" i="2"/>
  <c r="P289" i="2"/>
  <c r="O289" i="2"/>
  <c r="N289" i="2"/>
  <c r="S288" i="2"/>
  <c r="R288" i="2"/>
  <c r="Q288" i="2"/>
  <c r="P288" i="2"/>
  <c r="O288" i="2"/>
  <c r="N288" i="2"/>
  <c r="S287" i="2"/>
  <c r="R287" i="2"/>
  <c r="Q287" i="2"/>
  <c r="P287" i="2"/>
  <c r="O287" i="2"/>
  <c r="N287" i="2"/>
  <c r="S286" i="2"/>
  <c r="R286" i="2"/>
  <c r="Q286" i="2"/>
  <c r="P286" i="2"/>
  <c r="O286" i="2"/>
  <c r="N286" i="2"/>
  <c r="S285" i="2"/>
  <c r="R285" i="2"/>
  <c r="Q285" i="2"/>
  <c r="T285" i="2" s="1"/>
  <c r="P285" i="2"/>
  <c r="O285" i="2"/>
  <c r="N285" i="2"/>
  <c r="S284" i="2"/>
  <c r="R284" i="2"/>
  <c r="Q284" i="2"/>
  <c r="P284" i="2"/>
  <c r="O284" i="2"/>
  <c r="N284" i="2"/>
  <c r="S283" i="2"/>
  <c r="R283" i="2"/>
  <c r="Q283" i="2"/>
  <c r="T283" i="2" s="1"/>
  <c r="P283" i="2"/>
  <c r="O283" i="2"/>
  <c r="N283" i="2"/>
  <c r="S282" i="2"/>
  <c r="R282" i="2"/>
  <c r="Q282" i="2"/>
  <c r="P282" i="2"/>
  <c r="O282" i="2"/>
  <c r="N282" i="2"/>
  <c r="S281" i="2"/>
  <c r="R281" i="2"/>
  <c r="Q281" i="2"/>
  <c r="P281" i="2"/>
  <c r="O281" i="2"/>
  <c r="N281" i="2"/>
  <c r="S280" i="2"/>
  <c r="R280" i="2"/>
  <c r="Q280" i="2"/>
  <c r="P280" i="2"/>
  <c r="O280" i="2"/>
  <c r="N280" i="2"/>
  <c r="S279" i="2"/>
  <c r="R279" i="2"/>
  <c r="Q279" i="2"/>
  <c r="U279" i="2" s="1"/>
  <c r="P279" i="2"/>
  <c r="O279" i="2"/>
  <c r="N279" i="2"/>
  <c r="S278" i="2"/>
  <c r="R278" i="2"/>
  <c r="Q278" i="2"/>
  <c r="P278" i="2"/>
  <c r="O278" i="2"/>
  <c r="N278" i="2"/>
  <c r="S277" i="2"/>
  <c r="R277" i="2"/>
  <c r="Q277" i="2"/>
  <c r="U277" i="2" s="1"/>
  <c r="P277" i="2"/>
  <c r="O277" i="2"/>
  <c r="N277" i="2"/>
  <c r="S276" i="2"/>
  <c r="R276" i="2"/>
  <c r="Q276" i="2"/>
  <c r="P276" i="2"/>
  <c r="O276" i="2"/>
  <c r="N276" i="2"/>
  <c r="S275" i="2"/>
  <c r="R275" i="2"/>
  <c r="Q275" i="2"/>
  <c r="P275" i="2"/>
  <c r="O275" i="2"/>
  <c r="N275" i="2"/>
  <c r="S274" i="2"/>
  <c r="U274" i="2" s="1"/>
  <c r="R274" i="2"/>
  <c r="Q274" i="2"/>
  <c r="P274" i="2"/>
  <c r="O274" i="2"/>
  <c r="N274" i="2"/>
  <c r="S273" i="2"/>
  <c r="R273" i="2"/>
  <c r="Q273" i="2"/>
  <c r="P273" i="2"/>
  <c r="O273" i="2"/>
  <c r="N273" i="2"/>
  <c r="S272" i="2"/>
  <c r="U272" i="2" s="1"/>
  <c r="R272" i="2"/>
  <c r="Q272" i="2"/>
  <c r="P272" i="2"/>
  <c r="O272" i="2"/>
  <c r="N272" i="2"/>
  <c r="S271" i="2"/>
  <c r="R271" i="2"/>
  <c r="Q271" i="2"/>
  <c r="P271" i="2"/>
  <c r="O271" i="2"/>
  <c r="N271" i="2"/>
  <c r="S270" i="2"/>
  <c r="R270" i="2"/>
  <c r="Q270" i="2"/>
  <c r="P270" i="2"/>
  <c r="O270" i="2"/>
  <c r="N270" i="2"/>
  <c r="S269" i="2"/>
  <c r="R269" i="2"/>
  <c r="Q269" i="2"/>
  <c r="P269" i="2"/>
  <c r="O269" i="2"/>
  <c r="N269" i="2"/>
  <c r="S268" i="2"/>
  <c r="T268" i="2" s="1"/>
  <c r="R268" i="2"/>
  <c r="Q268" i="2"/>
  <c r="P268" i="2"/>
  <c r="O268" i="2"/>
  <c r="N268" i="2"/>
  <c r="S267" i="2"/>
  <c r="R267" i="2"/>
  <c r="Q267" i="2"/>
  <c r="P267" i="2"/>
  <c r="O267" i="2"/>
  <c r="N267" i="2"/>
  <c r="S266" i="2"/>
  <c r="R266" i="2"/>
  <c r="Q266" i="2"/>
  <c r="P266" i="2"/>
  <c r="O266" i="2"/>
  <c r="N266" i="2"/>
  <c r="S265" i="2"/>
  <c r="R265" i="2"/>
  <c r="Q265" i="2"/>
  <c r="P265" i="2"/>
  <c r="O265" i="2"/>
  <c r="N265" i="2"/>
  <c r="S264" i="2"/>
  <c r="R264" i="2"/>
  <c r="Q264" i="2"/>
  <c r="P264" i="2"/>
  <c r="O264" i="2"/>
  <c r="N264" i="2"/>
  <c r="S263" i="2"/>
  <c r="R263" i="2"/>
  <c r="Q263" i="2"/>
  <c r="P263" i="2"/>
  <c r="O263" i="2"/>
  <c r="N263" i="2"/>
  <c r="S262" i="2"/>
  <c r="R262" i="2"/>
  <c r="Q262" i="2"/>
  <c r="P262" i="2"/>
  <c r="O262" i="2"/>
  <c r="N262" i="2"/>
  <c r="S261" i="2"/>
  <c r="R261" i="2"/>
  <c r="Q261" i="2"/>
  <c r="P261" i="2"/>
  <c r="O261" i="2"/>
  <c r="N261" i="2"/>
  <c r="S260" i="2"/>
  <c r="R260" i="2"/>
  <c r="Q260" i="2"/>
  <c r="P260" i="2"/>
  <c r="O260" i="2"/>
  <c r="N260" i="2"/>
  <c r="S259" i="2"/>
  <c r="R259" i="2"/>
  <c r="Q259" i="2"/>
  <c r="P259" i="2"/>
  <c r="O259" i="2"/>
  <c r="N259" i="2"/>
  <c r="S258" i="2"/>
  <c r="R258" i="2"/>
  <c r="Q258" i="2"/>
  <c r="P258" i="2"/>
  <c r="O258" i="2"/>
  <c r="N258" i="2"/>
  <c r="S257" i="2"/>
  <c r="R257" i="2"/>
  <c r="Q257" i="2"/>
  <c r="P257" i="2"/>
  <c r="O257" i="2"/>
  <c r="N257" i="2"/>
  <c r="S256" i="2"/>
  <c r="R256" i="2"/>
  <c r="Q256" i="2"/>
  <c r="P256" i="2"/>
  <c r="O256" i="2"/>
  <c r="N256" i="2"/>
  <c r="S255" i="2"/>
  <c r="R255" i="2"/>
  <c r="Q255" i="2"/>
  <c r="P255" i="2"/>
  <c r="O255" i="2"/>
  <c r="N255" i="2"/>
  <c r="S254" i="2"/>
  <c r="R254" i="2"/>
  <c r="Q254" i="2"/>
  <c r="P254" i="2"/>
  <c r="O254" i="2"/>
  <c r="N254" i="2"/>
  <c r="S253" i="2"/>
  <c r="R253" i="2"/>
  <c r="Q253" i="2"/>
  <c r="P253" i="2"/>
  <c r="O253" i="2"/>
  <c r="N253" i="2"/>
  <c r="S252" i="2"/>
  <c r="R252" i="2"/>
  <c r="Q252" i="2"/>
  <c r="P252" i="2"/>
  <c r="O252" i="2"/>
  <c r="N252" i="2"/>
  <c r="S251" i="2"/>
  <c r="R251" i="2"/>
  <c r="Q251" i="2"/>
  <c r="P251" i="2"/>
  <c r="O251" i="2"/>
  <c r="N251" i="2"/>
  <c r="S250" i="2"/>
  <c r="R250" i="2"/>
  <c r="Q250" i="2"/>
  <c r="P250" i="2"/>
  <c r="O250" i="2"/>
  <c r="N250" i="2"/>
  <c r="S249" i="2"/>
  <c r="R249" i="2"/>
  <c r="Q249" i="2"/>
  <c r="P249" i="2"/>
  <c r="O249" i="2"/>
  <c r="N249" i="2"/>
  <c r="S248" i="2"/>
  <c r="R248" i="2"/>
  <c r="Q248" i="2"/>
  <c r="P248" i="2"/>
  <c r="O248" i="2"/>
  <c r="N248" i="2"/>
  <c r="S247" i="2"/>
  <c r="R247" i="2"/>
  <c r="Q247" i="2"/>
  <c r="P247" i="2"/>
  <c r="O247" i="2"/>
  <c r="N247" i="2"/>
  <c r="S246" i="2"/>
  <c r="R246" i="2"/>
  <c r="Q246" i="2"/>
  <c r="P246" i="2"/>
  <c r="O246" i="2"/>
  <c r="N246" i="2"/>
  <c r="S245" i="2"/>
  <c r="R245" i="2"/>
  <c r="Q245" i="2"/>
  <c r="P245" i="2"/>
  <c r="O245" i="2"/>
  <c r="N245" i="2"/>
  <c r="S244" i="2"/>
  <c r="R244" i="2"/>
  <c r="Q244" i="2"/>
  <c r="P244" i="2"/>
  <c r="O244" i="2"/>
  <c r="N244" i="2"/>
  <c r="S243" i="2"/>
  <c r="R243" i="2"/>
  <c r="Q243" i="2"/>
  <c r="P243" i="2"/>
  <c r="O243" i="2"/>
  <c r="N243" i="2"/>
  <c r="S242" i="2"/>
  <c r="R242" i="2"/>
  <c r="Q242" i="2"/>
  <c r="P242" i="2"/>
  <c r="O242" i="2"/>
  <c r="N242" i="2"/>
  <c r="S241" i="2"/>
  <c r="R241" i="2"/>
  <c r="Q241" i="2"/>
  <c r="P241" i="2"/>
  <c r="O241" i="2"/>
  <c r="N241" i="2"/>
  <c r="S240" i="2"/>
  <c r="R240" i="2"/>
  <c r="Q240" i="2"/>
  <c r="P240" i="2"/>
  <c r="O240" i="2"/>
  <c r="N240" i="2"/>
  <c r="S239" i="2"/>
  <c r="R239" i="2"/>
  <c r="Q239" i="2"/>
  <c r="P239" i="2"/>
  <c r="O239" i="2"/>
  <c r="N239" i="2"/>
  <c r="S238" i="2"/>
  <c r="R238" i="2"/>
  <c r="Q238" i="2"/>
  <c r="P238" i="2"/>
  <c r="O238" i="2"/>
  <c r="N238" i="2"/>
  <c r="S237" i="2"/>
  <c r="R237" i="2"/>
  <c r="Q237" i="2"/>
  <c r="U237" i="2" s="1"/>
  <c r="P237" i="2"/>
  <c r="O237" i="2"/>
  <c r="N237" i="2"/>
  <c r="S236" i="2"/>
  <c r="R236" i="2"/>
  <c r="Q236" i="2"/>
  <c r="P236" i="2"/>
  <c r="O236" i="2"/>
  <c r="N236" i="2"/>
  <c r="S235" i="2"/>
  <c r="R235" i="2"/>
  <c r="Q235" i="2"/>
  <c r="T235" i="2" s="1"/>
  <c r="P235" i="2"/>
  <c r="O235" i="2"/>
  <c r="N235" i="2"/>
  <c r="S234" i="2"/>
  <c r="R234" i="2"/>
  <c r="Q234" i="2"/>
  <c r="P234" i="2"/>
  <c r="O234" i="2"/>
  <c r="N234" i="2"/>
  <c r="S233" i="2"/>
  <c r="R233" i="2"/>
  <c r="Q233" i="2"/>
  <c r="P233" i="2"/>
  <c r="O233" i="2"/>
  <c r="N233" i="2"/>
  <c r="S232" i="2"/>
  <c r="R232" i="2"/>
  <c r="Q232" i="2"/>
  <c r="P232" i="2"/>
  <c r="O232" i="2"/>
  <c r="N232" i="2"/>
  <c r="S231" i="2"/>
  <c r="R231" i="2"/>
  <c r="Q231" i="2"/>
  <c r="U231" i="2" s="1"/>
  <c r="P231" i="2"/>
  <c r="O231" i="2"/>
  <c r="N231" i="2"/>
  <c r="S230" i="2"/>
  <c r="R230" i="2"/>
  <c r="Q230" i="2"/>
  <c r="P230" i="2"/>
  <c r="O230" i="2"/>
  <c r="N230" i="2"/>
  <c r="S229" i="2"/>
  <c r="R229" i="2"/>
  <c r="Q229" i="2"/>
  <c r="U229" i="2" s="1"/>
  <c r="P229" i="2"/>
  <c r="O229" i="2"/>
  <c r="N229" i="2"/>
  <c r="S228" i="2"/>
  <c r="R228" i="2"/>
  <c r="Q228" i="2"/>
  <c r="P228" i="2"/>
  <c r="O228" i="2"/>
  <c r="N228" i="2"/>
  <c r="S227" i="2"/>
  <c r="R227" i="2"/>
  <c r="Q227" i="2"/>
  <c r="P227" i="2"/>
  <c r="O227" i="2"/>
  <c r="N227" i="2"/>
  <c r="S226" i="2"/>
  <c r="R226" i="2"/>
  <c r="Q226" i="2"/>
  <c r="P226" i="2"/>
  <c r="O226" i="2"/>
  <c r="N226" i="2"/>
  <c r="S225" i="2"/>
  <c r="R225" i="2"/>
  <c r="Q225" i="2"/>
  <c r="P225" i="2"/>
  <c r="O225" i="2"/>
  <c r="N225" i="2"/>
  <c r="S224" i="2"/>
  <c r="R224" i="2"/>
  <c r="Q224" i="2"/>
  <c r="P224" i="2"/>
  <c r="O224" i="2"/>
  <c r="N224" i="2"/>
  <c r="S223" i="2"/>
  <c r="R223" i="2"/>
  <c r="Q223" i="2"/>
  <c r="P223" i="2"/>
  <c r="O223" i="2"/>
  <c r="N223" i="2"/>
  <c r="S222" i="2"/>
  <c r="R222" i="2"/>
  <c r="Q222" i="2"/>
  <c r="P222" i="2"/>
  <c r="O222" i="2"/>
  <c r="N222" i="2"/>
  <c r="S221" i="2"/>
  <c r="R221" i="2"/>
  <c r="Q221" i="2"/>
  <c r="P221" i="2"/>
  <c r="O221" i="2"/>
  <c r="N221" i="2"/>
  <c r="S220" i="2"/>
  <c r="T220" i="2" s="1"/>
  <c r="R220" i="2"/>
  <c r="Q220" i="2"/>
  <c r="P220" i="2"/>
  <c r="O220" i="2"/>
  <c r="N220" i="2"/>
  <c r="S219" i="2"/>
  <c r="R219" i="2"/>
  <c r="Q219" i="2"/>
  <c r="P219" i="2"/>
  <c r="O219" i="2"/>
  <c r="N219" i="2"/>
  <c r="S218" i="2"/>
  <c r="U218" i="2" s="1"/>
  <c r="R218" i="2"/>
  <c r="Q218" i="2"/>
  <c r="P218" i="2"/>
  <c r="O218" i="2"/>
  <c r="N218" i="2"/>
  <c r="S217" i="2"/>
  <c r="R217" i="2"/>
  <c r="Q217" i="2"/>
  <c r="P217" i="2"/>
  <c r="O217" i="2"/>
  <c r="N217" i="2"/>
  <c r="S216" i="2"/>
  <c r="R216" i="2"/>
  <c r="Q216" i="2"/>
  <c r="P216" i="2"/>
  <c r="O216" i="2"/>
  <c r="N216" i="2"/>
  <c r="S215" i="2"/>
  <c r="R215" i="2"/>
  <c r="Q215" i="2"/>
  <c r="T215" i="2" s="1"/>
  <c r="P215" i="2"/>
  <c r="O215" i="2"/>
  <c r="N215" i="2"/>
  <c r="S214" i="2"/>
  <c r="R214" i="2"/>
  <c r="Q214" i="2"/>
  <c r="P214" i="2"/>
  <c r="O214" i="2"/>
  <c r="N214" i="2"/>
  <c r="S213" i="2"/>
  <c r="R213" i="2"/>
  <c r="Q213" i="2"/>
  <c r="U213" i="2" s="1"/>
  <c r="P213" i="2"/>
  <c r="O213" i="2"/>
  <c r="N213" i="2"/>
  <c r="S212" i="2"/>
  <c r="U212" i="2" s="1"/>
  <c r="R212" i="2"/>
  <c r="Q212" i="2"/>
  <c r="P212" i="2"/>
  <c r="O212" i="2"/>
  <c r="N212" i="2"/>
  <c r="S211" i="2"/>
  <c r="R211" i="2"/>
  <c r="Q211" i="2"/>
  <c r="U211" i="2" s="1"/>
  <c r="P211" i="2"/>
  <c r="O211" i="2"/>
  <c r="N211" i="2"/>
  <c r="S210" i="2"/>
  <c r="R210" i="2"/>
  <c r="Q210" i="2"/>
  <c r="P210" i="2"/>
  <c r="O210" i="2"/>
  <c r="N210" i="2"/>
  <c r="S209" i="2"/>
  <c r="R209" i="2"/>
  <c r="Q209" i="2"/>
  <c r="P209" i="2"/>
  <c r="O209" i="2"/>
  <c r="N209" i="2"/>
  <c r="S208" i="2"/>
  <c r="R208" i="2"/>
  <c r="Q208" i="2"/>
  <c r="P208" i="2"/>
  <c r="O208" i="2"/>
  <c r="N208" i="2"/>
  <c r="S207" i="2"/>
  <c r="R207" i="2"/>
  <c r="Q207" i="2"/>
  <c r="P207" i="2"/>
  <c r="O207" i="2"/>
  <c r="N207" i="2"/>
  <c r="S206" i="2"/>
  <c r="R206" i="2"/>
  <c r="Q206" i="2"/>
  <c r="P206" i="2"/>
  <c r="O206" i="2"/>
  <c r="N206" i="2"/>
  <c r="S205" i="2"/>
  <c r="R205" i="2"/>
  <c r="Q205" i="2"/>
  <c r="U205" i="2" s="1"/>
  <c r="P205" i="2"/>
  <c r="O205" i="2"/>
  <c r="N205" i="2"/>
  <c r="S204" i="2"/>
  <c r="R204" i="2"/>
  <c r="Q204" i="2"/>
  <c r="P204" i="2"/>
  <c r="O204" i="2"/>
  <c r="N204" i="2"/>
  <c r="S203" i="2"/>
  <c r="R203" i="2"/>
  <c r="Q203" i="2"/>
  <c r="T203" i="2" s="1"/>
  <c r="P203" i="2"/>
  <c r="O203" i="2"/>
  <c r="N203" i="2"/>
  <c r="S202" i="2"/>
  <c r="R202" i="2"/>
  <c r="Q202" i="2"/>
  <c r="P202" i="2"/>
  <c r="O202" i="2"/>
  <c r="N202" i="2"/>
  <c r="S201" i="2"/>
  <c r="R201" i="2"/>
  <c r="Q201" i="2"/>
  <c r="P201" i="2"/>
  <c r="O201" i="2"/>
  <c r="N201" i="2"/>
  <c r="S200" i="2"/>
  <c r="R200" i="2"/>
  <c r="Q200" i="2"/>
  <c r="P200" i="2"/>
  <c r="O200" i="2"/>
  <c r="N200" i="2"/>
  <c r="S199" i="2"/>
  <c r="R199" i="2"/>
  <c r="Q199" i="2"/>
  <c r="U199" i="2" s="1"/>
  <c r="P199" i="2"/>
  <c r="O199" i="2"/>
  <c r="N199" i="2"/>
  <c r="S198" i="2"/>
  <c r="R198" i="2"/>
  <c r="Q198" i="2"/>
  <c r="P198" i="2"/>
  <c r="O198" i="2"/>
  <c r="N198" i="2"/>
  <c r="S197" i="2"/>
  <c r="R197" i="2"/>
  <c r="Q197" i="2"/>
  <c r="P197" i="2"/>
  <c r="O197" i="2"/>
  <c r="N197" i="2"/>
  <c r="S196" i="2"/>
  <c r="R196" i="2"/>
  <c r="Q196" i="2"/>
  <c r="P196" i="2"/>
  <c r="O196" i="2"/>
  <c r="N196" i="2"/>
  <c r="S195" i="2"/>
  <c r="R195" i="2"/>
  <c r="Q195" i="2"/>
  <c r="U195" i="2" s="1"/>
  <c r="P195" i="2"/>
  <c r="O195" i="2"/>
  <c r="N195" i="2"/>
  <c r="S194" i="2"/>
  <c r="R194" i="2"/>
  <c r="Q194" i="2"/>
  <c r="P194" i="2"/>
  <c r="O194" i="2"/>
  <c r="N194" i="2"/>
  <c r="S193" i="2"/>
  <c r="R193" i="2"/>
  <c r="Q193" i="2"/>
  <c r="U193" i="2" s="1"/>
  <c r="P193" i="2"/>
  <c r="O193" i="2"/>
  <c r="N193" i="2"/>
  <c r="S192" i="2"/>
  <c r="R192" i="2"/>
  <c r="Q192" i="2"/>
  <c r="P192" i="2"/>
  <c r="O192" i="2"/>
  <c r="N192" i="2"/>
  <c r="S191" i="2"/>
  <c r="R191" i="2"/>
  <c r="Q191" i="2"/>
  <c r="P191" i="2"/>
  <c r="O191" i="2"/>
  <c r="N191" i="2"/>
  <c r="S190" i="2"/>
  <c r="R190" i="2"/>
  <c r="Q190" i="2"/>
  <c r="P190" i="2"/>
  <c r="O190" i="2"/>
  <c r="N190" i="2"/>
  <c r="S189" i="2"/>
  <c r="R189" i="2"/>
  <c r="Q189" i="2"/>
  <c r="P189" i="2"/>
  <c r="O189" i="2"/>
  <c r="N189" i="2"/>
  <c r="S188" i="2"/>
  <c r="R188" i="2"/>
  <c r="Q188" i="2"/>
  <c r="P188" i="2"/>
  <c r="O188" i="2"/>
  <c r="N188" i="2"/>
  <c r="S187" i="2"/>
  <c r="R187" i="2"/>
  <c r="Q187" i="2"/>
  <c r="P187" i="2"/>
  <c r="O187" i="2"/>
  <c r="N187" i="2"/>
  <c r="S186" i="2"/>
  <c r="R186" i="2"/>
  <c r="Q186" i="2"/>
  <c r="P186" i="2"/>
  <c r="O186" i="2"/>
  <c r="N186" i="2"/>
  <c r="S185" i="2"/>
  <c r="R185" i="2"/>
  <c r="Q185" i="2"/>
  <c r="P185" i="2"/>
  <c r="O185" i="2"/>
  <c r="N185" i="2"/>
  <c r="S184" i="2"/>
  <c r="R184" i="2"/>
  <c r="Q184" i="2"/>
  <c r="P184" i="2"/>
  <c r="O184" i="2"/>
  <c r="N184" i="2"/>
  <c r="S183" i="2"/>
  <c r="R183" i="2"/>
  <c r="Q183" i="2"/>
  <c r="P183" i="2"/>
  <c r="O183" i="2"/>
  <c r="N183" i="2"/>
  <c r="S182" i="2"/>
  <c r="R182" i="2"/>
  <c r="Q182" i="2"/>
  <c r="P182" i="2"/>
  <c r="O182" i="2"/>
  <c r="N182" i="2"/>
  <c r="S181" i="2"/>
  <c r="R181" i="2"/>
  <c r="Q181" i="2"/>
  <c r="P181" i="2"/>
  <c r="O181" i="2"/>
  <c r="N181" i="2"/>
  <c r="S180" i="2"/>
  <c r="R180" i="2"/>
  <c r="Q180" i="2"/>
  <c r="P180" i="2"/>
  <c r="O180" i="2"/>
  <c r="N180" i="2"/>
  <c r="S179" i="2"/>
  <c r="R179" i="2"/>
  <c r="Q179" i="2"/>
  <c r="P179" i="2"/>
  <c r="O179" i="2"/>
  <c r="N179" i="2"/>
  <c r="S178" i="2"/>
  <c r="R178" i="2"/>
  <c r="Q178" i="2"/>
  <c r="P178" i="2"/>
  <c r="O178" i="2"/>
  <c r="N178" i="2"/>
  <c r="S177" i="2"/>
  <c r="R177" i="2"/>
  <c r="Q177" i="2"/>
  <c r="P177" i="2"/>
  <c r="O177" i="2"/>
  <c r="N177" i="2"/>
  <c r="S176" i="2"/>
  <c r="R176" i="2"/>
  <c r="Q176" i="2"/>
  <c r="P176" i="2"/>
  <c r="O176" i="2"/>
  <c r="N176" i="2"/>
  <c r="S175" i="2"/>
  <c r="R175" i="2"/>
  <c r="Q175" i="2"/>
  <c r="P175" i="2"/>
  <c r="O175" i="2"/>
  <c r="N175" i="2"/>
  <c r="S174" i="2"/>
  <c r="R174" i="2"/>
  <c r="Q174" i="2"/>
  <c r="P174" i="2"/>
  <c r="O174" i="2"/>
  <c r="N174" i="2"/>
  <c r="S173" i="2"/>
  <c r="R173" i="2"/>
  <c r="Q173" i="2"/>
  <c r="P173" i="2"/>
  <c r="O173" i="2"/>
  <c r="N173" i="2"/>
  <c r="S172" i="2"/>
  <c r="R172" i="2"/>
  <c r="Q172" i="2"/>
  <c r="P172" i="2"/>
  <c r="O172" i="2"/>
  <c r="N172" i="2"/>
  <c r="S171" i="2"/>
  <c r="R171" i="2"/>
  <c r="Q171" i="2"/>
  <c r="P171" i="2"/>
  <c r="O171" i="2"/>
  <c r="N171" i="2"/>
  <c r="S170" i="2"/>
  <c r="R170" i="2"/>
  <c r="Q170" i="2"/>
  <c r="P170" i="2"/>
  <c r="O170" i="2"/>
  <c r="N170" i="2"/>
  <c r="S169" i="2"/>
  <c r="R169" i="2"/>
  <c r="Q169" i="2"/>
  <c r="P169" i="2"/>
  <c r="O169" i="2"/>
  <c r="N169" i="2"/>
  <c r="S168" i="2"/>
  <c r="R168" i="2"/>
  <c r="Q168" i="2"/>
  <c r="P168" i="2"/>
  <c r="O168" i="2"/>
  <c r="N168" i="2"/>
  <c r="S167" i="2"/>
  <c r="R167" i="2"/>
  <c r="Q167" i="2"/>
  <c r="P167" i="2"/>
  <c r="O167" i="2"/>
  <c r="N167" i="2"/>
  <c r="S166" i="2"/>
  <c r="R166" i="2"/>
  <c r="Q166" i="2"/>
  <c r="P166" i="2"/>
  <c r="O166" i="2"/>
  <c r="N166" i="2"/>
  <c r="S165" i="2"/>
  <c r="R165" i="2"/>
  <c r="Q165" i="2"/>
  <c r="P165" i="2"/>
  <c r="O165" i="2"/>
  <c r="N165" i="2"/>
  <c r="S164" i="2"/>
  <c r="R164" i="2"/>
  <c r="Q164" i="2"/>
  <c r="P164" i="2"/>
  <c r="O164" i="2"/>
  <c r="N164" i="2"/>
  <c r="S163" i="2"/>
  <c r="R163" i="2"/>
  <c r="Q163" i="2"/>
  <c r="P163" i="2"/>
  <c r="O163" i="2"/>
  <c r="N163" i="2"/>
  <c r="S162" i="2"/>
  <c r="R162" i="2"/>
  <c r="Q162" i="2"/>
  <c r="P162" i="2"/>
  <c r="O162" i="2"/>
  <c r="N162" i="2"/>
  <c r="S161" i="2"/>
  <c r="R161" i="2"/>
  <c r="Q161" i="2"/>
  <c r="P161" i="2"/>
  <c r="O161" i="2"/>
  <c r="N161" i="2"/>
  <c r="S160" i="2"/>
  <c r="R160" i="2"/>
  <c r="Q160" i="2"/>
  <c r="P160" i="2"/>
  <c r="O160" i="2"/>
  <c r="N160" i="2"/>
  <c r="S159" i="2"/>
  <c r="R159" i="2"/>
  <c r="Q159" i="2"/>
  <c r="P159" i="2"/>
  <c r="O159" i="2"/>
  <c r="N159" i="2"/>
  <c r="S158" i="2"/>
  <c r="R158" i="2"/>
  <c r="Q158" i="2"/>
  <c r="P158" i="2"/>
  <c r="O158" i="2"/>
  <c r="N158" i="2"/>
  <c r="S157" i="2"/>
  <c r="R157" i="2"/>
  <c r="Q157" i="2"/>
  <c r="P157" i="2"/>
  <c r="O157" i="2"/>
  <c r="N157" i="2"/>
  <c r="S156" i="2"/>
  <c r="R156" i="2"/>
  <c r="Q156" i="2"/>
  <c r="P156" i="2"/>
  <c r="O156" i="2"/>
  <c r="N156" i="2"/>
  <c r="S155" i="2"/>
  <c r="R155" i="2"/>
  <c r="Q155" i="2"/>
  <c r="P155" i="2"/>
  <c r="O155" i="2"/>
  <c r="N155" i="2"/>
  <c r="S154" i="2"/>
  <c r="R154" i="2"/>
  <c r="Q154" i="2"/>
  <c r="P154" i="2"/>
  <c r="O154" i="2"/>
  <c r="N154" i="2"/>
  <c r="S153" i="2"/>
  <c r="R153" i="2"/>
  <c r="Q153" i="2"/>
  <c r="P153" i="2"/>
  <c r="O153" i="2"/>
  <c r="N153" i="2"/>
  <c r="S152" i="2"/>
  <c r="R152" i="2"/>
  <c r="Q152" i="2"/>
  <c r="P152" i="2"/>
  <c r="O152" i="2"/>
  <c r="N152" i="2"/>
  <c r="S151" i="2"/>
  <c r="R151" i="2"/>
  <c r="Q151" i="2"/>
  <c r="P151" i="2"/>
  <c r="O151" i="2"/>
  <c r="N151" i="2"/>
  <c r="S150" i="2"/>
  <c r="R150" i="2"/>
  <c r="Q150" i="2"/>
  <c r="P150" i="2"/>
  <c r="O150" i="2"/>
  <c r="N150" i="2"/>
  <c r="S149" i="2"/>
  <c r="R149" i="2"/>
  <c r="Q149" i="2"/>
  <c r="P149" i="2"/>
  <c r="O149" i="2"/>
  <c r="N149" i="2"/>
  <c r="S148" i="2"/>
  <c r="R148" i="2"/>
  <c r="Q148" i="2"/>
  <c r="P148" i="2"/>
  <c r="O148" i="2"/>
  <c r="N148" i="2"/>
  <c r="S147" i="2"/>
  <c r="R147" i="2"/>
  <c r="Q147" i="2"/>
  <c r="P147" i="2"/>
  <c r="O147" i="2"/>
  <c r="N147" i="2"/>
  <c r="S146" i="2"/>
  <c r="R146" i="2"/>
  <c r="Q146" i="2"/>
  <c r="P146" i="2"/>
  <c r="O146" i="2"/>
  <c r="N146" i="2"/>
  <c r="S145" i="2"/>
  <c r="R145" i="2"/>
  <c r="Q145" i="2"/>
  <c r="P145" i="2"/>
  <c r="O145" i="2"/>
  <c r="N145" i="2"/>
  <c r="S144" i="2"/>
  <c r="R144" i="2"/>
  <c r="Q144" i="2"/>
  <c r="P144" i="2"/>
  <c r="O144" i="2"/>
  <c r="N144" i="2"/>
  <c r="S143" i="2"/>
  <c r="R143" i="2"/>
  <c r="Q143" i="2"/>
  <c r="P143" i="2"/>
  <c r="O143" i="2"/>
  <c r="N143" i="2"/>
  <c r="S142" i="2"/>
  <c r="R142" i="2"/>
  <c r="Q142" i="2"/>
  <c r="P142" i="2"/>
  <c r="O142" i="2"/>
  <c r="N142" i="2"/>
  <c r="S141" i="2"/>
  <c r="R141" i="2"/>
  <c r="Q141" i="2"/>
  <c r="P141" i="2"/>
  <c r="O141" i="2"/>
  <c r="N141" i="2"/>
  <c r="S140" i="2"/>
  <c r="R140" i="2"/>
  <c r="Q140" i="2"/>
  <c r="P140" i="2"/>
  <c r="O140" i="2"/>
  <c r="N140" i="2"/>
  <c r="S139" i="2"/>
  <c r="R139" i="2"/>
  <c r="Q139" i="2"/>
  <c r="P139" i="2"/>
  <c r="O139" i="2"/>
  <c r="N139" i="2"/>
  <c r="S138" i="2"/>
  <c r="R138" i="2"/>
  <c r="Q138" i="2"/>
  <c r="P138" i="2"/>
  <c r="O138" i="2"/>
  <c r="N138" i="2"/>
  <c r="S137" i="2"/>
  <c r="R137" i="2"/>
  <c r="Q137" i="2"/>
  <c r="P137" i="2"/>
  <c r="O137" i="2"/>
  <c r="N137" i="2"/>
  <c r="S136" i="2"/>
  <c r="R136" i="2"/>
  <c r="Q136" i="2"/>
  <c r="P136" i="2"/>
  <c r="O136" i="2"/>
  <c r="N136" i="2"/>
  <c r="S135" i="2"/>
  <c r="R135" i="2"/>
  <c r="Q135" i="2"/>
  <c r="P135" i="2"/>
  <c r="O135" i="2"/>
  <c r="N135" i="2"/>
  <c r="S134" i="2"/>
  <c r="R134" i="2"/>
  <c r="Q134" i="2"/>
  <c r="P134" i="2"/>
  <c r="O134" i="2"/>
  <c r="N134" i="2"/>
  <c r="S133" i="2"/>
  <c r="R133" i="2"/>
  <c r="Q133" i="2"/>
  <c r="P133" i="2"/>
  <c r="O133" i="2"/>
  <c r="N133" i="2"/>
  <c r="S132" i="2"/>
  <c r="R132" i="2"/>
  <c r="Q132" i="2"/>
  <c r="P132" i="2"/>
  <c r="O132" i="2"/>
  <c r="N132" i="2"/>
  <c r="S131" i="2"/>
  <c r="R131" i="2"/>
  <c r="Q131" i="2"/>
  <c r="P131" i="2"/>
  <c r="O131" i="2"/>
  <c r="N131" i="2"/>
  <c r="S130" i="2"/>
  <c r="R130" i="2"/>
  <c r="Q130" i="2"/>
  <c r="P130" i="2"/>
  <c r="O130" i="2"/>
  <c r="N130" i="2"/>
  <c r="S129" i="2"/>
  <c r="R129" i="2"/>
  <c r="Q129" i="2"/>
  <c r="P129" i="2"/>
  <c r="O129" i="2"/>
  <c r="N129" i="2"/>
  <c r="S128" i="2"/>
  <c r="R128" i="2"/>
  <c r="Q128" i="2"/>
  <c r="P128" i="2"/>
  <c r="O128" i="2"/>
  <c r="N128" i="2"/>
  <c r="S127" i="2"/>
  <c r="R127" i="2"/>
  <c r="Q127" i="2"/>
  <c r="P127" i="2"/>
  <c r="O127" i="2"/>
  <c r="N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4" i="2"/>
  <c r="R124" i="2"/>
  <c r="Q124" i="2"/>
  <c r="P124" i="2"/>
  <c r="O124" i="2"/>
  <c r="N124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S119" i="2"/>
  <c r="R119" i="2"/>
  <c r="Q119" i="2"/>
  <c r="P119" i="2"/>
  <c r="O119" i="2"/>
  <c r="N119" i="2"/>
  <c r="S118" i="2"/>
  <c r="R118" i="2"/>
  <c r="Q118" i="2"/>
  <c r="P118" i="2"/>
  <c r="O118" i="2"/>
  <c r="N118" i="2"/>
  <c r="S117" i="2"/>
  <c r="R117" i="2"/>
  <c r="Q117" i="2"/>
  <c r="P117" i="2"/>
  <c r="O117" i="2"/>
  <c r="N117" i="2"/>
  <c r="S116" i="2"/>
  <c r="R116" i="2"/>
  <c r="Q116" i="2"/>
  <c r="P116" i="2"/>
  <c r="O116" i="2"/>
  <c r="N116" i="2"/>
  <c r="S115" i="2"/>
  <c r="R115" i="2"/>
  <c r="Q115" i="2"/>
  <c r="P115" i="2"/>
  <c r="O115" i="2"/>
  <c r="N115" i="2"/>
  <c r="S114" i="2"/>
  <c r="R114" i="2"/>
  <c r="Q114" i="2"/>
  <c r="P114" i="2"/>
  <c r="O114" i="2"/>
  <c r="N114" i="2"/>
  <c r="S113" i="2"/>
  <c r="R113" i="2"/>
  <c r="Q113" i="2"/>
  <c r="P113" i="2"/>
  <c r="O113" i="2"/>
  <c r="N113" i="2"/>
  <c r="S112" i="2"/>
  <c r="R112" i="2"/>
  <c r="Q112" i="2"/>
  <c r="P112" i="2"/>
  <c r="O112" i="2"/>
  <c r="N112" i="2"/>
  <c r="S111" i="2"/>
  <c r="R111" i="2"/>
  <c r="Q111" i="2"/>
  <c r="P111" i="2"/>
  <c r="O111" i="2"/>
  <c r="N111" i="2"/>
  <c r="S110" i="2"/>
  <c r="R110" i="2"/>
  <c r="Q110" i="2"/>
  <c r="P110" i="2"/>
  <c r="O110" i="2"/>
  <c r="N110" i="2"/>
  <c r="S109" i="2"/>
  <c r="R109" i="2"/>
  <c r="Q109" i="2"/>
  <c r="P109" i="2"/>
  <c r="O109" i="2"/>
  <c r="N109" i="2"/>
  <c r="S108" i="2"/>
  <c r="R108" i="2"/>
  <c r="Q108" i="2"/>
  <c r="P108" i="2"/>
  <c r="O108" i="2"/>
  <c r="N108" i="2"/>
  <c r="S107" i="2"/>
  <c r="R107" i="2"/>
  <c r="Q107" i="2"/>
  <c r="P107" i="2"/>
  <c r="O107" i="2"/>
  <c r="N107" i="2"/>
  <c r="S106" i="2"/>
  <c r="R106" i="2"/>
  <c r="Q106" i="2"/>
  <c r="P106" i="2"/>
  <c r="O106" i="2"/>
  <c r="N106" i="2"/>
  <c r="S105" i="2"/>
  <c r="R105" i="2"/>
  <c r="Q105" i="2"/>
  <c r="P105" i="2"/>
  <c r="O105" i="2"/>
  <c r="N105" i="2"/>
  <c r="S104" i="2"/>
  <c r="R104" i="2"/>
  <c r="Q104" i="2"/>
  <c r="P104" i="2"/>
  <c r="O104" i="2"/>
  <c r="N104" i="2"/>
  <c r="S103" i="2"/>
  <c r="R103" i="2"/>
  <c r="Q103" i="2"/>
  <c r="P103" i="2"/>
  <c r="O103" i="2"/>
  <c r="N103" i="2"/>
  <c r="S102" i="2"/>
  <c r="R102" i="2"/>
  <c r="Q102" i="2"/>
  <c r="P102" i="2"/>
  <c r="O102" i="2"/>
  <c r="N102" i="2"/>
  <c r="S101" i="2"/>
  <c r="R101" i="2"/>
  <c r="Q101" i="2"/>
  <c r="P101" i="2"/>
  <c r="O101" i="2"/>
  <c r="N101" i="2"/>
  <c r="S100" i="2"/>
  <c r="R100" i="2"/>
  <c r="Q100" i="2"/>
  <c r="P100" i="2"/>
  <c r="O100" i="2"/>
  <c r="N100" i="2"/>
  <c r="S99" i="2"/>
  <c r="R99" i="2"/>
  <c r="Q99" i="2"/>
  <c r="P99" i="2"/>
  <c r="O99" i="2"/>
  <c r="N99" i="2"/>
  <c r="S98" i="2"/>
  <c r="U98" i="2" s="1"/>
  <c r="R98" i="2"/>
  <c r="Q98" i="2"/>
  <c r="P98" i="2"/>
  <c r="O98" i="2"/>
  <c r="N98" i="2"/>
  <c r="S97" i="2"/>
  <c r="R97" i="2"/>
  <c r="Q97" i="2"/>
  <c r="U97" i="2" s="1"/>
  <c r="P97" i="2"/>
  <c r="O97" i="2"/>
  <c r="N97" i="2"/>
  <c r="S96" i="2"/>
  <c r="R96" i="2"/>
  <c r="Q96" i="2"/>
  <c r="P96" i="2"/>
  <c r="O96" i="2"/>
  <c r="N96" i="2"/>
  <c r="S95" i="2"/>
  <c r="R95" i="2"/>
  <c r="Q95" i="2"/>
  <c r="P95" i="2"/>
  <c r="O95" i="2"/>
  <c r="N95" i="2"/>
  <c r="S94" i="2"/>
  <c r="R94" i="2"/>
  <c r="Q94" i="2"/>
  <c r="P94" i="2"/>
  <c r="O94" i="2"/>
  <c r="N94" i="2"/>
  <c r="S93" i="2"/>
  <c r="R93" i="2"/>
  <c r="Q93" i="2"/>
  <c r="P93" i="2"/>
  <c r="O93" i="2"/>
  <c r="N93" i="2"/>
  <c r="S92" i="2"/>
  <c r="R92" i="2"/>
  <c r="Q92" i="2"/>
  <c r="P92" i="2"/>
  <c r="O92" i="2"/>
  <c r="N92" i="2"/>
  <c r="S91" i="2"/>
  <c r="R91" i="2"/>
  <c r="Q91" i="2"/>
  <c r="P91" i="2"/>
  <c r="O91" i="2"/>
  <c r="N91" i="2"/>
  <c r="S90" i="2"/>
  <c r="R90" i="2"/>
  <c r="Q90" i="2"/>
  <c r="P90" i="2"/>
  <c r="O90" i="2"/>
  <c r="N90" i="2"/>
  <c r="S89" i="2"/>
  <c r="R89" i="2"/>
  <c r="Q89" i="2"/>
  <c r="P89" i="2"/>
  <c r="O89" i="2"/>
  <c r="N89" i="2"/>
  <c r="S88" i="2"/>
  <c r="R88" i="2"/>
  <c r="Q88" i="2"/>
  <c r="P88" i="2"/>
  <c r="O88" i="2"/>
  <c r="N88" i="2"/>
  <c r="S87" i="2"/>
  <c r="R87" i="2"/>
  <c r="Q87" i="2"/>
  <c r="P87" i="2"/>
  <c r="O87" i="2"/>
  <c r="N87" i="2"/>
  <c r="S86" i="2"/>
  <c r="R86" i="2"/>
  <c r="Q86" i="2"/>
  <c r="P86" i="2"/>
  <c r="O86" i="2"/>
  <c r="N86" i="2"/>
  <c r="S85" i="2"/>
  <c r="R85" i="2"/>
  <c r="Q85" i="2"/>
  <c r="P85" i="2"/>
  <c r="O85" i="2"/>
  <c r="N85" i="2"/>
  <c r="S84" i="2"/>
  <c r="R84" i="2"/>
  <c r="Q84" i="2"/>
  <c r="P84" i="2"/>
  <c r="O84" i="2"/>
  <c r="N84" i="2"/>
  <c r="S83" i="2"/>
  <c r="R83" i="2"/>
  <c r="Q83" i="2"/>
  <c r="P83" i="2"/>
  <c r="O83" i="2"/>
  <c r="N83" i="2"/>
  <c r="S82" i="2"/>
  <c r="R82" i="2"/>
  <c r="Q82" i="2"/>
  <c r="P82" i="2"/>
  <c r="O82" i="2"/>
  <c r="N82" i="2"/>
  <c r="S81" i="2"/>
  <c r="R81" i="2"/>
  <c r="Q81" i="2"/>
  <c r="P81" i="2"/>
  <c r="O81" i="2"/>
  <c r="N81" i="2"/>
  <c r="S80" i="2"/>
  <c r="R80" i="2"/>
  <c r="Q80" i="2"/>
  <c r="P80" i="2"/>
  <c r="O80" i="2"/>
  <c r="N80" i="2"/>
  <c r="S79" i="2"/>
  <c r="R79" i="2"/>
  <c r="Q79" i="2"/>
  <c r="P79" i="2"/>
  <c r="O79" i="2"/>
  <c r="N79" i="2"/>
  <c r="S78" i="2"/>
  <c r="R78" i="2"/>
  <c r="Q78" i="2"/>
  <c r="P78" i="2"/>
  <c r="O78" i="2"/>
  <c r="N78" i="2"/>
  <c r="S77" i="2"/>
  <c r="R77" i="2"/>
  <c r="Q77" i="2"/>
  <c r="P77" i="2"/>
  <c r="O77" i="2"/>
  <c r="N77" i="2"/>
  <c r="S76" i="2"/>
  <c r="R76" i="2"/>
  <c r="Q76" i="2"/>
  <c r="P76" i="2"/>
  <c r="O76" i="2"/>
  <c r="N76" i="2"/>
  <c r="S75" i="2"/>
  <c r="R75" i="2"/>
  <c r="Q75" i="2"/>
  <c r="P75" i="2"/>
  <c r="O75" i="2"/>
  <c r="N75" i="2"/>
  <c r="S74" i="2"/>
  <c r="R74" i="2"/>
  <c r="Q74" i="2"/>
  <c r="P74" i="2"/>
  <c r="O74" i="2"/>
  <c r="N74" i="2"/>
  <c r="S73" i="2"/>
  <c r="R73" i="2"/>
  <c r="Q73" i="2"/>
  <c r="P73" i="2"/>
  <c r="O73" i="2"/>
  <c r="N73" i="2"/>
  <c r="S72" i="2"/>
  <c r="R72" i="2"/>
  <c r="Q72" i="2"/>
  <c r="P72" i="2"/>
  <c r="O72" i="2"/>
  <c r="N72" i="2"/>
  <c r="S71" i="2"/>
  <c r="R71" i="2"/>
  <c r="Q71" i="2"/>
  <c r="P71" i="2"/>
  <c r="O71" i="2"/>
  <c r="N71" i="2"/>
  <c r="S70" i="2"/>
  <c r="R70" i="2"/>
  <c r="Q70" i="2"/>
  <c r="P70" i="2"/>
  <c r="O70" i="2"/>
  <c r="N70" i="2"/>
  <c r="S69" i="2"/>
  <c r="R69" i="2"/>
  <c r="Q69" i="2"/>
  <c r="P69" i="2"/>
  <c r="O69" i="2"/>
  <c r="N69" i="2"/>
  <c r="S68" i="2"/>
  <c r="R68" i="2"/>
  <c r="Q68" i="2"/>
  <c r="P68" i="2"/>
  <c r="O68" i="2"/>
  <c r="N68" i="2"/>
  <c r="S67" i="2"/>
  <c r="R67" i="2"/>
  <c r="Q67" i="2"/>
  <c r="P67" i="2"/>
  <c r="O67" i="2"/>
  <c r="N67" i="2"/>
  <c r="S66" i="2"/>
  <c r="R66" i="2"/>
  <c r="Q66" i="2"/>
  <c r="P66" i="2"/>
  <c r="O66" i="2"/>
  <c r="N66" i="2"/>
  <c r="S65" i="2"/>
  <c r="R65" i="2"/>
  <c r="Q65" i="2"/>
  <c r="P65" i="2"/>
  <c r="O65" i="2"/>
  <c r="N65" i="2"/>
  <c r="S64" i="2"/>
  <c r="R64" i="2"/>
  <c r="Q64" i="2"/>
  <c r="P64" i="2"/>
  <c r="O64" i="2"/>
  <c r="N64" i="2"/>
  <c r="S63" i="2"/>
  <c r="R63" i="2"/>
  <c r="Q63" i="2"/>
  <c r="P63" i="2"/>
  <c r="O63" i="2"/>
  <c r="N63" i="2"/>
  <c r="S62" i="2"/>
  <c r="R62" i="2"/>
  <c r="Q62" i="2"/>
  <c r="P62" i="2"/>
  <c r="O62" i="2"/>
  <c r="N62" i="2"/>
  <c r="S61" i="2"/>
  <c r="R61" i="2"/>
  <c r="Q61" i="2"/>
  <c r="P61" i="2"/>
  <c r="O61" i="2"/>
  <c r="N61" i="2"/>
  <c r="S60" i="2"/>
  <c r="R60" i="2"/>
  <c r="Q60" i="2"/>
  <c r="P60" i="2"/>
  <c r="O60" i="2"/>
  <c r="N60" i="2"/>
  <c r="S59" i="2"/>
  <c r="R59" i="2"/>
  <c r="Q59" i="2"/>
  <c r="P59" i="2"/>
  <c r="O59" i="2"/>
  <c r="N59" i="2"/>
  <c r="S58" i="2"/>
  <c r="R58" i="2"/>
  <c r="Q58" i="2"/>
  <c r="P58" i="2"/>
  <c r="O58" i="2"/>
  <c r="N58" i="2"/>
  <c r="S57" i="2"/>
  <c r="R57" i="2"/>
  <c r="Q57" i="2"/>
  <c r="P57" i="2"/>
  <c r="O57" i="2"/>
  <c r="N57" i="2"/>
  <c r="S56" i="2"/>
  <c r="R56" i="2"/>
  <c r="Q56" i="2"/>
  <c r="P56" i="2"/>
  <c r="O56" i="2"/>
  <c r="N56" i="2"/>
  <c r="S55" i="2"/>
  <c r="R55" i="2"/>
  <c r="Q55" i="2"/>
  <c r="P55" i="2"/>
  <c r="O55" i="2"/>
  <c r="N55" i="2"/>
  <c r="S54" i="2"/>
  <c r="R54" i="2"/>
  <c r="Q54" i="2"/>
  <c r="P54" i="2"/>
  <c r="O54" i="2"/>
  <c r="N54" i="2"/>
  <c r="S53" i="2"/>
  <c r="R53" i="2"/>
  <c r="Q53" i="2"/>
  <c r="P53" i="2"/>
  <c r="O53" i="2"/>
  <c r="N53" i="2"/>
  <c r="S52" i="2"/>
  <c r="R52" i="2"/>
  <c r="Q52" i="2"/>
  <c r="P52" i="2"/>
  <c r="O52" i="2"/>
  <c r="N52" i="2"/>
  <c r="S51" i="2"/>
  <c r="R51" i="2"/>
  <c r="Q51" i="2"/>
  <c r="P51" i="2"/>
  <c r="O51" i="2"/>
  <c r="N51" i="2"/>
  <c r="S50" i="2"/>
  <c r="R50" i="2"/>
  <c r="Q50" i="2"/>
  <c r="P50" i="2"/>
  <c r="O50" i="2"/>
  <c r="N50" i="2"/>
  <c r="S49" i="2"/>
  <c r="R49" i="2"/>
  <c r="Q49" i="2"/>
  <c r="P49" i="2"/>
  <c r="O49" i="2"/>
  <c r="N49" i="2"/>
  <c r="S48" i="2"/>
  <c r="R48" i="2"/>
  <c r="Q48" i="2"/>
  <c r="P48" i="2"/>
  <c r="O48" i="2"/>
  <c r="N48" i="2"/>
  <c r="S47" i="2"/>
  <c r="R47" i="2"/>
  <c r="Q47" i="2"/>
  <c r="P47" i="2"/>
  <c r="O47" i="2"/>
  <c r="N47" i="2"/>
  <c r="S46" i="2"/>
  <c r="R46" i="2"/>
  <c r="Q46" i="2"/>
  <c r="P46" i="2"/>
  <c r="O46" i="2"/>
  <c r="N46" i="2"/>
  <c r="S45" i="2"/>
  <c r="R45" i="2"/>
  <c r="Q45" i="2"/>
  <c r="P45" i="2"/>
  <c r="O45" i="2"/>
  <c r="N45" i="2"/>
  <c r="S44" i="2"/>
  <c r="R44" i="2"/>
  <c r="Q44" i="2"/>
  <c r="P44" i="2"/>
  <c r="O44" i="2"/>
  <c r="N44" i="2"/>
  <c r="S43" i="2"/>
  <c r="R43" i="2"/>
  <c r="Q43" i="2"/>
  <c r="P43" i="2"/>
  <c r="O43" i="2"/>
  <c r="N43" i="2"/>
  <c r="S42" i="2"/>
  <c r="R42" i="2"/>
  <c r="Q42" i="2"/>
  <c r="P42" i="2"/>
  <c r="O42" i="2"/>
  <c r="N42" i="2"/>
  <c r="S41" i="2"/>
  <c r="R41" i="2"/>
  <c r="Q41" i="2"/>
  <c r="P41" i="2"/>
  <c r="O41" i="2"/>
  <c r="N41" i="2"/>
  <c r="S40" i="2"/>
  <c r="R40" i="2"/>
  <c r="Q40" i="2"/>
  <c r="P40" i="2"/>
  <c r="O40" i="2"/>
  <c r="N40" i="2"/>
  <c r="S39" i="2"/>
  <c r="R39" i="2"/>
  <c r="Q39" i="2"/>
  <c r="P39" i="2"/>
  <c r="O39" i="2"/>
  <c r="N39" i="2"/>
  <c r="S38" i="2"/>
  <c r="R38" i="2"/>
  <c r="Q38" i="2"/>
  <c r="P38" i="2"/>
  <c r="O38" i="2"/>
  <c r="N38" i="2"/>
  <c r="S37" i="2"/>
  <c r="R37" i="2"/>
  <c r="Q37" i="2"/>
  <c r="P37" i="2"/>
  <c r="O37" i="2"/>
  <c r="N37" i="2"/>
  <c r="S36" i="2"/>
  <c r="R36" i="2"/>
  <c r="Q36" i="2"/>
  <c r="P36" i="2"/>
  <c r="O36" i="2"/>
  <c r="N36" i="2"/>
  <c r="S35" i="2"/>
  <c r="R35" i="2"/>
  <c r="Q35" i="2"/>
  <c r="P35" i="2"/>
  <c r="O35" i="2"/>
  <c r="N35" i="2"/>
  <c r="S34" i="2"/>
  <c r="R34" i="2"/>
  <c r="Q34" i="2"/>
  <c r="P34" i="2"/>
  <c r="O34" i="2"/>
  <c r="N34" i="2"/>
  <c r="S33" i="2"/>
  <c r="R33" i="2"/>
  <c r="Q33" i="2"/>
  <c r="P33" i="2"/>
  <c r="O33" i="2"/>
  <c r="N33" i="2"/>
  <c r="S32" i="2"/>
  <c r="R32" i="2"/>
  <c r="Q32" i="2"/>
  <c r="P32" i="2"/>
  <c r="O32" i="2"/>
  <c r="N32" i="2"/>
  <c r="S31" i="2"/>
  <c r="R31" i="2"/>
  <c r="Q31" i="2"/>
  <c r="P31" i="2"/>
  <c r="O31" i="2"/>
  <c r="N31" i="2"/>
  <c r="S30" i="2"/>
  <c r="R30" i="2"/>
  <c r="Q30" i="2"/>
  <c r="P30" i="2"/>
  <c r="O30" i="2"/>
  <c r="N30" i="2"/>
  <c r="S29" i="2"/>
  <c r="R29" i="2"/>
  <c r="Q29" i="2"/>
  <c r="P29" i="2"/>
  <c r="O29" i="2"/>
  <c r="N29" i="2"/>
  <c r="S28" i="2"/>
  <c r="R28" i="2"/>
  <c r="Q28" i="2"/>
  <c r="P28" i="2"/>
  <c r="O28" i="2"/>
  <c r="N28" i="2"/>
  <c r="S27" i="2"/>
  <c r="R27" i="2"/>
  <c r="Q27" i="2"/>
  <c r="P27" i="2"/>
  <c r="O27" i="2"/>
  <c r="N27" i="2"/>
  <c r="S26" i="2"/>
  <c r="R26" i="2"/>
  <c r="Q26" i="2"/>
  <c r="P26" i="2"/>
  <c r="O26" i="2"/>
  <c r="N26" i="2"/>
  <c r="S25" i="2"/>
  <c r="R25" i="2"/>
  <c r="Q25" i="2"/>
  <c r="P25" i="2"/>
  <c r="O25" i="2"/>
  <c r="N25" i="2"/>
  <c r="S24" i="2"/>
  <c r="R24" i="2"/>
  <c r="Q24" i="2"/>
  <c r="P24" i="2"/>
  <c r="O24" i="2"/>
  <c r="N24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N19" i="2"/>
  <c r="S18" i="2"/>
  <c r="R18" i="2"/>
  <c r="Q18" i="2"/>
  <c r="P18" i="2"/>
  <c r="O18" i="2"/>
  <c r="N18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P14" i="2"/>
  <c r="O14" i="2"/>
  <c r="N14" i="2"/>
  <c r="S13" i="2"/>
  <c r="R13" i="2"/>
  <c r="Q13" i="2"/>
  <c r="P13" i="2"/>
  <c r="O13" i="2"/>
  <c r="N13" i="2"/>
  <c r="S12" i="2"/>
  <c r="R12" i="2"/>
  <c r="Q12" i="2"/>
  <c r="P12" i="2"/>
  <c r="O12" i="2"/>
  <c r="N12" i="2"/>
  <c r="S11" i="2"/>
  <c r="R11" i="2"/>
  <c r="Q11" i="2"/>
  <c r="P11" i="2"/>
  <c r="O11" i="2"/>
  <c r="N11" i="2"/>
  <c r="S10" i="2"/>
  <c r="R10" i="2"/>
  <c r="Q10" i="2"/>
  <c r="P10" i="2"/>
  <c r="O10" i="2"/>
  <c r="N10" i="2"/>
  <c r="S9" i="2"/>
  <c r="R9" i="2"/>
  <c r="Q9" i="2"/>
  <c r="P9" i="2"/>
  <c r="O9" i="2"/>
  <c r="N9" i="2"/>
  <c r="S8" i="2"/>
  <c r="R8" i="2"/>
  <c r="Q8" i="2"/>
  <c r="P8" i="2"/>
  <c r="O8" i="2"/>
  <c r="N8" i="2"/>
  <c r="S7" i="2"/>
  <c r="R7" i="2"/>
  <c r="Q7" i="2"/>
  <c r="P7" i="2"/>
  <c r="O7" i="2"/>
  <c r="N7" i="2"/>
  <c r="S6" i="2"/>
  <c r="R6" i="2"/>
  <c r="Q6" i="2"/>
  <c r="P6" i="2"/>
  <c r="O6" i="2"/>
  <c r="N6" i="2"/>
  <c r="S5" i="2"/>
  <c r="R5" i="2"/>
  <c r="Q5" i="2"/>
  <c r="P5" i="2"/>
  <c r="O5" i="2"/>
  <c r="N5" i="2"/>
  <c r="S4" i="2"/>
  <c r="R4" i="2"/>
  <c r="Q4" i="2"/>
  <c r="P4" i="2"/>
  <c r="O4" i="2"/>
  <c r="N4" i="2"/>
  <c r="S3" i="2"/>
  <c r="R3" i="2"/>
  <c r="Q3" i="2"/>
  <c r="P3" i="2"/>
  <c r="O3" i="2"/>
  <c r="N3" i="2"/>
  <c r="S2" i="2"/>
  <c r="R2" i="2"/>
  <c r="Q2" i="2"/>
  <c r="P2" i="2"/>
  <c r="O2" i="2"/>
  <c r="N2" i="2"/>
  <c r="U61" i="2" l="1"/>
  <c r="T51" i="2"/>
  <c r="U341" i="2"/>
  <c r="U347" i="2"/>
  <c r="U353" i="2"/>
  <c r="U71" i="2"/>
  <c r="T63" i="2"/>
  <c r="T52" i="2"/>
  <c r="T328" i="2"/>
  <c r="U334" i="2"/>
  <c r="T99" i="2"/>
  <c r="U161" i="2"/>
  <c r="U167" i="2"/>
  <c r="T171" i="2"/>
  <c r="T177" i="2"/>
  <c r="U269" i="2"/>
  <c r="T273" i="2"/>
  <c r="T319" i="2"/>
  <c r="T337" i="2"/>
  <c r="T137" i="2"/>
  <c r="U163" i="2"/>
  <c r="U325" i="2"/>
  <c r="U78" i="2"/>
  <c r="U88" i="2"/>
  <c r="U96" i="2"/>
  <c r="U76" i="2"/>
  <c r="U84" i="2"/>
  <c r="U90" i="2"/>
  <c r="U94" i="2"/>
  <c r="U14" i="2"/>
  <c r="U20" i="2"/>
  <c r="T22" i="2"/>
  <c r="U26" i="2"/>
  <c r="T118" i="2"/>
  <c r="U140" i="2"/>
  <c r="U142" i="2"/>
  <c r="U150" i="2"/>
  <c r="U152" i="2"/>
  <c r="U154" i="2"/>
  <c r="U156" i="2"/>
  <c r="U158" i="2"/>
  <c r="U160" i="2"/>
  <c r="U162" i="2"/>
  <c r="U166" i="2"/>
  <c r="T170" i="2"/>
  <c r="T180" i="2"/>
  <c r="U184" i="2"/>
  <c r="U186" i="2"/>
  <c r="T188" i="2"/>
  <c r="T190" i="2"/>
  <c r="U220" i="2"/>
  <c r="U226" i="2"/>
  <c r="U228" i="2"/>
  <c r="U234" i="2"/>
  <c r="U310" i="2"/>
  <c r="U312" i="2"/>
  <c r="U316" i="2"/>
  <c r="U113" i="2"/>
  <c r="T119" i="2"/>
  <c r="U139" i="2"/>
  <c r="U115" i="2"/>
  <c r="U121" i="2"/>
  <c r="U7" i="2"/>
  <c r="T13" i="2"/>
  <c r="U19" i="2"/>
  <c r="U21" i="2"/>
  <c r="U31" i="2"/>
  <c r="U37" i="2"/>
  <c r="U43" i="2"/>
  <c r="T49" i="2"/>
  <c r="T217" i="2"/>
  <c r="U241" i="2"/>
  <c r="T247" i="2"/>
  <c r="T249" i="2"/>
  <c r="U253" i="2"/>
  <c r="U255" i="2"/>
  <c r="U261" i="2"/>
  <c r="U52" i="2"/>
  <c r="U56" i="2"/>
  <c r="T58" i="2"/>
  <c r="U221" i="2"/>
  <c r="T225" i="2"/>
  <c r="T316" i="2"/>
  <c r="U335" i="2"/>
  <c r="T66" i="2"/>
  <c r="T261" i="2"/>
  <c r="U124" i="2"/>
  <c r="T128" i="2"/>
  <c r="U130" i="2"/>
  <c r="T194" i="2"/>
  <c r="T196" i="2"/>
  <c r="U204" i="2"/>
  <c r="T206" i="2"/>
  <c r="U208" i="2"/>
  <c r="T210" i="2"/>
  <c r="U295" i="2"/>
  <c r="U326" i="2"/>
  <c r="U328" i="2"/>
  <c r="U62" i="2"/>
  <c r="T237" i="2"/>
  <c r="AD2" i="2"/>
  <c r="T21" i="2"/>
  <c r="T27" i="2"/>
  <c r="U172" i="2"/>
  <c r="U176" i="2"/>
  <c r="U178" i="2"/>
  <c r="U307" i="2"/>
  <c r="T70" i="2"/>
  <c r="U337" i="2"/>
  <c r="U23" i="2"/>
  <c r="U25" i="2"/>
  <c r="AE2" i="2"/>
  <c r="U49" i="2"/>
  <c r="U73" i="2"/>
  <c r="U79" i="2"/>
  <c r="U81" i="2"/>
  <c r="T85" i="2"/>
  <c r="U91" i="2"/>
  <c r="U93" i="2"/>
  <c r="T97" i="2"/>
  <c r="U190" i="2"/>
  <c r="U238" i="2"/>
  <c r="U240" i="2"/>
  <c r="U246" i="2"/>
  <c r="U250" i="2"/>
  <c r="U258" i="2"/>
  <c r="T334" i="2"/>
  <c r="X4" i="2"/>
  <c r="U59" i="2"/>
  <c r="T222" i="2"/>
  <c r="U262" i="2"/>
  <c r="T264" i="2"/>
  <c r="U340" i="2"/>
  <c r="U342" i="2"/>
  <c r="U346" i="2"/>
  <c r="U348" i="2"/>
  <c r="U352" i="2"/>
  <c r="U2" i="2"/>
  <c r="U4" i="2"/>
  <c r="U10" i="2"/>
  <c r="U12" i="2"/>
  <c r="U143" i="2"/>
  <c r="U145" i="2"/>
  <c r="U149" i="2"/>
  <c r="T151" i="2"/>
  <c r="U157" i="2"/>
  <c r="U159" i="2"/>
  <c r="U276" i="2"/>
  <c r="U282" i="2"/>
  <c r="U298" i="2"/>
  <c r="U300" i="2"/>
  <c r="U68" i="2"/>
  <c r="Z4" i="2"/>
  <c r="U34" i="2"/>
  <c r="U36" i="2"/>
  <c r="T40" i="2"/>
  <c r="U46" i="2"/>
  <c r="U48" i="2"/>
  <c r="T179" i="2"/>
  <c r="U181" i="2"/>
  <c r="U183" i="2"/>
  <c r="T185" i="2"/>
  <c r="U189" i="2"/>
  <c r="U331" i="2"/>
  <c r="U333" i="2"/>
  <c r="U16" i="2"/>
  <c r="T4" i="2"/>
  <c r="U8" i="2"/>
  <c r="T10" i="2"/>
  <c r="U22" i="2"/>
  <c r="U24" i="2"/>
  <c r="T45" i="2"/>
  <c r="U47" i="2"/>
  <c r="U55" i="2"/>
  <c r="U57" i="2"/>
  <c r="T61" i="2"/>
  <c r="U92" i="2"/>
  <c r="T94" i="2"/>
  <c r="U100" i="2"/>
  <c r="U102" i="2"/>
  <c r="U104" i="2"/>
  <c r="T112" i="2"/>
  <c r="U114" i="2"/>
  <c r="U116" i="2"/>
  <c r="U118" i="2"/>
  <c r="U206" i="2"/>
  <c r="U216" i="2"/>
  <c r="U257" i="2"/>
  <c r="T259" i="2"/>
  <c r="U265" i="2"/>
  <c r="U267" i="2"/>
  <c r="T271" i="2"/>
  <c r="U273" i="2"/>
  <c r="T28" i="2"/>
  <c r="U67" i="2"/>
  <c r="U120" i="2"/>
  <c r="U122" i="2"/>
  <c r="U132" i="2"/>
  <c r="U134" i="2"/>
  <c r="U136" i="2"/>
  <c r="U138" i="2"/>
  <c r="T175" i="2"/>
  <c r="T224" i="2"/>
  <c r="U306" i="2"/>
  <c r="U69" i="2"/>
  <c r="U317" i="2"/>
  <c r="U28" i="2"/>
  <c r="U32" i="2"/>
  <c r="T34" i="2"/>
  <c r="T73" i="2"/>
  <c r="T146" i="2"/>
  <c r="T148" i="2"/>
  <c r="T187" i="2"/>
  <c r="U232" i="2"/>
  <c r="U289" i="2"/>
  <c r="U291" i="2"/>
  <c r="U38" i="2"/>
  <c r="T75" i="2"/>
  <c r="U83" i="2"/>
  <c r="T154" i="2"/>
  <c r="U191" i="2"/>
  <c r="U197" i="2"/>
  <c r="T205" i="2"/>
  <c r="U244" i="2"/>
  <c r="U281" i="2"/>
  <c r="U11" i="2"/>
  <c r="T25" i="2"/>
  <c r="U40" i="2"/>
  <c r="U44" i="2"/>
  <c r="T46" i="2"/>
  <c r="U58" i="2"/>
  <c r="U60" i="2"/>
  <c r="U85" i="2"/>
  <c r="T87" i="2"/>
  <c r="U95" i="2"/>
  <c r="T103" i="2"/>
  <c r="U105" i="2"/>
  <c r="U109" i="2"/>
  <c r="U111" i="2"/>
  <c r="T113" i="2"/>
  <c r="T117" i="2"/>
  <c r="T160" i="2"/>
  <c r="T207" i="2"/>
  <c r="U217" i="2"/>
  <c r="U219" i="2"/>
  <c r="U254" i="2"/>
  <c r="U256" i="2"/>
  <c r="U260" i="2"/>
  <c r="U270" i="2"/>
  <c r="T312" i="2"/>
  <c r="T3" i="2"/>
  <c r="U13" i="2"/>
  <c r="T15" i="2"/>
  <c r="U64" i="2"/>
  <c r="U66" i="2"/>
  <c r="U70" i="2"/>
  <c r="U72" i="2"/>
  <c r="U123" i="2"/>
  <c r="U125" i="2"/>
  <c r="U127" i="2"/>
  <c r="U131" i="2"/>
  <c r="T135" i="2"/>
  <c r="U170" i="2"/>
  <c r="U174" i="2"/>
  <c r="T176" i="2"/>
  <c r="T178" i="2"/>
  <c r="T211" i="2"/>
  <c r="T221" i="2"/>
  <c r="U223" i="2"/>
  <c r="U225" i="2"/>
  <c r="U301" i="2"/>
  <c r="U303" i="2"/>
  <c r="T297" i="2"/>
  <c r="U309" i="2"/>
  <c r="U322" i="2"/>
  <c r="U324" i="2"/>
  <c r="U35" i="2"/>
  <c r="T37" i="2"/>
  <c r="T139" i="2"/>
  <c r="U182" i="2"/>
  <c r="T274" i="2"/>
  <c r="U286" i="2"/>
  <c r="U294" i="2"/>
  <c r="U313" i="2"/>
  <c r="U315" i="2"/>
  <c r="Y4" i="2"/>
  <c r="T39" i="2"/>
  <c r="U74" i="2"/>
  <c r="U80" i="2"/>
  <c r="T82" i="2"/>
  <c r="T149" i="2"/>
  <c r="T161" i="2"/>
  <c r="U165" i="2"/>
  <c r="U169" i="2"/>
  <c r="T192" i="2"/>
  <c r="U196" i="2"/>
  <c r="U202" i="2"/>
  <c r="U214" i="2"/>
  <c r="U245" i="2"/>
  <c r="T280" i="2"/>
  <c r="T232" i="2"/>
  <c r="U148" i="2"/>
  <c r="U268" i="2"/>
  <c r="T104" i="2"/>
  <c r="U106" i="2"/>
  <c r="U141" i="2"/>
  <c r="U151" i="2"/>
  <c r="T158" i="2"/>
  <c r="U175" i="2"/>
  <c r="T195" i="2"/>
  <c r="U200" i="2"/>
  <c r="U207" i="2"/>
  <c r="U215" i="2"/>
  <c r="U222" i="2"/>
  <c r="U235" i="2"/>
  <c r="U247" i="2"/>
  <c r="U259" i="2"/>
  <c r="U266" i="2"/>
  <c r="U271" i="2"/>
  <c r="U278" i="2"/>
  <c r="U283" i="2"/>
  <c r="U302" i="2"/>
  <c r="U314" i="2"/>
  <c r="U318" i="2"/>
  <c r="U323" i="2"/>
  <c r="U327" i="2"/>
  <c r="U332" i="2"/>
  <c r="U336" i="2"/>
  <c r="T202" i="2"/>
  <c r="T244" i="2"/>
  <c r="U112" i="2"/>
  <c r="U187" i="2"/>
  <c r="T212" i="2"/>
  <c r="U251" i="2"/>
  <c r="U5" i="2"/>
  <c r="U17" i="2"/>
  <c r="U29" i="2"/>
  <c r="U41" i="2"/>
  <c r="U53" i="2"/>
  <c r="U65" i="2"/>
  <c r="U77" i="2"/>
  <c r="U82" i="2"/>
  <c r="U89" i="2"/>
  <c r="T101" i="2"/>
  <c r="U103" i="2"/>
  <c r="U107" i="2"/>
  <c r="T134" i="2"/>
  <c r="T157" i="2"/>
  <c r="T169" i="2"/>
  <c r="U171" i="2"/>
  <c r="T174" i="2"/>
  <c r="U179" i="2"/>
  <c r="T184" i="2"/>
  <c r="U194" i="2"/>
  <c r="U201" i="2"/>
  <c r="T234" i="2"/>
  <c r="U243" i="2"/>
  <c r="T246" i="2"/>
  <c r="T258" i="2"/>
  <c r="T270" i="2"/>
  <c r="T282" i="2"/>
  <c r="T294" i="2"/>
  <c r="T306" i="2"/>
  <c r="U320" i="2"/>
  <c r="U329" i="2"/>
  <c r="U338" i="2"/>
  <c r="T167" i="2"/>
  <c r="T172" i="2"/>
  <c r="T256" i="2"/>
  <c r="U287" i="2"/>
  <c r="U9" i="2"/>
  <c r="T12" i="2"/>
  <c r="T24" i="2"/>
  <c r="U33" i="2"/>
  <c r="T36" i="2"/>
  <c r="U45" i="2"/>
  <c r="T48" i="2"/>
  <c r="T60" i="2"/>
  <c r="T72" i="2"/>
  <c r="T84" i="2"/>
  <c r="T96" i="2"/>
  <c r="T125" i="2"/>
  <c r="U129" i="2"/>
  <c r="T136" i="2"/>
  <c r="T143" i="2"/>
  <c r="U147" i="2"/>
  <c r="U164" i="2"/>
  <c r="T189" i="2"/>
  <c r="T199" i="2"/>
  <c r="T204" i="2"/>
  <c r="U209" i="2"/>
  <c r="T214" i="2"/>
  <c r="T219" i="2"/>
  <c r="U224" i="2"/>
  <c r="T229" i="2"/>
  <c r="T241" i="2"/>
  <c r="T253" i="2"/>
  <c r="T265" i="2"/>
  <c r="T277" i="2"/>
  <c r="T289" i="2"/>
  <c r="T301" i="2"/>
  <c r="T313" i="2"/>
  <c r="T322" i="2"/>
  <c r="T331" i="2"/>
  <c r="T340" i="2"/>
  <c r="U344" i="2"/>
  <c r="U350" i="2"/>
  <c r="U263" i="2"/>
  <c r="U275" i="2"/>
  <c r="U280" i="2"/>
  <c r="U311" i="2"/>
  <c r="T2" i="2"/>
  <c r="T7" i="2"/>
  <c r="T19" i="2"/>
  <c r="T31" i="2"/>
  <c r="T43" i="2"/>
  <c r="T55" i="2"/>
  <c r="T67" i="2"/>
  <c r="T79" i="2"/>
  <c r="T91" i="2"/>
  <c r="T116" i="2"/>
  <c r="T127" i="2"/>
  <c r="T145" i="2"/>
  <c r="T166" i="2"/>
  <c r="U168" i="2"/>
  <c r="U248" i="2"/>
  <c r="U284" i="2"/>
  <c r="U296" i="2"/>
  <c r="U308" i="2"/>
  <c r="U50" i="2"/>
  <c r="U86" i="2"/>
  <c r="T107" i="2"/>
  <c r="T152" i="2"/>
  <c r="T181" i="2"/>
  <c r="T186" i="2"/>
  <c r="U198" i="2"/>
  <c r="T201" i="2"/>
  <c r="T231" i="2"/>
  <c r="T243" i="2"/>
  <c r="U252" i="2"/>
  <c r="T255" i="2"/>
  <c r="U264" i="2"/>
  <c r="T267" i="2"/>
  <c r="T279" i="2"/>
  <c r="U288" i="2"/>
  <c r="T291" i="2"/>
  <c r="T303" i="2"/>
  <c r="U292" i="2"/>
  <c r="U304" i="2"/>
  <c r="U6" i="2"/>
  <c r="T9" i="2"/>
  <c r="U18" i="2"/>
  <c r="U30" i="2"/>
  <c r="T33" i="2"/>
  <c r="U42" i="2"/>
  <c r="U54" i="2"/>
  <c r="T57" i="2"/>
  <c r="T69" i="2"/>
  <c r="T81" i="2"/>
  <c r="T93" i="2"/>
  <c r="T109" i="2"/>
  <c r="T140" i="2"/>
  <c r="T216" i="2"/>
  <c r="T226" i="2"/>
  <c r="T238" i="2"/>
  <c r="T250" i="2"/>
  <c r="T262" i="2"/>
  <c r="T286" i="2"/>
  <c r="T298" i="2"/>
  <c r="T310" i="2"/>
  <c r="U321" i="2"/>
  <c r="U330" i="2"/>
  <c r="U339" i="2"/>
  <c r="T155" i="2"/>
  <c r="T16" i="2"/>
  <c r="T64" i="2"/>
  <c r="T76" i="2"/>
  <c r="T88" i="2"/>
  <c r="T100" i="2"/>
  <c r="T131" i="2"/>
  <c r="U133" i="2"/>
  <c r="T142" i="2"/>
  <c r="T168" i="2"/>
  <c r="U173" i="2"/>
  <c r="U180" i="2"/>
  <c r="T183" i="2"/>
  <c r="U188" i="2"/>
  <c r="T193" i="2"/>
  <c r="U203" i="2"/>
  <c r="U210" i="2"/>
  <c r="U293" i="2"/>
  <c r="U305" i="2"/>
  <c r="U343" i="2"/>
  <c r="U345" i="2"/>
  <c r="U349" i="2"/>
  <c r="U351" i="2"/>
  <c r="T353" i="2"/>
  <c r="T130" i="2"/>
  <c r="T197" i="2"/>
  <c r="T122" i="2"/>
  <c r="T163" i="2"/>
  <c r="T198" i="2"/>
  <c r="T208" i="2"/>
  <c r="T213" i="2"/>
  <c r="T223" i="2"/>
  <c r="T228" i="2"/>
  <c r="T240" i="2"/>
  <c r="U249" i="2"/>
  <c r="T252" i="2"/>
  <c r="T276" i="2"/>
  <c r="U285" i="2"/>
  <c r="T288" i="2"/>
  <c r="T110" i="2"/>
  <c r="T121" i="2"/>
  <c r="U299" i="2"/>
  <c r="U3" i="2"/>
  <c r="T6" i="2"/>
  <c r="U15" i="2"/>
  <c r="T18" i="2"/>
  <c r="U27" i="2"/>
  <c r="T30" i="2"/>
  <c r="U39" i="2"/>
  <c r="T42" i="2"/>
  <c r="U51" i="2"/>
  <c r="T54" i="2"/>
  <c r="U63" i="2"/>
  <c r="U75" i="2"/>
  <c r="T78" i="2"/>
  <c r="U87" i="2"/>
  <c r="T90" i="2"/>
  <c r="U99" i="2"/>
  <c r="U153" i="2"/>
  <c r="U177" i="2"/>
  <c r="U185" i="2"/>
  <c r="U192" i="2"/>
  <c r="U230" i="2"/>
  <c r="T230" i="2"/>
  <c r="U242" i="2"/>
  <c r="T242" i="2"/>
  <c r="U101" i="2"/>
  <c r="U119" i="2"/>
  <c r="U137" i="2"/>
  <c r="T153" i="2"/>
  <c r="U155" i="2"/>
  <c r="T114" i="2"/>
  <c r="T132" i="2"/>
  <c r="T150" i="2"/>
  <c r="U227" i="2"/>
  <c r="T227" i="2"/>
  <c r="U239" i="2"/>
  <c r="T239" i="2"/>
  <c r="T8" i="2"/>
  <c r="T11" i="2"/>
  <c r="T17" i="2"/>
  <c r="T20" i="2"/>
  <c r="T26" i="2"/>
  <c r="T29" i="2"/>
  <c r="T35" i="2"/>
  <c r="T38" i="2"/>
  <c r="T44" i="2"/>
  <c r="T50" i="2"/>
  <c r="T53" i="2"/>
  <c r="T59" i="2"/>
  <c r="T68" i="2"/>
  <c r="T71" i="2"/>
  <c r="T74" i="2"/>
  <c r="T77" i="2"/>
  <c r="T80" i="2"/>
  <c r="T83" i="2"/>
  <c r="T86" i="2"/>
  <c r="T89" i="2"/>
  <c r="T92" i="2"/>
  <c r="T95" i="2"/>
  <c r="T98" i="2"/>
  <c r="T106" i="2"/>
  <c r="U108" i="2"/>
  <c r="T124" i="2"/>
  <c r="U126" i="2"/>
  <c r="U144" i="2"/>
  <c r="T173" i="2"/>
  <c r="T191" i="2"/>
  <c r="T209" i="2"/>
  <c r="T5" i="2"/>
  <c r="T14" i="2"/>
  <c r="T23" i="2"/>
  <c r="T32" i="2"/>
  <c r="T41" i="2"/>
  <c r="T47" i="2"/>
  <c r="T56" i="2"/>
  <c r="T62" i="2"/>
  <c r="T65" i="2"/>
  <c r="T111" i="2"/>
  <c r="T129" i="2"/>
  <c r="T147" i="2"/>
  <c r="T165" i="2"/>
  <c r="U236" i="2"/>
  <c r="T236" i="2"/>
  <c r="T108" i="2"/>
  <c r="U110" i="2"/>
  <c r="T126" i="2"/>
  <c r="U128" i="2"/>
  <c r="T144" i="2"/>
  <c r="U146" i="2"/>
  <c r="T162" i="2"/>
  <c r="T105" i="2"/>
  <c r="T123" i="2"/>
  <c r="T141" i="2"/>
  <c r="T159" i="2"/>
  <c r="U233" i="2"/>
  <c r="T233" i="2"/>
  <c r="T115" i="2"/>
  <c r="U117" i="2"/>
  <c r="T133" i="2"/>
  <c r="U135" i="2"/>
  <c r="T164" i="2"/>
  <c r="T182" i="2"/>
  <c r="T200" i="2"/>
  <c r="T218" i="2"/>
  <c r="T102" i="2"/>
  <c r="T120" i="2"/>
  <c r="T138" i="2"/>
  <c r="T156" i="2"/>
  <c r="T343" i="2"/>
  <c r="T346" i="2"/>
  <c r="T349" i="2"/>
  <c r="T352" i="2"/>
  <c r="T315" i="2"/>
  <c r="T318" i="2"/>
  <c r="T321" i="2"/>
  <c r="T324" i="2"/>
  <c r="T327" i="2"/>
  <c r="T330" i="2"/>
  <c r="T333" i="2"/>
  <c r="T336" i="2"/>
  <c r="T339" i="2"/>
  <c r="T342" i="2"/>
  <c r="T345" i="2"/>
  <c r="T348" i="2"/>
  <c r="T351" i="2"/>
  <c r="T245" i="2"/>
  <c r="T248" i="2"/>
  <c r="T251" i="2"/>
  <c r="T254" i="2"/>
  <c r="T257" i="2"/>
  <c r="T260" i="2"/>
  <c r="T263" i="2"/>
  <c r="T266" i="2"/>
  <c r="T269" i="2"/>
  <c r="T272" i="2"/>
  <c r="T275" i="2"/>
  <c r="T278" i="2"/>
  <c r="T281" i="2"/>
  <c r="T284" i="2"/>
  <c r="T287" i="2"/>
  <c r="T290" i="2"/>
  <c r="T293" i="2"/>
  <c r="T296" i="2"/>
  <c r="T299" i="2"/>
  <c r="T302" i="2"/>
  <c r="T305" i="2"/>
  <c r="T308" i="2"/>
  <c r="T311" i="2"/>
  <c r="T314" i="2"/>
  <c r="T317" i="2"/>
  <c r="T320" i="2"/>
  <c r="T323" i="2"/>
  <c r="T326" i="2"/>
  <c r="T329" i="2"/>
  <c r="T332" i="2"/>
  <c r="T335" i="2"/>
  <c r="T338" i="2"/>
  <c r="T341" i="2"/>
  <c r="T344" i="2"/>
  <c r="T347" i="2"/>
  <c r="T350" i="2"/>
</calcChain>
</file>

<file path=xl/sharedStrings.xml><?xml version="1.0" encoding="utf-8"?>
<sst xmlns="http://schemas.openxmlformats.org/spreadsheetml/2006/main" count="85" uniqueCount="37">
  <si>
    <t>Zip1</t>
  </si>
  <si>
    <t>Similiarity1</t>
  </si>
  <si>
    <t>Prediction1</t>
  </si>
  <si>
    <t>Zip2</t>
  </si>
  <si>
    <t>Similiarity2</t>
  </si>
  <si>
    <t>Prediction2</t>
  </si>
  <si>
    <t>Zip3</t>
  </si>
  <si>
    <t>Similiarity3</t>
  </si>
  <si>
    <t>Prediction3</t>
  </si>
  <si>
    <t>Zip4</t>
  </si>
  <si>
    <t>Similiarity4</t>
  </si>
  <si>
    <t>Prediction4</t>
  </si>
  <si>
    <t>Zip5</t>
  </si>
  <si>
    <t>Similiarity5</t>
  </si>
  <si>
    <t>Prediction5</t>
  </si>
  <si>
    <t>Zip6</t>
  </si>
  <si>
    <t>Similiarity6</t>
  </si>
  <si>
    <t>Prediction6</t>
  </si>
  <si>
    <t>Zip</t>
  </si>
  <si>
    <t>MIN</t>
  </si>
  <si>
    <t>MAX</t>
  </si>
  <si>
    <t>Weight Avg</t>
  </si>
  <si>
    <t>AVG</t>
  </si>
  <si>
    <t>Median</t>
  </si>
  <si>
    <t>STD</t>
  </si>
  <si>
    <t>Upper Bound</t>
  </si>
  <si>
    <t>Lower Bound</t>
  </si>
  <si>
    <t>Summary</t>
  </si>
  <si>
    <t>Demograph</t>
  </si>
  <si>
    <t>All</t>
  </si>
  <si>
    <t>House</t>
  </si>
  <si>
    <t>Education</t>
  </si>
  <si>
    <t>Age</t>
  </si>
  <si>
    <t>Unemployment</t>
  </si>
  <si>
    <t>Min</t>
  </si>
  <si>
    <t>Weighted AVG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</si>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</sst>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8" fillId="4" borderId="0" xfId="9" applyNumberFormat="1"/>
    <xf numFmtId="0" fontId="8" fillId="4" borderId="0" xfId="9"/>
    <xf numFmtId="43" fontId="6" fillId="2" borderId="0" xfId="1" applyFont="1" applyFill="1"/>
    <xf numFmtId="43" fontId="8" fillId="4" borderId="0" xfId="1" applyFont="1" applyFill="1"/>
    <xf numFmtId="43" fontId="8" fillId="33" borderId="0" xfId="1" applyFont="1" applyFill="1"/>
    <xf numFmtId="43" fontId="6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3"/>
  <sheetViews>
    <sheetView workbookViewId="0">
      <selection activeCell="J9" sqref="J9"/>
    </sheetView>
  </sheetViews>
  <sheetFormatPr defaultRowHeight="14.4" x14ac:dyDescent="0.3"/>
  <cols>
    <col min="3" max="3" width="9" customWidth="1"/>
    <col min="5" max="5" width="7.6640625" customWidth="1"/>
    <col min="7" max="7" width="12" bestFit="1" customWidth="1"/>
    <col min="14" max="19" width="12" bestFit="1" customWidth="1"/>
  </cols>
  <sheetData>
    <row r="1" spans="1:19" x14ac:dyDescent="0.3">
      <c r="A1" t="s">
        <v>18</v>
      </c>
      <c r="B1" t="s">
        <v>0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12</v>
      </c>
      <c r="K1" t="s">
        <v>13</v>
      </c>
      <c r="L1" t="s">
        <v>15</v>
      </c>
      <c r="M1" t="s">
        <v>16</v>
      </c>
      <c r="N1" t="s">
        <v>2</v>
      </c>
      <c r="O1" t="s">
        <v>5</v>
      </c>
      <c r="P1" t="s">
        <v>8</v>
      </c>
      <c r="Q1" t="s">
        <v>11</v>
      </c>
      <c r="R1" t="s">
        <v>14</v>
      </c>
      <c r="S1" t="s">
        <v>17</v>
      </c>
    </row>
    <row r="2" spans="1:19" x14ac:dyDescent="0.3">
      <c r="A2">
        <v>84531</v>
      </c>
      <c r="B2">
        <v>78072</v>
      </c>
      <c r="C2">
        <v>0.96727336056036595</v>
      </c>
      <c r="D2">
        <v>76629</v>
      </c>
      <c r="E2">
        <v>0.99996930327748701</v>
      </c>
      <c r="F2">
        <v>76044</v>
      </c>
      <c r="G2">
        <v>0.99999973526581498</v>
      </c>
      <c r="H2">
        <v>77977</v>
      </c>
      <c r="I2">
        <v>0.999994367084034</v>
      </c>
      <c r="J2">
        <v>79563</v>
      </c>
      <c r="K2">
        <v>0.99987402828530403</v>
      </c>
      <c r="L2">
        <v>77419</v>
      </c>
      <c r="M2">
        <v>0.99999999574014498</v>
      </c>
      <c r="N2">
        <v>166374.504950495</v>
      </c>
      <c r="O2">
        <v>30188.612099644099</v>
      </c>
      <c r="P2">
        <v>10061.437220321101</v>
      </c>
      <c r="Q2">
        <v>21376.1713520749</v>
      </c>
      <c r="R2">
        <v>63560.836501901103</v>
      </c>
      <c r="S2">
        <v>32182.620502376099</v>
      </c>
    </row>
    <row r="3" spans="1:19" x14ac:dyDescent="0.3">
      <c r="A3">
        <v>84536</v>
      </c>
      <c r="B3">
        <v>78072</v>
      </c>
      <c r="C3">
        <v>0.993759845647047</v>
      </c>
      <c r="D3">
        <v>75833</v>
      </c>
      <c r="E3">
        <v>0.99997721864362599</v>
      </c>
      <c r="F3">
        <v>76821</v>
      </c>
      <c r="G3">
        <v>0.99999995151751697</v>
      </c>
      <c r="H3">
        <v>78389</v>
      </c>
      <c r="I3">
        <v>0.99999897603253896</v>
      </c>
      <c r="J3">
        <v>79355</v>
      </c>
      <c r="K3">
        <v>0.99996885833473803</v>
      </c>
      <c r="L3">
        <v>78850</v>
      </c>
      <c r="M3">
        <v>0.99999999503479298</v>
      </c>
      <c r="N3">
        <v>303575.12376237602</v>
      </c>
      <c r="O3">
        <v>30849.696707105701</v>
      </c>
      <c r="P3">
        <v>34478.128400435198</v>
      </c>
      <c r="Q3">
        <v>192534.56561922299</v>
      </c>
      <c r="R3">
        <v>34704.0762308099</v>
      </c>
      <c r="S3">
        <v>13943.3384379785</v>
      </c>
    </row>
    <row r="4" spans="1:19" x14ac:dyDescent="0.3">
      <c r="A4">
        <v>85003</v>
      </c>
      <c r="B4">
        <v>79906</v>
      </c>
      <c r="C4">
        <v>0.99026020188398201</v>
      </c>
      <c r="D4">
        <v>76249</v>
      </c>
      <c r="E4">
        <v>0.999979057173499</v>
      </c>
      <c r="F4">
        <v>75076</v>
      </c>
      <c r="G4">
        <v>0.99999999729245503</v>
      </c>
      <c r="H4">
        <v>79410</v>
      </c>
      <c r="I4">
        <v>0.99999985170437899</v>
      </c>
      <c r="J4">
        <v>78756</v>
      </c>
      <c r="K4">
        <v>0.99999908415943695</v>
      </c>
      <c r="L4">
        <v>76067</v>
      </c>
      <c r="M4">
        <v>0.99999999999576195</v>
      </c>
      <c r="N4">
        <v>15267.512195121901</v>
      </c>
      <c r="O4">
        <v>92902.066697980204</v>
      </c>
      <c r="P4">
        <v>83891.579237989994</v>
      </c>
      <c r="Q4">
        <v>12429.0723155588</v>
      </c>
      <c r="R4">
        <v>189509.89614420399</v>
      </c>
      <c r="S4">
        <v>158966.45591167701</v>
      </c>
    </row>
    <row r="5" spans="1:19" x14ac:dyDescent="0.3">
      <c r="A5">
        <v>85004</v>
      </c>
      <c r="B5">
        <v>78072</v>
      </c>
      <c r="C5">
        <v>0.94820249925211997</v>
      </c>
      <c r="D5">
        <v>75692</v>
      </c>
      <c r="E5">
        <v>0.99982874161879398</v>
      </c>
      <c r="F5">
        <v>76444</v>
      </c>
      <c r="G5">
        <v>0.99999987927044398</v>
      </c>
      <c r="H5">
        <v>79121</v>
      </c>
      <c r="I5">
        <v>0.99999997737642599</v>
      </c>
      <c r="J5">
        <v>78017</v>
      </c>
      <c r="K5">
        <v>0.99998980814580796</v>
      </c>
      <c r="L5">
        <v>78146</v>
      </c>
      <c r="M5">
        <v>0.99999999999937905</v>
      </c>
      <c r="N5">
        <v>990911.88118811895</v>
      </c>
      <c r="O5">
        <v>71402.914533280797</v>
      </c>
      <c r="P5">
        <v>68479.262672811004</v>
      </c>
      <c r="Q5">
        <v>44250.379823761701</v>
      </c>
      <c r="R5">
        <v>113026.55059847599</v>
      </c>
      <c r="S5">
        <v>425330.94812164502</v>
      </c>
    </row>
    <row r="6" spans="1:19" x14ac:dyDescent="0.3">
      <c r="A6">
        <v>85006</v>
      </c>
      <c r="B6">
        <v>77014</v>
      </c>
      <c r="C6">
        <v>0.98612571053504905</v>
      </c>
      <c r="D6">
        <v>76180</v>
      </c>
      <c r="E6">
        <v>0.99999175516190297</v>
      </c>
      <c r="F6">
        <v>76901</v>
      </c>
      <c r="G6">
        <v>0.99999999990107402</v>
      </c>
      <c r="H6">
        <v>78028</v>
      </c>
      <c r="I6">
        <v>0.99999999930266603</v>
      </c>
      <c r="J6">
        <v>75240</v>
      </c>
      <c r="K6">
        <v>0.99999997358715098</v>
      </c>
      <c r="L6">
        <v>77012</v>
      </c>
      <c r="M6">
        <v>0.99999999999997502</v>
      </c>
      <c r="N6">
        <v>63506.451342047003</v>
      </c>
      <c r="O6">
        <v>397782.50790160702</v>
      </c>
      <c r="P6">
        <v>417996.112654372</v>
      </c>
      <c r="Q6">
        <v>753889.15358602896</v>
      </c>
      <c r="R6">
        <v>259983.314798206</v>
      </c>
      <c r="S6">
        <v>248053.94822006399</v>
      </c>
    </row>
    <row r="7" spans="1:19" x14ac:dyDescent="0.3">
      <c r="A7">
        <v>85007</v>
      </c>
      <c r="B7">
        <v>75219</v>
      </c>
      <c r="C7">
        <v>0.98100631137420502</v>
      </c>
      <c r="D7">
        <v>77389</v>
      </c>
      <c r="E7">
        <v>0.99998698839861899</v>
      </c>
      <c r="F7">
        <v>76126</v>
      </c>
      <c r="G7">
        <v>0.99999999917641802</v>
      </c>
      <c r="H7">
        <v>78654</v>
      </c>
      <c r="I7">
        <v>0.99999999749661905</v>
      </c>
      <c r="J7">
        <v>75223</v>
      </c>
      <c r="K7">
        <v>0.999999934885898</v>
      </c>
      <c r="L7">
        <v>76501</v>
      </c>
      <c r="M7">
        <v>0.99999999999551104</v>
      </c>
      <c r="N7">
        <v>111789.191046956</v>
      </c>
      <c r="O7">
        <v>51003.293291095499</v>
      </c>
      <c r="P7">
        <v>287704.448606883</v>
      </c>
      <c r="Q7">
        <v>286899.691691908</v>
      </c>
      <c r="R7">
        <v>282557.17371611699</v>
      </c>
      <c r="S7">
        <v>190277.01895168101</v>
      </c>
    </row>
    <row r="8" spans="1:19" x14ac:dyDescent="0.3">
      <c r="A8">
        <v>85008</v>
      </c>
      <c r="B8">
        <v>77083</v>
      </c>
      <c r="C8">
        <v>0.99106571371935304</v>
      </c>
      <c r="D8">
        <v>79907</v>
      </c>
      <c r="E8">
        <v>0.99991416740399497</v>
      </c>
      <c r="F8">
        <v>78040</v>
      </c>
      <c r="G8">
        <v>0.99999999968262399</v>
      </c>
      <c r="H8">
        <v>75040</v>
      </c>
      <c r="I8">
        <v>0.99999999959894503</v>
      </c>
      <c r="J8">
        <v>76137</v>
      </c>
      <c r="K8">
        <v>0.99999998754873498</v>
      </c>
      <c r="L8">
        <v>78572</v>
      </c>
      <c r="M8">
        <v>0.999999999999999</v>
      </c>
      <c r="N8">
        <v>309087.812311102</v>
      </c>
      <c r="O8">
        <v>99266.423698719693</v>
      </c>
      <c r="P8">
        <v>311789.528399962</v>
      </c>
      <c r="Q8">
        <v>693678.08340157603</v>
      </c>
      <c r="R8">
        <v>528023.80754182895</v>
      </c>
      <c r="S8">
        <v>467675.89183699299</v>
      </c>
    </row>
    <row r="9" spans="1:19" x14ac:dyDescent="0.3">
      <c r="A9">
        <v>85009</v>
      </c>
      <c r="B9">
        <v>75227</v>
      </c>
      <c r="C9">
        <v>0.99383346053778499</v>
      </c>
      <c r="D9">
        <v>77015</v>
      </c>
      <c r="E9">
        <v>0.99999517807534499</v>
      </c>
      <c r="F9">
        <v>78237</v>
      </c>
      <c r="G9">
        <v>0.99999999465538603</v>
      </c>
      <c r="H9">
        <v>75227</v>
      </c>
      <c r="I9">
        <v>0.99999999871346501</v>
      </c>
      <c r="J9">
        <v>78744</v>
      </c>
      <c r="K9">
        <v>0.99999998911370902</v>
      </c>
      <c r="L9">
        <v>76119</v>
      </c>
      <c r="M9">
        <v>0.99999999999998501</v>
      </c>
      <c r="N9">
        <v>139197.021070477</v>
      </c>
      <c r="O9">
        <v>643820.95951657405</v>
      </c>
      <c r="P9">
        <v>715977.311506878</v>
      </c>
      <c r="Q9">
        <v>139197.021070477</v>
      </c>
      <c r="R9">
        <v>614110.52609844704</v>
      </c>
      <c r="S9">
        <v>225066.711451012</v>
      </c>
    </row>
    <row r="10" spans="1:19" x14ac:dyDescent="0.3">
      <c r="A10">
        <v>85012</v>
      </c>
      <c r="B10">
        <v>77951</v>
      </c>
      <c r="C10">
        <v>0.99411488829060801</v>
      </c>
      <c r="D10">
        <v>77358</v>
      </c>
      <c r="E10">
        <v>0.99999107342710403</v>
      </c>
      <c r="F10">
        <v>76849</v>
      </c>
      <c r="G10">
        <v>0.99999998623115505</v>
      </c>
      <c r="H10">
        <v>78266</v>
      </c>
      <c r="I10">
        <v>0.99999958580336101</v>
      </c>
      <c r="J10">
        <v>75860</v>
      </c>
      <c r="K10">
        <v>0.99999869039067801</v>
      </c>
      <c r="L10">
        <v>76501</v>
      </c>
      <c r="M10">
        <v>0.99999999999655298</v>
      </c>
      <c r="N10">
        <v>39491.015055852302</v>
      </c>
      <c r="O10">
        <v>92796.212256565996</v>
      </c>
      <c r="P10">
        <v>478454.68589083402</v>
      </c>
      <c r="Q10">
        <v>72320.189742069299</v>
      </c>
      <c r="R10">
        <v>105099.298519095</v>
      </c>
      <c r="S10">
        <v>87057.196516988202</v>
      </c>
    </row>
    <row r="11" spans="1:19" x14ac:dyDescent="0.3">
      <c r="A11">
        <v>85013</v>
      </c>
      <c r="B11">
        <v>75219</v>
      </c>
      <c r="C11">
        <v>0.98806222431214996</v>
      </c>
      <c r="D11">
        <v>77008</v>
      </c>
      <c r="E11">
        <v>0.99999541166972805</v>
      </c>
      <c r="F11">
        <v>78702</v>
      </c>
      <c r="G11">
        <v>0.99999999997368105</v>
      </c>
      <c r="H11">
        <v>77586</v>
      </c>
      <c r="I11">
        <v>0.999999999502727</v>
      </c>
      <c r="J11">
        <v>78703</v>
      </c>
      <c r="K11">
        <v>0.99999992525175097</v>
      </c>
      <c r="L11">
        <v>75253</v>
      </c>
      <c r="M11">
        <v>1</v>
      </c>
      <c r="N11">
        <v>158701.400524122</v>
      </c>
      <c r="O11">
        <v>227982.662143747</v>
      </c>
      <c r="P11">
        <v>340613.08795243897</v>
      </c>
      <c r="Q11">
        <v>281887.79190334497</v>
      </c>
      <c r="R11">
        <v>82783.156147777496</v>
      </c>
      <c r="S11">
        <v>128763.203644205</v>
      </c>
    </row>
    <row r="12" spans="1:19" x14ac:dyDescent="0.3">
      <c r="A12">
        <v>85014</v>
      </c>
      <c r="B12">
        <v>78414</v>
      </c>
      <c r="C12">
        <v>0.98604113041783903</v>
      </c>
      <c r="D12">
        <v>77598</v>
      </c>
      <c r="E12">
        <v>0.99997748766915595</v>
      </c>
      <c r="F12">
        <v>77041</v>
      </c>
      <c r="G12">
        <v>0.99999999753584001</v>
      </c>
      <c r="H12">
        <v>78628</v>
      </c>
      <c r="I12">
        <v>0.999999999867064</v>
      </c>
      <c r="J12">
        <v>77380</v>
      </c>
      <c r="K12">
        <v>0.99999995860017499</v>
      </c>
      <c r="L12">
        <v>77447</v>
      </c>
      <c r="M12">
        <v>0.99999999999992595</v>
      </c>
      <c r="N12">
        <v>295167.01875179302</v>
      </c>
      <c r="O12">
        <v>492822.67406537302</v>
      </c>
      <c r="P12">
        <v>252580.84077801599</v>
      </c>
      <c r="Q12">
        <v>472095.260866697</v>
      </c>
      <c r="R12">
        <v>441018.489378442</v>
      </c>
      <c r="S12">
        <v>233360.75036075001</v>
      </c>
    </row>
    <row r="13" spans="1:19" x14ac:dyDescent="0.3">
      <c r="A13">
        <v>85015</v>
      </c>
      <c r="B13">
        <v>77090</v>
      </c>
      <c r="C13">
        <v>0.991120646234806</v>
      </c>
      <c r="D13">
        <v>75034</v>
      </c>
      <c r="E13">
        <v>0.99992072318360004</v>
      </c>
      <c r="F13">
        <v>77080</v>
      </c>
      <c r="G13">
        <v>0.99999999981358101</v>
      </c>
      <c r="H13">
        <v>77471</v>
      </c>
      <c r="I13">
        <v>0.99999999982874999</v>
      </c>
      <c r="J13">
        <v>77074</v>
      </c>
      <c r="K13">
        <v>0.99999999017613395</v>
      </c>
      <c r="L13">
        <v>77598</v>
      </c>
      <c r="M13">
        <v>0.99999999999998401</v>
      </c>
      <c r="N13">
        <v>238304.78220067199</v>
      </c>
      <c r="O13">
        <v>634819.42476769804</v>
      </c>
      <c r="P13">
        <v>354654.21000766399</v>
      </c>
      <c r="Q13">
        <v>1184781.52277467</v>
      </c>
      <c r="R13">
        <v>239587.52975071999</v>
      </c>
      <c r="S13">
        <v>708308.98375794804</v>
      </c>
    </row>
    <row r="14" spans="1:19" x14ac:dyDescent="0.3">
      <c r="A14">
        <v>85016</v>
      </c>
      <c r="B14">
        <v>75208</v>
      </c>
      <c r="C14">
        <v>0.98320733106663305</v>
      </c>
      <c r="D14">
        <v>78238</v>
      </c>
      <c r="E14">
        <v>0.99996030872942199</v>
      </c>
      <c r="F14">
        <v>77530</v>
      </c>
      <c r="G14">
        <v>0.99999999989264399</v>
      </c>
      <c r="H14">
        <v>78723</v>
      </c>
      <c r="I14">
        <v>0.99999999943851403</v>
      </c>
      <c r="J14">
        <v>75214</v>
      </c>
      <c r="K14">
        <v>0.99999997987482603</v>
      </c>
      <c r="L14">
        <v>77705</v>
      </c>
      <c r="M14">
        <v>0.999999999999995</v>
      </c>
      <c r="N14">
        <v>187351.94919858701</v>
      </c>
      <c r="O14">
        <v>683175.15217391297</v>
      </c>
      <c r="P14">
        <v>413548.197242842</v>
      </c>
      <c r="Q14">
        <v>530986.33252939396</v>
      </c>
      <c r="R14">
        <v>122012.357592619</v>
      </c>
      <c r="S14">
        <v>722878.15478086099</v>
      </c>
    </row>
    <row r="15" spans="1:19" x14ac:dyDescent="0.3">
      <c r="A15">
        <v>85017</v>
      </c>
      <c r="B15">
        <v>78744</v>
      </c>
      <c r="C15">
        <v>0.98962058581594003</v>
      </c>
      <c r="D15">
        <v>75149</v>
      </c>
      <c r="E15">
        <v>0.99996467235657804</v>
      </c>
      <c r="F15">
        <v>78041</v>
      </c>
      <c r="G15">
        <v>0.99999999984929899</v>
      </c>
      <c r="H15">
        <v>78227</v>
      </c>
      <c r="I15">
        <v>0.99999999913265902</v>
      </c>
      <c r="J15">
        <v>77073</v>
      </c>
      <c r="K15">
        <v>0.99999998699265402</v>
      </c>
      <c r="L15">
        <v>76308</v>
      </c>
      <c r="M15">
        <v>0.99999999999983202</v>
      </c>
      <c r="N15">
        <v>535063.54476379196</v>
      </c>
      <c r="O15">
        <v>527223.09801602201</v>
      </c>
      <c r="P15">
        <v>661242.47605579405</v>
      </c>
      <c r="Q15">
        <v>521860.759544514</v>
      </c>
      <c r="R15">
        <v>222106.90977092099</v>
      </c>
      <c r="S15">
        <v>314447.82810805202</v>
      </c>
    </row>
    <row r="16" spans="1:19" x14ac:dyDescent="0.3">
      <c r="A16">
        <v>85018</v>
      </c>
      <c r="B16">
        <v>78414</v>
      </c>
      <c r="C16">
        <v>0.98004565218089901</v>
      </c>
      <c r="D16">
        <v>75025</v>
      </c>
      <c r="E16">
        <v>0.99996389959606902</v>
      </c>
      <c r="F16">
        <v>76502</v>
      </c>
      <c r="G16">
        <v>0.99999999998761102</v>
      </c>
      <c r="H16">
        <v>77004</v>
      </c>
      <c r="I16">
        <v>0.999999997006493</v>
      </c>
      <c r="J16">
        <v>75081</v>
      </c>
      <c r="K16">
        <v>0.999999986121474</v>
      </c>
      <c r="L16">
        <v>76531</v>
      </c>
      <c r="M16">
        <v>0.999999999999997</v>
      </c>
      <c r="N16">
        <v>407569.54854862601</v>
      </c>
      <c r="O16">
        <v>155182.523945555</v>
      </c>
      <c r="P16">
        <v>762091.96546628303</v>
      </c>
      <c r="Q16">
        <v>77270.570107858206</v>
      </c>
      <c r="R16">
        <v>445930.40042149602</v>
      </c>
      <c r="S16">
        <v>563797.92746113904</v>
      </c>
    </row>
    <row r="17" spans="1:19" x14ac:dyDescent="0.3">
      <c r="A17">
        <v>85019</v>
      </c>
      <c r="B17">
        <v>77090</v>
      </c>
      <c r="C17">
        <v>0.98702532817890298</v>
      </c>
      <c r="D17">
        <v>77066</v>
      </c>
      <c r="E17">
        <v>0.99998559978789703</v>
      </c>
      <c r="F17">
        <v>75075</v>
      </c>
      <c r="G17">
        <v>0.99999999951741703</v>
      </c>
      <c r="H17">
        <v>77086</v>
      </c>
      <c r="I17">
        <v>0.99999999969261799</v>
      </c>
      <c r="J17">
        <v>77503</v>
      </c>
      <c r="K17">
        <v>0.99999996259075796</v>
      </c>
      <c r="L17">
        <v>75249</v>
      </c>
      <c r="M17">
        <v>0.99999999999999101</v>
      </c>
      <c r="N17">
        <v>157240.62719949899</v>
      </c>
      <c r="O17">
        <v>120601.822700911</v>
      </c>
      <c r="P17">
        <v>211920.58275123101</v>
      </c>
      <c r="Q17">
        <v>294773.68670778797</v>
      </c>
      <c r="R17">
        <v>414974.33036567102</v>
      </c>
      <c r="S17">
        <v>19374.409937888198</v>
      </c>
    </row>
    <row r="18" spans="1:19" x14ac:dyDescent="0.3">
      <c r="A18">
        <v>85020</v>
      </c>
      <c r="B18">
        <v>75208</v>
      </c>
      <c r="C18">
        <v>0.986907631352686</v>
      </c>
      <c r="D18">
        <v>77037</v>
      </c>
      <c r="E18">
        <v>0.99997931412926699</v>
      </c>
      <c r="F18">
        <v>75604</v>
      </c>
      <c r="G18">
        <v>0.99999999992875299</v>
      </c>
      <c r="H18">
        <v>76021</v>
      </c>
      <c r="I18">
        <v>0.99999999964449304</v>
      </c>
      <c r="J18">
        <v>77351</v>
      </c>
      <c r="K18">
        <v>0.99999998488583297</v>
      </c>
      <c r="L18">
        <v>75051</v>
      </c>
      <c r="M18">
        <v>0.99999999999995404</v>
      </c>
      <c r="N18">
        <v>176610.81227927099</v>
      </c>
      <c r="O18">
        <v>461936.72023156</v>
      </c>
      <c r="P18">
        <v>595275.61590053898</v>
      </c>
      <c r="Q18">
        <v>479598.54051193403</v>
      </c>
      <c r="R18">
        <v>615392.80098798103</v>
      </c>
      <c r="S18">
        <v>434428.18221766502</v>
      </c>
    </row>
    <row r="19" spans="1:19" x14ac:dyDescent="0.3">
      <c r="A19">
        <v>85021</v>
      </c>
      <c r="B19">
        <v>77090</v>
      </c>
      <c r="C19">
        <v>0.99103085710721095</v>
      </c>
      <c r="D19">
        <v>77642</v>
      </c>
      <c r="E19">
        <v>0.99999031426950202</v>
      </c>
      <c r="F19">
        <v>77074</v>
      </c>
      <c r="G19">
        <v>0.99999999999200695</v>
      </c>
      <c r="H19">
        <v>76017</v>
      </c>
      <c r="I19">
        <v>0.99999999867756495</v>
      </c>
      <c r="J19">
        <v>78221</v>
      </c>
      <c r="K19">
        <v>0.99999999239720505</v>
      </c>
      <c r="L19">
        <v>78015</v>
      </c>
      <c r="M19">
        <v>0.99999999999998601</v>
      </c>
      <c r="N19">
        <v>249888.83240791399</v>
      </c>
      <c r="O19">
        <v>370295.84245076502</v>
      </c>
      <c r="P19">
        <v>251233.934611048</v>
      </c>
      <c r="Q19">
        <v>586169.65539246902</v>
      </c>
      <c r="R19">
        <v>742110.25118636398</v>
      </c>
      <c r="S19">
        <v>44142.872562423501</v>
      </c>
    </row>
    <row r="20" spans="1:19" x14ac:dyDescent="0.3">
      <c r="A20">
        <v>85022</v>
      </c>
      <c r="B20">
        <v>77090</v>
      </c>
      <c r="C20">
        <v>0.99000969911622705</v>
      </c>
      <c r="D20">
        <v>78415</v>
      </c>
      <c r="E20">
        <v>0.99999559139072103</v>
      </c>
      <c r="F20">
        <v>77450</v>
      </c>
      <c r="G20">
        <v>0.99999999825355901</v>
      </c>
      <c r="H20">
        <v>77469</v>
      </c>
      <c r="I20">
        <v>0.99999999952996699</v>
      </c>
      <c r="J20">
        <v>75023</v>
      </c>
      <c r="K20">
        <v>0.99999998369097498</v>
      </c>
      <c r="L20">
        <v>78133</v>
      </c>
      <c r="M20">
        <v>0.999999999999997</v>
      </c>
      <c r="N20">
        <v>303919.50418393599</v>
      </c>
      <c r="O20">
        <v>448314.56687080202</v>
      </c>
      <c r="P20">
        <v>312703.95680079301</v>
      </c>
      <c r="Q20">
        <v>610495.85801337997</v>
      </c>
      <c r="R20">
        <v>268985.224865322</v>
      </c>
      <c r="S20">
        <v>965610.81723154895</v>
      </c>
    </row>
    <row r="21" spans="1:19" x14ac:dyDescent="0.3">
      <c r="A21">
        <v>85023</v>
      </c>
      <c r="B21">
        <v>75208</v>
      </c>
      <c r="C21">
        <v>0.98733896970500501</v>
      </c>
      <c r="D21">
        <v>77091</v>
      </c>
      <c r="E21">
        <v>0.99997461348801397</v>
      </c>
      <c r="F21">
        <v>77053</v>
      </c>
      <c r="G21">
        <v>0.99999999817105201</v>
      </c>
      <c r="H21">
        <v>78626</v>
      </c>
      <c r="I21">
        <v>0.99999999944074003</v>
      </c>
      <c r="J21">
        <v>78217</v>
      </c>
      <c r="K21">
        <v>0.999999978026756</v>
      </c>
      <c r="L21">
        <v>78023</v>
      </c>
      <c r="M21">
        <v>0.999999999999999</v>
      </c>
      <c r="N21">
        <v>178286.960065199</v>
      </c>
      <c r="O21">
        <v>247665.26882145801</v>
      </c>
      <c r="P21">
        <v>234940.159407556</v>
      </c>
      <c r="Q21">
        <v>294436.94549478899</v>
      </c>
      <c r="R21">
        <v>983411.76818625501</v>
      </c>
      <c r="S21">
        <v>304929.43224424199</v>
      </c>
    </row>
    <row r="22" spans="1:19" x14ac:dyDescent="0.3">
      <c r="A22">
        <v>85024</v>
      </c>
      <c r="B22">
        <v>75219</v>
      </c>
      <c r="C22">
        <v>0.98603710609991901</v>
      </c>
      <c r="D22">
        <v>79110</v>
      </c>
      <c r="E22">
        <v>0.99998340893150695</v>
      </c>
      <c r="F22">
        <v>75218</v>
      </c>
      <c r="G22">
        <v>0.99999999996222499</v>
      </c>
      <c r="H22">
        <v>78752</v>
      </c>
      <c r="I22">
        <v>0.99999999888985602</v>
      </c>
      <c r="J22">
        <v>77505</v>
      </c>
      <c r="K22">
        <v>0.99999995035960698</v>
      </c>
      <c r="L22">
        <v>79606</v>
      </c>
      <c r="M22">
        <v>0.99999999999999001</v>
      </c>
      <c r="N22">
        <v>185671.20333376201</v>
      </c>
      <c r="O22">
        <v>395201.73058933503</v>
      </c>
      <c r="P22">
        <v>254056.328602227</v>
      </c>
      <c r="Q22">
        <v>655296.438774504</v>
      </c>
      <c r="R22">
        <v>593834.094098225</v>
      </c>
      <c r="S22">
        <v>602331.81913159695</v>
      </c>
    </row>
    <row r="23" spans="1:19" x14ac:dyDescent="0.3">
      <c r="A23">
        <v>85027</v>
      </c>
      <c r="B23">
        <v>75208</v>
      </c>
      <c r="C23">
        <v>0.98967235312191104</v>
      </c>
      <c r="D23">
        <v>77388</v>
      </c>
      <c r="E23">
        <v>0.99998422080649196</v>
      </c>
      <c r="F23">
        <v>78413</v>
      </c>
      <c r="G23">
        <v>0.99999999935503803</v>
      </c>
      <c r="H23">
        <v>76180</v>
      </c>
      <c r="I23">
        <v>0.99999999797624906</v>
      </c>
      <c r="J23">
        <v>79720</v>
      </c>
      <c r="K23">
        <v>0.99999997856150202</v>
      </c>
      <c r="L23">
        <v>76106</v>
      </c>
      <c r="M23">
        <v>0.999999999999998</v>
      </c>
      <c r="N23">
        <v>188455.236348818</v>
      </c>
      <c r="O23">
        <v>449799.41864269902</v>
      </c>
      <c r="P23">
        <v>596420.80983279203</v>
      </c>
      <c r="Q23">
        <v>510744.63240346301</v>
      </c>
      <c r="R23">
        <v>1296121.2355595899</v>
      </c>
      <c r="S23">
        <v>431406.746901932</v>
      </c>
    </row>
    <row r="24" spans="1:19" x14ac:dyDescent="0.3">
      <c r="A24">
        <v>85028</v>
      </c>
      <c r="B24">
        <v>79512</v>
      </c>
      <c r="C24">
        <v>0.98203836224831098</v>
      </c>
      <c r="D24">
        <v>78065</v>
      </c>
      <c r="E24">
        <v>0.99997889025829301</v>
      </c>
      <c r="F24">
        <v>78374</v>
      </c>
      <c r="G24">
        <v>0.99999997123363205</v>
      </c>
      <c r="H24">
        <v>75078</v>
      </c>
      <c r="I24">
        <v>0.99999997183632505</v>
      </c>
      <c r="J24">
        <v>78734</v>
      </c>
      <c r="K24">
        <v>0.99999985274162495</v>
      </c>
      <c r="L24">
        <v>75803</v>
      </c>
      <c r="M24">
        <v>1</v>
      </c>
      <c r="N24">
        <v>329307.61350701901</v>
      </c>
      <c r="O24">
        <v>164962.53314998501</v>
      </c>
      <c r="P24">
        <v>486333.45507049398</v>
      </c>
      <c r="Q24">
        <v>197945.934209887</v>
      </c>
      <c r="R24">
        <v>237144.68806751401</v>
      </c>
      <c r="S24">
        <v>72177.160197353995</v>
      </c>
    </row>
    <row r="25" spans="1:19" x14ac:dyDescent="0.3">
      <c r="A25">
        <v>85029</v>
      </c>
      <c r="B25">
        <v>77090</v>
      </c>
      <c r="C25">
        <v>0.99498368986865104</v>
      </c>
      <c r="D25">
        <v>77584</v>
      </c>
      <c r="E25">
        <v>0.99996238964378803</v>
      </c>
      <c r="F25">
        <v>77040</v>
      </c>
      <c r="G25">
        <v>0.999999999978743</v>
      </c>
      <c r="H25">
        <v>77471</v>
      </c>
      <c r="I25">
        <v>0.99999999984550503</v>
      </c>
      <c r="J25">
        <v>77388</v>
      </c>
      <c r="K25">
        <v>0.99999998485178598</v>
      </c>
      <c r="L25">
        <v>75042</v>
      </c>
      <c r="M25">
        <v>0.999999999999996</v>
      </c>
      <c r="N25">
        <v>270667.533432392</v>
      </c>
      <c r="O25">
        <v>500242.53624269599</v>
      </c>
      <c r="P25">
        <v>389489.96333354001</v>
      </c>
      <c r="Q25">
        <v>1345679.6353992301</v>
      </c>
      <c r="R25">
        <v>566474.56970833906</v>
      </c>
      <c r="S25">
        <v>676451.55969564395</v>
      </c>
    </row>
    <row r="26" spans="1:19" x14ac:dyDescent="0.3">
      <c r="A26">
        <v>85031</v>
      </c>
      <c r="B26">
        <v>77090</v>
      </c>
      <c r="C26">
        <v>0.99450018763721004</v>
      </c>
      <c r="D26">
        <v>76244</v>
      </c>
      <c r="E26">
        <v>0.99997881177145798</v>
      </c>
      <c r="F26">
        <v>77386</v>
      </c>
      <c r="G26">
        <v>0.999999999872905</v>
      </c>
      <c r="H26">
        <v>77039</v>
      </c>
      <c r="I26">
        <v>0.99999999940108797</v>
      </c>
      <c r="J26">
        <v>78242</v>
      </c>
      <c r="K26">
        <v>0.999999972726064</v>
      </c>
      <c r="L26">
        <v>78257</v>
      </c>
      <c r="M26">
        <v>0.999999999999998</v>
      </c>
      <c r="N26">
        <v>191593.53640416</v>
      </c>
      <c r="O26">
        <v>134882.86747117399</v>
      </c>
      <c r="P26">
        <v>208607.566645299</v>
      </c>
      <c r="Q26">
        <v>190171.61268411201</v>
      </c>
      <c r="R26">
        <v>248090.38803094599</v>
      </c>
      <c r="S26">
        <v>1552791.25593581</v>
      </c>
    </row>
    <row r="27" spans="1:19" x14ac:dyDescent="0.3">
      <c r="A27">
        <v>85032</v>
      </c>
      <c r="B27">
        <v>75227</v>
      </c>
      <c r="C27">
        <v>0.98958691213209704</v>
      </c>
      <c r="D27">
        <v>78227</v>
      </c>
      <c r="E27">
        <v>0.999977987941994</v>
      </c>
      <c r="F27">
        <v>77083</v>
      </c>
      <c r="G27">
        <v>0.99999999999600397</v>
      </c>
      <c r="H27">
        <v>75220</v>
      </c>
      <c r="I27">
        <v>0.99999999993245603</v>
      </c>
      <c r="J27">
        <v>78130</v>
      </c>
      <c r="K27">
        <v>0.99999999229129899</v>
      </c>
      <c r="L27">
        <v>75227</v>
      </c>
      <c r="M27">
        <v>0.99999999999979605</v>
      </c>
      <c r="N27">
        <v>208469.447808186</v>
      </c>
      <c r="O27">
        <v>897032.74355833104</v>
      </c>
      <c r="P27">
        <v>364606.50123413198</v>
      </c>
      <c r="Q27">
        <v>1220333.9489235899</v>
      </c>
      <c r="R27">
        <v>1580008.5297266401</v>
      </c>
      <c r="S27">
        <v>208469.447808186</v>
      </c>
    </row>
    <row r="28" spans="1:19" x14ac:dyDescent="0.3">
      <c r="A28">
        <v>85033</v>
      </c>
      <c r="B28">
        <v>75228</v>
      </c>
      <c r="C28">
        <v>0.99346707669607104</v>
      </c>
      <c r="D28">
        <v>75228</v>
      </c>
      <c r="E28">
        <v>0.99994522249775697</v>
      </c>
      <c r="F28">
        <v>77093</v>
      </c>
      <c r="G28">
        <v>0.99999999915703797</v>
      </c>
      <c r="H28">
        <v>78046</v>
      </c>
      <c r="I28">
        <v>0.99999999629374303</v>
      </c>
      <c r="J28">
        <v>78574</v>
      </c>
      <c r="K28">
        <v>0.99999999048018895</v>
      </c>
      <c r="L28">
        <v>78736</v>
      </c>
      <c r="M28">
        <v>0.99999999999981104</v>
      </c>
      <c r="N28">
        <v>213976.532403994</v>
      </c>
      <c r="O28">
        <v>213976.532403994</v>
      </c>
      <c r="P28">
        <v>764871.01602592901</v>
      </c>
      <c r="Q28">
        <v>86500.208720185401</v>
      </c>
      <c r="R28">
        <v>135834.73170253701</v>
      </c>
      <c r="S28">
        <v>282016.97768020403</v>
      </c>
    </row>
    <row r="29" spans="1:19" x14ac:dyDescent="0.3">
      <c r="A29">
        <v>85034</v>
      </c>
      <c r="B29">
        <v>79906</v>
      </c>
      <c r="C29">
        <v>0.98040194457276997</v>
      </c>
      <c r="D29">
        <v>75141</v>
      </c>
      <c r="E29">
        <v>0.99996451092104199</v>
      </c>
      <c r="F29">
        <v>78343</v>
      </c>
      <c r="G29">
        <v>0.99999998779844601</v>
      </c>
      <c r="H29">
        <v>75076</v>
      </c>
      <c r="I29">
        <v>0.99999978361953701</v>
      </c>
      <c r="J29">
        <v>79782</v>
      </c>
      <c r="K29">
        <v>0.99999537378977699</v>
      </c>
      <c r="L29">
        <v>79357</v>
      </c>
      <c r="M29">
        <v>0.99999999996222999</v>
      </c>
      <c r="N29">
        <v>7867.3170731707296</v>
      </c>
      <c r="O29">
        <v>127928.460877042</v>
      </c>
      <c r="P29">
        <v>112256.058527663</v>
      </c>
      <c r="Q29">
        <v>43229.155162893403</v>
      </c>
      <c r="R29">
        <v>100926.343729263</v>
      </c>
      <c r="S29">
        <v>97132.743362831796</v>
      </c>
    </row>
    <row r="30" spans="1:19" x14ac:dyDescent="0.3">
      <c r="A30">
        <v>85035</v>
      </c>
      <c r="B30">
        <v>77083</v>
      </c>
      <c r="C30">
        <v>0.99474663524810802</v>
      </c>
      <c r="D30">
        <v>75243</v>
      </c>
      <c r="E30">
        <v>0.99983597162745597</v>
      </c>
      <c r="F30">
        <v>78155</v>
      </c>
      <c r="G30">
        <v>0.99999999990921296</v>
      </c>
      <c r="H30">
        <v>78207</v>
      </c>
      <c r="I30">
        <v>0.99999999994161604</v>
      </c>
      <c r="J30">
        <v>79928</v>
      </c>
      <c r="K30">
        <v>0.99999999173503096</v>
      </c>
      <c r="L30">
        <v>76437</v>
      </c>
      <c r="M30">
        <v>0.999999999999998</v>
      </c>
      <c r="N30">
        <v>292334.94736046699</v>
      </c>
      <c r="O30">
        <v>237317.93313069901</v>
      </c>
      <c r="P30">
        <v>1178459.7105479301</v>
      </c>
      <c r="Q30">
        <v>486972.619333838</v>
      </c>
      <c r="R30">
        <v>90884.944855851194</v>
      </c>
      <c r="S30">
        <v>1505139.0483243801</v>
      </c>
    </row>
    <row r="31" spans="1:19" x14ac:dyDescent="0.3">
      <c r="A31">
        <v>85037</v>
      </c>
      <c r="B31">
        <v>75220</v>
      </c>
      <c r="C31">
        <v>0.99179582074137596</v>
      </c>
      <c r="D31">
        <v>75060</v>
      </c>
      <c r="E31">
        <v>0.99999276988851205</v>
      </c>
      <c r="F31">
        <v>78251</v>
      </c>
      <c r="G31">
        <v>0.99999999997193501</v>
      </c>
      <c r="H31">
        <v>75149</v>
      </c>
      <c r="I31">
        <v>0.999999999276035</v>
      </c>
      <c r="J31">
        <v>78640</v>
      </c>
      <c r="K31">
        <v>0.99999998771126497</v>
      </c>
      <c r="L31">
        <v>77015</v>
      </c>
      <c r="M31">
        <v>0.99999999999989897</v>
      </c>
      <c r="N31">
        <v>889732.74588433898</v>
      </c>
      <c r="O31">
        <v>950697.03893827402</v>
      </c>
      <c r="P31">
        <v>1252448.99354089</v>
      </c>
      <c r="Q31">
        <v>660737.51276950305</v>
      </c>
      <c r="R31">
        <v>699206.65899095905</v>
      </c>
      <c r="S31">
        <v>703005.08662544901</v>
      </c>
    </row>
    <row r="32" spans="1:19" x14ac:dyDescent="0.3">
      <c r="A32">
        <v>85040</v>
      </c>
      <c r="B32">
        <v>77090</v>
      </c>
      <c r="C32">
        <v>0.99268630533950097</v>
      </c>
      <c r="D32">
        <v>75041</v>
      </c>
      <c r="E32">
        <v>0.99999425427998501</v>
      </c>
      <c r="F32">
        <v>75056</v>
      </c>
      <c r="G32">
        <v>0.99999999971796305</v>
      </c>
      <c r="H32">
        <v>75041</v>
      </c>
      <c r="I32">
        <v>0.99999999989733801</v>
      </c>
      <c r="J32">
        <v>78242</v>
      </c>
      <c r="K32">
        <v>0.99999998479584995</v>
      </c>
      <c r="L32">
        <v>78411</v>
      </c>
      <c r="M32">
        <v>0.99999999999998601</v>
      </c>
      <c r="N32">
        <v>196753.42926409599</v>
      </c>
      <c r="O32">
        <v>400373.33953879401</v>
      </c>
      <c r="P32">
        <v>245219.21736846701</v>
      </c>
      <c r="Q32">
        <v>400373.33953879401</v>
      </c>
      <c r="R32">
        <v>254771.82335410401</v>
      </c>
      <c r="S32">
        <v>1042925.31802785</v>
      </c>
    </row>
    <row r="33" spans="1:19" x14ac:dyDescent="0.3">
      <c r="A33">
        <v>85041</v>
      </c>
      <c r="B33">
        <v>75227</v>
      </c>
      <c r="C33">
        <v>0.99452633437851201</v>
      </c>
      <c r="D33">
        <v>75061</v>
      </c>
      <c r="E33">
        <v>0.99999571214480398</v>
      </c>
      <c r="F33">
        <v>78227</v>
      </c>
      <c r="G33">
        <v>0.99999999996016897</v>
      </c>
      <c r="H33">
        <v>78228</v>
      </c>
      <c r="I33">
        <v>0.99999999936231398</v>
      </c>
      <c r="J33">
        <v>78045</v>
      </c>
      <c r="K33">
        <v>0.99999999693064001</v>
      </c>
      <c r="L33">
        <v>75040</v>
      </c>
      <c r="M33">
        <v>0.99999999999993505</v>
      </c>
      <c r="N33">
        <v>183864.67840708501</v>
      </c>
      <c r="O33">
        <v>623043.29866865696</v>
      </c>
      <c r="P33">
        <v>791159.75337898894</v>
      </c>
      <c r="Q33">
        <v>863276.12512225204</v>
      </c>
      <c r="R33">
        <v>413725.87589830701</v>
      </c>
      <c r="S33">
        <v>721699.47813799605</v>
      </c>
    </row>
    <row r="34" spans="1:19" x14ac:dyDescent="0.3">
      <c r="A34">
        <v>85042</v>
      </c>
      <c r="B34">
        <v>77090</v>
      </c>
      <c r="C34">
        <v>0.99214082330680198</v>
      </c>
      <c r="D34">
        <v>76542</v>
      </c>
      <c r="E34">
        <v>0.99998932970369003</v>
      </c>
      <c r="F34">
        <v>79904</v>
      </c>
      <c r="G34">
        <v>0.99999999988256505</v>
      </c>
      <c r="H34">
        <v>77074</v>
      </c>
      <c r="I34">
        <v>0.999999999992359</v>
      </c>
      <c r="J34">
        <v>77080</v>
      </c>
      <c r="K34">
        <v>0.99999999526239802</v>
      </c>
      <c r="L34">
        <v>75041</v>
      </c>
      <c r="M34">
        <v>0.99999999999998601</v>
      </c>
      <c r="N34">
        <v>270250.14467818802</v>
      </c>
      <c r="O34">
        <v>769205.94944757898</v>
      </c>
      <c r="P34">
        <v>230140.75312335</v>
      </c>
      <c r="Q34">
        <v>271704.847801578</v>
      </c>
      <c r="R34">
        <v>402196.50936165499</v>
      </c>
      <c r="S34">
        <v>549931.72591880802</v>
      </c>
    </row>
    <row r="35" spans="1:19" x14ac:dyDescent="0.3">
      <c r="A35">
        <v>85043</v>
      </c>
      <c r="B35">
        <v>77090</v>
      </c>
      <c r="C35">
        <v>0.99501183432220397</v>
      </c>
      <c r="D35">
        <v>75050</v>
      </c>
      <c r="E35">
        <v>0.999988267498648</v>
      </c>
      <c r="F35">
        <v>75605</v>
      </c>
      <c r="G35">
        <v>0.99999999989982702</v>
      </c>
      <c r="H35">
        <v>79915</v>
      </c>
      <c r="I35">
        <v>0.99999999963069097</v>
      </c>
      <c r="J35">
        <v>78573</v>
      </c>
      <c r="K35">
        <v>0.99999996637694299</v>
      </c>
      <c r="L35">
        <v>76086</v>
      </c>
      <c r="M35">
        <v>0.999999999999998</v>
      </c>
      <c r="N35">
        <v>230622.40947837601</v>
      </c>
      <c r="O35">
        <v>533678.52120928001</v>
      </c>
      <c r="P35">
        <v>705574.97314540495</v>
      </c>
      <c r="Q35">
        <v>86530.971029139298</v>
      </c>
      <c r="R35">
        <v>122948.65955231601</v>
      </c>
      <c r="S35">
        <v>1151132.00887454</v>
      </c>
    </row>
    <row r="36" spans="1:19" x14ac:dyDescent="0.3">
      <c r="A36">
        <v>85044</v>
      </c>
      <c r="B36">
        <v>75208</v>
      </c>
      <c r="C36">
        <v>0.98822020586523895</v>
      </c>
      <c r="D36">
        <v>76131</v>
      </c>
      <c r="E36">
        <v>0.99998850301279096</v>
      </c>
      <c r="F36">
        <v>75238</v>
      </c>
      <c r="G36">
        <v>0.99999999997766997</v>
      </c>
      <c r="H36">
        <v>77406</v>
      </c>
      <c r="I36">
        <v>0.99999999760557801</v>
      </c>
      <c r="J36">
        <v>78413</v>
      </c>
      <c r="K36">
        <v>0.99999998567682902</v>
      </c>
      <c r="L36">
        <v>77406</v>
      </c>
      <c r="M36">
        <v>0.99999999999997102</v>
      </c>
      <c r="N36">
        <v>216907.31458842699</v>
      </c>
      <c r="O36">
        <v>401230.43598816899</v>
      </c>
      <c r="P36">
        <v>512633.62719258299</v>
      </c>
      <c r="Q36">
        <v>371455.38675380399</v>
      </c>
      <c r="R36">
        <v>686465.59645620105</v>
      </c>
      <c r="S36">
        <v>371455.38675380399</v>
      </c>
    </row>
    <row r="37" spans="1:19" x14ac:dyDescent="0.3">
      <c r="A37">
        <v>85045</v>
      </c>
      <c r="B37">
        <v>78072</v>
      </c>
      <c r="C37">
        <v>0.97441249422113396</v>
      </c>
      <c r="D37">
        <v>78118</v>
      </c>
      <c r="E37">
        <v>0.99994766063465501</v>
      </c>
      <c r="F37">
        <v>76640</v>
      </c>
      <c r="G37">
        <v>0.99999991309293701</v>
      </c>
      <c r="H37">
        <v>76571</v>
      </c>
      <c r="I37">
        <v>0.99999907661378096</v>
      </c>
      <c r="J37">
        <v>76060</v>
      </c>
      <c r="K37">
        <v>0.99999858281224097</v>
      </c>
      <c r="L37">
        <v>77026</v>
      </c>
      <c r="M37">
        <v>0.99999999999966005</v>
      </c>
      <c r="N37">
        <v>1244808.0445544501</v>
      </c>
      <c r="O37">
        <v>297268.578456758</v>
      </c>
      <c r="P37">
        <v>34471.2357954545</v>
      </c>
      <c r="Q37">
        <v>64299.166666666599</v>
      </c>
      <c r="R37">
        <v>79724.253731343197</v>
      </c>
      <c r="S37">
        <v>24972.970305715098</v>
      </c>
    </row>
    <row r="38" spans="1:19" x14ac:dyDescent="0.3">
      <c r="A38">
        <v>85048</v>
      </c>
      <c r="B38">
        <v>75236</v>
      </c>
      <c r="C38">
        <v>0.98025886573312604</v>
      </c>
      <c r="D38">
        <v>76208</v>
      </c>
      <c r="E38">
        <v>0.99998874373679802</v>
      </c>
      <c r="F38">
        <v>79935</v>
      </c>
      <c r="G38">
        <v>0.99999999981978505</v>
      </c>
      <c r="H38">
        <v>76262</v>
      </c>
      <c r="I38">
        <v>0.99999999968328002</v>
      </c>
      <c r="J38">
        <v>76065</v>
      </c>
      <c r="K38">
        <v>0.99999997096660098</v>
      </c>
      <c r="L38">
        <v>78213</v>
      </c>
      <c r="M38">
        <v>0.999999999999999</v>
      </c>
      <c r="N38">
        <v>205975.62291014899</v>
      </c>
      <c r="O38">
        <v>96185.483527255594</v>
      </c>
      <c r="P38">
        <v>61160.409556313898</v>
      </c>
      <c r="Q38">
        <v>444716.98332461802</v>
      </c>
      <c r="R38">
        <v>508786.56207167997</v>
      </c>
      <c r="S38">
        <v>374211.734341153</v>
      </c>
    </row>
    <row r="39" spans="1:19" x14ac:dyDescent="0.3">
      <c r="A39">
        <v>85050</v>
      </c>
      <c r="B39">
        <v>75219</v>
      </c>
      <c r="C39">
        <v>0.98194146536089499</v>
      </c>
      <c r="D39">
        <v>75137</v>
      </c>
      <c r="E39">
        <v>0.99998171053830198</v>
      </c>
      <c r="F39">
        <v>76384</v>
      </c>
      <c r="G39">
        <v>0.99999999185252098</v>
      </c>
      <c r="H39">
        <v>77018</v>
      </c>
      <c r="I39">
        <v>0.99999999737741296</v>
      </c>
      <c r="J39">
        <v>78750</v>
      </c>
      <c r="K39">
        <v>0.99999996265176805</v>
      </c>
      <c r="L39">
        <v>77493</v>
      </c>
      <c r="M39">
        <v>0.99999999999993205</v>
      </c>
      <c r="N39">
        <v>230266.10817545201</v>
      </c>
      <c r="O39">
        <v>504809.06313645601</v>
      </c>
      <c r="P39">
        <v>429571.77230520698</v>
      </c>
      <c r="Q39">
        <v>364685.41303031298</v>
      </c>
      <c r="R39">
        <v>562999.24897587602</v>
      </c>
      <c r="S39">
        <v>240413.814034151</v>
      </c>
    </row>
    <row r="40" spans="1:19" x14ac:dyDescent="0.3">
      <c r="A40">
        <v>85051</v>
      </c>
      <c r="B40">
        <v>77090</v>
      </c>
      <c r="C40">
        <v>0.988218487805269</v>
      </c>
      <c r="D40">
        <v>77845</v>
      </c>
      <c r="E40">
        <v>0.99997079285727397</v>
      </c>
      <c r="F40">
        <v>78745</v>
      </c>
      <c r="G40">
        <v>0.99999999997844602</v>
      </c>
      <c r="H40">
        <v>78210</v>
      </c>
      <c r="I40">
        <v>0.99999999936064299</v>
      </c>
      <c r="J40">
        <v>77901</v>
      </c>
      <c r="K40">
        <v>0.99999999639301895</v>
      </c>
      <c r="L40">
        <v>77365</v>
      </c>
      <c r="M40">
        <v>0.99999999999996303</v>
      </c>
      <c r="N40">
        <v>261527.32462657301</v>
      </c>
      <c r="O40">
        <v>484595.37068154302</v>
      </c>
      <c r="P40">
        <v>738806.66184506495</v>
      </c>
      <c r="Q40">
        <v>368108.32782201498</v>
      </c>
      <c r="R40">
        <v>732381.41120117903</v>
      </c>
      <c r="S40">
        <v>491727.21136088599</v>
      </c>
    </row>
    <row r="41" spans="1:19" x14ac:dyDescent="0.3">
      <c r="A41">
        <v>85053</v>
      </c>
      <c r="B41">
        <v>75208</v>
      </c>
      <c r="C41">
        <v>0.98435350479043804</v>
      </c>
      <c r="D41">
        <v>75081</v>
      </c>
      <c r="E41">
        <v>0.99995851224593502</v>
      </c>
      <c r="F41">
        <v>75038</v>
      </c>
      <c r="G41">
        <v>0.99999999981071896</v>
      </c>
      <c r="H41">
        <v>76708</v>
      </c>
      <c r="I41">
        <v>0.99999999826742902</v>
      </c>
      <c r="J41">
        <v>77304</v>
      </c>
      <c r="K41">
        <v>0.99999995717851997</v>
      </c>
      <c r="L41">
        <v>76118</v>
      </c>
      <c r="M41">
        <v>0.99999999999993405</v>
      </c>
      <c r="N41">
        <v>156921.380059766</v>
      </c>
      <c r="O41">
        <v>348562.80295047403</v>
      </c>
      <c r="P41">
        <v>215553.06767018299</v>
      </c>
      <c r="Q41">
        <v>287234.93372606701</v>
      </c>
      <c r="R41">
        <v>409393.810121288</v>
      </c>
      <c r="S41">
        <v>187279.51954896399</v>
      </c>
    </row>
    <row r="42" spans="1:19" x14ac:dyDescent="0.3">
      <c r="A42">
        <v>85054</v>
      </c>
      <c r="B42">
        <v>77951</v>
      </c>
      <c r="C42">
        <v>0.99850613303262703</v>
      </c>
      <c r="D42">
        <v>76823</v>
      </c>
      <c r="E42">
        <v>0.99997086090004095</v>
      </c>
      <c r="F42">
        <v>78872</v>
      </c>
      <c r="G42">
        <v>0.99999993131586595</v>
      </c>
      <c r="H42">
        <v>78266</v>
      </c>
      <c r="I42">
        <v>0.99999990695183205</v>
      </c>
      <c r="J42">
        <v>75860</v>
      </c>
      <c r="K42">
        <v>0.99999632862101395</v>
      </c>
      <c r="L42">
        <v>75051</v>
      </c>
      <c r="M42">
        <v>0.999999999999999</v>
      </c>
      <c r="N42">
        <v>40930.5488101019</v>
      </c>
      <c r="O42">
        <v>111805.824372759</v>
      </c>
      <c r="P42">
        <v>97767.981438514995</v>
      </c>
      <c r="Q42">
        <v>74956.418618440497</v>
      </c>
      <c r="R42">
        <v>108930.397505845</v>
      </c>
      <c r="S42">
        <v>91632.301889556096</v>
      </c>
    </row>
    <row r="43" spans="1:19" x14ac:dyDescent="0.3">
      <c r="A43">
        <v>85083</v>
      </c>
      <c r="B43">
        <v>79512</v>
      </c>
      <c r="C43">
        <v>0.99113538338657403</v>
      </c>
      <c r="D43">
        <v>75409</v>
      </c>
      <c r="E43">
        <v>0.99993340411856302</v>
      </c>
      <c r="F43">
        <v>78562</v>
      </c>
      <c r="G43">
        <v>0.99999998885243702</v>
      </c>
      <c r="H43">
        <v>77578</v>
      </c>
      <c r="I43">
        <v>0.99999999495436898</v>
      </c>
      <c r="J43">
        <v>77302</v>
      </c>
      <c r="K43">
        <v>0.99999985693568105</v>
      </c>
      <c r="L43">
        <v>78218</v>
      </c>
      <c r="M43">
        <v>0.99999999999999301</v>
      </c>
      <c r="N43">
        <v>325940.97635006899</v>
      </c>
      <c r="O43">
        <v>155138.95431834401</v>
      </c>
      <c r="P43">
        <v>33066.8455720907</v>
      </c>
      <c r="Q43">
        <v>268376.41661300702</v>
      </c>
      <c r="R43">
        <v>126088.61529698</v>
      </c>
      <c r="S43">
        <v>313149.35422789899</v>
      </c>
    </row>
    <row r="44" spans="1:19" x14ac:dyDescent="0.3">
      <c r="A44">
        <v>85085</v>
      </c>
      <c r="B44">
        <v>75219</v>
      </c>
      <c r="C44">
        <v>0.98970036849524501</v>
      </c>
      <c r="D44">
        <v>76118</v>
      </c>
      <c r="E44">
        <v>0.99999832536547895</v>
      </c>
      <c r="F44">
        <v>76520</v>
      </c>
      <c r="G44">
        <v>0.99999998965209203</v>
      </c>
      <c r="H44">
        <v>77054</v>
      </c>
      <c r="I44">
        <v>0.99999995506473005</v>
      </c>
      <c r="J44">
        <v>78747</v>
      </c>
      <c r="K44">
        <v>0.99999989511266996</v>
      </c>
      <c r="L44">
        <v>77521</v>
      </c>
      <c r="M44">
        <v>0.99999999999990297</v>
      </c>
      <c r="N44">
        <v>162120.74580057501</v>
      </c>
      <c r="O44">
        <v>135965.03247947001</v>
      </c>
      <c r="P44">
        <v>371978.65583456401</v>
      </c>
      <c r="Q44">
        <v>184905.19607407699</v>
      </c>
      <c r="R44">
        <v>166051.15968311499</v>
      </c>
      <c r="S44">
        <v>475147.877461706</v>
      </c>
    </row>
    <row r="45" spans="1:19" x14ac:dyDescent="0.3">
      <c r="A45">
        <v>85086</v>
      </c>
      <c r="B45">
        <v>78414</v>
      </c>
      <c r="C45">
        <v>0.97894686956660004</v>
      </c>
      <c r="D45">
        <v>79705</v>
      </c>
      <c r="E45">
        <v>0.99994268685808496</v>
      </c>
      <c r="F45">
        <v>75160</v>
      </c>
      <c r="G45">
        <v>0.99999999966804598</v>
      </c>
      <c r="H45">
        <v>75703</v>
      </c>
      <c r="I45">
        <v>0.99999999974026499</v>
      </c>
      <c r="J45">
        <v>77339</v>
      </c>
      <c r="K45">
        <v>0.99999997062406998</v>
      </c>
      <c r="L45">
        <v>77373</v>
      </c>
      <c r="M45">
        <v>0.99999999999979505</v>
      </c>
      <c r="N45">
        <v>449965.48261742602</v>
      </c>
      <c r="O45">
        <v>754780.78381636401</v>
      </c>
      <c r="P45">
        <v>632263.25301204796</v>
      </c>
      <c r="Q45">
        <v>573690.01419203205</v>
      </c>
      <c r="R45">
        <v>534839.52249836898</v>
      </c>
      <c r="S45">
        <v>254633.50785340299</v>
      </c>
    </row>
    <row r="46" spans="1:19" x14ac:dyDescent="0.3">
      <c r="A46">
        <v>85087</v>
      </c>
      <c r="B46">
        <v>79906</v>
      </c>
      <c r="C46">
        <v>0.97964458742878402</v>
      </c>
      <c r="D46">
        <v>78231</v>
      </c>
      <c r="E46">
        <v>0.99993800846269298</v>
      </c>
      <c r="F46">
        <v>77485</v>
      </c>
      <c r="G46">
        <v>0.99999999465354705</v>
      </c>
      <c r="H46">
        <v>76634</v>
      </c>
      <c r="I46">
        <v>0.99999999811067697</v>
      </c>
      <c r="J46">
        <v>75758</v>
      </c>
      <c r="K46">
        <v>0.99999912380211597</v>
      </c>
      <c r="L46">
        <v>77050</v>
      </c>
      <c r="M46">
        <v>0.999999999999581</v>
      </c>
      <c r="N46">
        <v>14006.634146341399</v>
      </c>
      <c r="O46">
        <v>174513.33254465801</v>
      </c>
      <c r="P46">
        <v>107882.58367085901</v>
      </c>
      <c r="Q46">
        <v>310328.23995472502</v>
      </c>
      <c r="R46">
        <v>244991.209876543</v>
      </c>
      <c r="S46">
        <v>59768.475452196297</v>
      </c>
    </row>
    <row r="47" spans="1:19" x14ac:dyDescent="0.3">
      <c r="A47">
        <v>85118</v>
      </c>
      <c r="B47">
        <v>79906</v>
      </c>
      <c r="C47">
        <v>0.96981846102279101</v>
      </c>
      <c r="D47">
        <v>77331</v>
      </c>
      <c r="E47">
        <v>0.99994814249233499</v>
      </c>
      <c r="F47">
        <v>75791</v>
      </c>
      <c r="G47">
        <v>0.99999999678626195</v>
      </c>
      <c r="H47">
        <v>77808</v>
      </c>
      <c r="I47">
        <v>0.99999997731602397</v>
      </c>
      <c r="J47">
        <v>75862</v>
      </c>
      <c r="K47">
        <v>0.99999424611826504</v>
      </c>
      <c r="L47">
        <v>75161</v>
      </c>
      <c r="M47">
        <v>0.999999999999444</v>
      </c>
      <c r="N47">
        <v>21844.097560975599</v>
      </c>
      <c r="O47">
        <v>76253.162905960606</v>
      </c>
      <c r="P47">
        <v>120002.41181790701</v>
      </c>
      <c r="Q47">
        <v>254535.717577656</v>
      </c>
      <c r="R47">
        <v>106002.022711142</v>
      </c>
      <c r="S47">
        <v>199436.30074502001</v>
      </c>
    </row>
    <row r="48" spans="1:19" x14ac:dyDescent="0.3">
      <c r="A48">
        <v>85119</v>
      </c>
      <c r="B48">
        <v>75236</v>
      </c>
      <c r="C48">
        <v>0.96455671960727496</v>
      </c>
      <c r="D48">
        <v>79764</v>
      </c>
      <c r="E48">
        <v>0.99998161938294206</v>
      </c>
      <c r="F48">
        <v>76048</v>
      </c>
      <c r="G48">
        <v>0.99999999676832096</v>
      </c>
      <c r="H48">
        <v>75020</v>
      </c>
      <c r="I48">
        <v>0.99999999614431601</v>
      </c>
      <c r="J48">
        <v>78624</v>
      </c>
      <c r="K48">
        <v>0.99999946474550805</v>
      </c>
      <c r="L48">
        <v>75672</v>
      </c>
      <c r="M48">
        <v>0.99999999999977696</v>
      </c>
      <c r="N48">
        <v>129476.324021141</v>
      </c>
      <c r="O48">
        <v>763406.01673829404</v>
      </c>
      <c r="P48">
        <v>325321.59733355802</v>
      </c>
      <c r="Q48">
        <v>230104.152391393</v>
      </c>
      <c r="R48">
        <v>366064.63549591898</v>
      </c>
      <c r="S48">
        <v>68354.202559684898</v>
      </c>
    </row>
    <row r="49" spans="1:19" x14ac:dyDescent="0.3">
      <c r="A49">
        <v>85120</v>
      </c>
      <c r="B49">
        <v>77014</v>
      </c>
      <c r="C49">
        <v>0.98071554187785603</v>
      </c>
      <c r="D49">
        <v>76513</v>
      </c>
      <c r="E49">
        <v>0.99999786970027504</v>
      </c>
      <c r="F49">
        <v>75042</v>
      </c>
      <c r="G49">
        <v>0.99999999992866295</v>
      </c>
      <c r="H49">
        <v>75119</v>
      </c>
      <c r="I49">
        <v>0.99999999810191098</v>
      </c>
      <c r="J49">
        <v>76049</v>
      </c>
      <c r="K49">
        <v>0.99999989422798796</v>
      </c>
      <c r="L49">
        <v>75501</v>
      </c>
      <c r="M49">
        <v>0.99999999999997702</v>
      </c>
      <c r="N49">
        <v>70276.861932883607</v>
      </c>
      <c r="O49">
        <v>636652.38825936394</v>
      </c>
      <c r="P49">
        <v>462925.98523723998</v>
      </c>
      <c r="Q49">
        <v>867468.86857599695</v>
      </c>
      <c r="R49">
        <v>619249.30976370606</v>
      </c>
      <c r="S49">
        <v>220829.46878852401</v>
      </c>
    </row>
    <row r="50" spans="1:19" x14ac:dyDescent="0.3">
      <c r="A50">
        <v>85121</v>
      </c>
      <c r="B50">
        <v>78072</v>
      </c>
      <c r="C50">
        <v>0.98618917738560197</v>
      </c>
      <c r="D50">
        <v>77363</v>
      </c>
      <c r="E50">
        <v>0.99996700598279997</v>
      </c>
      <c r="F50">
        <v>75147</v>
      </c>
      <c r="G50">
        <v>0.99999994603867803</v>
      </c>
      <c r="H50">
        <v>78357</v>
      </c>
      <c r="I50">
        <v>0.99999995992514301</v>
      </c>
      <c r="J50">
        <v>78147</v>
      </c>
      <c r="K50">
        <v>0.99996479073983102</v>
      </c>
      <c r="L50">
        <v>79788</v>
      </c>
      <c r="M50">
        <v>0.99999999376676196</v>
      </c>
      <c r="N50">
        <v>355254.57920792</v>
      </c>
      <c r="O50">
        <v>54358.225508317897</v>
      </c>
      <c r="P50">
        <v>29927.6425178147</v>
      </c>
      <c r="Q50">
        <v>49213.513049450499</v>
      </c>
      <c r="R50">
        <v>84212.059369202194</v>
      </c>
      <c r="S50">
        <v>499808.10234541498</v>
      </c>
    </row>
    <row r="51" spans="1:19" x14ac:dyDescent="0.3">
      <c r="A51">
        <v>85122</v>
      </c>
      <c r="B51">
        <v>78744</v>
      </c>
      <c r="C51">
        <v>0.98866428335602197</v>
      </c>
      <c r="D51">
        <v>75149</v>
      </c>
      <c r="E51">
        <v>0.99999593671394205</v>
      </c>
      <c r="F51">
        <v>75227</v>
      </c>
      <c r="G51">
        <v>0.99999999999276201</v>
      </c>
      <c r="H51">
        <v>77521</v>
      </c>
      <c r="I51">
        <v>0.99999999889613</v>
      </c>
      <c r="J51">
        <v>75216</v>
      </c>
      <c r="K51">
        <v>0.99999998421686098</v>
      </c>
      <c r="L51">
        <v>77354</v>
      </c>
      <c r="M51">
        <v>0.99999999999998201</v>
      </c>
      <c r="N51">
        <v>723137.30178394401</v>
      </c>
      <c r="O51">
        <v>712540.95381472097</v>
      </c>
      <c r="P51">
        <v>163909.51458326101</v>
      </c>
      <c r="Q51">
        <v>1245454.6608315001</v>
      </c>
      <c r="R51">
        <v>327602.31401833799</v>
      </c>
      <c r="S51">
        <v>754528.67647058796</v>
      </c>
    </row>
    <row r="52" spans="1:19" x14ac:dyDescent="0.3">
      <c r="A52">
        <v>85123</v>
      </c>
      <c r="B52">
        <v>79512</v>
      </c>
      <c r="C52">
        <v>0.98177158212828397</v>
      </c>
      <c r="D52">
        <v>78751</v>
      </c>
      <c r="E52">
        <v>0.99997100714704401</v>
      </c>
      <c r="F52">
        <v>78648</v>
      </c>
      <c r="G52">
        <v>0.99999999948372698</v>
      </c>
      <c r="H52">
        <v>78834</v>
      </c>
      <c r="I52">
        <v>0.99999999692708397</v>
      </c>
      <c r="J52">
        <v>76667</v>
      </c>
      <c r="K52">
        <v>0.99999963625444499</v>
      </c>
      <c r="L52">
        <v>76634</v>
      </c>
      <c r="M52">
        <v>0.99999999999926104</v>
      </c>
      <c r="N52">
        <v>186949.36132540699</v>
      </c>
      <c r="O52">
        <v>130977.844671884</v>
      </c>
      <c r="P52">
        <v>206696.187909125</v>
      </c>
      <c r="Q52">
        <v>150396.42114984899</v>
      </c>
      <c r="R52">
        <v>155627.990409377</v>
      </c>
      <c r="S52">
        <v>432109.50764006702</v>
      </c>
    </row>
    <row r="53" spans="1:19" x14ac:dyDescent="0.3">
      <c r="A53">
        <v>85128</v>
      </c>
      <c r="B53">
        <v>75219</v>
      </c>
      <c r="C53">
        <v>0.98416680540158297</v>
      </c>
      <c r="D53">
        <v>76306</v>
      </c>
      <c r="E53">
        <v>0.99998824770819505</v>
      </c>
      <c r="F53">
        <v>76135</v>
      </c>
      <c r="G53">
        <v>0.99999999600471801</v>
      </c>
      <c r="H53">
        <v>77575</v>
      </c>
      <c r="I53">
        <v>0.99999999834142606</v>
      </c>
      <c r="J53">
        <v>77575</v>
      </c>
      <c r="K53">
        <v>0.99999988020795005</v>
      </c>
      <c r="L53">
        <v>75852</v>
      </c>
      <c r="M53">
        <v>0.99999999999997102</v>
      </c>
      <c r="N53">
        <v>124289.049276109</v>
      </c>
      <c r="O53">
        <v>155783.038611828</v>
      </c>
      <c r="P53">
        <v>192005.50639547</v>
      </c>
      <c r="Q53">
        <v>252485.122022934</v>
      </c>
      <c r="R53">
        <v>252485.122022934</v>
      </c>
      <c r="S53">
        <v>6735.9378195950003</v>
      </c>
    </row>
    <row r="54" spans="1:19" x14ac:dyDescent="0.3">
      <c r="A54">
        <v>85131</v>
      </c>
      <c r="B54">
        <v>78414</v>
      </c>
      <c r="C54">
        <v>0.96809217336617304</v>
      </c>
      <c r="D54">
        <v>78006</v>
      </c>
      <c r="E54">
        <v>0.99997683317500297</v>
      </c>
      <c r="F54">
        <v>78382</v>
      </c>
      <c r="G54">
        <v>0.99999999994426303</v>
      </c>
      <c r="H54">
        <v>76009</v>
      </c>
      <c r="I54">
        <v>0.99999999981509302</v>
      </c>
      <c r="J54">
        <v>75235</v>
      </c>
      <c r="K54">
        <v>0.99999971769248097</v>
      </c>
      <c r="L54">
        <v>75758</v>
      </c>
      <c r="M54">
        <v>0.99999999999978495</v>
      </c>
      <c r="N54">
        <v>199671.17335628401</v>
      </c>
      <c r="O54">
        <v>467628.66693998501</v>
      </c>
      <c r="P54">
        <v>478508.780238659</v>
      </c>
      <c r="Q54">
        <v>285366.56848306302</v>
      </c>
      <c r="R54">
        <v>160863.73842715699</v>
      </c>
      <c r="S54">
        <v>569536.98765432101</v>
      </c>
    </row>
    <row r="55" spans="1:19" x14ac:dyDescent="0.3">
      <c r="A55">
        <v>85132</v>
      </c>
      <c r="B55">
        <v>77090</v>
      </c>
      <c r="C55">
        <v>0.97461547534279802</v>
      </c>
      <c r="D55">
        <v>77340</v>
      </c>
      <c r="E55">
        <v>0.99946632041825301</v>
      </c>
      <c r="F55">
        <v>75115</v>
      </c>
      <c r="G55">
        <v>0.99999999989296995</v>
      </c>
      <c r="H55">
        <v>77053</v>
      </c>
      <c r="I55">
        <v>0.99999999992347999</v>
      </c>
      <c r="J55">
        <v>77320</v>
      </c>
      <c r="K55">
        <v>0.99999995040274903</v>
      </c>
      <c r="L55">
        <v>75252</v>
      </c>
      <c r="M55">
        <v>1</v>
      </c>
      <c r="N55">
        <v>215814.18237272199</v>
      </c>
      <c r="O55">
        <v>426632.48662207299</v>
      </c>
      <c r="P55">
        <v>327057.89850506902</v>
      </c>
      <c r="Q55">
        <v>249374.03508221399</v>
      </c>
      <c r="R55">
        <v>220293.22259601901</v>
      </c>
      <c r="S55">
        <v>309192.58672101999</v>
      </c>
    </row>
    <row r="56" spans="1:19" x14ac:dyDescent="0.3">
      <c r="A56">
        <v>85135</v>
      </c>
      <c r="B56">
        <v>78072</v>
      </c>
      <c r="C56">
        <v>0.97707368378022896</v>
      </c>
      <c r="D56">
        <v>77660</v>
      </c>
      <c r="E56">
        <v>0.99997450155249801</v>
      </c>
      <c r="F56">
        <v>79742</v>
      </c>
      <c r="G56">
        <v>0.99999096667918597</v>
      </c>
      <c r="H56">
        <v>79788</v>
      </c>
      <c r="I56">
        <v>0.99992663602114595</v>
      </c>
      <c r="J56">
        <v>78340</v>
      </c>
      <c r="K56">
        <v>0.99910456392358105</v>
      </c>
      <c r="L56">
        <v>76364</v>
      </c>
      <c r="M56">
        <v>0.99999946579128995</v>
      </c>
      <c r="N56">
        <v>77352.475247524693</v>
      </c>
      <c r="O56">
        <v>11011.167512690299</v>
      </c>
      <c r="P56">
        <v>26299.5951417004</v>
      </c>
      <c r="Q56">
        <v>108827.292110874</v>
      </c>
      <c r="R56">
        <v>26773.101952277601</v>
      </c>
      <c r="S56">
        <v>35692.307692307601</v>
      </c>
    </row>
    <row r="57" spans="1:19" x14ac:dyDescent="0.3">
      <c r="A57">
        <v>85137</v>
      </c>
      <c r="B57">
        <v>78072</v>
      </c>
      <c r="C57">
        <v>0.984204930768664</v>
      </c>
      <c r="D57">
        <v>78019</v>
      </c>
      <c r="E57">
        <v>0.99996644047601302</v>
      </c>
      <c r="F57">
        <v>77455</v>
      </c>
      <c r="G57">
        <v>0.99999985496170596</v>
      </c>
      <c r="H57">
        <v>79096</v>
      </c>
      <c r="I57">
        <v>0.999999863592543</v>
      </c>
      <c r="J57">
        <v>79079</v>
      </c>
      <c r="K57">
        <v>0.99998764730833301</v>
      </c>
      <c r="L57">
        <v>76640</v>
      </c>
      <c r="M57">
        <v>0.99999999999172795</v>
      </c>
      <c r="N57">
        <v>416269.678217821</v>
      </c>
      <c r="O57">
        <v>73250.863787375405</v>
      </c>
      <c r="P57">
        <v>46834.155972359302</v>
      </c>
      <c r="Q57">
        <v>40292.245629762401</v>
      </c>
      <c r="R57">
        <v>63906.899109792197</v>
      </c>
      <c r="S57">
        <v>11527.34375</v>
      </c>
    </row>
    <row r="58" spans="1:19" x14ac:dyDescent="0.3">
      <c r="A58">
        <v>85138</v>
      </c>
      <c r="B58">
        <v>75208</v>
      </c>
      <c r="C58">
        <v>0.98281158600983298</v>
      </c>
      <c r="D58">
        <v>78626</v>
      </c>
      <c r="E58">
        <v>0.99999555488441405</v>
      </c>
      <c r="F58">
        <v>75024</v>
      </c>
      <c r="G58">
        <v>0.99999999982336396</v>
      </c>
      <c r="H58">
        <v>77365</v>
      </c>
      <c r="I58">
        <v>0.99999999993242406</v>
      </c>
      <c r="J58">
        <v>76522</v>
      </c>
      <c r="K58">
        <v>0.99999997385088801</v>
      </c>
      <c r="L58">
        <v>78840</v>
      </c>
      <c r="M58">
        <v>1</v>
      </c>
      <c r="N58">
        <v>191266.49687584801</v>
      </c>
      <c r="O58">
        <v>315872.36158504698</v>
      </c>
      <c r="P58">
        <v>142008.08866878899</v>
      </c>
      <c r="Q58">
        <v>410121.46723556001</v>
      </c>
      <c r="R58">
        <v>586164.52119952894</v>
      </c>
      <c r="S58">
        <v>315311.95024525502</v>
      </c>
    </row>
    <row r="59" spans="1:19" x14ac:dyDescent="0.3">
      <c r="A59">
        <v>85139</v>
      </c>
      <c r="B59">
        <v>75219</v>
      </c>
      <c r="C59">
        <v>0.97925093933209295</v>
      </c>
      <c r="D59">
        <v>77707</v>
      </c>
      <c r="E59">
        <v>0.99998284291114403</v>
      </c>
      <c r="F59">
        <v>76309</v>
      </c>
      <c r="G59">
        <v>0.99999999985730703</v>
      </c>
      <c r="H59">
        <v>75215</v>
      </c>
      <c r="I59">
        <v>0.99999999878976698</v>
      </c>
      <c r="J59">
        <v>77011</v>
      </c>
      <c r="K59">
        <v>0.99999994993282104</v>
      </c>
      <c r="L59">
        <v>79766</v>
      </c>
      <c r="M59">
        <v>0.99999999999935796</v>
      </c>
      <c r="N59">
        <v>138336.29333677</v>
      </c>
      <c r="O59">
        <v>737714.31992870604</v>
      </c>
      <c r="P59">
        <v>92067.006723858096</v>
      </c>
      <c r="Q59">
        <v>250264.63866189899</v>
      </c>
      <c r="R59">
        <v>93862.068501989401</v>
      </c>
      <c r="S59">
        <v>556641.50943396206</v>
      </c>
    </row>
    <row r="60" spans="1:19" x14ac:dyDescent="0.3">
      <c r="A60">
        <v>85140</v>
      </c>
      <c r="B60">
        <v>77090</v>
      </c>
      <c r="C60">
        <v>0.98717927607262701</v>
      </c>
      <c r="D60">
        <v>79905</v>
      </c>
      <c r="E60">
        <v>0.99996243911642402</v>
      </c>
      <c r="F60">
        <v>77301</v>
      </c>
      <c r="G60">
        <v>0.999999999825543</v>
      </c>
      <c r="H60">
        <v>77539</v>
      </c>
      <c r="I60">
        <v>0.99999999828963104</v>
      </c>
      <c r="J60">
        <v>77093</v>
      </c>
      <c r="K60">
        <v>0.99999999194034195</v>
      </c>
      <c r="L60">
        <v>76131</v>
      </c>
      <c r="M60">
        <v>0.99999999999997002</v>
      </c>
      <c r="N60">
        <v>275258.80972863</v>
      </c>
      <c r="O60">
        <v>88810.386013501804</v>
      </c>
      <c r="P60">
        <v>581803.28920474194</v>
      </c>
      <c r="Q60">
        <v>745352.67913723004</v>
      </c>
      <c r="R60">
        <v>532849.91446835303</v>
      </c>
      <c r="S60">
        <v>446472.25097707799</v>
      </c>
    </row>
    <row r="61" spans="1:19" x14ac:dyDescent="0.3">
      <c r="A61">
        <v>85141</v>
      </c>
      <c r="B61">
        <v>78072</v>
      </c>
      <c r="C61">
        <v>0.97377022577892802</v>
      </c>
      <c r="D61">
        <v>78567</v>
      </c>
      <c r="E61">
        <v>0.99995530076844497</v>
      </c>
      <c r="F61">
        <v>76238</v>
      </c>
      <c r="G61">
        <v>0.99999396309632405</v>
      </c>
      <c r="H61">
        <v>79788</v>
      </c>
      <c r="I61">
        <v>0.99996282391847302</v>
      </c>
      <c r="J61">
        <v>76238</v>
      </c>
      <c r="K61">
        <v>0.99755078946419695</v>
      </c>
      <c r="L61">
        <v>75550</v>
      </c>
      <c r="M61">
        <v>0.99999945703201398</v>
      </c>
      <c r="N61">
        <v>71184.282178217807</v>
      </c>
      <c r="O61">
        <v>6556.6218809980801</v>
      </c>
      <c r="P61">
        <v>20282.5</v>
      </c>
      <c r="Q61">
        <v>100149.25373134299</v>
      </c>
      <c r="R61">
        <v>20282.5</v>
      </c>
      <c r="S61">
        <v>2038.18615751789</v>
      </c>
    </row>
    <row r="62" spans="1:19" x14ac:dyDescent="0.3">
      <c r="A62">
        <v>85142</v>
      </c>
      <c r="B62">
        <v>77090</v>
      </c>
      <c r="C62">
        <v>0.99086365777892604</v>
      </c>
      <c r="D62">
        <v>76903</v>
      </c>
      <c r="E62">
        <v>0.99998853470091997</v>
      </c>
      <c r="F62">
        <v>77090</v>
      </c>
      <c r="G62">
        <v>0.99999999964553099</v>
      </c>
      <c r="H62">
        <v>78251</v>
      </c>
      <c r="I62">
        <v>0.99999999936545703</v>
      </c>
      <c r="J62">
        <v>77346</v>
      </c>
      <c r="K62">
        <v>0.99999999154520103</v>
      </c>
      <c r="L62">
        <v>78414</v>
      </c>
      <c r="M62">
        <v>0.99999999999978095</v>
      </c>
      <c r="N62">
        <v>364797.77117384801</v>
      </c>
      <c r="O62">
        <v>1233997.17783384</v>
      </c>
      <c r="P62">
        <v>364797.77117384801</v>
      </c>
      <c r="Q62">
        <v>1446799.90430949</v>
      </c>
      <c r="R62">
        <v>684478.297724289</v>
      </c>
      <c r="S62">
        <v>649410.51560910698</v>
      </c>
    </row>
    <row r="63" spans="1:19" x14ac:dyDescent="0.3">
      <c r="A63">
        <v>85143</v>
      </c>
      <c r="B63">
        <v>77014</v>
      </c>
      <c r="C63">
        <v>0.98506209158723201</v>
      </c>
      <c r="D63">
        <v>75154</v>
      </c>
      <c r="E63">
        <v>0.999997945785006</v>
      </c>
      <c r="F63">
        <v>78759</v>
      </c>
      <c r="G63">
        <v>0.99999999994163802</v>
      </c>
      <c r="H63">
        <v>75901</v>
      </c>
      <c r="I63">
        <v>0.99999999980145804</v>
      </c>
      <c r="J63">
        <v>78237</v>
      </c>
      <c r="K63">
        <v>0.99999996769423605</v>
      </c>
      <c r="L63">
        <v>77014</v>
      </c>
      <c r="M63">
        <v>0.99999999999998701</v>
      </c>
      <c r="N63">
        <v>84375.3813428867</v>
      </c>
      <c r="O63">
        <v>595170.08825357305</v>
      </c>
      <c r="P63">
        <v>249020.37899968901</v>
      </c>
      <c r="Q63">
        <v>959788.18845388095</v>
      </c>
      <c r="R63">
        <v>550558.24890689901</v>
      </c>
      <c r="S63">
        <v>84375.3813428867</v>
      </c>
    </row>
    <row r="64" spans="1:19" x14ac:dyDescent="0.3">
      <c r="A64">
        <v>85145</v>
      </c>
      <c r="B64">
        <v>78072</v>
      </c>
      <c r="C64">
        <v>0.994692248301288</v>
      </c>
      <c r="D64">
        <v>75424</v>
      </c>
      <c r="E64">
        <v>0.99996082167711897</v>
      </c>
      <c r="F64">
        <v>76554</v>
      </c>
      <c r="G64">
        <v>0.99999999089214198</v>
      </c>
      <c r="H64">
        <v>79084</v>
      </c>
      <c r="I64">
        <v>0.99999954446634798</v>
      </c>
      <c r="J64">
        <v>79013</v>
      </c>
      <c r="K64">
        <v>0.99994749020241203</v>
      </c>
      <c r="L64">
        <v>75109</v>
      </c>
      <c r="M64">
        <v>0.99999999997508704</v>
      </c>
      <c r="N64">
        <v>502791.08910891</v>
      </c>
      <c r="O64">
        <v>12816.998671978699</v>
      </c>
      <c r="P64">
        <v>64675.711159737402</v>
      </c>
      <c r="Q64">
        <v>98677.852348993198</v>
      </c>
      <c r="R64">
        <v>61019.6924736984</v>
      </c>
      <c r="S64">
        <v>66969.04296875</v>
      </c>
    </row>
    <row r="65" spans="1:19" x14ac:dyDescent="0.3">
      <c r="A65">
        <v>85147</v>
      </c>
      <c r="B65">
        <v>77951</v>
      </c>
      <c r="C65">
        <v>0.99432399751913003</v>
      </c>
      <c r="D65">
        <v>78947</v>
      </c>
      <c r="E65">
        <v>0.99994587337655505</v>
      </c>
      <c r="F65">
        <v>76567</v>
      </c>
      <c r="G65">
        <v>0.99999999179125199</v>
      </c>
      <c r="H65">
        <v>78140</v>
      </c>
      <c r="I65">
        <v>0.99999981737594701</v>
      </c>
      <c r="J65">
        <v>78118</v>
      </c>
      <c r="K65">
        <v>0.99998705252614295</v>
      </c>
      <c r="L65">
        <v>79520</v>
      </c>
      <c r="M65">
        <v>0.99999999826476405</v>
      </c>
      <c r="N65">
        <v>22210.781932977101</v>
      </c>
      <c r="O65">
        <v>25654.940282301799</v>
      </c>
      <c r="P65">
        <v>34411.260716641002</v>
      </c>
      <c r="Q65">
        <v>75485.546038543893</v>
      </c>
      <c r="R65">
        <v>151719.64008285801</v>
      </c>
      <c r="S65">
        <v>113179.315006759</v>
      </c>
    </row>
    <row r="66" spans="1:19" x14ac:dyDescent="0.3">
      <c r="A66">
        <v>85172</v>
      </c>
      <c r="B66">
        <v>78072</v>
      </c>
      <c r="C66">
        <v>0.99818605330003096</v>
      </c>
      <c r="D66">
        <v>77534</v>
      </c>
      <c r="E66">
        <v>0.99996419860044095</v>
      </c>
      <c r="F66">
        <v>75936</v>
      </c>
      <c r="G66">
        <v>0.99999926519541105</v>
      </c>
      <c r="H66">
        <v>78055</v>
      </c>
      <c r="I66">
        <v>0.99999993643827501</v>
      </c>
      <c r="J66">
        <v>79744</v>
      </c>
      <c r="K66">
        <v>0.99984663656023098</v>
      </c>
      <c r="L66">
        <v>78377</v>
      </c>
      <c r="M66">
        <v>0.99999999999742295</v>
      </c>
      <c r="N66">
        <v>272734.158415841</v>
      </c>
      <c r="O66">
        <v>22928.276999175501</v>
      </c>
      <c r="P66">
        <v>3885.9857482185198</v>
      </c>
      <c r="Q66">
        <v>10093.5732647814</v>
      </c>
      <c r="R66">
        <v>82692.769440654796</v>
      </c>
      <c r="S66">
        <v>52942.175066312899</v>
      </c>
    </row>
    <row r="67" spans="1:19" x14ac:dyDescent="0.3">
      <c r="A67">
        <v>85173</v>
      </c>
      <c r="B67">
        <v>78072</v>
      </c>
      <c r="C67">
        <v>0.99132279999186002</v>
      </c>
      <c r="D67">
        <v>76511</v>
      </c>
      <c r="E67">
        <v>0.99999660717939598</v>
      </c>
      <c r="F67">
        <v>79329</v>
      </c>
      <c r="G67">
        <v>0.999999973589631</v>
      </c>
      <c r="H67">
        <v>76651</v>
      </c>
      <c r="I67">
        <v>0.99999984008236398</v>
      </c>
      <c r="J67">
        <v>76648</v>
      </c>
      <c r="K67">
        <v>0.99999288030185796</v>
      </c>
      <c r="L67">
        <v>75554</v>
      </c>
      <c r="M67">
        <v>0.99999999994674105</v>
      </c>
      <c r="N67">
        <v>491288.24257425702</v>
      </c>
      <c r="O67">
        <v>33691.739281979702</v>
      </c>
      <c r="P67">
        <v>13745.3358208955</v>
      </c>
      <c r="Q67">
        <v>110740.45482673201</v>
      </c>
      <c r="R67">
        <v>45880.159304851499</v>
      </c>
      <c r="S67">
        <v>21224.930747922401</v>
      </c>
    </row>
    <row r="68" spans="1:19" x14ac:dyDescent="0.3">
      <c r="A68">
        <v>85192</v>
      </c>
      <c r="B68">
        <v>78072</v>
      </c>
      <c r="C68">
        <v>0.94271544625589898</v>
      </c>
      <c r="D68">
        <v>77650</v>
      </c>
      <c r="E68">
        <v>0.99995284672364804</v>
      </c>
      <c r="F68">
        <v>77968</v>
      </c>
      <c r="G68">
        <v>0.99999992103561397</v>
      </c>
      <c r="H68">
        <v>78558</v>
      </c>
      <c r="I68">
        <v>0.99999920731120295</v>
      </c>
      <c r="J68">
        <v>76945</v>
      </c>
      <c r="K68">
        <v>0.99993834366790102</v>
      </c>
      <c r="L68">
        <v>79788</v>
      </c>
      <c r="M68">
        <v>0.99999999941817597</v>
      </c>
      <c r="N68">
        <v>279235.76732673199</v>
      </c>
      <c r="O68">
        <v>37898.0446927374</v>
      </c>
      <c r="P68">
        <v>8199.4924688932497</v>
      </c>
      <c r="Q68">
        <v>21441.793041926801</v>
      </c>
      <c r="R68">
        <v>29493.017607771701</v>
      </c>
      <c r="S68">
        <v>392857.14285714203</v>
      </c>
    </row>
    <row r="69" spans="1:19" x14ac:dyDescent="0.3">
      <c r="A69">
        <v>85193</v>
      </c>
      <c r="B69">
        <v>79906</v>
      </c>
      <c r="C69">
        <v>0.98026202003771401</v>
      </c>
      <c r="D69">
        <v>78025</v>
      </c>
      <c r="E69">
        <v>0.99998601451396196</v>
      </c>
      <c r="F69">
        <v>78255</v>
      </c>
      <c r="G69">
        <v>0.99999999346321999</v>
      </c>
      <c r="H69">
        <v>78390</v>
      </c>
      <c r="I69">
        <v>0.99999993685829802</v>
      </c>
      <c r="J69">
        <v>76272</v>
      </c>
      <c r="K69">
        <v>0.99999561581748497</v>
      </c>
      <c r="L69">
        <v>78384</v>
      </c>
      <c r="M69">
        <v>0.99999999981514998</v>
      </c>
      <c r="N69">
        <v>7740.8780487804797</v>
      </c>
      <c r="O69">
        <v>126353.57063895599</v>
      </c>
      <c r="P69">
        <v>25523.678224305499</v>
      </c>
      <c r="Q69">
        <v>45801.8087358091</v>
      </c>
      <c r="R69">
        <v>63178.571428571398</v>
      </c>
      <c r="S69">
        <v>64614.161490683196</v>
      </c>
    </row>
    <row r="70" spans="1:19" x14ac:dyDescent="0.3">
      <c r="A70">
        <v>85194</v>
      </c>
      <c r="B70">
        <v>79906</v>
      </c>
      <c r="C70">
        <v>0.98232648729576799</v>
      </c>
      <c r="D70">
        <v>75140</v>
      </c>
      <c r="E70">
        <v>0.99997081396756304</v>
      </c>
      <c r="F70">
        <v>75692</v>
      </c>
      <c r="G70">
        <v>0.99999999004218099</v>
      </c>
      <c r="H70">
        <v>76634</v>
      </c>
      <c r="I70">
        <v>0.99999994212489496</v>
      </c>
      <c r="J70">
        <v>76634</v>
      </c>
      <c r="K70">
        <v>0.99999746652226595</v>
      </c>
      <c r="L70">
        <v>78559</v>
      </c>
      <c r="M70">
        <v>0.99999999999802502</v>
      </c>
      <c r="N70">
        <v>12622.8292682926</v>
      </c>
      <c r="O70">
        <v>92830.8056872038</v>
      </c>
      <c r="P70">
        <v>86346.593146908199</v>
      </c>
      <c r="Q70">
        <v>279668.93039049202</v>
      </c>
      <c r="R70">
        <v>279668.93039049202</v>
      </c>
      <c r="S70">
        <v>26857.1428571428</v>
      </c>
    </row>
    <row r="71" spans="1:19" x14ac:dyDescent="0.3">
      <c r="A71">
        <v>85201</v>
      </c>
      <c r="B71">
        <v>78744</v>
      </c>
      <c r="C71">
        <v>0.99032689894468395</v>
      </c>
      <c r="D71">
        <v>78043</v>
      </c>
      <c r="E71">
        <v>0.99996719576458204</v>
      </c>
      <c r="F71">
        <v>77642</v>
      </c>
      <c r="G71">
        <v>0.99999999690778696</v>
      </c>
      <c r="H71">
        <v>77373</v>
      </c>
      <c r="I71">
        <v>0.99999999992572897</v>
      </c>
      <c r="J71">
        <v>77099</v>
      </c>
      <c r="K71">
        <v>0.99999998779428001</v>
      </c>
      <c r="L71">
        <v>75254</v>
      </c>
      <c r="M71">
        <v>0.99999999999999001</v>
      </c>
      <c r="N71">
        <v>665579.69317806396</v>
      </c>
      <c r="O71">
        <v>287666.42464590498</v>
      </c>
      <c r="P71">
        <v>464478.81065774203</v>
      </c>
      <c r="Q71">
        <v>315767.48776928999</v>
      </c>
      <c r="R71">
        <v>277279.10124265403</v>
      </c>
      <c r="S71">
        <v>382754.69889481901</v>
      </c>
    </row>
    <row r="72" spans="1:19" x14ac:dyDescent="0.3">
      <c r="A72">
        <v>85202</v>
      </c>
      <c r="B72">
        <v>77090</v>
      </c>
      <c r="C72">
        <v>0.99319576342889504</v>
      </c>
      <c r="D72">
        <v>76014</v>
      </c>
      <c r="E72">
        <v>0.99998701859213401</v>
      </c>
      <c r="F72">
        <v>78247</v>
      </c>
      <c r="G72">
        <v>0.999999999939162</v>
      </c>
      <c r="H72">
        <v>77065</v>
      </c>
      <c r="I72">
        <v>0.99999999981790799</v>
      </c>
      <c r="J72">
        <v>77705</v>
      </c>
      <c r="K72">
        <v>0.99999996710354</v>
      </c>
      <c r="L72">
        <v>78737</v>
      </c>
      <c r="M72">
        <v>0.99999999999989697</v>
      </c>
      <c r="N72">
        <v>234584.57808711901</v>
      </c>
      <c r="O72">
        <v>372611.57939548697</v>
      </c>
      <c r="P72">
        <v>1058136.33355393</v>
      </c>
      <c r="Q72">
        <v>651577.92375064397</v>
      </c>
      <c r="R72">
        <v>793669.90862098499</v>
      </c>
      <c r="S72">
        <v>588574.84728257405</v>
      </c>
    </row>
    <row r="73" spans="1:19" x14ac:dyDescent="0.3">
      <c r="A73">
        <v>85203</v>
      </c>
      <c r="B73">
        <v>77090</v>
      </c>
      <c r="C73">
        <v>0.98610982045607498</v>
      </c>
      <c r="D73">
        <v>79905</v>
      </c>
      <c r="E73">
        <v>0.99993922591552398</v>
      </c>
      <c r="F73">
        <v>77375</v>
      </c>
      <c r="G73">
        <v>0.99999999951360297</v>
      </c>
      <c r="H73">
        <v>78412</v>
      </c>
      <c r="I73">
        <v>0.99999999992904498</v>
      </c>
      <c r="J73">
        <v>79423</v>
      </c>
      <c r="K73">
        <v>0.999999995302148</v>
      </c>
      <c r="L73">
        <v>77080</v>
      </c>
      <c r="M73">
        <v>0.99999999999995504</v>
      </c>
      <c r="N73">
        <v>228493.12192070001</v>
      </c>
      <c r="O73">
        <v>73721.754370780603</v>
      </c>
      <c r="P73">
        <v>608591.99703117204</v>
      </c>
      <c r="Q73">
        <v>595978.05961411097</v>
      </c>
      <c r="R73">
        <v>631573.316649104</v>
      </c>
      <c r="S73">
        <v>340052.12526004598</v>
      </c>
    </row>
    <row r="74" spans="1:19" x14ac:dyDescent="0.3">
      <c r="A74">
        <v>85204</v>
      </c>
      <c r="B74">
        <v>77081</v>
      </c>
      <c r="C74">
        <v>0.99167477434377405</v>
      </c>
      <c r="D74">
        <v>78228</v>
      </c>
      <c r="E74">
        <v>0.99998994226879101</v>
      </c>
      <c r="F74">
        <v>77093</v>
      </c>
      <c r="G74">
        <v>0.99999999661642303</v>
      </c>
      <c r="H74">
        <v>75061</v>
      </c>
      <c r="I74">
        <v>0.99999999979604304</v>
      </c>
      <c r="J74">
        <v>77346</v>
      </c>
      <c r="K74">
        <v>0.99999998901337095</v>
      </c>
      <c r="L74">
        <v>78041</v>
      </c>
      <c r="M74">
        <v>0.999999999999995</v>
      </c>
      <c r="N74">
        <v>466855.79404390597</v>
      </c>
      <c r="O74">
        <v>914387.56152699096</v>
      </c>
      <c r="P74">
        <v>783290.77946340095</v>
      </c>
      <c r="Q74">
        <v>659931.424044293</v>
      </c>
      <c r="R74">
        <v>759218.61527999595</v>
      </c>
      <c r="S74">
        <v>1061819.9170791199</v>
      </c>
    </row>
    <row r="75" spans="1:19" x14ac:dyDescent="0.3">
      <c r="A75">
        <v>85205</v>
      </c>
      <c r="B75">
        <v>77090</v>
      </c>
      <c r="C75">
        <v>0.98563211484818902</v>
      </c>
      <c r="D75">
        <v>75080</v>
      </c>
      <c r="E75">
        <v>0.99997388807814203</v>
      </c>
      <c r="F75">
        <v>77479</v>
      </c>
      <c r="G75">
        <v>0.999999993348898</v>
      </c>
      <c r="H75">
        <v>79925</v>
      </c>
      <c r="I75">
        <v>0.99999999986384402</v>
      </c>
      <c r="J75">
        <v>78028</v>
      </c>
      <c r="K75">
        <v>0.99999996332063501</v>
      </c>
      <c r="L75">
        <v>77904</v>
      </c>
      <c r="M75">
        <v>0.999999999999997</v>
      </c>
      <c r="N75">
        <v>252163.29866270401</v>
      </c>
      <c r="O75">
        <v>544854.03108643298</v>
      </c>
      <c r="P75">
        <v>174148.42499689601</v>
      </c>
      <c r="Q75">
        <v>421984.24534279498</v>
      </c>
      <c r="R75">
        <v>1135724.1609044501</v>
      </c>
      <c r="S75">
        <v>1042301.20058034</v>
      </c>
    </row>
    <row r="76" spans="1:19" x14ac:dyDescent="0.3">
      <c r="A76">
        <v>85206</v>
      </c>
      <c r="B76">
        <v>77014</v>
      </c>
      <c r="C76">
        <v>0.98334327681958</v>
      </c>
      <c r="D76">
        <v>77009</v>
      </c>
      <c r="E76">
        <v>0.99997787008902195</v>
      </c>
      <c r="F76">
        <v>76051</v>
      </c>
      <c r="G76">
        <v>0.99999999954761498</v>
      </c>
      <c r="H76">
        <v>77365</v>
      </c>
      <c r="I76">
        <v>0.99999999924889704</v>
      </c>
      <c r="J76">
        <v>78028</v>
      </c>
      <c r="K76">
        <v>0.99999991324637005</v>
      </c>
      <c r="L76">
        <v>76126</v>
      </c>
      <c r="M76">
        <v>0.999999999999996</v>
      </c>
      <c r="N76">
        <v>83491.785384421601</v>
      </c>
      <c r="O76">
        <v>230940.302243649</v>
      </c>
      <c r="P76">
        <v>382266.32291767403</v>
      </c>
      <c r="Q76">
        <v>413761.02655543498</v>
      </c>
      <c r="R76">
        <v>991136.334729722</v>
      </c>
      <c r="S76">
        <v>706711.69047061505</v>
      </c>
    </row>
    <row r="77" spans="1:19" x14ac:dyDescent="0.3">
      <c r="A77">
        <v>85207</v>
      </c>
      <c r="B77">
        <v>77090</v>
      </c>
      <c r="C77">
        <v>0.98452389890449299</v>
      </c>
      <c r="D77">
        <v>77459</v>
      </c>
      <c r="E77">
        <v>0.99993733381771499</v>
      </c>
      <c r="F77">
        <v>75901</v>
      </c>
      <c r="G77">
        <v>0.99999999941152595</v>
      </c>
      <c r="H77">
        <v>75104</v>
      </c>
      <c r="I77">
        <v>0.99999999993614197</v>
      </c>
      <c r="J77">
        <v>75093</v>
      </c>
      <c r="K77">
        <v>0.99999998730677198</v>
      </c>
      <c r="L77">
        <v>79924</v>
      </c>
      <c r="M77">
        <v>0.999999999999999</v>
      </c>
      <c r="N77">
        <v>292807.284742316</v>
      </c>
      <c r="O77">
        <v>504311.70759350201</v>
      </c>
      <c r="P77">
        <v>1263696.74850696</v>
      </c>
      <c r="Q77">
        <v>488455.16595289001</v>
      </c>
      <c r="R77">
        <v>468415.97426126001</v>
      </c>
      <c r="S77">
        <v>410273.13424068998</v>
      </c>
    </row>
    <row r="78" spans="1:19" x14ac:dyDescent="0.3">
      <c r="A78">
        <v>85208</v>
      </c>
      <c r="B78">
        <v>77090</v>
      </c>
      <c r="C78">
        <v>0.98619474548369301</v>
      </c>
      <c r="D78">
        <v>77066</v>
      </c>
      <c r="E78">
        <v>0.99998258217563796</v>
      </c>
      <c r="F78">
        <v>77535</v>
      </c>
      <c r="G78">
        <v>0.99999999974009202</v>
      </c>
      <c r="H78">
        <v>79701</v>
      </c>
      <c r="I78">
        <v>0.99999999958972297</v>
      </c>
      <c r="J78">
        <v>78028</v>
      </c>
      <c r="K78">
        <v>0.99999994794263203</v>
      </c>
      <c r="L78">
        <v>78737</v>
      </c>
      <c r="M78">
        <v>0.99999999999993106</v>
      </c>
      <c r="N78">
        <v>224772.91780714699</v>
      </c>
      <c r="O78">
        <v>172398.342999171</v>
      </c>
      <c r="P78">
        <v>523649.54412837297</v>
      </c>
      <c r="Q78">
        <v>3062508.7429643502</v>
      </c>
      <c r="R78">
        <v>1012359.98586786</v>
      </c>
      <c r="S78">
        <v>563957.30209710903</v>
      </c>
    </row>
    <row r="79" spans="1:19" x14ac:dyDescent="0.3">
      <c r="A79">
        <v>85209</v>
      </c>
      <c r="B79">
        <v>77014</v>
      </c>
      <c r="C79">
        <v>0.98685899006603905</v>
      </c>
      <c r="D79">
        <v>76180</v>
      </c>
      <c r="E79">
        <v>0.99999026180609196</v>
      </c>
      <c r="F79">
        <v>78801</v>
      </c>
      <c r="G79">
        <v>0.99999999867795797</v>
      </c>
      <c r="H79">
        <v>78028</v>
      </c>
      <c r="I79">
        <v>0.99999999943442297</v>
      </c>
      <c r="J79">
        <v>78209</v>
      </c>
      <c r="K79">
        <v>0.99999993431989898</v>
      </c>
      <c r="L79">
        <v>75204</v>
      </c>
      <c r="M79">
        <v>0.999999999999999</v>
      </c>
      <c r="N79">
        <v>94216.574771194195</v>
      </c>
      <c r="O79">
        <v>590140.12917411001</v>
      </c>
      <c r="P79">
        <v>956910.33580068604</v>
      </c>
      <c r="Q79">
        <v>1118450.9968202601</v>
      </c>
      <c r="R79">
        <v>582549.70199156797</v>
      </c>
      <c r="S79">
        <v>154097.06947645699</v>
      </c>
    </row>
    <row r="80" spans="1:19" x14ac:dyDescent="0.3">
      <c r="A80">
        <v>85210</v>
      </c>
      <c r="B80">
        <v>77090</v>
      </c>
      <c r="C80">
        <v>0.99339010043778497</v>
      </c>
      <c r="D80">
        <v>78640</v>
      </c>
      <c r="E80">
        <v>0.99999545216983898</v>
      </c>
      <c r="F80">
        <v>77035</v>
      </c>
      <c r="G80">
        <v>0.99999999970421105</v>
      </c>
      <c r="H80">
        <v>76112</v>
      </c>
      <c r="I80">
        <v>0.99999999996908795</v>
      </c>
      <c r="J80">
        <v>77074</v>
      </c>
      <c r="K80">
        <v>0.99999998786366096</v>
      </c>
      <c r="L80">
        <v>79934</v>
      </c>
      <c r="M80">
        <v>0.999999999999994</v>
      </c>
      <c r="N80">
        <v>240222.350825056</v>
      </c>
      <c r="O80">
        <v>531881.90483380796</v>
      </c>
      <c r="P80">
        <v>474328.566955432</v>
      </c>
      <c r="Q80">
        <v>235744.48948079499</v>
      </c>
      <c r="R80">
        <v>241515.42026806899</v>
      </c>
      <c r="S80">
        <v>52240.501431556098</v>
      </c>
    </row>
    <row r="81" spans="1:19" x14ac:dyDescent="0.3">
      <c r="A81">
        <v>85212</v>
      </c>
      <c r="B81">
        <v>78414</v>
      </c>
      <c r="C81">
        <v>0.98241846800100996</v>
      </c>
      <c r="D81">
        <v>75134</v>
      </c>
      <c r="E81">
        <v>0.999988348604403</v>
      </c>
      <c r="F81">
        <v>76450</v>
      </c>
      <c r="G81">
        <v>0.99999999785205096</v>
      </c>
      <c r="H81">
        <v>76401</v>
      </c>
      <c r="I81">
        <v>0.99999999883222201</v>
      </c>
      <c r="J81">
        <v>77530</v>
      </c>
      <c r="K81">
        <v>0.99999998376722099</v>
      </c>
      <c r="L81">
        <v>76016</v>
      </c>
      <c r="M81">
        <v>0.99999999999980105</v>
      </c>
      <c r="N81">
        <v>339145.93537281902</v>
      </c>
      <c r="O81">
        <v>135059.76657920901</v>
      </c>
      <c r="P81">
        <v>523066.82188591303</v>
      </c>
      <c r="Q81">
        <v>505401.88276002399</v>
      </c>
      <c r="R81">
        <v>368740.60541791102</v>
      </c>
      <c r="S81">
        <v>393419.43326408701</v>
      </c>
    </row>
    <row r="82" spans="1:19" x14ac:dyDescent="0.3">
      <c r="A82">
        <v>85213</v>
      </c>
      <c r="B82">
        <v>77014</v>
      </c>
      <c r="C82">
        <v>0.97397349193179406</v>
      </c>
      <c r="D82">
        <v>78503</v>
      </c>
      <c r="E82">
        <v>0.99989718503162295</v>
      </c>
      <c r="F82">
        <v>77038</v>
      </c>
      <c r="G82">
        <v>0.99999999956698604</v>
      </c>
      <c r="H82">
        <v>78626</v>
      </c>
      <c r="I82">
        <v>0.99999999875616796</v>
      </c>
      <c r="J82">
        <v>75904</v>
      </c>
      <c r="K82">
        <v>0.99999996717751705</v>
      </c>
      <c r="L82">
        <v>77521</v>
      </c>
      <c r="M82">
        <v>0.99999999999998102</v>
      </c>
      <c r="N82">
        <v>80666.573371770806</v>
      </c>
      <c r="O82">
        <v>400613.76054552599</v>
      </c>
      <c r="P82">
        <v>233914.85335856199</v>
      </c>
      <c r="Q82">
        <v>307892.114728396</v>
      </c>
      <c r="R82">
        <v>504667.91247782297</v>
      </c>
      <c r="S82">
        <v>777562.97592997795</v>
      </c>
    </row>
    <row r="83" spans="1:19" x14ac:dyDescent="0.3">
      <c r="A83">
        <v>85215</v>
      </c>
      <c r="B83">
        <v>79512</v>
      </c>
      <c r="C83">
        <v>0.98444937848048797</v>
      </c>
      <c r="D83">
        <v>77372</v>
      </c>
      <c r="E83">
        <v>0.99999639633544801</v>
      </c>
      <c r="F83">
        <v>78119</v>
      </c>
      <c r="G83">
        <v>0.99999999821517804</v>
      </c>
      <c r="H83">
        <v>78721</v>
      </c>
      <c r="I83">
        <v>0.99999999928510397</v>
      </c>
      <c r="J83">
        <v>75156</v>
      </c>
      <c r="K83">
        <v>0.99999861713327998</v>
      </c>
      <c r="L83">
        <v>78237</v>
      </c>
      <c r="M83">
        <v>0.999999999999999</v>
      </c>
      <c r="N83">
        <v>273875.93271784403</v>
      </c>
      <c r="O83">
        <v>128041.77799368399</v>
      </c>
      <c r="P83">
        <v>746005.78380534495</v>
      </c>
      <c r="Q83">
        <v>88885.675263115598</v>
      </c>
      <c r="R83">
        <v>69344.147582697202</v>
      </c>
      <c r="S83">
        <v>243650.92780206801</v>
      </c>
    </row>
    <row r="84" spans="1:19" x14ac:dyDescent="0.3">
      <c r="A84">
        <v>85224</v>
      </c>
      <c r="B84">
        <v>77014</v>
      </c>
      <c r="C84">
        <v>0.98948983608485297</v>
      </c>
      <c r="D84">
        <v>76108</v>
      </c>
      <c r="E84">
        <v>0.99998893565656499</v>
      </c>
      <c r="F84">
        <v>75232</v>
      </c>
      <c r="G84">
        <v>0.99999999947575002</v>
      </c>
      <c r="H84">
        <v>78216</v>
      </c>
      <c r="I84">
        <v>0.99999999920063098</v>
      </c>
      <c r="J84">
        <v>78213</v>
      </c>
      <c r="K84">
        <v>0.99999998170714999</v>
      </c>
      <c r="L84">
        <v>77040</v>
      </c>
      <c r="M84">
        <v>0.999999999999995</v>
      </c>
      <c r="N84">
        <v>100982.395253155</v>
      </c>
      <c r="O84">
        <v>601550.05070259306</v>
      </c>
      <c r="P84">
        <v>532343.55668424803</v>
      </c>
      <c r="Q84">
        <v>1252341.50382534</v>
      </c>
      <c r="R84">
        <v>474231.46057058498</v>
      </c>
      <c r="S84">
        <v>383004.99243883701</v>
      </c>
    </row>
    <row r="85" spans="1:19" x14ac:dyDescent="0.3">
      <c r="A85">
        <v>85225</v>
      </c>
      <c r="B85">
        <v>75227</v>
      </c>
      <c r="C85">
        <v>0.99113235616652795</v>
      </c>
      <c r="D85">
        <v>78130</v>
      </c>
      <c r="E85">
        <v>0.99997289489426</v>
      </c>
      <c r="F85">
        <v>75227</v>
      </c>
      <c r="G85">
        <v>0.99999999541733797</v>
      </c>
      <c r="H85">
        <v>75243</v>
      </c>
      <c r="I85">
        <v>0.99999999935931805</v>
      </c>
      <c r="J85">
        <v>77095</v>
      </c>
      <c r="K85">
        <v>0.99999998912510901</v>
      </c>
      <c r="L85">
        <v>77583</v>
      </c>
      <c r="M85">
        <v>0.999999999999999</v>
      </c>
      <c r="N85">
        <v>205511.40193059499</v>
      </c>
      <c r="O85">
        <v>1557589.23631432</v>
      </c>
      <c r="P85">
        <v>205511.40193059499</v>
      </c>
      <c r="Q85">
        <v>291788.20668692997</v>
      </c>
      <c r="R85">
        <v>696704.00174803298</v>
      </c>
      <c r="S85">
        <v>214411.91089837899</v>
      </c>
    </row>
    <row r="86" spans="1:19" x14ac:dyDescent="0.3">
      <c r="A86">
        <v>85226</v>
      </c>
      <c r="B86">
        <v>78414</v>
      </c>
      <c r="C86">
        <v>0.98998081616996503</v>
      </c>
      <c r="D86">
        <v>75206</v>
      </c>
      <c r="E86">
        <v>0.99999662529790301</v>
      </c>
      <c r="F86">
        <v>77011</v>
      </c>
      <c r="G86">
        <v>0.99999999963778596</v>
      </c>
      <c r="H86">
        <v>78232</v>
      </c>
      <c r="I86">
        <v>0.99999999915016302</v>
      </c>
      <c r="J86">
        <v>77009</v>
      </c>
      <c r="K86">
        <v>0.99999998395118495</v>
      </c>
      <c r="L86">
        <v>75204</v>
      </c>
      <c r="M86">
        <v>0.999999999999996</v>
      </c>
      <c r="N86">
        <v>406848.05309965299</v>
      </c>
      <c r="O86">
        <v>414585.11815695697</v>
      </c>
      <c r="P86">
        <v>193496.08828906299</v>
      </c>
      <c r="Q86">
        <v>592965.31902033905</v>
      </c>
      <c r="R86">
        <v>239840.445286217</v>
      </c>
      <c r="S86">
        <v>141818.70266710501</v>
      </c>
    </row>
    <row r="87" spans="1:19" x14ac:dyDescent="0.3">
      <c r="A87">
        <v>85233</v>
      </c>
      <c r="B87">
        <v>78414</v>
      </c>
      <c r="C87">
        <v>0.98580700136689803</v>
      </c>
      <c r="D87">
        <v>76021</v>
      </c>
      <c r="E87">
        <v>0.99997175579666098</v>
      </c>
      <c r="F87">
        <v>77504</v>
      </c>
      <c r="G87">
        <v>0.99999999930804695</v>
      </c>
      <c r="H87">
        <v>76021</v>
      </c>
      <c r="I87">
        <v>0.99999999910749604</v>
      </c>
      <c r="J87">
        <v>77041</v>
      </c>
      <c r="K87">
        <v>0.99999999299753395</v>
      </c>
      <c r="L87">
        <v>75234</v>
      </c>
      <c r="M87">
        <v>0.999999999999999</v>
      </c>
      <c r="N87">
        <v>382887.94304044999</v>
      </c>
      <c r="O87">
        <v>512151.78118820098</v>
      </c>
      <c r="P87">
        <v>467789.96013203502</v>
      </c>
      <c r="Q87">
        <v>512151.78118820098</v>
      </c>
      <c r="R87">
        <v>327645.544498473</v>
      </c>
      <c r="S87">
        <v>648297.74463776103</v>
      </c>
    </row>
    <row r="88" spans="1:19" x14ac:dyDescent="0.3">
      <c r="A88">
        <v>85234</v>
      </c>
      <c r="B88">
        <v>77090</v>
      </c>
      <c r="C88">
        <v>0.98714923701799895</v>
      </c>
      <c r="D88">
        <v>77498</v>
      </c>
      <c r="E88">
        <v>0.99999461224366104</v>
      </c>
      <c r="F88">
        <v>76110</v>
      </c>
      <c r="G88">
        <v>0.99999999995965505</v>
      </c>
      <c r="H88">
        <v>75231</v>
      </c>
      <c r="I88">
        <v>0.99999999985019405</v>
      </c>
      <c r="J88">
        <v>77375</v>
      </c>
      <c r="K88">
        <v>0.99999999066711498</v>
      </c>
      <c r="L88">
        <v>75165</v>
      </c>
      <c r="M88">
        <v>0.99999999999999301</v>
      </c>
      <c r="N88">
        <v>306726.29232814501</v>
      </c>
      <c r="O88">
        <v>496608.227364461</v>
      </c>
      <c r="P88">
        <v>450549.81039912498</v>
      </c>
      <c r="Q88">
        <v>425870.75177935901</v>
      </c>
      <c r="R88">
        <v>816966.24047501199</v>
      </c>
      <c r="S88">
        <v>1112509.99571917</v>
      </c>
    </row>
    <row r="89" spans="1:19" x14ac:dyDescent="0.3">
      <c r="A89">
        <v>85248</v>
      </c>
      <c r="B89">
        <v>75219</v>
      </c>
      <c r="C89">
        <v>0.96759108165779895</v>
      </c>
      <c r="D89">
        <v>77541</v>
      </c>
      <c r="E89">
        <v>0.99999199584227805</v>
      </c>
      <c r="F89">
        <v>77357</v>
      </c>
      <c r="G89">
        <v>0.99999999984436005</v>
      </c>
      <c r="H89">
        <v>78006</v>
      </c>
      <c r="I89">
        <v>0.999999996978015</v>
      </c>
      <c r="J89">
        <v>76049</v>
      </c>
      <c r="K89">
        <v>0.99999955326683998</v>
      </c>
      <c r="L89">
        <v>77080</v>
      </c>
      <c r="M89">
        <v>0.99999999999999201</v>
      </c>
      <c r="N89">
        <v>246419.306611676</v>
      </c>
      <c r="O89">
        <v>1117189.2955465501</v>
      </c>
      <c r="P89">
        <v>683803.16429686802</v>
      </c>
      <c r="Q89">
        <v>823331.11104102898</v>
      </c>
      <c r="R89">
        <v>660200.93943848799</v>
      </c>
      <c r="S89">
        <v>293896.21373042802</v>
      </c>
    </row>
    <row r="90" spans="1:19" x14ac:dyDescent="0.3">
      <c r="A90">
        <v>85249</v>
      </c>
      <c r="B90">
        <v>75236</v>
      </c>
      <c r="C90">
        <v>0.97969296902566305</v>
      </c>
      <c r="D90">
        <v>78621</v>
      </c>
      <c r="E90">
        <v>0.99998645117637297</v>
      </c>
      <c r="F90">
        <v>77493</v>
      </c>
      <c r="G90">
        <v>0.99999999807260898</v>
      </c>
      <c r="H90">
        <v>78232</v>
      </c>
      <c r="I90">
        <v>0.999999997628231</v>
      </c>
      <c r="J90">
        <v>76248</v>
      </c>
      <c r="K90">
        <v>0.99999996829468996</v>
      </c>
      <c r="L90">
        <v>77373</v>
      </c>
      <c r="M90">
        <v>0.99999999999981803</v>
      </c>
      <c r="N90">
        <v>228910.58138280601</v>
      </c>
      <c r="O90">
        <v>707291.55473698396</v>
      </c>
      <c r="P90">
        <v>304091.24199573102</v>
      </c>
      <c r="Q90">
        <v>605599.63472959399</v>
      </c>
      <c r="R90">
        <v>591249.02506963699</v>
      </c>
      <c r="S90">
        <v>235139.129688438</v>
      </c>
    </row>
    <row r="91" spans="1:19" x14ac:dyDescent="0.3">
      <c r="A91">
        <v>85250</v>
      </c>
      <c r="B91">
        <v>79512</v>
      </c>
      <c r="C91">
        <v>0.98520726998443497</v>
      </c>
      <c r="D91">
        <v>75082</v>
      </c>
      <c r="E91">
        <v>0.99998987046402099</v>
      </c>
      <c r="F91">
        <v>75428</v>
      </c>
      <c r="G91">
        <v>0.99999999653865801</v>
      </c>
      <c r="H91">
        <v>77384</v>
      </c>
      <c r="I91">
        <v>0.99999996937653202</v>
      </c>
      <c r="J91">
        <v>79903</v>
      </c>
      <c r="K91">
        <v>0.99999971480582295</v>
      </c>
      <c r="L91">
        <v>76208</v>
      </c>
      <c r="M91">
        <v>0.99999999999998901</v>
      </c>
      <c r="N91">
        <v>298132.55343366601</v>
      </c>
      <c r="O91">
        <v>72760.396915687001</v>
      </c>
      <c r="P91">
        <v>116247.907794852</v>
      </c>
      <c r="Q91">
        <v>551855.92217095604</v>
      </c>
      <c r="R91">
        <v>68664.349802970595</v>
      </c>
      <c r="S91">
        <v>49065.123811959202</v>
      </c>
    </row>
    <row r="92" spans="1:19" x14ac:dyDescent="0.3">
      <c r="A92">
        <v>85251</v>
      </c>
      <c r="B92">
        <v>75208</v>
      </c>
      <c r="C92">
        <v>0.98473731887561999</v>
      </c>
      <c r="D92">
        <v>77339</v>
      </c>
      <c r="E92">
        <v>0.99998662363386404</v>
      </c>
      <c r="F92">
        <v>77459</v>
      </c>
      <c r="G92">
        <v>0.999999999722612</v>
      </c>
      <c r="H92">
        <v>77063</v>
      </c>
      <c r="I92">
        <v>0.99999999869751999</v>
      </c>
      <c r="J92">
        <v>78759</v>
      </c>
      <c r="K92">
        <v>0.99999995313749401</v>
      </c>
      <c r="L92">
        <v>76108</v>
      </c>
      <c r="M92">
        <v>0.99999999999999001</v>
      </c>
      <c r="N92">
        <v>215464.554468894</v>
      </c>
      <c r="O92">
        <v>519940.55865516898</v>
      </c>
      <c r="P92">
        <v>423213.42576501699</v>
      </c>
      <c r="Q92">
        <v>425711.33543962298</v>
      </c>
      <c r="R92">
        <v>275145.70817501802</v>
      </c>
      <c r="S92">
        <v>555353.74112704606</v>
      </c>
    </row>
    <row r="93" spans="1:19" x14ac:dyDescent="0.3">
      <c r="A93">
        <v>85253</v>
      </c>
      <c r="B93">
        <v>79906</v>
      </c>
      <c r="C93">
        <v>0.97001267800142399</v>
      </c>
      <c r="D93">
        <v>78562</v>
      </c>
      <c r="E93">
        <v>0.999964227622264</v>
      </c>
      <c r="F93">
        <v>79731</v>
      </c>
      <c r="G93">
        <v>0.99999993470471904</v>
      </c>
      <c r="H93">
        <v>78735</v>
      </c>
      <c r="I93">
        <v>0.999999995369937</v>
      </c>
      <c r="J93">
        <v>78133</v>
      </c>
      <c r="K93">
        <v>0.99999977364392101</v>
      </c>
      <c r="L93">
        <v>78109</v>
      </c>
      <c r="M93">
        <v>0.99999999999989997</v>
      </c>
      <c r="N93">
        <v>32503.609756097499</v>
      </c>
      <c r="O93">
        <v>31608.441083190999</v>
      </c>
      <c r="P93">
        <v>349640.32934759802</v>
      </c>
      <c r="Q93">
        <v>284932.62179809099</v>
      </c>
      <c r="R93">
        <v>355728.08837503899</v>
      </c>
      <c r="S93">
        <v>419202.789763799</v>
      </c>
    </row>
    <row r="94" spans="1:19" x14ac:dyDescent="0.3">
      <c r="A94">
        <v>85254</v>
      </c>
      <c r="B94">
        <v>78414</v>
      </c>
      <c r="C94">
        <v>0.975821023698212</v>
      </c>
      <c r="D94">
        <v>75229</v>
      </c>
      <c r="E94">
        <v>0.99996935343356397</v>
      </c>
      <c r="F94">
        <v>77868</v>
      </c>
      <c r="G94">
        <v>0.99999999940530404</v>
      </c>
      <c r="H94">
        <v>78230</v>
      </c>
      <c r="I94">
        <v>0.99999999791197502</v>
      </c>
      <c r="J94">
        <v>75093</v>
      </c>
      <c r="K94">
        <v>0.99999996975722205</v>
      </c>
      <c r="L94">
        <v>76137</v>
      </c>
      <c r="M94">
        <v>0.99999999999997702</v>
      </c>
      <c r="N94">
        <v>495064.33247268002</v>
      </c>
      <c r="O94">
        <v>302961.92806421698</v>
      </c>
      <c r="P94">
        <v>1353242.9435602201</v>
      </c>
      <c r="Q94">
        <v>692642.60708584602</v>
      </c>
      <c r="R94">
        <v>444881.47060660901</v>
      </c>
      <c r="S94">
        <v>399914.96711895399</v>
      </c>
    </row>
    <row r="95" spans="1:19" x14ac:dyDescent="0.3">
      <c r="A95">
        <v>85255</v>
      </c>
      <c r="B95">
        <v>75219</v>
      </c>
      <c r="C95">
        <v>0.97130680616014697</v>
      </c>
      <c r="D95">
        <v>78633</v>
      </c>
      <c r="E95">
        <v>0.99997559574117001</v>
      </c>
      <c r="F95">
        <v>75143</v>
      </c>
      <c r="G95">
        <v>0.999999998229116</v>
      </c>
      <c r="H95">
        <v>77382</v>
      </c>
      <c r="I95">
        <v>0.99999999637905002</v>
      </c>
      <c r="J95">
        <v>77024</v>
      </c>
      <c r="K95">
        <v>0.99999994644326495</v>
      </c>
      <c r="L95">
        <v>78758</v>
      </c>
      <c r="M95">
        <v>1</v>
      </c>
      <c r="N95">
        <v>304955.78038407001</v>
      </c>
      <c r="O95">
        <v>99666.801472075007</v>
      </c>
      <c r="P95">
        <v>888862.00664874795</v>
      </c>
      <c r="Q95">
        <v>145178.94983475501</v>
      </c>
      <c r="R95">
        <v>223843.37837837799</v>
      </c>
      <c r="S95">
        <v>435486.34647560999</v>
      </c>
    </row>
    <row r="96" spans="1:19" x14ac:dyDescent="0.3">
      <c r="A96">
        <v>85256</v>
      </c>
      <c r="B96">
        <v>79906</v>
      </c>
      <c r="C96">
        <v>0.98646964908370605</v>
      </c>
      <c r="D96">
        <v>78026</v>
      </c>
      <c r="E96">
        <v>0.99997471566907703</v>
      </c>
      <c r="F96">
        <v>75021</v>
      </c>
      <c r="G96">
        <v>0.99999999847103904</v>
      </c>
      <c r="H96">
        <v>76458</v>
      </c>
      <c r="I96">
        <v>0.99999999384517602</v>
      </c>
      <c r="J96">
        <v>78384</v>
      </c>
      <c r="K96">
        <v>0.99999720560607597</v>
      </c>
      <c r="L96">
        <v>77977</v>
      </c>
      <c r="M96">
        <v>0.99999999962746899</v>
      </c>
      <c r="N96">
        <v>9447.8048780487807</v>
      </c>
      <c r="O96">
        <v>103424.187725631</v>
      </c>
      <c r="P96">
        <v>54393.382352941102</v>
      </c>
      <c r="Q96">
        <v>80613.563335024504</v>
      </c>
      <c r="R96">
        <v>78862.111801242194</v>
      </c>
      <c r="S96">
        <v>115234.27041499301</v>
      </c>
    </row>
    <row r="97" spans="1:19" x14ac:dyDescent="0.3">
      <c r="A97">
        <v>85257</v>
      </c>
      <c r="B97">
        <v>78414</v>
      </c>
      <c r="C97">
        <v>0.98158214292855095</v>
      </c>
      <c r="D97">
        <v>75025</v>
      </c>
      <c r="E97">
        <v>0.99999104283280704</v>
      </c>
      <c r="F97">
        <v>75071</v>
      </c>
      <c r="G97">
        <v>0.99999999994726096</v>
      </c>
      <c r="H97">
        <v>76182</v>
      </c>
      <c r="I97">
        <v>0.99999999880718105</v>
      </c>
      <c r="J97">
        <v>76107</v>
      </c>
      <c r="K97">
        <v>0.99999995055731905</v>
      </c>
      <c r="L97">
        <v>78731</v>
      </c>
      <c r="M97">
        <v>0.999999999999999</v>
      </c>
      <c r="N97">
        <v>340384.32308374398</v>
      </c>
      <c r="O97">
        <v>129601.68038984999</v>
      </c>
      <c r="P97">
        <v>128190.012237692</v>
      </c>
      <c r="Q97">
        <v>120708.78566625</v>
      </c>
      <c r="R97">
        <v>325643.03553636599</v>
      </c>
      <c r="S97">
        <v>152016.17663132501</v>
      </c>
    </row>
    <row r="98" spans="1:19" x14ac:dyDescent="0.3">
      <c r="A98">
        <v>85258</v>
      </c>
      <c r="B98">
        <v>75219</v>
      </c>
      <c r="C98">
        <v>0.97773862510862797</v>
      </c>
      <c r="D98">
        <v>78834</v>
      </c>
      <c r="E98">
        <v>0.99997615691514496</v>
      </c>
      <c r="F98">
        <v>77954</v>
      </c>
      <c r="G98">
        <v>0.99999999954410501</v>
      </c>
      <c r="H98">
        <v>75094</v>
      </c>
      <c r="I98">
        <v>0.99999999746800705</v>
      </c>
      <c r="J98">
        <v>78624</v>
      </c>
      <c r="K98">
        <v>0.99999978305742498</v>
      </c>
      <c r="L98">
        <v>77840</v>
      </c>
      <c r="M98">
        <v>0.999999999999994</v>
      </c>
      <c r="N98">
        <v>185301.340378914</v>
      </c>
      <c r="O98">
        <v>332440.27938120498</v>
      </c>
      <c r="P98">
        <v>756039.49494125298</v>
      </c>
      <c r="Q98">
        <v>139235.35524094</v>
      </c>
      <c r="R98">
        <v>411753.52745884599</v>
      </c>
      <c r="S98">
        <v>86598.034286863403</v>
      </c>
    </row>
    <row r="99" spans="1:19" x14ac:dyDescent="0.3">
      <c r="A99">
        <v>85259</v>
      </c>
      <c r="B99">
        <v>79512</v>
      </c>
      <c r="C99">
        <v>0.97087792432861497</v>
      </c>
      <c r="D99">
        <v>76692</v>
      </c>
      <c r="E99">
        <v>0.99998966066775896</v>
      </c>
      <c r="F99">
        <v>77318</v>
      </c>
      <c r="G99">
        <v>0.99999999949483098</v>
      </c>
      <c r="H99">
        <v>77054</v>
      </c>
      <c r="I99">
        <v>0.99999999363145597</v>
      </c>
      <c r="J99">
        <v>75020</v>
      </c>
      <c r="K99">
        <v>0.99999984628860605</v>
      </c>
      <c r="L99">
        <v>78589</v>
      </c>
      <c r="M99">
        <v>0.999999999999996</v>
      </c>
      <c r="N99">
        <v>387887.10003794101</v>
      </c>
      <c r="O99">
        <v>283653.07743216399</v>
      </c>
      <c r="P99">
        <v>457590.96003109397</v>
      </c>
      <c r="Q99">
        <v>198378.36079406599</v>
      </c>
      <c r="R99">
        <v>242945.70371385501</v>
      </c>
      <c r="S99">
        <v>111255.536859171</v>
      </c>
    </row>
    <row r="100" spans="1:19" x14ac:dyDescent="0.3">
      <c r="A100">
        <v>85260</v>
      </c>
      <c r="B100">
        <v>75236</v>
      </c>
      <c r="C100">
        <v>0.97812316471393201</v>
      </c>
      <c r="D100">
        <v>78410</v>
      </c>
      <c r="E100">
        <v>0.99993595496869503</v>
      </c>
      <c r="F100">
        <v>79706</v>
      </c>
      <c r="G100">
        <v>0.999999999363405</v>
      </c>
      <c r="H100">
        <v>77096</v>
      </c>
      <c r="I100">
        <v>0.999999999090604</v>
      </c>
      <c r="J100">
        <v>77381</v>
      </c>
      <c r="K100">
        <v>0.99999997537979601</v>
      </c>
      <c r="L100">
        <v>75218</v>
      </c>
      <c r="M100">
        <v>0.99999999999999201</v>
      </c>
      <c r="N100">
        <v>227433.39445583001</v>
      </c>
      <c r="O100">
        <v>1086547.6021707801</v>
      </c>
      <c r="P100">
        <v>1417594.67921401</v>
      </c>
      <c r="Q100">
        <v>273055.86352742102</v>
      </c>
      <c r="R100">
        <v>152490.27465532601</v>
      </c>
      <c r="S100">
        <v>395957.29204096203</v>
      </c>
    </row>
    <row r="101" spans="1:19" x14ac:dyDescent="0.3">
      <c r="A101">
        <v>85262</v>
      </c>
      <c r="B101">
        <v>78072</v>
      </c>
      <c r="C101">
        <v>0.97933312485504798</v>
      </c>
      <c r="D101">
        <v>75454</v>
      </c>
      <c r="E101">
        <v>0.99998994265047803</v>
      </c>
      <c r="F101">
        <v>76443</v>
      </c>
      <c r="G101">
        <v>0.999999961907579</v>
      </c>
      <c r="H101">
        <v>77441</v>
      </c>
      <c r="I101">
        <v>0.99999980398558597</v>
      </c>
      <c r="J101">
        <v>75862</v>
      </c>
      <c r="K101">
        <v>0.99999703145454999</v>
      </c>
      <c r="L101">
        <v>79766</v>
      </c>
      <c r="M101">
        <v>0.99999999999674005</v>
      </c>
      <c r="N101">
        <v>1802946.1633663301</v>
      </c>
      <c r="O101">
        <v>112730.441694106</v>
      </c>
      <c r="P101">
        <v>131918.71761657999</v>
      </c>
      <c r="Q101">
        <v>194079.040225829</v>
      </c>
      <c r="R101">
        <v>92162.704045422201</v>
      </c>
      <c r="S101">
        <v>328481.36217211199</v>
      </c>
    </row>
    <row r="102" spans="1:19" x14ac:dyDescent="0.3">
      <c r="A102">
        <v>85263</v>
      </c>
      <c r="B102">
        <v>78072</v>
      </c>
      <c r="C102">
        <v>0.99489660212787701</v>
      </c>
      <c r="D102">
        <v>76530</v>
      </c>
      <c r="E102">
        <v>0.99998996173003996</v>
      </c>
      <c r="F102">
        <v>76941</v>
      </c>
      <c r="G102">
        <v>0.99999818132157203</v>
      </c>
      <c r="H102">
        <v>75251</v>
      </c>
      <c r="I102">
        <v>0.99999196377071198</v>
      </c>
      <c r="J102">
        <v>78609</v>
      </c>
      <c r="K102">
        <v>0.99972219922768402</v>
      </c>
      <c r="L102">
        <v>76270</v>
      </c>
      <c r="M102">
        <v>1</v>
      </c>
      <c r="N102">
        <v>421937.74752475199</v>
      </c>
      <c r="O102">
        <v>134235.45662100401</v>
      </c>
      <c r="P102">
        <v>168143.356643356</v>
      </c>
      <c r="Q102">
        <v>48097.5506756756</v>
      </c>
      <c r="R102">
        <v>90949.6919917864</v>
      </c>
      <c r="S102">
        <v>9859.2097941012798</v>
      </c>
    </row>
    <row r="103" spans="1:19" x14ac:dyDescent="0.3">
      <c r="A103">
        <v>85264</v>
      </c>
      <c r="B103">
        <v>78072</v>
      </c>
      <c r="C103">
        <v>0.99220270580361303</v>
      </c>
      <c r="D103">
        <v>79563</v>
      </c>
      <c r="E103">
        <v>0.99998335894301604</v>
      </c>
      <c r="F103">
        <v>76853</v>
      </c>
      <c r="G103">
        <v>0.99999976375083299</v>
      </c>
      <c r="H103">
        <v>78830</v>
      </c>
      <c r="I103">
        <v>0.99999982246876196</v>
      </c>
      <c r="J103">
        <v>75435</v>
      </c>
      <c r="K103">
        <v>0.99992345552697803</v>
      </c>
      <c r="L103">
        <v>79788</v>
      </c>
      <c r="M103">
        <v>0.99999999291902797</v>
      </c>
      <c r="N103">
        <v>219220.91584158401</v>
      </c>
      <c r="O103">
        <v>83750</v>
      </c>
      <c r="P103">
        <v>9184.1269841269805</v>
      </c>
      <c r="Q103">
        <v>30334.4867358708</v>
      </c>
      <c r="R103">
        <v>1914.1193595341999</v>
      </c>
      <c r="S103">
        <v>308422.17484008498</v>
      </c>
    </row>
    <row r="104" spans="1:19" x14ac:dyDescent="0.3">
      <c r="A104">
        <v>85266</v>
      </c>
      <c r="B104">
        <v>79906</v>
      </c>
      <c r="C104">
        <v>0.97383862044831604</v>
      </c>
      <c r="D104">
        <v>78606</v>
      </c>
      <c r="E104">
        <v>0.99995685280990598</v>
      </c>
      <c r="F104">
        <v>77830</v>
      </c>
      <c r="G104">
        <v>0.99999977111780003</v>
      </c>
      <c r="H104">
        <v>75244</v>
      </c>
      <c r="I104">
        <v>0.99999972727108599</v>
      </c>
      <c r="J104">
        <v>78676</v>
      </c>
      <c r="K104">
        <v>0.99999655821607603</v>
      </c>
      <c r="L104">
        <v>75094</v>
      </c>
      <c r="M104">
        <v>0.99999999999998601</v>
      </c>
      <c r="N104">
        <v>21984.5853658536</v>
      </c>
      <c r="O104">
        <v>261113.14841498499</v>
      </c>
      <c r="P104">
        <v>247725.79505300301</v>
      </c>
      <c r="Q104">
        <v>229908.91060016101</v>
      </c>
      <c r="R104">
        <v>216109.107399289</v>
      </c>
      <c r="S104">
        <v>71004.416157942498</v>
      </c>
    </row>
    <row r="105" spans="1:19" x14ac:dyDescent="0.3">
      <c r="A105">
        <v>85268</v>
      </c>
      <c r="B105">
        <v>75219</v>
      </c>
      <c r="C105">
        <v>0.97038169722492995</v>
      </c>
      <c r="D105">
        <v>75935</v>
      </c>
      <c r="E105">
        <v>0.99998814763266997</v>
      </c>
      <c r="F105">
        <v>75010</v>
      </c>
      <c r="G105">
        <v>0.99999999915883397</v>
      </c>
      <c r="H105">
        <v>78633</v>
      </c>
      <c r="I105">
        <v>0.99999999798515804</v>
      </c>
      <c r="J105">
        <v>78624</v>
      </c>
      <c r="K105">
        <v>0.99999969006017497</v>
      </c>
      <c r="L105">
        <v>78516</v>
      </c>
      <c r="M105">
        <v>0.999999999999999</v>
      </c>
      <c r="N105">
        <v>183331.25402758</v>
      </c>
      <c r="O105">
        <v>525181.22536725097</v>
      </c>
      <c r="P105">
        <v>159711.36510674999</v>
      </c>
      <c r="Q105">
        <v>59917.013790593199</v>
      </c>
      <c r="R105">
        <v>407375.84728178103</v>
      </c>
      <c r="S105">
        <v>133393.339579252</v>
      </c>
    </row>
    <row r="106" spans="1:19" x14ac:dyDescent="0.3">
      <c r="A106">
        <v>85281</v>
      </c>
      <c r="B106">
        <v>77083</v>
      </c>
      <c r="C106">
        <v>0.97404844620239095</v>
      </c>
      <c r="D106">
        <v>78586</v>
      </c>
      <c r="E106">
        <v>0.99782616869692797</v>
      </c>
      <c r="F106">
        <v>78245</v>
      </c>
      <c r="G106">
        <v>0.99999999935511696</v>
      </c>
      <c r="H106">
        <v>78745</v>
      </c>
      <c r="I106">
        <v>0.99999999978765997</v>
      </c>
      <c r="J106">
        <v>77840</v>
      </c>
      <c r="K106">
        <v>0.99999990823504703</v>
      </c>
      <c r="L106">
        <v>75087</v>
      </c>
      <c r="M106">
        <v>0.99999999999994804</v>
      </c>
      <c r="N106">
        <v>318895.112583115</v>
      </c>
      <c r="O106">
        <v>240014.59722568901</v>
      </c>
      <c r="P106">
        <v>431069.84241183201</v>
      </c>
      <c r="Q106">
        <v>1070187.95403407</v>
      </c>
      <c r="R106">
        <v>220916.880331138</v>
      </c>
      <c r="S106">
        <v>881416.97372394998</v>
      </c>
    </row>
    <row r="107" spans="1:19" x14ac:dyDescent="0.3">
      <c r="A107">
        <v>85282</v>
      </c>
      <c r="B107">
        <v>77076</v>
      </c>
      <c r="C107">
        <v>0.98945008287525305</v>
      </c>
      <c r="D107">
        <v>76106</v>
      </c>
      <c r="E107">
        <v>0.99997782264105095</v>
      </c>
      <c r="F107">
        <v>78210</v>
      </c>
      <c r="G107">
        <v>0.99999999843656595</v>
      </c>
      <c r="H107">
        <v>78758</v>
      </c>
      <c r="I107">
        <v>0.99999999966239705</v>
      </c>
      <c r="J107">
        <v>75080</v>
      </c>
      <c r="K107">
        <v>0.99999995837668898</v>
      </c>
      <c r="L107">
        <v>75229</v>
      </c>
      <c r="M107">
        <v>0.999999999999995</v>
      </c>
      <c r="N107">
        <v>362670.11723195901</v>
      </c>
      <c r="O107">
        <v>641105.711663011</v>
      </c>
      <c r="P107">
        <v>449547.84661781398</v>
      </c>
      <c r="Q107">
        <v>569125.60598910297</v>
      </c>
      <c r="R107">
        <v>690105.7426314</v>
      </c>
      <c r="S107">
        <v>347945.24698981101</v>
      </c>
    </row>
    <row r="108" spans="1:19" x14ac:dyDescent="0.3">
      <c r="A108">
        <v>85283</v>
      </c>
      <c r="B108">
        <v>77090</v>
      </c>
      <c r="C108">
        <v>0.99121995571038801</v>
      </c>
      <c r="D108">
        <v>77075</v>
      </c>
      <c r="E108">
        <v>0.99996503476694099</v>
      </c>
      <c r="F108">
        <v>77520</v>
      </c>
      <c r="G108">
        <v>0.99999999575124499</v>
      </c>
      <c r="H108">
        <v>77386</v>
      </c>
      <c r="I108">
        <v>0.99999999980354104</v>
      </c>
      <c r="J108">
        <v>77040</v>
      </c>
      <c r="K108">
        <v>0.99999997991883705</v>
      </c>
      <c r="L108">
        <v>78230</v>
      </c>
      <c r="M108">
        <v>0.99999999999998002</v>
      </c>
      <c r="N108">
        <v>305697.94322358601</v>
      </c>
      <c r="O108">
        <v>375953.24186665402</v>
      </c>
      <c r="P108">
        <v>1053235.0247996901</v>
      </c>
      <c r="Q108">
        <v>332844.75698503002</v>
      </c>
      <c r="R108">
        <v>439898.64313384198</v>
      </c>
      <c r="S108">
        <v>761390.09400496597</v>
      </c>
    </row>
    <row r="109" spans="1:19" x14ac:dyDescent="0.3">
      <c r="A109">
        <v>85284</v>
      </c>
      <c r="B109">
        <v>79512</v>
      </c>
      <c r="C109">
        <v>0.97712664438819496</v>
      </c>
      <c r="D109">
        <v>75022</v>
      </c>
      <c r="E109">
        <v>0.999948818441311</v>
      </c>
      <c r="F109">
        <v>78735</v>
      </c>
      <c r="G109">
        <v>0.99999998802604395</v>
      </c>
      <c r="H109">
        <v>78735</v>
      </c>
      <c r="I109">
        <v>0.99999998950107705</v>
      </c>
      <c r="J109">
        <v>76082</v>
      </c>
      <c r="K109">
        <v>0.99999992672092797</v>
      </c>
      <c r="L109">
        <v>78737</v>
      </c>
      <c r="M109">
        <v>0.99999999999997002</v>
      </c>
      <c r="N109">
        <v>312962.59011002898</v>
      </c>
      <c r="O109">
        <v>215931.45177664899</v>
      </c>
      <c r="P109">
        <v>286210.34655951703</v>
      </c>
      <c r="Q109">
        <v>286210.34655951703</v>
      </c>
      <c r="R109">
        <v>278570.64891846903</v>
      </c>
      <c r="S109">
        <v>282175.95566471398</v>
      </c>
    </row>
    <row r="110" spans="1:19" x14ac:dyDescent="0.3">
      <c r="A110">
        <v>85286</v>
      </c>
      <c r="B110">
        <v>78414</v>
      </c>
      <c r="C110">
        <v>0.98083351272599295</v>
      </c>
      <c r="D110">
        <v>75238</v>
      </c>
      <c r="E110">
        <v>0.99997281823684003</v>
      </c>
      <c r="F110">
        <v>77532</v>
      </c>
      <c r="G110">
        <v>0.99999999966831199</v>
      </c>
      <c r="H110">
        <v>77063</v>
      </c>
      <c r="I110">
        <v>0.99999999798485095</v>
      </c>
      <c r="J110">
        <v>78253</v>
      </c>
      <c r="K110">
        <v>0.99999999276614804</v>
      </c>
      <c r="L110">
        <v>77373</v>
      </c>
      <c r="M110">
        <v>0.99999999999982503</v>
      </c>
      <c r="N110">
        <v>450202.391570821</v>
      </c>
      <c r="O110">
        <v>524091.50837650301</v>
      </c>
      <c r="P110">
        <v>633821.87323446304</v>
      </c>
      <c r="Q110">
        <v>438140.71048778598</v>
      </c>
      <c r="R110">
        <v>456915.14640186401</v>
      </c>
      <c r="S110">
        <v>254767.57359883201</v>
      </c>
    </row>
    <row r="111" spans="1:19" x14ac:dyDescent="0.3">
      <c r="A111">
        <v>85295</v>
      </c>
      <c r="B111">
        <v>75208</v>
      </c>
      <c r="C111">
        <v>0.98240755456459905</v>
      </c>
      <c r="D111">
        <v>78238</v>
      </c>
      <c r="E111">
        <v>0.99997625359402598</v>
      </c>
      <c r="F111">
        <v>77407</v>
      </c>
      <c r="G111">
        <v>0.99999999961325603</v>
      </c>
      <c r="H111">
        <v>78253</v>
      </c>
      <c r="I111">
        <v>0.99999999544495899</v>
      </c>
      <c r="J111">
        <v>75126</v>
      </c>
      <c r="K111">
        <v>0.99999999205099599</v>
      </c>
      <c r="L111">
        <v>78758</v>
      </c>
      <c r="M111">
        <v>0.999999999999999</v>
      </c>
      <c r="N111">
        <v>230868.14045096401</v>
      </c>
      <c r="O111">
        <v>841856.07707509794</v>
      </c>
      <c r="P111">
        <v>282216.11084577499</v>
      </c>
      <c r="Q111">
        <v>475691.43318442203</v>
      </c>
      <c r="R111">
        <v>421866.85019689199</v>
      </c>
      <c r="S111">
        <v>469160.24925994198</v>
      </c>
    </row>
    <row r="112" spans="1:19" x14ac:dyDescent="0.3">
      <c r="A112">
        <v>85296</v>
      </c>
      <c r="B112">
        <v>75208</v>
      </c>
      <c r="C112">
        <v>0.98576102184775205</v>
      </c>
      <c r="D112">
        <v>76134</v>
      </c>
      <c r="E112">
        <v>0.99999596628918297</v>
      </c>
      <c r="F112">
        <v>77041</v>
      </c>
      <c r="G112">
        <v>0.99999999980032295</v>
      </c>
      <c r="H112">
        <v>77477</v>
      </c>
      <c r="I112">
        <v>0.99999999983118504</v>
      </c>
      <c r="J112">
        <v>75126</v>
      </c>
      <c r="K112">
        <v>0.99999999083054203</v>
      </c>
      <c r="L112">
        <v>75227</v>
      </c>
      <c r="M112">
        <v>0.99999999999975797</v>
      </c>
      <c r="N112">
        <v>225463.094267862</v>
      </c>
      <c r="O112">
        <v>452468.78221285797</v>
      </c>
      <c r="P112">
        <v>391689.20897885301</v>
      </c>
      <c r="Q112">
        <v>460025.13267626899</v>
      </c>
      <c r="R112">
        <v>411990.17425546399</v>
      </c>
      <c r="S112">
        <v>123754.62408746401</v>
      </c>
    </row>
    <row r="113" spans="1:19" x14ac:dyDescent="0.3">
      <c r="A113">
        <v>85297</v>
      </c>
      <c r="B113">
        <v>75236</v>
      </c>
      <c r="C113">
        <v>0.97969080084048599</v>
      </c>
      <c r="D113">
        <v>75235</v>
      </c>
      <c r="E113">
        <v>0.99998807934385503</v>
      </c>
      <c r="F113">
        <v>76450</v>
      </c>
      <c r="G113">
        <v>0.99999999904498005</v>
      </c>
      <c r="H113">
        <v>75032</v>
      </c>
      <c r="I113">
        <v>0.99999999949094798</v>
      </c>
      <c r="J113">
        <v>76002</v>
      </c>
      <c r="K113">
        <v>0.99999992894507095</v>
      </c>
      <c r="L113">
        <v>77089</v>
      </c>
      <c r="M113">
        <v>0.99999999999998501</v>
      </c>
      <c r="N113">
        <v>195119.188868514</v>
      </c>
      <c r="O113">
        <v>285341.83782058099</v>
      </c>
      <c r="P113">
        <v>546252.23127667804</v>
      </c>
      <c r="Q113">
        <v>366305.71037294099</v>
      </c>
      <c r="R113">
        <v>237260.57589761799</v>
      </c>
      <c r="S113">
        <v>250330.72733827899</v>
      </c>
    </row>
    <row r="114" spans="1:19" x14ac:dyDescent="0.3">
      <c r="A114">
        <v>85298</v>
      </c>
      <c r="B114">
        <v>75219</v>
      </c>
      <c r="C114">
        <v>0.98235094389998501</v>
      </c>
      <c r="D114">
        <v>77505</v>
      </c>
      <c r="E114">
        <v>0.99998528475708204</v>
      </c>
      <c r="F114">
        <v>77372</v>
      </c>
      <c r="G114">
        <v>0.99999998513697097</v>
      </c>
      <c r="H114">
        <v>78729</v>
      </c>
      <c r="I114">
        <v>0.99999999571189102</v>
      </c>
      <c r="J114">
        <v>78260</v>
      </c>
      <c r="K114">
        <v>0.99999993113586005</v>
      </c>
      <c r="L114">
        <v>79907</v>
      </c>
      <c r="M114">
        <v>0.99999999999998801</v>
      </c>
      <c r="N114">
        <v>219751.432744769</v>
      </c>
      <c r="O114">
        <v>702833.237721832</v>
      </c>
      <c r="P114">
        <v>229113.72358513399</v>
      </c>
      <c r="Q114">
        <v>252565.21539715899</v>
      </c>
      <c r="R114">
        <v>277495.18042068201</v>
      </c>
      <c r="S114">
        <v>47610.270068217898</v>
      </c>
    </row>
    <row r="115" spans="1:19" x14ac:dyDescent="0.3">
      <c r="A115">
        <v>85301</v>
      </c>
      <c r="B115">
        <v>75211</v>
      </c>
      <c r="C115">
        <v>0.99359718176947698</v>
      </c>
      <c r="D115">
        <v>78520</v>
      </c>
      <c r="E115">
        <v>0.99995998868235503</v>
      </c>
      <c r="F115">
        <v>78046</v>
      </c>
      <c r="G115">
        <v>0.99999999054148203</v>
      </c>
      <c r="H115">
        <v>78207</v>
      </c>
      <c r="I115">
        <v>0.99999999981536003</v>
      </c>
      <c r="J115">
        <v>78045</v>
      </c>
      <c r="K115">
        <v>0.99999999105659299</v>
      </c>
      <c r="L115">
        <v>78610</v>
      </c>
      <c r="M115">
        <v>0.999999999999999</v>
      </c>
      <c r="N115">
        <v>341241.24871134001</v>
      </c>
      <c r="O115">
        <v>443353.06827590597</v>
      </c>
      <c r="P115">
        <v>89424.248967194901</v>
      </c>
      <c r="Q115">
        <v>572780.23154740897</v>
      </c>
      <c r="R115">
        <v>442381.13592457998</v>
      </c>
      <c r="S115">
        <v>899430.95252661197</v>
      </c>
    </row>
    <row r="116" spans="1:19" x14ac:dyDescent="0.3">
      <c r="A116">
        <v>85302</v>
      </c>
      <c r="B116">
        <v>77090</v>
      </c>
      <c r="C116">
        <v>0.99523161340248001</v>
      </c>
      <c r="D116">
        <v>78216</v>
      </c>
      <c r="E116">
        <v>0.99999108193140196</v>
      </c>
      <c r="F116">
        <v>78230</v>
      </c>
      <c r="G116">
        <v>0.99999999999192102</v>
      </c>
      <c r="H116">
        <v>77014</v>
      </c>
      <c r="I116">
        <v>0.99999999983407595</v>
      </c>
      <c r="J116">
        <v>78413</v>
      </c>
      <c r="K116">
        <v>0.99999999303804199</v>
      </c>
      <c r="L116">
        <v>78209</v>
      </c>
      <c r="M116">
        <v>0.999999999999999</v>
      </c>
      <c r="N116">
        <v>239829.158520372</v>
      </c>
      <c r="O116">
        <v>1128445.08186735</v>
      </c>
      <c r="P116">
        <v>597333.24871408299</v>
      </c>
      <c r="Q116">
        <v>90992.023286405994</v>
      </c>
      <c r="R116">
        <v>665549.15273271699</v>
      </c>
      <c r="S116">
        <v>562612.005136405</v>
      </c>
    </row>
    <row r="117" spans="1:19" x14ac:dyDescent="0.3">
      <c r="A117">
        <v>85303</v>
      </c>
      <c r="B117">
        <v>77014</v>
      </c>
      <c r="C117">
        <v>0.98762659773186701</v>
      </c>
      <c r="D117">
        <v>75023</v>
      </c>
      <c r="E117">
        <v>0.99997037306108005</v>
      </c>
      <c r="F117">
        <v>75071</v>
      </c>
      <c r="G117">
        <v>0.99999999708799003</v>
      </c>
      <c r="H117">
        <v>76705</v>
      </c>
      <c r="I117">
        <v>0.99999999845619503</v>
      </c>
      <c r="J117">
        <v>77530</v>
      </c>
      <c r="K117">
        <v>0.99999998302687099</v>
      </c>
      <c r="L117">
        <v>77657</v>
      </c>
      <c r="M117">
        <v>0.99999999999990097</v>
      </c>
      <c r="N117">
        <v>73063.058020095705</v>
      </c>
      <c r="O117">
        <v>170437.97288299701</v>
      </c>
      <c r="P117">
        <v>129106.553183806</v>
      </c>
      <c r="Q117">
        <v>938968.87481175899</v>
      </c>
      <c r="R117">
        <v>372733.12927793298</v>
      </c>
      <c r="S117">
        <v>474471.79959863698</v>
      </c>
    </row>
    <row r="118" spans="1:19" x14ac:dyDescent="0.3">
      <c r="A118">
        <v>85304</v>
      </c>
      <c r="B118">
        <v>78414</v>
      </c>
      <c r="C118">
        <v>0.98128205559951598</v>
      </c>
      <c r="D118">
        <v>76541</v>
      </c>
      <c r="E118">
        <v>0.99996367571131395</v>
      </c>
      <c r="F118">
        <v>75254</v>
      </c>
      <c r="G118">
        <v>0.99999998019580305</v>
      </c>
      <c r="H118">
        <v>76033</v>
      </c>
      <c r="I118">
        <v>0.999999995868322</v>
      </c>
      <c r="J118">
        <v>78411</v>
      </c>
      <c r="K118">
        <v>0.999999975981408</v>
      </c>
      <c r="L118">
        <v>75041</v>
      </c>
      <c r="M118">
        <v>0.999999999999997</v>
      </c>
      <c r="N118">
        <v>294682.43225621298</v>
      </c>
      <c r="O118">
        <v>475887.24453840702</v>
      </c>
      <c r="P118">
        <v>202136.02360724701</v>
      </c>
      <c r="Q118">
        <v>601780.14092894003</v>
      </c>
      <c r="R118">
        <v>877441.16484757198</v>
      </c>
      <c r="S118">
        <v>336844.87599087198</v>
      </c>
    </row>
    <row r="119" spans="1:19" x14ac:dyDescent="0.3">
      <c r="A119">
        <v>85305</v>
      </c>
      <c r="B119">
        <v>79512</v>
      </c>
      <c r="C119">
        <v>0.99055395676724101</v>
      </c>
      <c r="D119">
        <v>75409</v>
      </c>
      <c r="E119">
        <v>0.999971491248134</v>
      </c>
      <c r="F119">
        <v>75442</v>
      </c>
      <c r="G119">
        <v>0.99999998156947401</v>
      </c>
      <c r="H119">
        <v>76022</v>
      </c>
      <c r="I119">
        <v>0.99999999103193105</v>
      </c>
      <c r="J119">
        <v>78721</v>
      </c>
      <c r="K119">
        <v>0.99999955837049004</v>
      </c>
      <c r="L119">
        <v>78738</v>
      </c>
      <c r="M119">
        <v>0.99999999999995404</v>
      </c>
      <c r="N119">
        <v>203227.05197925799</v>
      </c>
      <c r="O119">
        <v>96730.496074232695</v>
      </c>
      <c r="P119">
        <v>110334.07798537699</v>
      </c>
      <c r="Q119">
        <v>92588.326058656807</v>
      </c>
      <c r="R119">
        <v>65956.776733349398</v>
      </c>
      <c r="S119">
        <v>130459.85964689399</v>
      </c>
    </row>
    <row r="120" spans="1:19" x14ac:dyDescent="0.3">
      <c r="A120">
        <v>85306</v>
      </c>
      <c r="B120">
        <v>78414</v>
      </c>
      <c r="C120">
        <v>0.97952266641941099</v>
      </c>
      <c r="D120">
        <v>76107</v>
      </c>
      <c r="E120">
        <v>0.99998654170136103</v>
      </c>
      <c r="F120">
        <v>78610</v>
      </c>
      <c r="G120">
        <v>0.99999999976806697</v>
      </c>
      <c r="H120">
        <v>75964</v>
      </c>
      <c r="I120">
        <v>0.99999999757337199</v>
      </c>
      <c r="J120">
        <v>79606</v>
      </c>
      <c r="K120">
        <v>0.99999992609103405</v>
      </c>
      <c r="L120">
        <v>75088</v>
      </c>
      <c r="M120">
        <v>0.99999999999978395</v>
      </c>
      <c r="N120">
        <v>263862.73113736499</v>
      </c>
      <c r="O120">
        <v>252435.423447359</v>
      </c>
      <c r="P120">
        <v>326374.38364125701</v>
      </c>
      <c r="Q120">
        <v>206053.20653882399</v>
      </c>
      <c r="R120">
        <v>600005.55184086203</v>
      </c>
      <c r="S120">
        <v>510455.46203854098</v>
      </c>
    </row>
    <row r="121" spans="1:19" x14ac:dyDescent="0.3">
      <c r="A121">
        <v>85307</v>
      </c>
      <c r="B121">
        <v>79512</v>
      </c>
      <c r="C121">
        <v>0.989496518813337</v>
      </c>
      <c r="D121">
        <v>77461</v>
      </c>
      <c r="E121">
        <v>0.99995210436773496</v>
      </c>
      <c r="F121">
        <v>76043</v>
      </c>
      <c r="G121">
        <v>0.99999999790581895</v>
      </c>
      <c r="H121">
        <v>78648</v>
      </c>
      <c r="I121">
        <v>0.99999999428029696</v>
      </c>
      <c r="J121">
        <v>79102</v>
      </c>
      <c r="K121">
        <v>0.99999967619248598</v>
      </c>
      <c r="L121">
        <v>79835</v>
      </c>
      <c r="M121">
        <v>0.99999999999920697</v>
      </c>
      <c r="N121">
        <v>157827.949917794</v>
      </c>
      <c r="O121">
        <v>152298.95833333299</v>
      </c>
      <c r="P121">
        <v>363352.776667998</v>
      </c>
      <c r="Q121">
        <v>174498.78064433299</v>
      </c>
      <c r="R121">
        <v>173758.23075318101</v>
      </c>
      <c r="S121">
        <v>4753.3586818757904</v>
      </c>
    </row>
    <row r="122" spans="1:19" x14ac:dyDescent="0.3">
      <c r="A122">
        <v>85308</v>
      </c>
      <c r="B122">
        <v>77076</v>
      </c>
      <c r="C122">
        <v>0.98910426612708902</v>
      </c>
      <c r="D122">
        <v>78240</v>
      </c>
      <c r="E122">
        <v>0.99995209751792802</v>
      </c>
      <c r="F122">
        <v>75034</v>
      </c>
      <c r="G122">
        <v>0.999999999992216</v>
      </c>
      <c r="H122">
        <v>78664</v>
      </c>
      <c r="I122">
        <v>0.99999999849709498</v>
      </c>
      <c r="J122">
        <v>78228</v>
      </c>
      <c r="K122">
        <v>0.99999998201905604</v>
      </c>
      <c r="L122">
        <v>78665</v>
      </c>
      <c r="M122">
        <v>0.99999999999999301</v>
      </c>
      <c r="N122">
        <v>455372.552925108</v>
      </c>
      <c r="O122">
        <v>664180.06854845595</v>
      </c>
      <c r="P122">
        <v>1068291.7569482001</v>
      </c>
      <c r="Q122">
        <v>1403667.8672120699</v>
      </c>
      <c r="R122">
        <v>906240.35208670597</v>
      </c>
      <c r="S122">
        <v>326018.59181504598</v>
      </c>
    </row>
    <row r="123" spans="1:19" x14ac:dyDescent="0.3">
      <c r="A123">
        <v>85310</v>
      </c>
      <c r="B123">
        <v>75219</v>
      </c>
      <c r="C123">
        <v>0.98523170170069096</v>
      </c>
      <c r="D123">
        <v>76234</v>
      </c>
      <c r="E123">
        <v>0.99997460569069696</v>
      </c>
      <c r="F123">
        <v>75948</v>
      </c>
      <c r="G123">
        <v>0.99999996780633504</v>
      </c>
      <c r="H123">
        <v>76308</v>
      </c>
      <c r="I123">
        <v>0.99999999998502398</v>
      </c>
      <c r="J123">
        <v>76574</v>
      </c>
      <c r="K123">
        <v>0.99999992660302806</v>
      </c>
      <c r="L123">
        <v>78589</v>
      </c>
      <c r="M123">
        <v>0.99999999999995404</v>
      </c>
      <c r="N123">
        <v>145318.400137474</v>
      </c>
      <c r="O123">
        <v>309467.64878430299</v>
      </c>
      <c r="P123">
        <v>462405.16812986502</v>
      </c>
      <c r="Q123">
        <v>145327.193843293</v>
      </c>
      <c r="R123">
        <v>499063.80484713998</v>
      </c>
      <c r="S123">
        <v>92951.941831044707</v>
      </c>
    </row>
    <row r="124" spans="1:19" x14ac:dyDescent="0.3">
      <c r="A124">
        <v>85321</v>
      </c>
      <c r="B124">
        <v>78072</v>
      </c>
      <c r="C124">
        <v>0.96100854170193295</v>
      </c>
      <c r="D124">
        <v>79323</v>
      </c>
      <c r="E124">
        <v>0.99999211985551395</v>
      </c>
      <c r="F124">
        <v>76230</v>
      </c>
      <c r="G124">
        <v>0.99999998982815896</v>
      </c>
      <c r="H124">
        <v>75851</v>
      </c>
      <c r="I124">
        <v>0.999999931678207</v>
      </c>
      <c r="J124">
        <v>77360</v>
      </c>
      <c r="K124">
        <v>0.99999507014905498</v>
      </c>
      <c r="L124">
        <v>79563</v>
      </c>
      <c r="M124">
        <v>0.99999999651966598</v>
      </c>
      <c r="N124">
        <v>796197.02970296994</v>
      </c>
      <c r="O124">
        <v>63759.956563051397</v>
      </c>
      <c r="P124">
        <v>94388.341371356597</v>
      </c>
      <c r="Q124">
        <v>32406.454282167899</v>
      </c>
      <c r="R124">
        <v>49225.491738788303</v>
      </c>
      <c r="S124">
        <v>304174.90494296502</v>
      </c>
    </row>
    <row r="125" spans="1:19" x14ac:dyDescent="0.3">
      <c r="A125">
        <v>85322</v>
      </c>
      <c r="B125">
        <v>78072</v>
      </c>
      <c r="C125">
        <v>0.98185738301046799</v>
      </c>
      <c r="D125">
        <v>79508</v>
      </c>
      <c r="E125">
        <v>0.99997386600336302</v>
      </c>
      <c r="F125">
        <v>76621</v>
      </c>
      <c r="G125">
        <v>0.99999995600948399</v>
      </c>
      <c r="H125">
        <v>75936</v>
      </c>
      <c r="I125">
        <v>0.999985141838036</v>
      </c>
      <c r="J125">
        <v>77977</v>
      </c>
      <c r="K125">
        <v>0.99968858510469505</v>
      </c>
      <c r="L125">
        <v>75550</v>
      </c>
      <c r="M125">
        <v>0.99999989043291904</v>
      </c>
      <c r="N125">
        <v>127364.851485148</v>
      </c>
      <c r="O125">
        <v>4356.3791874554499</v>
      </c>
      <c r="P125">
        <v>10950.385887541301</v>
      </c>
      <c r="Q125">
        <v>1814.7268408550999</v>
      </c>
      <c r="R125">
        <v>16364.123159303799</v>
      </c>
      <c r="S125">
        <v>3646.77804295942</v>
      </c>
    </row>
    <row r="126" spans="1:19" x14ac:dyDescent="0.3">
      <c r="A126">
        <v>85323</v>
      </c>
      <c r="B126">
        <v>77090</v>
      </c>
      <c r="C126">
        <v>0.99430163090463897</v>
      </c>
      <c r="D126">
        <v>75050</v>
      </c>
      <c r="E126">
        <v>0.99996626812881895</v>
      </c>
      <c r="F126">
        <v>75056</v>
      </c>
      <c r="G126">
        <v>0.99999999997386502</v>
      </c>
      <c r="H126">
        <v>79915</v>
      </c>
      <c r="I126">
        <v>0.99999999971653297</v>
      </c>
      <c r="J126">
        <v>75220</v>
      </c>
      <c r="K126">
        <v>0.99999998926023903</v>
      </c>
      <c r="L126">
        <v>78132</v>
      </c>
      <c r="M126">
        <v>0.999999999999998</v>
      </c>
      <c r="N126">
        <v>255423.770235395</v>
      </c>
      <c r="O126">
        <v>591070.83430981904</v>
      </c>
      <c r="P126">
        <v>318341.679068545</v>
      </c>
      <c r="Q126">
        <v>95836.596766043396</v>
      </c>
      <c r="R126">
        <v>719643.04558885598</v>
      </c>
      <c r="S126">
        <v>670912.86499739904</v>
      </c>
    </row>
    <row r="127" spans="1:19" x14ac:dyDescent="0.3">
      <c r="A127">
        <v>85324</v>
      </c>
      <c r="B127">
        <v>78072</v>
      </c>
      <c r="C127">
        <v>0.97909532932008703</v>
      </c>
      <c r="D127">
        <v>75778</v>
      </c>
      <c r="E127">
        <v>0.99996484355432103</v>
      </c>
      <c r="F127">
        <v>77831</v>
      </c>
      <c r="G127">
        <v>0.99999984540453002</v>
      </c>
      <c r="H127">
        <v>75938</v>
      </c>
      <c r="I127">
        <v>0.99999930688763905</v>
      </c>
      <c r="J127">
        <v>75938</v>
      </c>
      <c r="K127">
        <v>0.99998546923496401</v>
      </c>
      <c r="L127">
        <v>76648</v>
      </c>
      <c r="M127">
        <v>0.99999999998591105</v>
      </c>
      <c r="N127">
        <v>482119.30693069298</v>
      </c>
      <c r="O127">
        <v>33832.838648563302</v>
      </c>
      <c r="P127">
        <v>13926.163723916499</v>
      </c>
      <c r="Q127">
        <v>19380.491437081098</v>
      </c>
      <c r="R127">
        <v>19380.491437081098</v>
      </c>
      <c r="S127">
        <v>45023.895727733499</v>
      </c>
    </row>
    <row r="128" spans="1:19" x14ac:dyDescent="0.3">
      <c r="A128">
        <v>85325</v>
      </c>
      <c r="B128">
        <v>78072</v>
      </c>
      <c r="C128">
        <v>0.93469232634537402</v>
      </c>
      <c r="D128">
        <v>76649</v>
      </c>
      <c r="E128">
        <v>0.99995362971086299</v>
      </c>
      <c r="F128">
        <v>76366</v>
      </c>
      <c r="G128">
        <v>0.99999987232366505</v>
      </c>
      <c r="H128">
        <v>76690</v>
      </c>
      <c r="I128">
        <v>0.99999958370471098</v>
      </c>
      <c r="J128">
        <v>78672</v>
      </c>
      <c r="K128">
        <v>0.99888205409741704</v>
      </c>
      <c r="L128">
        <v>76270</v>
      </c>
      <c r="M128">
        <v>1</v>
      </c>
      <c r="N128">
        <v>181211.50990099</v>
      </c>
      <c r="O128">
        <v>20158.345221112599</v>
      </c>
      <c r="P128">
        <v>49127.021883920002</v>
      </c>
      <c r="Q128">
        <v>62966.463414634098</v>
      </c>
      <c r="R128">
        <v>4354.9679487179401</v>
      </c>
      <c r="S128">
        <v>4234.2793544796796</v>
      </c>
    </row>
    <row r="129" spans="1:19" x14ac:dyDescent="0.3">
      <c r="A129">
        <v>85326</v>
      </c>
      <c r="B129">
        <v>75220</v>
      </c>
      <c r="C129">
        <v>0.99256837291787403</v>
      </c>
      <c r="D129">
        <v>78201</v>
      </c>
      <c r="E129">
        <v>0.99998181664901098</v>
      </c>
      <c r="F129">
        <v>78045</v>
      </c>
      <c r="G129">
        <v>0.99999999935987705</v>
      </c>
      <c r="H129">
        <v>78223</v>
      </c>
      <c r="I129">
        <v>0.99999999982665999</v>
      </c>
      <c r="J129">
        <v>77373</v>
      </c>
      <c r="K129">
        <v>0.99999999457060795</v>
      </c>
      <c r="L129">
        <v>78757</v>
      </c>
      <c r="M129">
        <v>0.999999999999999</v>
      </c>
      <c r="N129">
        <v>993201.13972140104</v>
      </c>
      <c r="O129">
        <v>1497877.22947368</v>
      </c>
      <c r="P129">
        <v>381781.877752878</v>
      </c>
      <c r="Q129">
        <v>1257674.2630739</v>
      </c>
      <c r="R129">
        <v>355127.97184791003</v>
      </c>
      <c r="S129">
        <v>1105497.5851032799</v>
      </c>
    </row>
    <row r="130" spans="1:19" x14ac:dyDescent="0.3">
      <c r="A130">
        <v>85331</v>
      </c>
      <c r="B130">
        <v>75219</v>
      </c>
      <c r="C130">
        <v>0.97820494266549496</v>
      </c>
      <c r="D130">
        <v>77445</v>
      </c>
      <c r="E130">
        <v>0.99998411028328005</v>
      </c>
      <c r="F130">
        <v>77316</v>
      </c>
      <c r="G130">
        <v>0.99999999970073195</v>
      </c>
      <c r="H130">
        <v>78729</v>
      </c>
      <c r="I130">
        <v>0.99999999812805795</v>
      </c>
      <c r="J130">
        <v>78628</v>
      </c>
      <c r="K130">
        <v>0.99999991103490504</v>
      </c>
      <c r="L130">
        <v>76013</v>
      </c>
      <c r="M130">
        <v>0.99999999999998301</v>
      </c>
      <c r="N130">
        <v>220891.21450358699</v>
      </c>
      <c r="O130">
        <v>846392.06074731203</v>
      </c>
      <c r="P130">
        <v>79790.898834148102</v>
      </c>
      <c r="Q130">
        <v>253875.191954882</v>
      </c>
      <c r="R130">
        <v>504027.57074071601</v>
      </c>
      <c r="S130">
        <v>273724.14001024998</v>
      </c>
    </row>
    <row r="131" spans="1:19" x14ac:dyDescent="0.3">
      <c r="A131">
        <v>85332</v>
      </c>
      <c r="B131">
        <v>78072</v>
      </c>
      <c r="C131">
        <v>0.99573903770697902</v>
      </c>
      <c r="D131">
        <v>79057</v>
      </c>
      <c r="E131">
        <v>0.99999230158071495</v>
      </c>
      <c r="F131">
        <v>79227</v>
      </c>
      <c r="G131">
        <v>0.99999883201923101</v>
      </c>
      <c r="H131">
        <v>76578</v>
      </c>
      <c r="I131">
        <v>0.99999968174443599</v>
      </c>
      <c r="J131">
        <v>76453</v>
      </c>
      <c r="K131">
        <v>0.99973940640055903</v>
      </c>
      <c r="L131">
        <v>75661</v>
      </c>
      <c r="M131">
        <v>0.999999999676072</v>
      </c>
      <c r="N131">
        <v>258063.86138613801</v>
      </c>
      <c r="O131">
        <v>5823.1974921630099</v>
      </c>
      <c r="P131">
        <v>20228.3356258596</v>
      </c>
      <c r="Q131">
        <v>25037.9746835443</v>
      </c>
      <c r="R131">
        <v>22815.0331613854</v>
      </c>
      <c r="S131">
        <v>1526.1255340124801</v>
      </c>
    </row>
    <row r="132" spans="1:19" x14ac:dyDescent="0.3">
      <c r="A132">
        <v>85333</v>
      </c>
      <c r="B132">
        <v>78072</v>
      </c>
      <c r="C132">
        <v>0.99312984159644302</v>
      </c>
      <c r="D132">
        <v>76475</v>
      </c>
      <c r="E132">
        <v>0.99998933422772696</v>
      </c>
      <c r="F132">
        <v>76035</v>
      </c>
      <c r="G132">
        <v>0.99999975772100802</v>
      </c>
      <c r="H132">
        <v>77978</v>
      </c>
      <c r="I132">
        <v>0.99999712158373499</v>
      </c>
      <c r="J132">
        <v>76875</v>
      </c>
      <c r="K132">
        <v>0.99957935531086195</v>
      </c>
      <c r="L132">
        <v>77660</v>
      </c>
      <c r="M132">
        <v>0.99999999912340798</v>
      </c>
      <c r="N132">
        <v>99024.504950495</v>
      </c>
      <c r="O132">
        <v>1960.3960396039599</v>
      </c>
      <c r="P132">
        <v>17422.919508867599</v>
      </c>
      <c r="Q132">
        <v>50651.162790697599</v>
      </c>
      <c r="R132">
        <v>12936.479128856599</v>
      </c>
      <c r="S132">
        <v>14096.192893400999</v>
      </c>
    </row>
    <row r="133" spans="1:19" x14ac:dyDescent="0.3">
      <c r="A133">
        <v>85334</v>
      </c>
      <c r="B133">
        <v>78072</v>
      </c>
      <c r="C133">
        <v>0.97775307096929498</v>
      </c>
      <c r="D133">
        <v>77660</v>
      </c>
      <c r="E133">
        <v>0.99998881460174505</v>
      </c>
      <c r="F133">
        <v>77538</v>
      </c>
      <c r="G133">
        <v>0.99998821715207598</v>
      </c>
      <c r="H133">
        <v>75101</v>
      </c>
      <c r="I133">
        <v>0.999998853199913</v>
      </c>
      <c r="J133">
        <v>75550</v>
      </c>
      <c r="K133">
        <v>0.99950096401048905</v>
      </c>
      <c r="L133">
        <v>75550</v>
      </c>
      <c r="M133">
        <v>0.99999988275519103</v>
      </c>
      <c r="N133">
        <v>140701.48514851401</v>
      </c>
      <c r="O133">
        <v>20028.934010152199</v>
      </c>
      <c r="P133">
        <v>47463.355408388503</v>
      </c>
      <c r="Q133">
        <v>16642.253521126699</v>
      </c>
      <c r="R133">
        <v>4028.6396181384198</v>
      </c>
      <c r="S133">
        <v>4028.6396181384198</v>
      </c>
    </row>
    <row r="134" spans="1:19" x14ac:dyDescent="0.3">
      <c r="A134">
        <v>85335</v>
      </c>
      <c r="B134">
        <v>77014</v>
      </c>
      <c r="C134">
        <v>0.990803075794078</v>
      </c>
      <c r="D134">
        <v>75703</v>
      </c>
      <c r="E134">
        <v>0.99998558233363799</v>
      </c>
      <c r="F134">
        <v>75154</v>
      </c>
      <c r="G134">
        <v>0.99999999985977395</v>
      </c>
      <c r="H134">
        <v>78617</v>
      </c>
      <c r="I134">
        <v>0.99999999984033305</v>
      </c>
      <c r="J134">
        <v>78539</v>
      </c>
      <c r="K134">
        <v>0.999999985601146</v>
      </c>
      <c r="L134">
        <v>75119</v>
      </c>
      <c r="M134">
        <v>0.999999999999999</v>
      </c>
      <c r="N134">
        <v>78949.872652467093</v>
      </c>
      <c r="O134">
        <v>472297.15180581302</v>
      </c>
      <c r="P134">
        <v>556899.440646364</v>
      </c>
      <c r="Q134">
        <v>283152.68817204301</v>
      </c>
      <c r="R134">
        <v>830432.96847760805</v>
      </c>
      <c r="S134">
        <v>974524.96910663601</v>
      </c>
    </row>
    <row r="135" spans="1:19" x14ac:dyDescent="0.3">
      <c r="A135">
        <v>85336</v>
      </c>
      <c r="B135">
        <v>78072</v>
      </c>
      <c r="C135">
        <v>0.98766997828445202</v>
      </c>
      <c r="D135">
        <v>79046</v>
      </c>
      <c r="E135">
        <v>0.999952157544719</v>
      </c>
      <c r="F135">
        <v>76875</v>
      </c>
      <c r="G135">
        <v>0.99988305739511796</v>
      </c>
      <c r="H135">
        <v>77420</v>
      </c>
      <c r="I135">
        <v>0.99999994231969103</v>
      </c>
      <c r="J135">
        <v>79788</v>
      </c>
      <c r="K135">
        <v>0.99904547962643897</v>
      </c>
      <c r="L135">
        <v>78830</v>
      </c>
      <c r="M135">
        <v>0.99999995752550297</v>
      </c>
      <c r="N135">
        <v>83687.376237623699</v>
      </c>
      <c r="O135">
        <v>28059.905660377299</v>
      </c>
      <c r="P135">
        <v>10932.8493647912</v>
      </c>
      <c r="Q135">
        <v>21835.322939866299</v>
      </c>
      <c r="R135">
        <v>117739.87206823</v>
      </c>
      <c r="S135">
        <v>11580.161476355201</v>
      </c>
    </row>
    <row r="136" spans="1:19" x14ac:dyDescent="0.3">
      <c r="A136">
        <v>85337</v>
      </c>
      <c r="B136">
        <v>75571</v>
      </c>
      <c r="C136">
        <v>0.99773543661882702</v>
      </c>
      <c r="D136">
        <v>78701</v>
      </c>
      <c r="E136">
        <v>0.99998398610247696</v>
      </c>
      <c r="F136">
        <v>79329</v>
      </c>
      <c r="G136">
        <v>0.99999999005550799</v>
      </c>
      <c r="H136">
        <v>76856</v>
      </c>
      <c r="I136">
        <v>0.99999988641225401</v>
      </c>
      <c r="J136">
        <v>79752</v>
      </c>
      <c r="K136">
        <v>0.99998486021462796</v>
      </c>
      <c r="L136">
        <v>78935</v>
      </c>
      <c r="M136">
        <v>0.99999999987857502</v>
      </c>
      <c r="N136">
        <v>4093.7597993101199</v>
      </c>
      <c r="O136">
        <v>33503.688888888799</v>
      </c>
      <c r="P136">
        <v>12178.171641790999</v>
      </c>
      <c r="Q136">
        <v>16301.031487513501</v>
      </c>
      <c r="R136">
        <v>63348.160129397402</v>
      </c>
      <c r="S136">
        <v>42305.467196819001</v>
      </c>
    </row>
    <row r="137" spans="1:19" x14ac:dyDescent="0.3">
      <c r="A137">
        <v>85338</v>
      </c>
      <c r="B137">
        <v>77090</v>
      </c>
      <c r="C137">
        <v>0.99582112739760498</v>
      </c>
      <c r="D137">
        <v>77045</v>
      </c>
      <c r="E137">
        <v>0.99994947543380297</v>
      </c>
      <c r="F137">
        <v>79605</v>
      </c>
      <c r="G137">
        <v>0.99999999967716202</v>
      </c>
      <c r="H137">
        <v>78213</v>
      </c>
      <c r="I137">
        <v>0.99999999988183097</v>
      </c>
      <c r="J137">
        <v>75104</v>
      </c>
      <c r="K137">
        <v>0.99999999329071698</v>
      </c>
      <c r="L137">
        <v>77346</v>
      </c>
      <c r="M137">
        <v>0.99999999999996603</v>
      </c>
      <c r="N137">
        <v>287865.159928051</v>
      </c>
      <c r="O137">
        <v>299737.48552522698</v>
      </c>
      <c r="P137">
        <v>1202690.7926664799</v>
      </c>
      <c r="Q137">
        <v>512902.88058256899</v>
      </c>
      <c r="R137">
        <v>480210.81370449602</v>
      </c>
      <c r="S137">
        <v>540127.90157038195</v>
      </c>
    </row>
    <row r="138" spans="1:19" x14ac:dyDescent="0.3">
      <c r="A138">
        <v>85339</v>
      </c>
      <c r="B138">
        <v>77090</v>
      </c>
      <c r="C138">
        <v>0.991446980381117</v>
      </c>
      <c r="D138">
        <v>77038</v>
      </c>
      <c r="E138">
        <v>0.99997636396134504</v>
      </c>
      <c r="F138">
        <v>76014</v>
      </c>
      <c r="G138">
        <v>0.99999999997644395</v>
      </c>
      <c r="H138">
        <v>78213</v>
      </c>
      <c r="I138">
        <v>0.99999999787311999</v>
      </c>
      <c r="J138">
        <v>77093</v>
      </c>
      <c r="K138">
        <v>0.99999998561852699</v>
      </c>
      <c r="L138">
        <v>77642</v>
      </c>
      <c r="M138">
        <v>0.999999999999856</v>
      </c>
      <c r="N138">
        <v>272452.02158442099</v>
      </c>
      <c r="O138">
        <v>299747.49616677</v>
      </c>
      <c r="P138">
        <v>432759.81268624897</v>
      </c>
      <c r="Q138">
        <v>485440.56782043597</v>
      </c>
      <c r="R138">
        <v>527416.49410281796</v>
      </c>
      <c r="S138">
        <v>403730.930621701</v>
      </c>
    </row>
    <row r="139" spans="1:19" x14ac:dyDescent="0.3">
      <c r="A139">
        <v>85340</v>
      </c>
      <c r="B139">
        <v>78414</v>
      </c>
      <c r="C139">
        <v>0.986840991950238</v>
      </c>
      <c r="D139">
        <v>77598</v>
      </c>
      <c r="E139">
        <v>0.99997406601536698</v>
      </c>
      <c r="F139">
        <v>79934</v>
      </c>
      <c r="G139">
        <v>0.99999999943395801</v>
      </c>
      <c r="H139">
        <v>77493</v>
      </c>
      <c r="I139">
        <v>0.99999999926309202</v>
      </c>
      <c r="J139">
        <v>75087</v>
      </c>
      <c r="K139">
        <v>0.99999997277784203</v>
      </c>
      <c r="L139">
        <v>77042</v>
      </c>
      <c r="M139">
        <v>1</v>
      </c>
      <c r="N139">
        <v>349289.94601361302</v>
      </c>
      <c r="O139">
        <v>583188.48069990601</v>
      </c>
      <c r="P139">
        <v>42669.039696664797</v>
      </c>
      <c r="Q139">
        <v>255623.89274279599</v>
      </c>
      <c r="R139">
        <v>456513.92328601598</v>
      </c>
      <c r="S139">
        <v>268707.65832106001</v>
      </c>
    </row>
    <row r="140" spans="1:19" x14ac:dyDescent="0.3">
      <c r="A140">
        <v>85342</v>
      </c>
      <c r="B140">
        <v>78072</v>
      </c>
      <c r="C140">
        <v>0.98794129283208398</v>
      </c>
      <c r="D140">
        <v>77853</v>
      </c>
      <c r="E140">
        <v>0.99999284045552095</v>
      </c>
      <c r="F140">
        <v>76486</v>
      </c>
      <c r="G140">
        <v>0.99999998414784597</v>
      </c>
      <c r="H140">
        <v>76556</v>
      </c>
      <c r="I140">
        <v>0.99999874506940101</v>
      </c>
      <c r="J140">
        <v>76453</v>
      </c>
      <c r="K140">
        <v>0.99989926539616203</v>
      </c>
      <c r="L140">
        <v>77865</v>
      </c>
      <c r="M140">
        <v>0.99999999986001997</v>
      </c>
      <c r="N140">
        <v>214052.97029702901</v>
      </c>
      <c r="O140">
        <v>9976.6899766899696</v>
      </c>
      <c r="P140">
        <v>22902.115384615299</v>
      </c>
      <c r="Q140">
        <v>8670.2576112412098</v>
      </c>
      <c r="R140">
        <v>18924.097273397201</v>
      </c>
      <c r="S140">
        <v>58278.290213723201</v>
      </c>
    </row>
    <row r="141" spans="1:19" x14ac:dyDescent="0.3">
      <c r="A141">
        <v>85344</v>
      </c>
      <c r="B141">
        <v>75219</v>
      </c>
      <c r="C141">
        <v>0.97588442324198699</v>
      </c>
      <c r="D141">
        <v>79316</v>
      </c>
      <c r="E141">
        <v>0.99998836299556804</v>
      </c>
      <c r="F141">
        <v>76036</v>
      </c>
      <c r="G141">
        <v>0.99999999910802995</v>
      </c>
      <c r="H141">
        <v>75706</v>
      </c>
      <c r="I141">
        <v>0.99999999956183006</v>
      </c>
      <c r="J141">
        <v>76645</v>
      </c>
      <c r="K141">
        <v>0.99999969925638799</v>
      </c>
      <c r="L141">
        <v>75831</v>
      </c>
      <c r="M141">
        <v>0.99999999999997702</v>
      </c>
      <c r="N141">
        <v>79535.631739485296</v>
      </c>
      <c r="O141">
        <v>82529.152910512596</v>
      </c>
      <c r="P141">
        <v>217098.393301212</v>
      </c>
      <c r="Q141">
        <v>187703.42591647001</v>
      </c>
      <c r="R141">
        <v>325302.34322802298</v>
      </c>
      <c r="S141">
        <v>241694.500522102</v>
      </c>
    </row>
    <row r="142" spans="1:19" x14ac:dyDescent="0.3">
      <c r="A142">
        <v>85345</v>
      </c>
      <c r="B142">
        <v>75220</v>
      </c>
      <c r="C142">
        <v>0.98975795933140798</v>
      </c>
      <c r="D142">
        <v>77074</v>
      </c>
      <c r="E142">
        <v>0.99999281696154596</v>
      </c>
      <c r="F142">
        <v>78041</v>
      </c>
      <c r="G142">
        <v>0.99999999993446598</v>
      </c>
      <c r="H142">
        <v>78201</v>
      </c>
      <c r="I142">
        <v>0.99999999960506603</v>
      </c>
      <c r="J142">
        <v>78207</v>
      </c>
      <c r="K142">
        <v>0.99999998737047502</v>
      </c>
      <c r="L142">
        <v>76933</v>
      </c>
      <c r="M142">
        <v>0.999999999999997</v>
      </c>
      <c r="N142">
        <v>962472.50949767802</v>
      </c>
      <c r="O142">
        <v>343450.35074533301</v>
      </c>
      <c r="P142">
        <v>896445.80253262201</v>
      </c>
      <c r="Q142">
        <v>1451534.4357894701</v>
      </c>
      <c r="R142">
        <v>479024.64259954501</v>
      </c>
      <c r="S142">
        <v>1302576.63690476</v>
      </c>
    </row>
    <row r="143" spans="1:19" x14ac:dyDescent="0.3">
      <c r="A143">
        <v>85347</v>
      </c>
      <c r="B143">
        <v>78072</v>
      </c>
      <c r="C143">
        <v>0.98186752950386302</v>
      </c>
      <c r="D143">
        <v>79543</v>
      </c>
      <c r="E143">
        <v>0.99996272968577304</v>
      </c>
      <c r="F143">
        <v>75058</v>
      </c>
      <c r="G143">
        <v>0.99999980495279495</v>
      </c>
      <c r="H143">
        <v>77597</v>
      </c>
      <c r="I143">
        <v>0.99999749041783403</v>
      </c>
      <c r="J143">
        <v>79789</v>
      </c>
      <c r="K143">
        <v>0.99987668564661702</v>
      </c>
      <c r="L143">
        <v>78672</v>
      </c>
      <c r="M143">
        <v>0.99999999560150798</v>
      </c>
      <c r="N143">
        <v>156372.02970297</v>
      </c>
      <c r="O143">
        <v>1517.7993527507999</v>
      </c>
      <c r="P143">
        <v>8347.0522803114509</v>
      </c>
      <c r="Q143">
        <v>26357.024793388398</v>
      </c>
      <c r="R143">
        <v>56817.180616739999</v>
      </c>
      <c r="S143">
        <v>3758.0128205128199</v>
      </c>
    </row>
    <row r="144" spans="1:19" x14ac:dyDescent="0.3">
      <c r="A144">
        <v>85349</v>
      </c>
      <c r="B144">
        <v>77090</v>
      </c>
      <c r="C144">
        <v>0.97778084939000698</v>
      </c>
      <c r="D144">
        <v>77705</v>
      </c>
      <c r="E144">
        <v>0.99974383311157</v>
      </c>
      <c r="F144">
        <v>78641</v>
      </c>
      <c r="G144">
        <v>0.99999999991812105</v>
      </c>
      <c r="H144">
        <v>77521</v>
      </c>
      <c r="I144">
        <v>0.99999999847208099</v>
      </c>
      <c r="J144">
        <v>77086</v>
      </c>
      <c r="K144">
        <v>0.99999997403192598</v>
      </c>
      <c r="L144">
        <v>76301</v>
      </c>
      <c r="M144">
        <v>0.99999999999989098</v>
      </c>
      <c r="N144">
        <v>181303.99624618699</v>
      </c>
      <c r="O144">
        <v>613405.73752419197</v>
      </c>
      <c r="P144">
        <v>305102.84859066998</v>
      </c>
      <c r="Q144">
        <v>663056.717724288</v>
      </c>
      <c r="R144">
        <v>339884.47095505998</v>
      </c>
      <c r="S144">
        <v>93950.102354145303</v>
      </c>
    </row>
    <row r="145" spans="1:19" x14ac:dyDescent="0.3">
      <c r="A145">
        <v>85350</v>
      </c>
      <c r="B145">
        <v>75208</v>
      </c>
      <c r="C145">
        <v>0.98265853323461105</v>
      </c>
      <c r="D145">
        <v>75234</v>
      </c>
      <c r="E145">
        <v>0.99998479524864903</v>
      </c>
      <c r="F145">
        <v>79045</v>
      </c>
      <c r="G145">
        <v>0.99999999862274802</v>
      </c>
      <c r="H145">
        <v>78332</v>
      </c>
      <c r="I145">
        <v>0.99999999896235403</v>
      </c>
      <c r="J145">
        <v>76111</v>
      </c>
      <c r="K145">
        <v>0.99999993967192402</v>
      </c>
      <c r="L145">
        <v>77651</v>
      </c>
      <c r="M145">
        <v>0.99999999999998901</v>
      </c>
      <c r="N145">
        <v>120359.080412931</v>
      </c>
      <c r="O145">
        <v>413728.31937156699</v>
      </c>
      <c r="P145">
        <v>383519.07846428198</v>
      </c>
      <c r="Q145">
        <v>638835.510282462</v>
      </c>
      <c r="R145">
        <v>286972.03420021298</v>
      </c>
      <c r="S145">
        <v>535730.26869158796</v>
      </c>
    </row>
    <row r="146" spans="1:19" x14ac:dyDescent="0.3">
      <c r="A146">
        <v>85351</v>
      </c>
      <c r="B146">
        <v>77090</v>
      </c>
      <c r="C146">
        <v>0.94952740339201402</v>
      </c>
      <c r="D146">
        <v>77004</v>
      </c>
      <c r="E146">
        <v>0.99988743523963497</v>
      </c>
      <c r="F146">
        <v>75043</v>
      </c>
      <c r="G146">
        <v>0.99999999890927804</v>
      </c>
      <c r="H146">
        <v>76240</v>
      </c>
      <c r="I146">
        <v>0.99999999998026701</v>
      </c>
      <c r="J146">
        <v>78633</v>
      </c>
      <c r="K146">
        <v>0.99999911428108101</v>
      </c>
      <c r="L146">
        <v>78801</v>
      </c>
      <c r="M146">
        <v>0.99999999999998501</v>
      </c>
      <c r="N146">
        <v>174547.13771799399</v>
      </c>
      <c r="O146">
        <v>58910.439137134003</v>
      </c>
      <c r="P146">
        <v>256273.36908475199</v>
      </c>
      <c r="Q146">
        <v>397616.64454521902</v>
      </c>
      <c r="R146">
        <v>71183.524082986201</v>
      </c>
      <c r="S146">
        <v>672601.76701570605</v>
      </c>
    </row>
    <row r="147" spans="1:19" x14ac:dyDescent="0.3">
      <c r="A147">
        <v>85353</v>
      </c>
      <c r="B147">
        <v>77090</v>
      </c>
      <c r="C147">
        <v>0.99521048411906499</v>
      </c>
      <c r="D147">
        <v>75098</v>
      </c>
      <c r="E147">
        <v>0.99997356212236899</v>
      </c>
      <c r="F147">
        <v>78109</v>
      </c>
      <c r="G147">
        <v>0.99999999998546496</v>
      </c>
      <c r="H147">
        <v>75041</v>
      </c>
      <c r="I147">
        <v>0.999999999660655</v>
      </c>
      <c r="J147">
        <v>77034</v>
      </c>
      <c r="K147">
        <v>0.999999983742625</v>
      </c>
      <c r="L147">
        <v>76706</v>
      </c>
      <c r="M147">
        <v>0.99999999999998002</v>
      </c>
      <c r="N147">
        <v>238335.027762571</v>
      </c>
      <c r="O147">
        <v>376992.70180071099</v>
      </c>
      <c r="P147">
        <v>892354.52572768298</v>
      </c>
      <c r="Q147">
        <v>484987.68916646601</v>
      </c>
      <c r="R147">
        <v>275965.70689097297</v>
      </c>
      <c r="S147">
        <v>738750</v>
      </c>
    </row>
    <row r="148" spans="1:19" x14ac:dyDescent="0.3">
      <c r="A148">
        <v>85354</v>
      </c>
      <c r="B148">
        <v>79906</v>
      </c>
      <c r="C148">
        <v>0.98951340674146304</v>
      </c>
      <c r="D148">
        <v>77003</v>
      </c>
      <c r="E148">
        <v>0.99999563000661296</v>
      </c>
      <c r="F148">
        <v>76470</v>
      </c>
      <c r="G148">
        <v>0.99999999549046903</v>
      </c>
      <c r="H148">
        <v>78384</v>
      </c>
      <c r="I148">
        <v>0.999999997489738</v>
      </c>
      <c r="J148">
        <v>79104</v>
      </c>
      <c r="K148">
        <v>0.99999935230911596</v>
      </c>
      <c r="L148">
        <v>78832</v>
      </c>
      <c r="M148">
        <v>0.99999999998865696</v>
      </c>
      <c r="N148">
        <v>12306.731707317</v>
      </c>
      <c r="O148">
        <v>249922.45490358601</v>
      </c>
      <c r="P148">
        <v>51367.539267015702</v>
      </c>
      <c r="Q148">
        <v>102725.962732919</v>
      </c>
      <c r="R148">
        <v>28127.843020663</v>
      </c>
      <c r="S148">
        <v>25090.608647755402</v>
      </c>
    </row>
    <row r="149" spans="1:19" x14ac:dyDescent="0.3">
      <c r="A149">
        <v>85355</v>
      </c>
      <c r="B149">
        <v>79906</v>
      </c>
      <c r="C149">
        <v>0.98763180980602105</v>
      </c>
      <c r="D149">
        <v>78255</v>
      </c>
      <c r="E149">
        <v>0.99999694937236105</v>
      </c>
      <c r="F149">
        <v>75161</v>
      </c>
      <c r="G149">
        <v>0.99999999540394402</v>
      </c>
      <c r="H149">
        <v>78642</v>
      </c>
      <c r="I149">
        <v>0.999999994020632</v>
      </c>
      <c r="J149">
        <v>79022</v>
      </c>
      <c r="K149">
        <v>0.99999969643986697</v>
      </c>
      <c r="L149">
        <v>75236</v>
      </c>
      <c r="M149">
        <v>0.999999999999998</v>
      </c>
      <c r="N149">
        <v>19965.073170731699</v>
      </c>
      <c r="O149">
        <v>65830.013097125498</v>
      </c>
      <c r="P149">
        <v>182280.834727079</v>
      </c>
      <c r="Q149">
        <v>375616.91169838503</v>
      </c>
      <c r="R149">
        <v>134591.22562673999</v>
      </c>
      <c r="S149">
        <v>67446.338043361</v>
      </c>
    </row>
    <row r="150" spans="1:19" x14ac:dyDescent="0.3">
      <c r="A150">
        <v>85356</v>
      </c>
      <c r="B150">
        <v>79906</v>
      </c>
      <c r="C150">
        <v>0.98501075926066795</v>
      </c>
      <c r="D150">
        <v>78101</v>
      </c>
      <c r="E150">
        <v>0.99998785799564305</v>
      </c>
      <c r="F150">
        <v>79411</v>
      </c>
      <c r="G150">
        <v>0.99999997181665801</v>
      </c>
      <c r="H150">
        <v>76834</v>
      </c>
      <c r="I150">
        <v>0.99999996307837102</v>
      </c>
      <c r="J150">
        <v>76531</v>
      </c>
      <c r="K150">
        <v>0.99999500869028202</v>
      </c>
      <c r="L150">
        <v>76834</v>
      </c>
      <c r="M150">
        <v>0.99999999999946698</v>
      </c>
      <c r="N150">
        <v>8775.2195121951208</v>
      </c>
      <c r="O150">
        <v>183654.75329185301</v>
      </c>
      <c r="P150">
        <v>49248.365847478999</v>
      </c>
      <c r="Q150">
        <v>196881.23948401501</v>
      </c>
      <c r="R150">
        <v>74437.176165803103</v>
      </c>
      <c r="S150">
        <v>196881.23948401501</v>
      </c>
    </row>
    <row r="151" spans="1:19" x14ac:dyDescent="0.3">
      <c r="A151">
        <v>85361</v>
      </c>
      <c r="B151">
        <v>79906</v>
      </c>
      <c r="C151">
        <v>0.98324812119731597</v>
      </c>
      <c r="D151">
        <v>75172</v>
      </c>
      <c r="E151">
        <v>0.99998344206038003</v>
      </c>
      <c r="F151">
        <v>78657</v>
      </c>
      <c r="G151">
        <v>0.99999999955794105</v>
      </c>
      <c r="H151">
        <v>79731</v>
      </c>
      <c r="I151">
        <v>0.999999996144045</v>
      </c>
      <c r="J151">
        <v>75491</v>
      </c>
      <c r="K151">
        <v>0.99999763021228205</v>
      </c>
      <c r="L151">
        <v>76448</v>
      </c>
      <c r="M151">
        <v>0.99999999999997302</v>
      </c>
      <c r="N151">
        <v>10144.975609756</v>
      </c>
      <c r="O151">
        <v>135954.22243854901</v>
      </c>
      <c r="P151">
        <v>116416.198023176</v>
      </c>
      <c r="Q151">
        <v>109129.19026641401</v>
      </c>
      <c r="R151">
        <v>30696.068012752301</v>
      </c>
      <c r="S151">
        <v>189046.35336906501</v>
      </c>
    </row>
    <row r="152" spans="1:19" x14ac:dyDescent="0.3">
      <c r="A152">
        <v>85362</v>
      </c>
      <c r="B152">
        <v>78072</v>
      </c>
      <c r="C152">
        <v>0.95858087882402299</v>
      </c>
      <c r="D152">
        <v>79547</v>
      </c>
      <c r="E152">
        <v>0.99993758563271695</v>
      </c>
      <c r="F152">
        <v>78663</v>
      </c>
      <c r="G152">
        <v>0.99997642419002097</v>
      </c>
      <c r="H152">
        <v>79742</v>
      </c>
      <c r="I152">
        <v>0.99998938646548596</v>
      </c>
      <c r="J152">
        <v>78932</v>
      </c>
      <c r="K152">
        <v>0.998045198348263</v>
      </c>
      <c r="L152">
        <v>76649</v>
      </c>
      <c r="M152">
        <v>0.99999971845825397</v>
      </c>
      <c r="N152">
        <v>111527.59900990099</v>
      </c>
      <c r="O152">
        <v>2603.1128404669198</v>
      </c>
      <c r="P152">
        <v>12456.7360350492</v>
      </c>
      <c r="Q152">
        <v>37919.028340080898</v>
      </c>
      <c r="R152">
        <v>28687.821612349901</v>
      </c>
      <c r="S152">
        <v>12406.5620542082</v>
      </c>
    </row>
    <row r="153" spans="1:19" x14ac:dyDescent="0.3">
      <c r="A153">
        <v>85363</v>
      </c>
      <c r="B153">
        <v>79906</v>
      </c>
      <c r="C153">
        <v>0.98147114007777803</v>
      </c>
      <c r="D153">
        <v>75141</v>
      </c>
      <c r="E153">
        <v>0.99992712363040803</v>
      </c>
      <c r="F153">
        <v>75161</v>
      </c>
      <c r="G153">
        <v>0.99999998072790197</v>
      </c>
      <c r="H153">
        <v>78017</v>
      </c>
      <c r="I153">
        <v>0.99999999677007401</v>
      </c>
      <c r="J153">
        <v>76825</v>
      </c>
      <c r="K153">
        <v>0.99999846833456396</v>
      </c>
      <c r="L153">
        <v>79821</v>
      </c>
      <c r="M153">
        <v>0.999999999994023</v>
      </c>
      <c r="N153">
        <v>11634.1463414634</v>
      </c>
      <c r="O153">
        <v>189179.922613929</v>
      </c>
      <c r="P153">
        <v>106219.590998935</v>
      </c>
      <c r="Q153">
        <v>125975.92491838901</v>
      </c>
      <c r="R153">
        <v>164206.93658395001</v>
      </c>
      <c r="S153">
        <v>75327.589764754404</v>
      </c>
    </row>
    <row r="154" spans="1:19" x14ac:dyDescent="0.3">
      <c r="A154">
        <v>85364</v>
      </c>
      <c r="B154">
        <v>77083</v>
      </c>
      <c r="C154">
        <v>0.98917237665489999</v>
      </c>
      <c r="D154">
        <v>78501</v>
      </c>
      <c r="E154">
        <v>0.99998758581552705</v>
      </c>
      <c r="F154">
        <v>78046</v>
      </c>
      <c r="G154">
        <v>0.99999999681010099</v>
      </c>
      <c r="H154">
        <v>75228</v>
      </c>
      <c r="I154">
        <v>0.99999999858283795</v>
      </c>
      <c r="J154">
        <v>75228</v>
      </c>
      <c r="K154">
        <v>0.99999999140600004</v>
      </c>
      <c r="L154">
        <v>78736</v>
      </c>
      <c r="M154">
        <v>0.99999999999994005</v>
      </c>
      <c r="N154">
        <v>378334.68479246402</v>
      </c>
      <c r="O154">
        <v>1075164.5003108401</v>
      </c>
      <c r="P154">
        <v>98393.6894531531</v>
      </c>
      <c r="Q154">
        <v>243397.568527578</v>
      </c>
      <c r="R154">
        <v>243397.568527578</v>
      </c>
      <c r="S154">
        <v>320793.34065129899</v>
      </c>
    </row>
    <row r="155" spans="1:19" x14ac:dyDescent="0.3">
      <c r="A155">
        <v>85365</v>
      </c>
      <c r="B155">
        <v>77090</v>
      </c>
      <c r="C155">
        <v>0.98810133324465299</v>
      </c>
      <c r="D155">
        <v>78242</v>
      </c>
      <c r="E155">
        <v>0.99996345687948596</v>
      </c>
      <c r="F155">
        <v>78526</v>
      </c>
      <c r="G155">
        <v>0.99999999999818401</v>
      </c>
      <c r="H155">
        <v>78155</v>
      </c>
      <c r="I155">
        <v>0.99999999805818096</v>
      </c>
      <c r="J155">
        <v>78155</v>
      </c>
      <c r="K155">
        <v>0.99999998038173499</v>
      </c>
      <c r="L155">
        <v>78737</v>
      </c>
      <c r="M155">
        <v>0.99999999999934597</v>
      </c>
      <c r="N155">
        <v>296243.18057402002</v>
      </c>
      <c r="O155">
        <v>383598.98251000902</v>
      </c>
      <c r="P155">
        <v>114105.790981432</v>
      </c>
      <c r="Q155">
        <v>1005272.7295708701</v>
      </c>
      <c r="R155">
        <v>1005272.7295708701</v>
      </c>
      <c r="S155">
        <v>743276.84362995101</v>
      </c>
    </row>
    <row r="156" spans="1:19" x14ac:dyDescent="0.3">
      <c r="A156">
        <v>85367</v>
      </c>
      <c r="B156">
        <v>75219</v>
      </c>
      <c r="C156">
        <v>0.97749362684192298</v>
      </c>
      <c r="D156">
        <v>79336</v>
      </c>
      <c r="E156">
        <v>0.99998706745775301</v>
      </c>
      <c r="F156">
        <v>77338</v>
      </c>
      <c r="G156">
        <v>0.99999999675790996</v>
      </c>
      <c r="H156">
        <v>78076</v>
      </c>
      <c r="I156">
        <v>0.99999999726790301</v>
      </c>
      <c r="J156">
        <v>78633</v>
      </c>
      <c r="K156">
        <v>0.999999302749501</v>
      </c>
      <c r="L156">
        <v>76273</v>
      </c>
      <c r="M156">
        <v>0.99999999999999301</v>
      </c>
      <c r="N156">
        <v>158648.56295914401</v>
      </c>
      <c r="O156">
        <v>194760.21243252599</v>
      </c>
      <c r="P156">
        <v>460796.26626998797</v>
      </c>
      <c r="Q156">
        <v>90745.796091501194</v>
      </c>
      <c r="R156">
        <v>51850.123346948603</v>
      </c>
      <c r="S156">
        <v>120492.590589507</v>
      </c>
    </row>
    <row r="157" spans="1:19" x14ac:dyDescent="0.3">
      <c r="A157">
        <v>85373</v>
      </c>
      <c r="B157">
        <v>75219</v>
      </c>
      <c r="C157">
        <v>0.97727149753813303</v>
      </c>
      <c r="D157">
        <v>77302</v>
      </c>
      <c r="E157">
        <v>0.99998938303205198</v>
      </c>
      <c r="F157">
        <v>75771</v>
      </c>
      <c r="G157">
        <v>0.99999999994470301</v>
      </c>
      <c r="H157">
        <v>78374</v>
      </c>
      <c r="I157">
        <v>0.99999999916941495</v>
      </c>
      <c r="J157">
        <v>78633</v>
      </c>
      <c r="K157">
        <v>0.99999720339512399</v>
      </c>
      <c r="L157">
        <v>75009</v>
      </c>
      <c r="M157">
        <v>1</v>
      </c>
      <c r="N157">
        <v>141257.45585771301</v>
      </c>
      <c r="O157">
        <v>121862.43591735201</v>
      </c>
      <c r="P157">
        <v>217522.06091659499</v>
      </c>
      <c r="Q157">
        <v>465227.43332767102</v>
      </c>
      <c r="R157">
        <v>46166.295951793501</v>
      </c>
      <c r="S157">
        <v>51407.217959647598</v>
      </c>
    </row>
    <row r="158" spans="1:19" x14ac:dyDescent="0.3">
      <c r="A158">
        <v>85374</v>
      </c>
      <c r="B158">
        <v>77090</v>
      </c>
      <c r="C158">
        <v>0.991018466861457</v>
      </c>
      <c r="D158">
        <v>76903</v>
      </c>
      <c r="E158">
        <v>0.99999025616085602</v>
      </c>
      <c r="F158">
        <v>77502</v>
      </c>
      <c r="G158">
        <v>0.99999999999228595</v>
      </c>
      <c r="H158">
        <v>78552</v>
      </c>
      <c r="I158">
        <v>0.99999999821176599</v>
      </c>
      <c r="J158">
        <v>78028</v>
      </c>
      <c r="K158">
        <v>0.99999986741647695</v>
      </c>
      <c r="L158">
        <v>75840</v>
      </c>
      <c r="M158">
        <v>0.99999999999997302</v>
      </c>
      <c r="N158">
        <v>280648.56885899702</v>
      </c>
      <c r="O158">
        <v>949346.64984580805</v>
      </c>
      <c r="P158">
        <v>230073.56557377</v>
      </c>
      <c r="Q158">
        <v>206135.48185231499</v>
      </c>
      <c r="R158">
        <v>1264019.63357391</v>
      </c>
      <c r="S158">
        <v>852800.17985611502</v>
      </c>
    </row>
    <row r="159" spans="1:19" x14ac:dyDescent="0.3">
      <c r="A159">
        <v>85375</v>
      </c>
      <c r="B159">
        <v>78414</v>
      </c>
      <c r="C159">
        <v>0.93632861865775396</v>
      </c>
      <c r="D159">
        <v>76205</v>
      </c>
      <c r="E159">
        <v>0.99812717433929998</v>
      </c>
      <c r="F159">
        <v>77506</v>
      </c>
      <c r="G159">
        <v>0.99999999967309805</v>
      </c>
      <c r="H159">
        <v>77904</v>
      </c>
      <c r="I159">
        <v>0.99999999810197304</v>
      </c>
      <c r="J159">
        <v>78633</v>
      </c>
      <c r="K159">
        <v>0.99999876498662299</v>
      </c>
      <c r="L159">
        <v>77303</v>
      </c>
      <c r="M159">
        <v>0.999999999999999</v>
      </c>
      <c r="N159">
        <v>302952.708447435</v>
      </c>
      <c r="O159">
        <v>356420.12909679802</v>
      </c>
      <c r="P159">
        <v>235696.627888488</v>
      </c>
      <c r="Q159">
        <v>703427.04207471898</v>
      </c>
      <c r="R159">
        <v>69402.394144053003</v>
      </c>
      <c r="S159">
        <v>567159.56587966403</v>
      </c>
    </row>
    <row r="160" spans="1:19" x14ac:dyDescent="0.3">
      <c r="A160">
        <v>85379</v>
      </c>
      <c r="B160">
        <v>77090</v>
      </c>
      <c r="C160">
        <v>0.993290581398659</v>
      </c>
      <c r="D160">
        <v>76117</v>
      </c>
      <c r="E160">
        <v>0.99999809937663797</v>
      </c>
      <c r="F160">
        <v>75044</v>
      </c>
      <c r="G160">
        <v>0.99999999999645295</v>
      </c>
      <c r="H160">
        <v>77539</v>
      </c>
      <c r="I160">
        <v>0.99999999881766999</v>
      </c>
      <c r="J160">
        <v>78665</v>
      </c>
      <c r="K160">
        <v>0.99999999356671199</v>
      </c>
      <c r="L160">
        <v>76531</v>
      </c>
      <c r="M160">
        <v>1</v>
      </c>
      <c r="N160">
        <v>280194.88543051499</v>
      </c>
      <c r="O160">
        <v>365033.80407693703</v>
      </c>
      <c r="P160">
        <v>489481.41273020301</v>
      </c>
      <c r="Q160">
        <v>758718.708193489</v>
      </c>
      <c r="R160">
        <v>227787.63365069701</v>
      </c>
      <c r="S160">
        <v>690000</v>
      </c>
    </row>
    <row r="161" spans="1:19" x14ac:dyDescent="0.3">
      <c r="A161">
        <v>85381</v>
      </c>
      <c r="B161">
        <v>75236</v>
      </c>
      <c r="C161">
        <v>0.98594928251081604</v>
      </c>
      <c r="D161">
        <v>75215</v>
      </c>
      <c r="E161">
        <v>0.99998435244950101</v>
      </c>
      <c r="F161">
        <v>78132</v>
      </c>
      <c r="G161">
        <v>0.99999999965387898</v>
      </c>
      <c r="H161">
        <v>77551</v>
      </c>
      <c r="I161">
        <v>0.99999999909586601</v>
      </c>
      <c r="J161">
        <v>75092</v>
      </c>
      <c r="K161">
        <v>0.99999993829915801</v>
      </c>
      <c r="L161">
        <v>77351</v>
      </c>
      <c r="M161">
        <v>0.99999999999994504</v>
      </c>
      <c r="N161">
        <v>148122.10117570899</v>
      </c>
      <c r="O161">
        <v>340950.91930541297</v>
      </c>
      <c r="P161">
        <v>396716.45738910697</v>
      </c>
      <c r="Q161">
        <v>423159.496297693</v>
      </c>
      <c r="R161">
        <v>174432.98782494201</v>
      </c>
      <c r="S161">
        <v>461470.67080333701</v>
      </c>
    </row>
    <row r="162" spans="1:19" x14ac:dyDescent="0.3">
      <c r="A162">
        <v>85382</v>
      </c>
      <c r="B162">
        <v>75208</v>
      </c>
      <c r="C162">
        <v>0.98364964622433504</v>
      </c>
      <c r="D162">
        <v>75766</v>
      </c>
      <c r="E162">
        <v>0.99998421310294405</v>
      </c>
      <c r="F162">
        <v>79705</v>
      </c>
      <c r="G162">
        <v>0.99999999995010502</v>
      </c>
      <c r="H162">
        <v>75703</v>
      </c>
      <c r="I162">
        <v>0.99999999800330797</v>
      </c>
      <c r="J162">
        <v>78209</v>
      </c>
      <c r="K162">
        <v>0.99999998282991298</v>
      </c>
      <c r="L162">
        <v>77082</v>
      </c>
      <c r="M162">
        <v>0.99999999999998201</v>
      </c>
      <c r="N162">
        <v>215491.07579462099</v>
      </c>
      <c r="O162">
        <v>543411.40189719095</v>
      </c>
      <c r="P162">
        <v>733845.25842583703</v>
      </c>
      <c r="Q162">
        <v>557777.44445531897</v>
      </c>
      <c r="R162">
        <v>576504.53554295597</v>
      </c>
      <c r="S162">
        <v>301318.525449762</v>
      </c>
    </row>
    <row r="163" spans="1:19" x14ac:dyDescent="0.3">
      <c r="A163">
        <v>85383</v>
      </c>
      <c r="B163">
        <v>78414</v>
      </c>
      <c r="C163">
        <v>0.98139307323729597</v>
      </c>
      <c r="D163">
        <v>76710</v>
      </c>
      <c r="E163">
        <v>0.99999330156479005</v>
      </c>
      <c r="F163">
        <v>79706</v>
      </c>
      <c r="G163">
        <v>0.999999996507836</v>
      </c>
      <c r="H163">
        <v>79424</v>
      </c>
      <c r="I163">
        <v>0.999999998806121</v>
      </c>
      <c r="J163">
        <v>78258</v>
      </c>
      <c r="K163">
        <v>0.99999999056260203</v>
      </c>
      <c r="L163">
        <v>75227</v>
      </c>
      <c r="M163">
        <v>0.99999999999979505</v>
      </c>
      <c r="N163">
        <v>496625.77784732502</v>
      </c>
      <c r="O163">
        <v>1134863.5838623701</v>
      </c>
      <c r="P163">
        <v>1705314.2242739899</v>
      </c>
      <c r="Q163">
        <v>472290.95716897299</v>
      </c>
      <c r="R163">
        <v>252130.996823739</v>
      </c>
      <c r="S163">
        <v>134270.82655779601</v>
      </c>
    </row>
    <row r="164" spans="1:19" x14ac:dyDescent="0.3">
      <c r="A164">
        <v>85387</v>
      </c>
      <c r="B164">
        <v>79512</v>
      </c>
      <c r="C164">
        <v>0.98820210639543704</v>
      </c>
      <c r="D164">
        <v>75657</v>
      </c>
      <c r="E164">
        <v>0.99999224769960704</v>
      </c>
      <c r="F164">
        <v>75758</v>
      </c>
      <c r="G164">
        <v>0.99999999941073803</v>
      </c>
      <c r="H164">
        <v>77418</v>
      </c>
      <c r="I164">
        <v>0.99999999330733003</v>
      </c>
      <c r="J164">
        <v>75862</v>
      </c>
      <c r="K164">
        <v>0.99999329588131203</v>
      </c>
      <c r="L164">
        <v>75158</v>
      </c>
      <c r="M164">
        <v>0.99999999998281497</v>
      </c>
      <c r="N164">
        <v>182286.56886303201</v>
      </c>
      <c r="O164">
        <v>97260.093377564801</v>
      </c>
      <c r="P164">
        <v>332624.09876543202</v>
      </c>
      <c r="Q164">
        <v>220049.29478138199</v>
      </c>
      <c r="R164">
        <v>92282.008516678499</v>
      </c>
      <c r="S164">
        <v>31404.956498813601</v>
      </c>
    </row>
    <row r="165" spans="1:19" x14ac:dyDescent="0.3">
      <c r="A165">
        <v>85388</v>
      </c>
      <c r="B165">
        <v>78414</v>
      </c>
      <c r="C165">
        <v>0.98732970146314103</v>
      </c>
      <c r="D165">
        <v>76104</v>
      </c>
      <c r="E165">
        <v>0.99997528291779303</v>
      </c>
      <c r="F165">
        <v>78750</v>
      </c>
      <c r="G165">
        <v>0.99999999848244503</v>
      </c>
      <c r="H165">
        <v>76033</v>
      </c>
      <c r="I165">
        <v>0.99999999822110897</v>
      </c>
      <c r="J165">
        <v>76227</v>
      </c>
      <c r="K165">
        <v>0.99999996250899503</v>
      </c>
      <c r="L165">
        <v>75216</v>
      </c>
      <c r="M165">
        <v>0.999999999999999</v>
      </c>
      <c r="N165">
        <v>306280.20238374599</v>
      </c>
      <c r="O165">
        <v>100880.878070223</v>
      </c>
      <c r="P165">
        <v>524907.38344495697</v>
      </c>
      <c r="Q165">
        <v>625464.30726478703</v>
      </c>
      <c r="R165">
        <v>316390.359940572</v>
      </c>
      <c r="S165">
        <v>165506.146138576</v>
      </c>
    </row>
    <row r="166" spans="1:19" x14ac:dyDescent="0.3">
      <c r="A166">
        <v>85390</v>
      </c>
      <c r="B166">
        <v>79906</v>
      </c>
      <c r="C166">
        <v>0.95800899050094801</v>
      </c>
      <c r="D166">
        <v>75956</v>
      </c>
      <c r="E166">
        <v>0.99983571863494503</v>
      </c>
      <c r="F166">
        <v>75791</v>
      </c>
      <c r="G166">
        <v>0.99999995305341505</v>
      </c>
      <c r="H166">
        <v>79401</v>
      </c>
      <c r="I166">
        <v>0.99999995580855905</v>
      </c>
      <c r="J166">
        <v>78639</v>
      </c>
      <c r="K166">
        <v>0.99999757955564095</v>
      </c>
      <c r="L166">
        <v>77521</v>
      </c>
      <c r="M166">
        <v>0.999999999999999</v>
      </c>
      <c r="N166">
        <v>15671.4146341463</v>
      </c>
      <c r="O166">
        <v>101810.781671159</v>
      </c>
      <c r="P166">
        <v>86092.252034971301</v>
      </c>
      <c r="Q166">
        <v>160110.70931849701</v>
      </c>
      <c r="R166">
        <v>204522.19736515</v>
      </c>
      <c r="S166">
        <v>197421.531728665</v>
      </c>
    </row>
    <row r="167" spans="1:19" x14ac:dyDescent="0.3">
      <c r="A167">
        <v>85392</v>
      </c>
      <c r="B167">
        <v>77014</v>
      </c>
      <c r="C167">
        <v>0.9902329461403</v>
      </c>
      <c r="D167">
        <v>75703</v>
      </c>
      <c r="E167">
        <v>0.99998046842706301</v>
      </c>
      <c r="F167">
        <v>75602</v>
      </c>
      <c r="G167">
        <v>0.999999999900826</v>
      </c>
      <c r="H167">
        <v>78218</v>
      </c>
      <c r="I167">
        <v>0.99999999875409595</v>
      </c>
      <c r="J167">
        <v>77092</v>
      </c>
      <c r="K167">
        <v>0.99999998844049698</v>
      </c>
      <c r="L167">
        <v>77092</v>
      </c>
      <c r="M167">
        <v>0.999999999999995</v>
      </c>
      <c r="N167">
        <v>86546.502840829504</v>
      </c>
      <c r="O167">
        <v>517742.02309875598</v>
      </c>
      <c r="P167">
        <v>615482.04594790097</v>
      </c>
      <c r="Q167">
        <v>609867.38356319198</v>
      </c>
      <c r="R167">
        <v>327595.57906227198</v>
      </c>
      <c r="S167">
        <v>327595.57906227198</v>
      </c>
    </row>
    <row r="168" spans="1:19" x14ac:dyDescent="0.3">
      <c r="A168">
        <v>85395</v>
      </c>
      <c r="B168">
        <v>75236</v>
      </c>
      <c r="C168">
        <v>0.98129399041140497</v>
      </c>
      <c r="D168">
        <v>76208</v>
      </c>
      <c r="E168">
        <v>0.99999442246993597</v>
      </c>
      <c r="F168">
        <v>77801</v>
      </c>
      <c r="G168">
        <v>0.99999999656883898</v>
      </c>
      <c r="H168">
        <v>76227</v>
      </c>
      <c r="I168">
        <v>0.99999999470957701</v>
      </c>
      <c r="J168">
        <v>75230</v>
      </c>
      <c r="K168">
        <v>0.99999993213230998</v>
      </c>
      <c r="L168">
        <v>76180</v>
      </c>
      <c r="M168">
        <v>0.999999999999999</v>
      </c>
      <c r="N168">
        <v>168268.79516772699</v>
      </c>
      <c r="O168">
        <v>78577.334526701597</v>
      </c>
      <c r="P168">
        <v>289242.05501521501</v>
      </c>
      <c r="Q168">
        <v>315522.683684494</v>
      </c>
      <c r="R168">
        <v>135012.68122524599</v>
      </c>
      <c r="S168">
        <v>407744.68050020601</v>
      </c>
    </row>
    <row r="169" spans="1:19" x14ac:dyDescent="0.3">
      <c r="A169">
        <v>85396</v>
      </c>
      <c r="B169">
        <v>79512</v>
      </c>
      <c r="C169">
        <v>0.98188671613931</v>
      </c>
      <c r="D169">
        <v>76905</v>
      </c>
      <c r="E169">
        <v>0.99996935654698205</v>
      </c>
      <c r="F169">
        <v>77484</v>
      </c>
      <c r="G169">
        <v>0.99999997910667204</v>
      </c>
      <c r="H169">
        <v>76015</v>
      </c>
      <c r="I169">
        <v>0.99999999176185805</v>
      </c>
      <c r="J169">
        <v>77401</v>
      </c>
      <c r="K169">
        <v>0.99999976659424294</v>
      </c>
      <c r="L169">
        <v>77012</v>
      </c>
      <c r="M169">
        <v>0.999999999999998</v>
      </c>
      <c r="N169">
        <v>298940.54635133402</v>
      </c>
      <c r="O169">
        <v>67159.292406123801</v>
      </c>
      <c r="P169">
        <v>459147.25490196003</v>
      </c>
      <c r="Q169">
        <v>466680.71853741398</v>
      </c>
      <c r="R169">
        <v>118132.472982897</v>
      </c>
      <c r="S169">
        <v>159198.80258899601</v>
      </c>
    </row>
    <row r="170" spans="1:19" x14ac:dyDescent="0.3">
      <c r="A170">
        <v>85501</v>
      </c>
      <c r="B170">
        <v>79512</v>
      </c>
      <c r="C170">
        <v>0.95538034838811403</v>
      </c>
      <c r="D170">
        <v>79007</v>
      </c>
      <c r="E170">
        <v>0.99955568291441199</v>
      </c>
      <c r="F170">
        <v>75013</v>
      </c>
      <c r="G170">
        <v>0.99999999921878502</v>
      </c>
      <c r="H170">
        <v>76384</v>
      </c>
      <c r="I170">
        <v>0.99999999977448994</v>
      </c>
      <c r="J170">
        <v>75169</v>
      </c>
      <c r="K170">
        <v>0.99999976803199497</v>
      </c>
      <c r="L170">
        <v>76569</v>
      </c>
      <c r="M170">
        <v>0.999999999999999</v>
      </c>
      <c r="N170">
        <v>213057.632477551</v>
      </c>
      <c r="O170">
        <v>556635.80645161204</v>
      </c>
      <c r="P170">
        <v>87421.793457344407</v>
      </c>
      <c r="Q170">
        <v>178230.18167137599</v>
      </c>
      <c r="R170">
        <v>123014.27341732501</v>
      </c>
      <c r="S170">
        <v>180010.66666666599</v>
      </c>
    </row>
    <row r="171" spans="1:19" x14ac:dyDescent="0.3">
      <c r="A171">
        <v>85530</v>
      </c>
      <c r="B171">
        <v>78072</v>
      </c>
      <c r="C171">
        <v>0.98160682262011101</v>
      </c>
      <c r="D171">
        <v>79734</v>
      </c>
      <c r="E171">
        <v>0.99995132442885104</v>
      </c>
      <c r="F171">
        <v>75851</v>
      </c>
      <c r="G171">
        <v>0.99999997471093205</v>
      </c>
      <c r="H171">
        <v>77420</v>
      </c>
      <c r="I171">
        <v>0.99999994095265599</v>
      </c>
      <c r="J171">
        <v>78359</v>
      </c>
      <c r="K171">
        <v>0.99996169477494301</v>
      </c>
      <c r="L171">
        <v>78567</v>
      </c>
      <c r="M171">
        <v>0.99999997761272497</v>
      </c>
      <c r="N171">
        <v>323746.78217821702</v>
      </c>
      <c r="O171">
        <v>28049.084077031399</v>
      </c>
      <c r="P171">
        <v>13176.996276375599</v>
      </c>
      <c r="Q171">
        <v>84470.5122494432</v>
      </c>
      <c r="R171">
        <v>32398.151750972698</v>
      </c>
      <c r="S171">
        <v>29819.577735124702</v>
      </c>
    </row>
    <row r="172" spans="1:19" x14ac:dyDescent="0.3">
      <c r="A172">
        <v>85533</v>
      </c>
      <c r="B172">
        <v>78072</v>
      </c>
      <c r="C172">
        <v>0.98799315491630002</v>
      </c>
      <c r="D172">
        <v>76932</v>
      </c>
      <c r="E172">
        <v>0.999979416809196</v>
      </c>
      <c r="F172">
        <v>79731</v>
      </c>
      <c r="G172">
        <v>0.99999999357170899</v>
      </c>
      <c r="H172">
        <v>78409</v>
      </c>
      <c r="I172">
        <v>0.999999825298034</v>
      </c>
      <c r="J172">
        <v>76936</v>
      </c>
      <c r="K172">
        <v>0.99999494025635005</v>
      </c>
      <c r="L172">
        <v>76701</v>
      </c>
      <c r="M172">
        <v>0.999999999992361</v>
      </c>
      <c r="N172">
        <v>523629.57920792</v>
      </c>
      <c r="O172">
        <v>259359.01442307601</v>
      </c>
      <c r="P172">
        <v>59334.3926998112</v>
      </c>
      <c r="Q172">
        <v>25284.302963776001</v>
      </c>
      <c r="R172">
        <v>36219.090326713602</v>
      </c>
      <c r="S172">
        <v>137356.95173137399</v>
      </c>
    </row>
    <row r="173" spans="1:19" x14ac:dyDescent="0.3">
      <c r="A173">
        <v>85534</v>
      </c>
      <c r="B173">
        <v>78072</v>
      </c>
      <c r="C173">
        <v>0.99169048265013404</v>
      </c>
      <c r="D173">
        <v>76577</v>
      </c>
      <c r="E173">
        <v>0.99999675610156802</v>
      </c>
      <c r="F173">
        <v>78756</v>
      </c>
      <c r="G173">
        <v>0.99999993765444395</v>
      </c>
      <c r="H173">
        <v>75423</v>
      </c>
      <c r="I173">
        <v>0.99999991389012799</v>
      </c>
      <c r="J173">
        <v>76252</v>
      </c>
      <c r="K173">
        <v>0.99999199151918805</v>
      </c>
      <c r="L173">
        <v>76701</v>
      </c>
      <c r="M173">
        <v>0.99999999999526101</v>
      </c>
      <c r="N173">
        <v>460280.56930693</v>
      </c>
      <c r="O173">
        <v>39192.691029900299</v>
      </c>
      <c r="P173">
        <v>60183.6695714456</v>
      </c>
      <c r="Q173">
        <v>13056.747908330301</v>
      </c>
      <c r="R173">
        <v>46332.570556826802</v>
      </c>
      <c r="S173">
        <v>120739.42812172</v>
      </c>
    </row>
    <row r="174" spans="1:19" x14ac:dyDescent="0.3">
      <c r="A174">
        <v>85536</v>
      </c>
      <c r="B174">
        <v>78072</v>
      </c>
      <c r="C174">
        <v>0.98522514916334503</v>
      </c>
      <c r="D174">
        <v>78932</v>
      </c>
      <c r="E174">
        <v>0.99998841256380899</v>
      </c>
      <c r="F174">
        <v>79505</v>
      </c>
      <c r="G174">
        <v>0.99988720879245396</v>
      </c>
      <c r="H174">
        <v>76875</v>
      </c>
      <c r="I174">
        <v>0.99996784242669801</v>
      </c>
      <c r="J174">
        <v>79034</v>
      </c>
      <c r="K174">
        <v>0.99898724599719702</v>
      </c>
      <c r="L174">
        <v>75668</v>
      </c>
      <c r="M174">
        <v>0.99999997584546596</v>
      </c>
      <c r="N174">
        <v>96190.470297029693</v>
      </c>
      <c r="O174">
        <v>24742.710120068601</v>
      </c>
      <c r="P174">
        <v>9187.8980891719693</v>
      </c>
      <c r="Q174">
        <v>12566.243194192301</v>
      </c>
      <c r="R174">
        <v>27075.315457413199</v>
      </c>
      <c r="S174">
        <v>5841.9451371571004</v>
      </c>
    </row>
    <row r="175" spans="1:19" x14ac:dyDescent="0.3">
      <c r="A175">
        <v>85539</v>
      </c>
      <c r="B175">
        <v>79906</v>
      </c>
      <c r="C175">
        <v>0.98309726913295103</v>
      </c>
      <c r="D175">
        <v>77360</v>
      </c>
      <c r="E175">
        <v>0.99997791386865598</v>
      </c>
      <c r="F175">
        <v>78017</v>
      </c>
      <c r="G175">
        <v>0.999999998618046</v>
      </c>
      <c r="H175">
        <v>75114</v>
      </c>
      <c r="I175">
        <v>0.99999999673533102</v>
      </c>
      <c r="J175">
        <v>76834</v>
      </c>
      <c r="K175">
        <v>0.99999872757130903</v>
      </c>
      <c r="L175">
        <v>76511</v>
      </c>
      <c r="M175">
        <v>0.99999999997814804</v>
      </c>
      <c r="N175">
        <v>8971.9024390243903</v>
      </c>
      <c r="O175">
        <v>52657.671125098299</v>
      </c>
      <c r="P175">
        <v>97148.830250272003</v>
      </c>
      <c r="Q175">
        <v>14646.3743676222</v>
      </c>
      <c r="R175">
        <v>201294.02692091899</v>
      </c>
      <c r="S175">
        <v>58408.922969675798</v>
      </c>
    </row>
    <row r="176" spans="1:19" x14ac:dyDescent="0.3">
      <c r="A176">
        <v>85540</v>
      </c>
      <c r="B176">
        <v>78072</v>
      </c>
      <c r="C176">
        <v>0.994621168311554</v>
      </c>
      <c r="D176">
        <v>75760</v>
      </c>
      <c r="E176">
        <v>0.99997784839291004</v>
      </c>
      <c r="F176">
        <v>76531</v>
      </c>
      <c r="G176">
        <v>0.99999994003415305</v>
      </c>
      <c r="H176">
        <v>79346</v>
      </c>
      <c r="I176">
        <v>0.99999999989871202</v>
      </c>
      <c r="J176">
        <v>78140</v>
      </c>
      <c r="K176">
        <v>0.99998199100131202</v>
      </c>
      <c r="L176">
        <v>79508</v>
      </c>
      <c r="M176">
        <v>0.99999999999988398</v>
      </c>
      <c r="N176">
        <v>569307.54950494994</v>
      </c>
      <c r="O176">
        <v>30930.424042815899</v>
      </c>
      <c r="P176">
        <v>50871.113989637299</v>
      </c>
      <c r="Q176">
        <v>50064.415815193199</v>
      </c>
      <c r="R176">
        <v>67641.862955032106</v>
      </c>
      <c r="S176">
        <v>19472.558802565902</v>
      </c>
    </row>
    <row r="177" spans="1:19" x14ac:dyDescent="0.3">
      <c r="A177">
        <v>85541</v>
      </c>
      <c r="B177">
        <v>78414</v>
      </c>
      <c r="C177">
        <v>0.97748181311408</v>
      </c>
      <c r="D177">
        <v>77551</v>
      </c>
      <c r="E177">
        <v>0.99998838756736497</v>
      </c>
      <c r="F177">
        <v>75126</v>
      </c>
      <c r="G177">
        <v>0.99999999924462901</v>
      </c>
      <c r="H177">
        <v>77523</v>
      </c>
      <c r="I177">
        <v>0.99999999830943398</v>
      </c>
      <c r="J177">
        <v>78624</v>
      </c>
      <c r="K177">
        <v>0.99999963848600704</v>
      </c>
      <c r="L177">
        <v>75001</v>
      </c>
      <c r="M177">
        <v>0.99999999999978095</v>
      </c>
      <c r="N177">
        <v>232020.014083405</v>
      </c>
      <c r="O177">
        <v>365163.18917134299</v>
      </c>
      <c r="P177">
        <v>208834.994930321</v>
      </c>
      <c r="Q177">
        <v>684619.46082560997</v>
      </c>
      <c r="R177">
        <v>361385.04634112603</v>
      </c>
      <c r="S177">
        <v>262083.792843948</v>
      </c>
    </row>
    <row r="178" spans="1:19" x14ac:dyDescent="0.3">
      <c r="A178">
        <v>85542</v>
      </c>
      <c r="B178">
        <v>78072</v>
      </c>
      <c r="C178">
        <v>0.96660858157257501</v>
      </c>
      <c r="D178">
        <v>78657</v>
      </c>
      <c r="E178">
        <v>0.99994825754064798</v>
      </c>
      <c r="F178">
        <v>78957</v>
      </c>
      <c r="G178">
        <v>0.99999999107232995</v>
      </c>
      <c r="H178">
        <v>78407</v>
      </c>
      <c r="I178">
        <v>0.99999863739439898</v>
      </c>
      <c r="J178">
        <v>79013</v>
      </c>
      <c r="K178">
        <v>0.99999425313247303</v>
      </c>
      <c r="L178">
        <v>79034</v>
      </c>
      <c r="M178">
        <v>0.999999997850889</v>
      </c>
      <c r="N178">
        <v>573475.24752475205</v>
      </c>
      <c r="O178">
        <v>69321.745057941298</v>
      </c>
      <c r="P178">
        <v>61262.2986036519</v>
      </c>
      <c r="Q178">
        <v>56736.111111111102</v>
      </c>
      <c r="R178">
        <v>69598.057728621498</v>
      </c>
      <c r="S178">
        <v>161419.55835962101</v>
      </c>
    </row>
    <row r="179" spans="1:19" x14ac:dyDescent="0.3">
      <c r="A179">
        <v>85543</v>
      </c>
      <c r="B179">
        <v>78072</v>
      </c>
      <c r="C179">
        <v>0.97109759238839299</v>
      </c>
      <c r="D179">
        <v>79252</v>
      </c>
      <c r="E179">
        <v>0.99993705384958997</v>
      </c>
      <c r="F179">
        <v>76454</v>
      </c>
      <c r="G179">
        <v>0.99999995592820401</v>
      </c>
      <c r="H179">
        <v>76936</v>
      </c>
      <c r="I179">
        <v>0.999999831055295</v>
      </c>
      <c r="J179">
        <v>76689</v>
      </c>
      <c r="K179">
        <v>0.99999423575387403</v>
      </c>
      <c r="L179">
        <v>76951</v>
      </c>
      <c r="M179">
        <v>0.99999999998756295</v>
      </c>
      <c r="N179">
        <v>607483.66336633603</v>
      </c>
      <c r="O179">
        <v>187125.96795727601</v>
      </c>
      <c r="P179">
        <v>18687.179487179401</v>
      </c>
      <c r="Q179">
        <v>42019.218449711698</v>
      </c>
      <c r="R179">
        <v>14713.3243606998</v>
      </c>
      <c r="S179">
        <v>127971.905179982</v>
      </c>
    </row>
    <row r="180" spans="1:19" x14ac:dyDescent="0.3">
      <c r="A180">
        <v>85544</v>
      </c>
      <c r="B180">
        <v>78072</v>
      </c>
      <c r="C180">
        <v>0.98322386125528505</v>
      </c>
      <c r="D180">
        <v>79322</v>
      </c>
      <c r="E180">
        <v>0.99996811285430798</v>
      </c>
      <c r="F180">
        <v>75859</v>
      </c>
      <c r="G180">
        <v>0.99999999258642402</v>
      </c>
      <c r="H180">
        <v>79545</v>
      </c>
      <c r="I180">
        <v>0.999996114678398</v>
      </c>
      <c r="J180">
        <v>75630</v>
      </c>
      <c r="K180">
        <v>0.99990370271353002</v>
      </c>
      <c r="L180">
        <v>76245</v>
      </c>
      <c r="M180">
        <v>0.99999999839745002</v>
      </c>
      <c r="N180">
        <v>384261.75742574199</v>
      </c>
      <c r="O180">
        <v>21530.877010897701</v>
      </c>
      <c r="P180">
        <v>11128.545564272699</v>
      </c>
      <c r="Q180">
        <v>63257.971772085701</v>
      </c>
      <c r="R180">
        <v>11071.827524575499</v>
      </c>
      <c r="S180">
        <v>3699.8394863563399</v>
      </c>
    </row>
    <row r="181" spans="1:19" x14ac:dyDescent="0.3">
      <c r="A181">
        <v>85546</v>
      </c>
      <c r="B181">
        <v>75236</v>
      </c>
      <c r="C181">
        <v>0.97477154816342104</v>
      </c>
      <c r="D181">
        <v>78219</v>
      </c>
      <c r="E181">
        <v>0.99997145704581902</v>
      </c>
      <c r="F181">
        <v>77043</v>
      </c>
      <c r="G181">
        <v>0.99999999571175702</v>
      </c>
      <c r="H181">
        <v>79714</v>
      </c>
      <c r="I181">
        <v>0.99999999910194004</v>
      </c>
      <c r="J181">
        <v>76067</v>
      </c>
      <c r="K181">
        <v>0.99999994122543401</v>
      </c>
      <c r="L181">
        <v>77030</v>
      </c>
      <c r="M181">
        <v>0.99999999999979206</v>
      </c>
      <c r="N181">
        <v>122173.44407291499</v>
      </c>
      <c r="O181">
        <v>663998.04592085897</v>
      </c>
      <c r="P181">
        <v>161839.604458549</v>
      </c>
      <c r="Q181">
        <v>508142.33373158099</v>
      </c>
      <c r="R181">
        <v>376553.39234472997</v>
      </c>
      <c r="S181">
        <v>78086.932396189703</v>
      </c>
    </row>
    <row r="182" spans="1:19" x14ac:dyDescent="0.3">
      <c r="A182">
        <v>85550</v>
      </c>
      <c r="B182">
        <v>79906</v>
      </c>
      <c r="C182">
        <v>0.97882589966795897</v>
      </c>
      <c r="D182">
        <v>75225</v>
      </c>
      <c r="E182">
        <v>0.99994019089171604</v>
      </c>
      <c r="F182">
        <v>76367</v>
      </c>
      <c r="G182">
        <v>0.99999999561644204</v>
      </c>
      <c r="H182">
        <v>78208</v>
      </c>
      <c r="I182">
        <v>0.99999996893032606</v>
      </c>
      <c r="J182">
        <v>76559</v>
      </c>
      <c r="K182">
        <v>0.99999561451869401</v>
      </c>
      <c r="L182">
        <v>79563</v>
      </c>
      <c r="M182">
        <v>0.99999999980820597</v>
      </c>
      <c r="N182">
        <v>9179.1219512195094</v>
      </c>
      <c r="O182">
        <v>28839.6235163204</v>
      </c>
      <c r="P182">
        <v>5239.9251487001202</v>
      </c>
      <c r="Q182">
        <v>160399.117772108</v>
      </c>
      <c r="R182">
        <v>62338.633899530098</v>
      </c>
      <c r="S182">
        <v>332898.28897338401</v>
      </c>
    </row>
    <row r="183" spans="1:19" x14ac:dyDescent="0.3">
      <c r="A183">
        <v>85551</v>
      </c>
      <c r="B183">
        <v>78072</v>
      </c>
      <c r="C183">
        <v>0.99763287164327896</v>
      </c>
      <c r="D183">
        <v>76035</v>
      </c>
      <c r="E183">
        <v>0.99997416737808897</v>
      </c>
      <c r="F183">
        <v>78340</v>
      </c>
      <c r="G183">
        <v>0.99999579512958003</v>
      </c>
      <c r="H183">
        <v>78340</v>
      </c>
      <c r="I183">
        <v>0.99990554700273904</v>
      </c>
      <c r="J183">
        <v>78340</v>
      </c>
      <c r="K183">
        <v>0.99745567495782095</v>
      </c>
      <c r="L183">
        <v>75550</v>
      </c>
      <c r="M183">
        <v>0.99999997713900701</v>
      </c>
      <c r="N183">
        <v>70684.158415841594</v>
      </c>
      <c r="O183">
        <v>12436.5620736698</v>
      </c>
      <c r="P183">
        <v>24465.0759219088</v>
      </c>
      <c r="Q183">
        <v>24465.0759219088</v>
      </c>
      <c r="R183">
        <v>24465.0759219088</v>
      </c>
      <c r="S183">
        <v>2023.8663484486799</v>
      </c>
    </row>
    <row r="184" spans="1:19" x14ac:dyDescent="0.3">
      <c r="A184">
        <v>85552</v>
      </c>
      <c r="B184">
        <v>79906</v>
      </c>
      <c r="C184">
        <v>0.96289616680938594</v>
      </c>
      <c r="D184">
        <v>77554</v>
      </c>
      <c r="E184">
        <v>0.99996130552226603</v>
      </c>
      <c r="F184">
        <v>75225</v>
      </c>
      <c r="G184">
        <v>0.99999999165839404</v>
      </c>
      <c r="H184">
        <v>78934</v>
      </c>
      <c r="I184">
        <v>0.99999994556445004</v>
      </c>
      <c r="J184">
        <v>79745</v>
      </c>
      <c r="K184">
        <v>0.99999683804621398</v>
      </c>
      <c r="L184">
        <v>76537</v>
      </c>
      <c r="M184">
        <v>0.99999999999982203</v>
      </c>
      <c r="N184">
        <v>11512.975609756</v>
      </c>
      <c r="O184">
        <v>185219.51751727401</v>
      </c>
      <c r="P184">
        <v>36172.292284866402</v>
      </c>
      <c r="Q184">
        <v>358068.16287271498</v>
      </c>
      <c r="R184">
        <v>295125.40192926</v>
      </c>
      <c r="S184">
        <v>412997.35826051602</v>
      </c>
    </row>
    <row r="185" spans="1:19" x14ac:dyDescent="0.3">
      <c r="A185">
        <v>85553</v>
      </c>
      <c r="B185">
        <v>75571</v>
      </c>
      <c r="C185">
        <v>0.99922477439033996</v>
      </c>
      <c r="D185">
        <v>78597</v>
      </c>
      <c r="E185">
        <v>0.99994087810716203</v>
      </c>
      <c r="F185">
        <v>79322</v>
      </c>
      <c r="G185">
        <v>0.99999997549251496</v>
      </c>
      <c r="H185">
        <v>77872</v>
      </c>
      <c r="I185">
        <v>0.99999990025336205</v>
      </c>
      <c r="J185">
        <v>76453</v>
      </c>
      <c r="K185">
        <v>0.99972530685356698</v>
      </c>
      <c r="L185">
        <v>79563</v>
      </c>
      <c r="M185">
        <v>0.999999999920686</v>
      </c>
      <c r="N185">
        <v>2638.7582314205001</v>
      </c>
      <c r="O185">
        <v>35710.714285714203</v>
      </c>
      <c r="P185">
        <v>15720.809548521</v>
      </c>
      <c r="Q185">
        <v>78066.867469879493</v>
      </c>
      <c r="R185">
        <v>24804.716285924798</v>
      </c>
      <c r="S185">
        <v>107187.262357414</v>
      </c>
    </row>
    <row r="186" spans="1:19" x14ac:dyDescent="0.3">
      <c r="A186">
        <v>85554</v>
      </c>
      <c r="B186">
        <v>78072</v>
      </c>
      <c r="C186">
        <v>0.97454043210225905</v>
      </c>
      <c r="D186">
        <v>78567</v>
      </c>
      <c r="E186">
        <v>0.99992476161959998</v>
      </c>
      <c r="F186">
        <v>78340</v>
      </c>
      <c r="G186">
        <v>0.99996370797129797</v>
      </c>
      <c r="H186">
        <v>76678</v>
      </c>
      <c r="I186">
        <v>0.99998080030699199</v>
      </c>
      <c r="J186">
        <v>78340</v>
      </c>
      <c r="K186">
        <v>0.99640535083620296</v>
      </c>
      <c r="L186">
        <v>76364</v>
      </c>
      <c r="M186">
        <v>0.99999600428565405</v>
      </c>
      <c r="N186">
        <v>82187.004950495</v>
      </c>
      <c r="O186">
        <v>7570.0575815738903</v>
      </c>
      <c r="P186">
        <v>28446.420824295001</v>
      </c>
      <c r="Q186">
        <v>46303.8674033149</v>
      </c>
      <c r="R186">
        <v>28446.420824295001</v>
      </c>
      <c r="S186">
        <v>37923.0769230769</v>
      </c>
    </row>
    <row r="187" spans="1:19" x14ac:dyDescent="0.3">
      <c r="A187">
        <v>85602</v>
      </c>
      <c r="B187">
        <v>79906</v>
      </c>
      <c r="C187">
        <v>0.97312779041012998</v>
      </c>
      <c r="D187">
        <v>76657</v>
      </c>
      <c r="E187">
        <v>0.999953356924974</v>
      </c>
      <c r="F187">
        <v>78945</v>
      </c>
      <c r="G187">
        <v>0.99999999049169797</v>
      </c>
      <c r="H187">
        <v>79347</v>
      </c>
      <c r="I187">
        <v>0.99999998766671105</v>
      </c>
      <c r="J187">
        <v>78003</v>
      </c>
      <c r="K187">
        <v>0.99999857112482504</v>
      </c>
      <c r="L187">
        <v>78076</v>
      </c>
      <c r="M187">
        <v>0.99999999999985301</v>
      </c>
      <c r="N187">
        <v>15832.975609756</v>
      </c>
      <c r="O187">
        <v>161789.75473455401</v>
      </c>
      <c r="P187">
        <v>324485.010388839</v>
      </c>
      <c r="Q187">
        <v>47630.282861896798</v>
      </c>
      <c r="R187">
        <v>253933.55659745401</v>
      </c>
      <c r="S187">
        <v>38926.829268292597</v>
      </c>
    </row>
    <row r="188" spans="1:19" x14ac:dyDescent="0.3">
      <c r="A188">
        <v>85603</v>
      </c>
      <c r="B188">
        <v>79906</v>
      </c>
      <c r="C188">
        <v>0.98679416154988597</v>
      </c>
      <c r="D188">
        <v>75758</v>
      </c>
      <c r="E188">
        <v>0.99999381418639199</v>
      </c>
      <c r="F188">
        <v>78562</v>
      </c>
      <c r="G188">
        <v>0.99999999201346201</v>
      </c>
      <c r="H188">
        <v>75076</v>
      </c>
      <c r="I188">
        <v>0.99999977171022703</v>
      </c>
      <c r="J188">
        <v>76634</v>
      </c>
      <c r="K188">
        <v>0.99999867066781101</v>
      </c>
      <c r="L188">
        <v>79339</v>
      </c>
      <c r="M188">
        <v>0.999999999998051</v>
      </c>
      <c r="N188">
        <v>11897.5609756097</v>
      </c>
      <c r="O188">
        <v>208101.234567901</v>
      </c>
      <c r="P188">
        <v>11569.8950963649</v>
      </c>
      <c r="Q188">
        <v>65374.447818884502</v>
      </c>
      <c r="R188">
        <v>263600.02829654701</v>
      </c>
      <c r="S188">
        <v>72618.508454106195</v>
      </c>
    </row>
    <row r="189" spans="1:19" x14ac:dyDescent="0.3">
      <c r="A189">
        <v>85605</v>
      </c>
      <c r="B189">
        <v>78072</v>
      </c>
      <c r="C189">
        <v>0.980931708797941</v>
      </c>
      <c r="D189">
        <v>76678</v>
      </c>
      <c r="E189">
        <v>0.99994839693569604</v>
      </c>
      <c r="F189">
        <v>77538</v>
      </c>
      <c r="G189">
        <v>0.999999633283014</v>
      </c>
      <c r="H189">
        <v>79742</v>
      </c>
      <c r="I189">
        <v>0.99997967229196205</v>
      </c>
      <c r="J189">
        <v>76238</v>
      </c>
      <c r="K189">
        <v>0.99843508479654197</v>
      </c>
      <c r="L189">
        <v>78944</v>
      </c>
      <c r="M189">
        <v>0.99999999999966305</v>
      </c>
      <c r="N189">
        <v>78019.306930692997</v>
      </c>
      <c r="O189">
        <v>43955.801104972299</v>
      </c>
      <c r="P189">
        <v>26318.543046357601</v>
      </c>
      <c r="Q189">
        <v>26526.3157894736</v>
      </c>
      <c r="R189">
        <v>22230</v>
      </c>
      <c r="S189">
        <v>11677.543186180401</v>
      </c>
    </row>
    <row r="190" spans="1:19" x14ac:dyDescent="0.3">
      <c r="A190">
        <v>85606</v>
      </c>
      <c r="B190">
        <v>78072</v>
      </c>
      <c r="C190">
        <v>0.97468329389705899</v>
      </c>
      <c r="D190">
        <v>76690</v>
      </c>
      <c r="E190">
        <v>0.99998912125780703</v>
      </c>
      <c r="F190">
        <v>76941</v>
      </c>
      <c r="G190">
        <v>0.999995051199564</v>
      </c>
      <c r="H190">
        <v>77597</v>
      </c>
      <c r="I190">
        <v>0.99999130146676296</v>
      </c>
      <c r="J190">
        <v>78672</v>
      </c>
      <c r="K190">
        <v>0.99981694743315297</v>
      </c>
      <c r="L190">
        <v>79227</v>
      </c>
      <c r="M190">
        <v>0.99999999978100995</v>
      </c>
      <c r="N190">
        <v>197215.47029702901</v>
      </c>
      <c r="O190">
        <v>68527.439024390202</v>
      </c>
      <c r="P190">
        <v>78590.909090909103</v>
      </c>
      <c r="Q190">
        <v>33241.322314049503</v>
      </c>
      <c r="R190">
        <v>4739.5833333333303</v>
      </c>
      <c r="S190">
        <v>15458.734525447</v>
      </c>
    </row>
    <row r="191" spans="1:19" x14ac:dyDescent="0.3">
      <c r="A191">
        <v>85607</v>
      </c>
      <c r="B191">
        <v>75236</v>
      </c>
      <c r="C191">
        <v>0.94124410351073395</v>
      </c>
      <c r="D191">
        <v>79015</v>
      </c>
      <c r="E191">
        <v>0.99942408908615699</v>
      </c>
      <c r="F191">
        <v>78258</v>
      </c>
      <c r="G191">
        <v>0.99999999920065397</v>
      </c>
      <c r="H191">
        <v>79549</v>
      </c>
      <c r="I191">
        <v>0.99999999111042204</v>
      </c>
      <c r="J191">
        <v>77703</v>
      </c>
      <c r="K191">
        <v>0.99999979231911196</v>
      </c>
      <c r="L191">
        <v>78202</v>
      </c>
      <c r="M191">
        <v>0.99999999999379396</v>
      </c>
      <c r="N191">
        <v>85593.787077985093</v>
      </c>
      <c r="O191">
        <v>45472.005932517597</v>
      </c>
      <c r="P191">
        <v>78879.093242831601</v>
      </c>
      <c r="Q191">
        <v>119700.14781965999</v>
      </c>
      <c r="R191">
        <v>188529.36730123099</v>
      </c>
      <c r="S191">
        <v>56631.499425192902</v>
      </c>
    </row>
    <row r="192" spans="1:19" x14ac:dyDescent="0.3">
      <c r="A192">
        <v>85610</v>
      </c>
      <c r="B192">
        <v>78072</v>
      </c>
      <c r="C192">
        <v>0.97890013388721997</v>
      </c>
      <c r="D192">
        <v>77660</v>
      </c>
      <c r="E192">
        <v>0.99997665192136898</v>
      </c>
      <c r="F192">
        <v>76636</v>
      </c>
      <c r="G192">
        <v>0.99999903831723602</v>
      </c>
      <c r="H192">
        <v>79547</v>
      </c>
      <c r="I192">
        <v>0.99999998703687099</v>
      </c>
      <c r="J192">
        <v>78205</v>
      </c>
      <c r="K192">
        <v>0.99928806354626898</v>
      </c>
      <c r="L192">
        <v>79788</v>
      </c>
      <c r="M192">
        <v>0.99999999161083897</v>
      </c>
      <c r="N192">
        <v>145702.72277227699</v>
      </c>
      <c r="O192">
        <v>20740.8629441624</v>
      </c>
      <c r="P192">
        <v>5257.1428571428496</v>
      </c>
      <c r="Q192">
        <v>3400.77821011673</v>
      </c>
      <c r="R192">
        <v>51214.2170989433</v>
      </c>
      <c r="S192">
        <v>204989.33901918901</v>
      </c>
    </row>
    <row r="193" spans="1:19" x14ac:dyDescent="0.3">
      <c r="A193">
        <v>85613</v>
      </c>
      <c r="B193">
        <v>79906</v>
      </c>
      <c r="C193">
        <v>0.99256205117983498</v>
      </c>
      <c r="D193">
        <v>77098</v>
      </c>
      <c r="E193">
        <v>0.99988263730218896</v>
      </c>
      <c r="F193">
        <v>78655</v>
      </c>
      <c r="G193">
        <v>0.99999902074088998</v>
      </c>
      <c r="H193">
        <v>75709</v>
      </c>
      <c r="I193">
        <v>0.99999997681334996</v>
      </c>
      <c r="J193">
        <v>79906</v>
      </c>
      <c r="K193">
        <v>0.99998424617236703</v>
      </c>
      <c r="L193">
        <v>79511</v>
      </c>
      <c r="M193">
        <v>0.99999999999546596</v>
      </c>
      <c r="N193">
        <v>9674.3414634146302</v>
      </c>
      <c r="O193">
        <v>47062.529753049603</v>
      </c>
      <c r="P193">
        <v>65575.651537335201</v>
      </c>
      <c r="Q193">
        <v>113542.608006341</v>
      </c>
      <c r="R193">
        <v>9674.3414634146302</v>
      </c>
      <c r="S193">
        <v>68970.266040688497</v>
      </c>
    </row>
    <row r="194" spans="1:19" x14ac:dyDescent="0.3">
      <c r="A194">
        <v>85614</v>
      </c>
      <c r="B194">
        <v>75236</v>
      </c>
      <c r="C194">
        <v>0.97293224761844099</v>
      </c>
      <c r="D194">
        <v>78219</v>
      </c>
      <c r="E194">
        <v>0.99994490695985105</v>
      </c>
      <c r="F194">
        <v>79106</v>
      </c>
      <c r="G194">
        <v>0.99999999923853</v>
      </c>
      <c r="H194">
        <v>76205</v>
      </c>
      <c r="I194">
        <v>0.99999999396349404</v>
      </c>
      <c r="J194">
        <v>78633</v>
      </c>
      <c r="K194">
        <v>0.99999891884969505</v>
      </c>
      <c r="L194">
        <v>75757</v>
      </c>
      <c r="M194">
        <v>0.999999999999999</v>
      </c>
      <c r="N194">
        <v>137805.52259734599</v>
      </c>
      <c r="O194">
        <v>748956.52173913002</v>
      </c>
      <c r="P194">
        <v>459781.41161280998</v>
      </c>
      <c r="Q194">
        <v>294290.80363948102</v>
      </c>
      <c r="R194">
        <v>57304.5254175597</v>
      </c>
      <c r="S194">
        <v>133176.29048167</v>
      </c>
    </row>
    <row r="195" spans="1:19" x14ac:dyDescent="0.3">
      <c r="A195">
        <v>85615</v>
      </c>
      <c r="B195">
        <v>79906</v>
      </c>
      <c r="C195">
        <v>0.96951883593813204</v>
      </c>
      <c r="D195">
        <v>75948</v>
      </c>
      <c r="E195">
        <v>0.99993425637708</v>
      </c>
      <c r="F195">
        <v>76085</v>
      </c>
      <c r="G195">
        <v>0.99999999770548498</v>
      </c>
      <c r="H195">
        <v>75207</v>
      </c>
      <c r="I195">
        <v>0.99999998585545502</v>
      </c>
      <c r="J195">
        <v>78063</v>
      </c>
      <c r="K195">
        <v>0.99999922419343201</v>
      </c>
      <c r="L195">
        <v>79201</v>
      </c>
      <c r="M195">
        <v>0.99999999999659805</v>
      </c>
      <c r="N195">
        <v>17436.2926829268</v>
      </c>
      <c r="O195">
        <v>238480.20540003301</v>
      </c>
      <c r="P195">
        <v>31412.115008839599</v>
      </c>
      <c r="Q195">
        <v>185519.431988041</v>
      </c>
      <c r="R195">
        <v>26980.978260869499</v>
      </c>
      <c r="S195">
        <v>91477.200679309302</v>
      </c>
    </row>
    <row r="196" spans="1:19" x14ac:dyDescent="0.3">
      <c r="A196">
        <v>85616</v>
      </c>
      <c r="B196">
        <v>78072</v>
      </c>
      <c r="C196">
        <v>0.967905009812842</v>
      </c>
      <c r="D196">
        <v>76877</v>
      </c>
      <c r="E196">
        <v>0.99998584995904305</v>
      </c>
      <c r="F196">
        <v>78208</v>
      </c>
      <c r="G196">
        <v>0.99999999189612299</v>
      </c>
      <c r="H196">
        <v>76559</v>
      </c>
      <c r="I196">
        <v>0.99999999524542404</v>
      </c>
      <c r="J196">
        <v>76834</v>
      </c>
      <c r="K196">
        <v>0.99999913317037703</v>
      </c>
      <c r="L196">
        <v>78147</v>
      </c>
      <c r="M196">
        <v>0.99999999999355405</v>
      </c>
      <c r="N196">
        <v>895888.36633663299</v>
      </c>
      <c r="O196">
        <v>102679.722951994</v>
      </c>
      <c r="P196">
        <v>164910.055272108</v>
      </c>
      <c r="Q196">
        <v>64091.7961691362</v>
      </c>
      <c r="R196">
        <v>211734.997195737</v>
      </c>
      <c r="S196">
        <v>212367.71799628899</v>
      </c>
    </row>
    <row r="197" spans="1:19" x14ac:dyDescent="0.3">
      <c r="A197">
        <v>85617</v>
      </c>
      <c r="B197">
        <v>78072</v>
      </c>
      <c r="C197">
        <v>0.99033542330663604</v>
      </c>
      <c r="D197">
        <v>76627</v>
      </c>
      <c r="E197">
        <v>0.99999725115981197</v>
      </c>
      <c r="F197">
        <v>75859</v>
      </c>
      <c r="G197">
        <v>0.99999969479517403</v>
      </c>
      <c r="H197">
        <v>78672</v>
      </c>
      <c r="I197">
        <v>0.99999898426107103</v>
      </c>
      <c r="J197">
        <v>76556</v>
      </c>
      <c r="K197">
        <v>0.99986755761089796</v>
      </c>
      <c r="L197">
        <v>76578</v>
      </c>
      <c r="M197">
        <v>0.99999999980833898</v>
      </c>
      <c r="N197">
        <v>215553.34158415801</v>
      </c>
      <c r="O197">
        <v>17646.401985111599</v>
      </c>
      <c r="P197">
        <v>6242.6071213035602</v>
      </c>
      <c r="Q197">
        <v>5180.2884615384601</v>
      </c>
      <c r="R197">
        <v>8731.0304449648702</v>
      </c>
      <c r="S197">
        <v>20913.502109704601</v>
      </c>
    </row>
    <row r="198" spans="1:19" x14ac:dyDescent="0.3">
      <c r="A198">
        <v>85618</v>
      </c>
      <c r="B198">
        <v>78072</v>
      </c>
      <c r="C198">
        <v>0.98041219532153201</v>
      </c>
      <c r="D198">
        <v>79096</v>
      </c>
      <c r="E198">
        <v>0.99998583637262795</v>
      </c>
      <c r="F198">
        <v>76537</v>
      </c>
      <c r="G198">
        <v>0.99999994838914197</v>
      </c>
      <c r="H198">
        <v>77420</v>
      </c>
      <c r="I198">
        <v>0.99999806419692605</v>
      </c>
      <c r="J198">
        <v>79019</v>
      </c>
      <c r="K198">
        <v>0.99996390994418305</v>
      </c>
      <c r="L198">
        <v>76875</v>
      </c>
      <c r="M198">
        <v>0.99999999993603195</v>
      </c>
      <c r="N198">
        <v>296906.80693069298</v>
      </c>
      <c r="O198">
        <v>28738.6822052891</v>
      </c>
      <c r="P198">
        <v>112194.675878886</v>
      </c>
      <c r="Q198">
        <v>77467.550111358505</v>
      </c>
      <c r="R198">
        <v>56797.266514806302</v>
      </c>
      <c r="S198">
        <v>38787.658802177801</v>
      </c>
    </row>
    <row r="199" spans="1:19" x14ac:dyDescent="0.3">
      <c r="A199">
        <v>85620</v>
      </c>
      <c r="B199">
        <v>78072</v>
      </c>
      <c r="C199">
        <v>0.99791577440248902</v>
      </c>
      <c r="D199">
        <v>79511</v>
      </c>
      <c r="E199">
        <v>0.99998893527010302</v>
      </c>
      <c r="F199">
        <v>76649</v>
      </c>
      <c r="G199">
        <v>0.99999337265923505</v>
      </c>
      <c r="H199">
        <v>75936</v>
      </c>
      <c r="I199">
        <v>0.99997821021029798</v>
      </c>
      <c r="J199">
        <v>79034</v>
      </c>
      <c r="K199">
        <v>0.99947433226617499</v>
      </c>
      <c r="L199">
        <v>76270</v>
      </c>
      <c r="M199">
        <v>1</v>
      </c>
      <c r="N199">
        <v>111694.306930693</v>
      </c>
      <c r="O199">
        <v>8388.1064162754301</v>
      </c>
      <c r="P199">
        <v>12425.106990014199</v>
      </c>
      <c r="Q199">
        <v>1591.44893111638</v>
      </c>
      <c r="R199">
        <v>31439.274447949501</v>
      </c>
      <c r="S199">
        <v>2609.9053978853599</v>
      </c>
    </row>
    <row r="200" spans="1:19" x14ac:dyDescent="0.3">
      <c r="A200">
        <v>85621</v>
      </c>
      <c r="B200">
        <v>75208</v>
      </c>
      <c r="C200">
        <v>0.97953609507929895</v>
      </c>
      <c r="D200">
        <v>76708</v>
      </c>
      <c r="E200">
        <v>0.999996260885476</v>
      </c>
      <c r="F200">
        <v>75232</v>
      </c>
      <c r="G200">
        <v>0.99999999947978602</v>
      </c>
      <c r="H200">
        <v>79601</v>
      </c>
      <c r="I200">
        <v>0.99999999850121202</v>
      </c>
      <c r="J200">
        <v>78801</v>
      </c>
      <c r="K200">
        <v>0.99999992708208396</v>
      </c>
      <c r="L200">
        <v>75152</v>
      </c>
      <c r="M200">
        <v>0.99999999999998801</v>
      </c>
      <c r="N200">
        <v>118232.070089649</v>
      </c>
      <c r="O200">
        <v>216416.531664212</v>
      </c>
      <c r="P200">
        <v>269680.40632936102</v>
      </c>
      <c r="Q200">
        <v>289823.25879961398</v>
      </c>
      <c r="R200">
        <v>519573.50153457298</v>
      </c>
      <c r="S200">
        <v>396034.51214316097</v>
      </c>
    </row>
    <row r="201" spans="1:19" x14ac:dyDescent="0.3">
      <c r="A201">
        <v>85622</v>
      </c>
      <c r="B201">
        <v>78072</v>
      </c>
      <c r="C201">
        <v>0.90389602099411903</v>
      </c>
      <c r="D201">
        <v>75207</v>
      </c>
      <c r="E201">
        <v>0.99975052239258</v>
      </c>
      <c r="F201">
        <v>77480</v>
      </c>
      <c r="G201">
        <v>0.99999998159120096</v>
      </c>
      <c r="H201">
        <v>78657</v>
      </c>
      <c r="I201">
        <v>0.99999940924156105</v>
      </c>
      <c r="J201">
        <v>78657</v>
      </c>
      <c r="K201">
        <v>0.99992229134778299</v>
      </c>
      <c r="L201">
        <v>76449</v>
      </c>
      <c r="M201">
        <v>0.99999999999964695</v>
      </c>
      <c r="N201">
        <v>1055261.1386138599</v>
      </c>
      <c r="O201">
        <v>118273.54260089601</v>
      </c>
      <c r="P201">
        <v>174837.22751599</v>
      </c>
      <c r="Q201">
        <v>127560.071574642</v>
      </c>
      <c r="R201">
        <v>127560.071574642</v>
      </c>
      <c r="S201">
        <v>127799.75278121101</v>
      </c>
    </row>
    <row r="202" spans="1:19" x14ac:dyDescent="0.3">
      <c r="A202">
        <v>85623</v>
      </c>
      <c r="B202">
        <v>79906</v>
      </c>
      <c r="C202">
        <v>0.977664000411543</v>
      </c>
      <c r="D202">
        <v>75225</v>
      </c>
      <c r="E202">
        <v>0.99998906070600002</v>
      </c>
      <c r="F202">
        <v>78140</v>
      </c>
      <c r="G202">
        <v>0.99999998561155201</v>
      </c>
      <c r="H202">
        <v>75640</v>
      </c>
      <c r="I202">
        <v>0.99999992081065303</v>
      </c>
      <c r="J202">
        <v>76531</v>
      </c>
      <c r="K202">
        <v>0.99999336213252898</v>
      </c>
      <c r="L202">
        <v>75946</v>
      </c>
      <c r="M202">
        <v>0.99999999999870604</v>
      </c>
      <c r="N202">
        <v>8745.3658536585299</v>
      </c>
      <c r="O202">
        <v>27476.817507418298</v>
      </c>
      <c r="P202">
        <v>98640.256959314705</v>
      </c>
      <c r="Q202">
        <v>11904.382470119501</v>
      </c>
      <c r="R202">
        <v>74183.937823834101</v>
      </c>
      <c r="S202">
        <v>26382.050483016501</v>
      </c>
    </row>
    <row r="203" spans="1:19" x14ac:dyDescent="0.3">
      <c r="A203">
        <v>85624</v>
      </c>
      <c r="B203">
        <v>78072</v>
      </c>
      <c r="C203">
        <v>0.94304086815271004</v>
      </c>
      <c r="D203">
        <v>77650</v>
      </c>
      <c r="E203">
        <v>0.99996144391803499</v>
      </c>
      <c r="F203">
        <v>75859</v>
      </c>
      <c r="G203">
        <v>0.99999807688153797</v>
      </c>
      <c r="H203">
        <v>76035</v>
      </c>
      <c r="I203">
        <v>0.99998578520332004</v>
      </c>
      <c r="J203">
        <v>76556</v>
      </c>
      <c r="K203">
        <v>0.99993954794038198</v>
      </c>
      <c r="L203">
        <v>76701</v>
      </c>
      <c r="M203">
        <v>0.99999999984663601</v>
      </c>
      <c r="N203">
        <v>231724.00990099</v>
      </c>
      <c r="O203">
        <v>31449.720670391001</v>
      </c>
      <c r="P203">
        <v>6710.9233554616703</v>
      </c>
      <c r="Q203">
        <v>40770.804911323299</v>
      </c>
      <c r="R203">
        <v>9386.0265417642404</v>
      </c>
      <c r="S203">
        <v>60785.152151101698</v>
      </c>
    </row>
    <row r="204" spans="1:19" x14ac:dyDescent="0.3">
      <c r="A204">
        <v>85625</v>
      </c>
      <c r="B204">
        <v>78072</v>
      </c>
      <c r="C204">
        <v>0.96955061201262704</v>
      </c>
      <c r="D204">
        <v>77983</v>
      </c>
      <c r="E204">
        <v>0.99999816713530099</v>
      </c>
      <c r="F204">
        <v>79096</v>
      </c>
      <c r="G204">
        <v>0.99999983804674297</v>
      </c>
      <c r="H204">
        <v>78152</v>
      </c>
      <c r="I204">
        <v>0.99999983077820098</v>
      </c>
      <c r="J204">
        <v>78873</v>
      </c>
      <c r="K204">
        <v>0.99994656989349595</v>
      </c>
      <c r="L204">
        <v>75968</v>
      </c>
      <c r="M204">
        <v>0.99999999979436005</v>
      </c>
      <c r="N204">
        <v>342251.36138613801</v>
      </c>
      <c r="O204">
        <v>39296.044236495101</v>
      </c>
      <c r="P204">
        <v>33127.745405647598</v>
      </c>
      <c r="Q204">
        <v>51444.083526682101</v>
      </c>
      <c r="R204">
        <v>195730.02604166599</v>
      </c>
      <c r="S204">
        <v>5451.4073287307401</v>
      </c>
    </row>
    <row r="205" spans="1:19" x14ac:dyDescent="0.3">
      <c r="A205">
        <v>85626</v>
      </c>
      <c r="B205">
        <v>78072</v>
      </c>
      <c r="C205">
        <v>0.90457598117588101</v>
      </c>
      <c r="D205">
        <v>75859</v>
      </c>
      <c r="E205">
        <v>0.999299630244045</v>
      </c>
      <c r="F205">
        <v>77872</v>
      </c>
      <c r="G205">
        <v>0.99999982637316498</v>
      </c>
      <c r="H205">
        <v>76635</v>
      </c>
      <c r="I205">
        <v>0.99999342280174996</v>
      </c>
      <c r="J205">
        <v>79372</v>
      </c>
      <c r="K205">
        <v>0.99990276569088499</v>
      </c>
      <c r="L205">
        <v>75550</v>
      </c>
      <c r="M205">
        <v>0.99999932888646004</v>
      </c>
      <c r="N205">
        <v>195381.683168316</v>
      </c>
      <c r="O205">
        <v>5658.4188292094104</v>
      </c>
      <c r="P205">
        <v>54363.855421686698</v>
      </c>
      <c r="Q205">
        <v>37352.091878589003</v>
      </c>
      <c r="R205">
        <v>16728.799328295499</v>
      </c>
      <c r="S205">
        <v>5594.27207637231</v>
      </c>
    </row>
    <row r="206" spans="1:19" x14ac:dyDescent="0.3">
      <c r="A206">
        <v>85627</v>
      </c>
      <c r="B206">
        <v>78072</v>
      </c>
      <c r="C206">
        <v>0.99582888964975902</v>
      </c>
      <c r="D206">
        <v>76064</v>
      </c>
      <c r="E206">
        <v>0.99995143373229001</v>
      </c>
      <c r="F206">
        <v>75560</v>
      </c>
      <c r="G206">
        <v>0.99999892045886996</v>
      </c>
      <c r="H206">
        <v>76483</v>
      </c>
      <c r="I206">
        <v>0.999998825792073</v>
      </c>
      <c r="J206">
        <v>79543</v>
      </c>
      <c r="K206">
        <v>0.99995591717622101</v>
      </c>
      <c r="L206">
        <v>76044</v>
      </c>
      <c r="M206">
        <v>0.99999999999996403</v>
      </c>
      <c r="N206">
        <v>197882.30198019801</v>
      </c>
      <c r="O206">
        <v>17241.340782122901</v>
      </c>
      <c r="P206">
        <v>40922.447552447498</v>
      </c>
      <c r="Q206">
        <v>28087.448559670702</v>
      </c>
      <c r="R206">
        <v>1920.71197411003</v>
      </c>
      <c r="S206">
        <v>11966.859699921</v>
      </c>
    </row>
    <row r="207" spans="1:19" x14ac:dyDescent="0.3">
      <c r="A207">
        <v>85629</v>
      </c>
      <c r="B207">
        <v>75236</v>
      </c>
      <c r="C207">
        <v>0.98813125267062096</v>
      </c>
      <c r="D207">
        <v>78727</v>
      </c>
      <c r="E207">
        <v>0.99998085291637295</v>
      </c>
      <c r="F207">
        <v>76262</v>
      </c>
      <c r="G207">
        <v>0.99999999934412798</v>
      </c>
      <c r="H207">
        <v>75048</v>
      </c>
      <c r="I207">
        <v>0.99999999738555601</v>
      </c>
      <c r="J207">
        <v>75189</v>
      </c>
      <c r="K207">
        <v>0.99999994670567705</v>
      </c>
      <c r="L207">
        <v>78006</v>
      </c>
      <c r="M207">
        <v>0.99999999999999301</v>
      </c>
      <c r="N207">
        <v>151278.179268687</v>
      </c>
      <c r="O207">
        <v>278443.22218007501</v>
      </c>
      <c r="P207">
        <v>326621.05630120198</v>
      </c>
      <c r="Q207">
        <v>146448.787340412</v>
      </c>
      <c r="R207">
        <v>140170.187793427</v>
      </c>
      <c r="S207">
        <v>643109.21189567598</v>
      </c>
    </row>
    <row r="208" spans="1:19" x14ac:dyDescent="0.3">
      <c r="A208">
        <v>85630</v>
      </c>
      <c r="B208">
        <v>78072</v>
      </c>
      <c r="C208">
        <v>0.96655945278781197</v>
      </c>
      <c r="D208">
        <v>79843</v>
      </c>
      <c r="E208">
        <v>0.99996793472035295</v>
      </c>
      <c r="F208">
        <v>77482</v>
      </c>
      <c r="G208">
        <v>0.99999990823332496</v>
      </c>
      <c r="H208">
        <v>79040</v>
      </c>
      <c r="I208">
        <v>0.99999974878862896</v>
      </c>
      <c r="J208">
        <v>76665</v>
      </c>
      <c r="K208">
        <v>0.99998519301348698</v>
      </c>
      <c r="L208">
        <v>76365</v>
      </c>
      <c r="M208">
        <v>0.99999999998515798</v>
      </c>
      <c r="N208">
        <v>403099.75247524702</v>
      </c>
      <c r="O208">
        <v>21044.386422976499</v>
      </c>
      <c r="P208">
        <v>100909.498680738</v>
      </c>
      <c r="Q208">
        <v>21845.285149632899</v>
      </c>
      <c r="R208">
        <v>55183.6181742392</v>
      </c>
      <c r="S208">
        <v>12158.771331058</v>
      </c>
    </row>
    <row r="209" spans="1:19" x14ac:dyDescent="0.3">
      <c r="A209">
        <v>85631</v>
      </c>
      <c r="B209">
        <v>78072</v>
      </c>
      <c r="C209">
        <v>0.99059146812682897</v>
      </c>
      <c r="D209">
        <v>77485</v>
      </c>
      <c r="E209">
        <v>0.99998491950842905</v>
      </c>
      <c r="F209">
        <v>76457</v>
      </c>
      <c r="G209">
        <v>0.999999836119142</v>
      </c>
      <c r="H209">
        <v>75969</v>
      </c>
      <c r="I209">
        <v>0.99999991866159699</v>
      </c>
      <c r="J209">
        <v>77984</v>
      </c>
      <c r="K209">
        <v>0.99999550190187503</v>
      </c>
      <c r="L209">
        <v>78151</v>
      </c>
      <c r="M209">
        <v>0.99999999942462703</v>
      </c>
      <c r="N209">
        <v>619986.75742574199</v>
      </c>
      <c r="O209">
        <v>50302.824557663604</v>
      </c>
      <c r="P209">
        <v>45648.866406630899</v>
      </c>
      <c r="Q209">
        <v>34934.245840042902</v>
      </c>
      <c r="R209">
        <v>201093.12089023701</v>
      </c>
      <c r="S209">
        <v>26755.3956834532</v>
      </c>
    </row>
    <row r="210" spans="1:19" x14ac:dyDescent="0.3">
      <c r="A210">
        <v>85632</v>
      </c>
      <c r="B210">
        <v>78072</v>
      </c>
      <c r="C210">
        <v>0.95303928680413497</v>
      </c>
      <c r="D210">
        <v>76681</v>
      </c>
      <c r="E210">
        <v>0.99999322920043798</v>
      </c>
      <c r="F210">
        <v>77853</v>
      </c>
      <c r="G210">
        <v>0.99999658972111705</v>
      </c>
      <c r="H210">
        <v>76637</v>
      </c>
      <c r="I210">
        <v>0.99998688242934797</v>
      </c>
      <c r="J210">
        <v>76649</v>
      </c>
      <c r="K210">
        <v>0.99961042045203197</v>
      </c>
      <c r="L210">
        <v>76071</v>
      </c>
      <c r="M210">
        <v>0.99999999998485001</v>
      </c>
      <c r="N210">
        <v>126531.311881188</v>
      </c>
      <c r="O210">
        <v>4491.1242603550299</v>
      </c>
      <c r="P210">
        <v>5897.4358974358902</v>
      </c>
      <c r="Q210">
        <v>6757.39268680445</v>
      </c>
      <c r="R210">
        <v>14075.6062767475</v>
      </c>
      <c r="S210">
        <v>1119.19390513639</v>
      </c>
    </row>
    <row r="211" spans="1:19" x14ac:dyDescent="0.3">
      <c r="A211">
        <v>85634</v>
      </c>
      <c r="B211">
        <v>79906</v>
      </c>
      <c r="C211">
        <v>0.98710481225823099</v>
      </c>
      <c r="D211">
        <v>75789</v>
      </c>
      <c r="E211">
        <v>0.99994063782756204</v>
      </c>
      <c r="F211">
        <v>75103</v>
      </c>
      <c r="G211">
        <v>0.99999999684747198</v>
      </c>
      <c r="H211">
        <v>78069</v>
      </c>
      <c r="I211">
        <v>0.99999990327440802</v>
      </c>
      <c r="J211">
        <v>78595</v>
      </c>
      <c r="K211">
        <v>0.99999832506507302</v>
      </c>
      <c r="L211">
        <v>79241</v>
      </c>
      <c r="M211">
        <v>0.99999999999340805</v>
      </c>
      <c r="N211">
        <v>11254.8292682926</v>
      </c>
      <c r="O211">
        <v>23923.743500866502</v>
      </c>
      <c r="P211">
        <v>137384.878642514</v>
      </c>
      <c r="Q211">
        <v>54553.9666326183</v>
      </c>
      <c r="R211">
        <v>5062.4012638230597</v>
      </c>
      <c r="S211">
        <v>35459.631147540902</v>
      </c>
    </row>
    <row r="212" spans="1:19" x14ac:dyDescent="0.3">
      <c r="A212">
        <v>85635</v>
      </c>
      <c r="B212">
        <v>75208</v>
      </c>
      <c r="C212">
        <v>0.97902914267993502</v>
      </c>
      <c r="D212">
        <v>77503</v>
      </c>
      <c r="E212">
        <v>0.99998513592767302</v>
      </c>
      <c r="F212">
        <v>77073</v>
      </c>
      <c r="G212">
        <v>0.99999999938416795</v>
      </c>
      <c r="H212">
        <v>76018</v>
      </c>
      <c r="I212">
        <v>0.99999999998670597</v>
      </c>
      <c r="J212">
        <v>79915</v>
      </c>
      <c r="K212">
        <v>0.99999996259972102</v>
      </c>
      <c r="L212">
        <v>75009</v>
      </c>
      <c r="M212">
        <v>0.999999999999994</v>
      </c>
      <c r="N212">
        <v>178085.39798967601</v>
      </c>
      <c r="O212">
        <v>535983.23334989103</v>
      </c>
      <c r="P212">
        <v>179014.24497428699</v>
      </c>
      <c r="Q212">
        <v>596703.68283677101</v>
      </c>
      <c r="R212">
        <v>76201.726461175596</v>
      </c>
      <c r="S212">
        <v>92227.526759496002</v>
      </c>
    </row>
    <row r="213" spans="1:19" x14ac:dyDescent="0.3">
      <c r="A213">
        <v>85637</v>
      </c>
      <c r="B213">
        <v>78072</v>
      </c>
      <c r="C213">
        <v>0.98730581332298795</v>
      </c>
      <c r="D213">
        <v>76578</v>
      </c>
      <c r="E213">
        <v>0.99997734301159003</v>
      </c>
      <c r="F213">
        <v>79508</v>
      </c>
      <c r="G213">
        <v>0.99999685771348201</v>
      </c>
      <c r="H213">
        <v>78205</v>
      </c>
      <c r="I213">
        <v>0.99989892239498501</v>
      </c>
      <c r="J213">
        <v>76453</v>
      </c>
      <c r="K213">
        <v>0.99991949958197501</v>
      </c>
      <c r="L213">
        <v>78375</v>
      </c>
      <c r="M213">
        <v>0.99999999993929101</v>
      </c>
      <c r="N213">
        <v>218887.5</v>
      </c>
      <c r="O213">
        <v>21236.990154711599</v>
      </c>
      <c r="P213">
        <v>7486.8139700641404</v>
      </c>
      <c r="Q213">
        <v>76938.520653218002</v>
      </c>
      <c r="R213">
        <v>19351.510685335299</v>
      </c>
      <c r="S213">
        <v>30085.106382978702</v>
      </c>
    </row>
    <row r="214" spans="1:19" x14ac:dyDescent="0.3">
      <c r="A214">
        <v>85638</v>
      </c>
      <c r="B214">
        <v>78072</v>
      </c>
      <c r="C214">
        <v>0.96516578020544097</v>
      </c>
      <c r="D214">
        <v>79843</v>
      </c>
      <c r="E214">
        <v>0.99998440877934502</v>
      </c>
      <c r="F214">
        <v>76225</v>
      </c>
      <c r="G214">
        <v>0.99999981904524204</v>
      </c>
      <c r="H214">
        <v>75479</v>
      </c>
      <c r="I214">
        <v>0.99999956362821796</v>
      </c>
      <c r="J214">
        <v>75630</v>
      </c>
      <c r="K214">
        <v>0.99993466197827297</v>
      </c>
      <c r="L214">
        <v>76701</v>
      </c>
      <c r="M214">
        <v>0.99999999986739796</v>
      </c>
      <c r="N214">
        <v>331915.47029702901</v>
      </c>
      <c r="O214">
        <v>17328.111401218401</v>
      </c>
      <c r="P214">
        <v>28245.396921219399</v>
      </c>
      <c r="Q214">
        <v>17136.0946745562</v>
      </c>
      <c r="R214">
        <v>9563.5612153708607</v>
      </c>
      <c r="S214">
        <v>87067.077649527797</v>
      </c>
    </row>
    <row r="215" spans="1:19" x14ac:dyDescent="0.3">
      <c r="A215">
        <v>85641</v>
      </c>
      <c r="B215">
        <v>75219</v>
      </c>
      <c r="C215">
        <v>0.98231107457844302</v>
      </c>
      <c r="D215">
        <v>77505</v>
      </c>
      <c r="E215">
        <v>0.99997911924011795</v>
      </c>
      <c r="F215">
        <v>75230</v>
      </c>
      <c r="G215">
        <v>0.99999999863470102</v>
      </c>
      <c r="H215">
        <v>75048</v>
      </c>
      <c r="I215">
        <v>0.99999999642968296</v>
      </c>
      <c r="J215">
        <v>75189</v>
      </c>
      <c r="K215">
        <v>0.99999996645275002</v>
      </c>
      <c r="L215">
        <v>77578</v>
      </c>
      <c r="M215">
        <v>0.99999999999996303</v>
      </c>
      <c r="N215">
        <v>193664.772092623</v>
      </c>
      <c r="O215">
        <v>619400.00619067205</v>
      </c>
      <c r="P215">
        <v>122127.357290796</v>
      </c>
      <c r="Q215">
        <v>147350.45242325301</v>
      </c>
      <c r="R215">
        <v>141033.19640062499</v>
      </c>
      <c r="S215">
        <v>355612.958789439</v>
      </c>
    </row>
    <row r="216" spans="1:19" x14ac:dyDescent="0.3">
      <c r="A216">
        <v>85643</v>
      </c>
      <c r="B216">
        <v>79906</v>
      </c>
      <c r="C216">
        <v>0.97705736964208001</v>
      </c>
      <c r="D216">
        <v>78593</v>
      </c>
      <c r="E216">
        <v>0.99993011784928598</v>
      </c>
      <c r="F216">
        <v>76052</v>
      </c>
      <c r="G216">
        <v>0.99999999862157496</v>
      </c>
      <c r="H216">
        <v>75021</v>
      </c>
      <c r="I216">
        <v>0.99999997624091697</v>
      </c>
      <c r="J216">
        <v>77957</v>
      </c>
      <c r="K216">
        <v>0.99999945211191599</v>
      </c>
      <c r="L216">
        <v>79830</v>
      </c>
      <c r="M216">
        <v>0.99999999999278899</v>
      </c>
      <c r="N216">
        <v>14468.487804877999</v>
      </c>
      <c r="O216">
        <v>9298.1844946025503</v>
      </c>
      <c r="P216">
        <v>27755.4261514028</v>
      </c>
      <c r="Q216">
        <v>83298.713235294097</v>
      </c>
      <c r="R216">
        <v>304670.34377207397</v>
      </c>
      <c r="S216">
        <v>121652.499359138</v>
      </c>
    </row>
    <row r="217" spans="1:19" x14ac:dyDescent="0.3">
      <c r="A217">
        <v>85645</v>
      </c>
      <c r="B217">
        <v>78072</v>
      </c>
      <c r="C217">
        <v>0.969950283302358</v>
      </c>
      <c r="D217">
        <v>77983</v>
      </c>
      <c r="E217">
        <v>0.99995265309314796</v>
      </c>
      <c r="F217">
        <v>76252</v>
      </c>
      <c r="G217">
        <v>0.99999970635332303</v>
      </c>
      <c r="H217">
        <v>79096</v>
      </c>
      <c r="I217">
        <v>0.99999994486590904</v>
      </c>
      <c r="J217">
        <v>76471</v>
      </c>
      <c r="K217">
        <v>0.99998771193444702</v>
      </c>
      <c r="L217">
        <v>79227</v>
      </c>
      <c r="M217">
        <v>0.999999999945274</v>
      </c>
      <c r="N217">
        <v>372592.20297029702</v>
      </c>
      <c r="O217">
        <v>42779.668226286602</v>
      </c>
      <c r="P217">
        <v>37505.720823798598</v>
      </c>
      <c r="Q217">
        <v>36064.545047064101</v>
      </c>
      <c r="R217">
        <v>9824.1758241758198</v>
      </c>
      <c r="S217">
        <v>29205.6396148555</v>
      </c>
    </row>
    <row r="218" spans="1:19" x14ac:dyDescent="0.3">
      <c r="A218">
        <v>85648</v>
      </c>
      <c r="B218">
        <v>75236</v>
      </c>
      <c r="C218">
        <v>0.97933802391124303</v>
      </c>
      <c r="D218">
        <v>75235</v>
      </c>
      <c r="E218">
        <v>0.99999490959665704</v>
      </c>
      <c r="F218">
        <v>78750</v>
      </c>
      <c r="G218">
        <v>0.99999999930230399</v>
      </c>
      <c r="H218">
        <v>77523</v>
      </c>
      <c r="I218">
        <v>0.99999999758894398</v>
      </c>
      <c r="J218">
        <v>75146</v>
      </c>
      <c r="K218">
        <v>0.99999995281712195</v>
      </c>
      <c r="L218">
        <v>77047</v>
      </c>
      <c r="M218">
        <v>0.99999999999964595</v>
      </c>
      <c r="N218">
        <v>112669.61492827001</v>
      </c>
      <c r="O218">
        <v>164767.77695008999</v>
      </c>
      <c r="P218">
        <v>350504.22004031402</v>
      </c>
      <c r="Q218">
        <v>603466.66666666605</v>
      </c>
      <c r="R218">
        <v>231536.888469403</v>
      </c>
      <c r="S218">
        <v>246133.99523971399</v>
      </c>
    </row>
    <row r="219" spans="1:19" x14ac:dyDescent="0.3">
      <c r="A219">
        <v>85650</v>
      </c>
      <c r="B219">
        <v>79512</v>
      </c>
      <c r="C219">
        <v>0.97895961822625699</v>
      </c>
      <c r="D219">
        <v>76426</v>
      </c>
      <c r="E219">
        <v>0.99995741829650997</v>
      </c>
      <c r="F219">
        <v>76645</v>
      </c>
      <c r="G219">
        <v>0.99999998943022295</v>
      </c>
      <c r="H219">
        <v>76207</v>
      </c>
      <c r="I219">
        <v>0.99999999337251</v>
      </c>
      <c r="J219">
        <v>75156</v>
      </c>
      <c r="K219">
        <v>0.999999470311004</v>
      </c>
      <c r="L219">
        <v>77026</v>
      </c>
      <c r="M219">
        <v>0.99999999999995604</v>
      </c>
      <c r="N219">
        <v>254787.10003794101</v>
      </c>
      <c r="O219">
        <v>240962.98080783701</v>
      </c>
      <c r="P219">
        <v>467284.45165600802</v>
      </c>
      <c r="Q219">
        <v>193976.232332466</v>
      </c>
      <c r="R219">
        <v>64510.941475826898</v>
      </c>
      <c r="S219">
        <v>50621.518487652902</v>
      </c>
    </row>
    <row r="220" spans="1:19" x14ac:dyDescent="0.3">
      <c r="A220">
        <v>85653</v>
      </c>
      <c r="B220">
        <v>75219</v>
      </c>
      <c r="C220">
        <v>0.97855153602848299</v>
      </c>
      <c r="D220">
        <v>78559</v>
      </c>
      <c r="E220">
        <v>0.99997877161041904</v>
      </c>
      <c r="F220">
        <v>78408</v>
      </c>
      <c r="G220">
        <v>0.99999999837964804</v>
      </c>
      <c r="H220">
        <v>76103</v>
      </c>
      <c r="I220">
        <v>0.99999999992053801</v>
      </c>
      <c r="J220">
        <v>78064</v>
      </c>
      <c r="K220">
        <v>0.99999988241761995</v>
      </c>
      <c r="L220">
        <v>75773</v>
      </c>
      <c r="M220">
        <v>0.999999999999863</v>
      </c>
      <c r="N220">
        <v>123828.607638441</v>
      </c>
      <c r="O220">
        <v>61295.412989903802</v>
      </c>
      <c r="P220">
        <v>554836.72457559896</v>
      </c>
      <c r="Q220">
        <v>75080.228650741396</v>
      </c>
      <c r="R220">
        <v>649634.30101465597</v>
      </c>
      <c r="S220">
        <v>109772.76243521299</v>
      </c>
    </row>
    <row r="221" spans="1:19" x14ac:dyDescent="0.3">
      <c r="A221">
        <v>85658</v>
      </c>
      <c r="B221">
        <v>79906</v>
      </c>
      <c r="C221">
        <v>0.98240489647058105</v>
      </c>
      <c r="D221">
        <v>77611</v>
      </c>
      <c r="E221">
        <v>0.99998045660177004</v>
      </c>
      <c r="F221">
        <v>79567</v>
      </c>
      <c r="G221">
        <v>0.99999998382063204</v>
      </c>
      <c r="H221">
        <v>78669</v>
      </c>
      <c r="I221">
        <v>0.99999965624710896</v>
      </c>
      <c r="J221">
        <v>75862</v>
      </c>
      <c r="K221">
        <v>0.99999907049238301</v>
      </c>
      <c r="L221">
        <v>77954</v>
      </c>
      <c r="M221">
        <v>0.99999999999984701</v>
      </c>
      <c r="N221">
        <v>18760.390243902399</v>
      </c>
      <c r="O221">
        <v>346411.51351351303</v>
      </c>
      <c r="P221">
        <v>142764.00341199801</v>
      </c>
      <c r="Q221">
        <v>51982.773626373601</v>
      </c>
      <c r="R221">
        <v>91037.833316435106</v>
      </c>
      <c r="S221">
        <v>329006.06641644897</v>
      </c>
    </row>
    <row r="222" spans="1:19" x14ac:dyDescent="0.3">
      <c r="A222">
        <v>85701</v>
      </c>
      <c r="B222">
        <v>77951</v>
      </c>
      <c r="C222">
        <v>0.98782631708510704</v>
      </c>
      <c r="D222">
        <v>75459</v>
      </c>
      <c r="E222">
        <v>0.99999712723415701</v>
      </c>
      <c r="F222">
        <v>76305</v>
      </c>
      <c r="G222">
        <v>0.99999998457267802</v>
      </c>
      <c r="H222">
        <v>76155</v>
      </c>
      <c r="I222">
        <v>0.99999942947675502</v>
      </c>
      <c r="J222">
        <v>76537</v>
      </c>
      <c r="K222">
        <v>0.99999689407394099</v>
      </c>
      <c r="L222">
        <v>76457</v>
      </c>
      <c r="M222">
        <v>0.99999999999998401</v>
      </c>
      <c r="N222">
        <v>30807.187955318099</v>
      </c>
      <c r="O222">
        <v>48728.250432110603</v>
      </c>
      <c r="P222">
        <v>19834.8968105065</v>
      </c>
      <c r="Q222">
        <v>28933.579126488901</v>
      </c>
      <c r="R222">
        <v>332993.29404592502</v>
      </c>
      <c r="S222">
        <v>64883.008288639598</v>
      </c>
    </row>
    <row r="223" spans="1:19" x14ac:dyDescent="0.3">
      <c r="A223">
        <v>85704</v>
      </c>
      <c r="B223">
        <v>78414</v>
      </c>
      <c r="C223">
        <v>0.972100757941185</v>
      </c>
      <c r="D223">
        <v>75662</v>
      </c>
      <c r="E223">
        <v>0.99991410247908996</v>
      </c>
      <c r="F223">
        <v>76180</v>
      </c>
      <c r="G223">
        <v>0.99999999995116395</v>
      </c>
      <c r="H223">
        <v>78006</v>
      </c>
      <c r="I223">
        <v>0.99999999898454395</v>
      </c>
      <c r="J223">
        <v>78628</v>
      </c>
      <c r="K223">
        <v>0.99999985545069703</v>
      </c>
      <c r="L223">
        <v>75042</v>
      </c>
      <c r="M223">
        <v>0.99999999999996503</v>
      </c>
      <c r="N223">
        <v>342387.28059880499</v>
      </c>
      <c r="O223">
        <v>726569.96616555797</v>
      </c>
      <c r="P223">
        <v>457066.77889239998</v>
      </c>
      <c r="Q223">
        <v>801868.91734207899</v>
      </c>
      <c r="R223">
        <v>547620.16852450301</v>
      </c>
      <c r="S223">
        <v>480674.42933339998</v>
      </c>
    </row>
    <row r="224" spans="1:19" x14ac:dyDescent="0.3">
      <c r="A224">
        <v>85705</v>
      </c>
      <c r="B224">
        <v>77081</v>
      </c>
      <c r="C224">
        <v>0.98460515225892398</v>
      </c>
      <c r="D224">
        <v>78586</v>
      </c>
      <c r="E224">
        <v>0.99993912509592597</v>
      </c>
      <c r="F224">
        <v>78228</v>
      </c>
      <c r="G224">
        <v>0.99999999905070902</v>
      </c>
      <c r="H224">
        <v>78043</v>
      </c>
      <c r="I224">
        <v>0.99999999988789501</v>
      </c>
      <c r="J224">
        <v>77089</v>
      </c>
      <c r="K224">
        <v>0.99999997670394303</v>
      </c>
      <c r="L224">
        <v>75407</v>
      </c>
      <c r="M224">
        <v>0.999999999999999</v>
      </c>
      <c r="N224">
        <v>387095.76632218302</v>
      </c>
      <c r="O224">
        <v>212562.34800128301</v>
      </c>
      <c r="P224">
        <v>758168.92145388003</v>
      </c>
      <c r="Q224">
        <v>307907.49966489401</v>
      </c>
      <c r="R224">
        <v>422137.21892255999</v>
      </c>
      <c r="S224">
        <v>467641.84028838499</v>
      </c>
    </row>
    <row r="225" spans="1:19" x14ac:dyDescent="0.3">
      <c r="A225">
        <v>85706</v>
      </c>
      <c r="B225">
        <v>77081</v>
      </c>
      <c r="C225">
        <v>0.99022952225623495</v>
      </c>
      <c r="D225">
        <v>79938</v>
      </c>
      <c r="E225">
        <v>0.99991114597180097</v>
      </c>
      <c r="F225">
        <v>75216</v>
      </c>
      <c r="G225">
        <v>0.99999999734742295</v>
      </c>
      <c r="H225">
        <v>75216</v>
      </c>
      <c r="I225">
        <v>0.99999999948040497</v>
      </c>
      <c r="J225">
        <v>77015</v>
      </c>
      <c r="K225">
        <v>0.99999999534141604</v>
      </c>
      <c r="L225">
        <v>77535</v>
      </c>
      <c r="M225">
        <v>0.99999999999995304</v>
      </c>
      <c r="N225">
        <v>388687.05843983701</v>
      </c>
      <c r="O225">
        <v>141586.679055841</v>
      </c>
      <c r="P225">
        <v>324070.13517345599</v>
      </c>
      <c r="Q225">
        <v>324070.13517345599</v>
      </c>
      <c r="R225">
        <v>749948.40109678998</v>
      </c>
      <c r="S225">
        <v>784826.06066131697</v>
      </c>
    </row>
    <row r="226" spans="1:19" x14ac:dyDescent="0.3">
      <c r="A226">
        <v>85708</v>
      </c>
      <c r="B226">
        <v>78072</v>
      </c>
      <c r="C226">
        <v>0.98783037513206895</v>
      </c>
      <c r="D226">
        <v>76633</v>
      </c>
      <c r="E226">
        <v>0.99994571183288705</v>
      </c>
      <c r="F226">
        <v>76351</v>
      </c>
      <c r="G226">
        <v>0.99999987362251896</v>
      </c>
      <c r="H226">
        <v>76936</v>
      </c>
      <c r="I226">
        <v>0.999999975534273</v>
      </c>
      <c r="J226">
        <v>79906</v>
      </c>
      <c r="K226">
        <v>0.99998137701650003</v>
      </c>
      <c r="L226">
        <v>78011</v>
      </c>
      <c r="M226">
        <v>0.99999999996086197</v>
      </c>
      <c r="N226">
        <v>698006.06435643497</v>
      </c>
      <c r="O226">
        <v>29565.890385334798</v>
      </c>
      <c r="P226">
        <v>31634.1068537506</v>
      </c>
      <c r="Q226">
        <v>48280.5893657911</v>
      </c>
      <c r="R226">
        <v>7352.7804878048701</v>
      </c>
      <c r="S226">
        <v>199346.57635467901</v>
      </c>
    </row>
    <row r="227" spans="1:19" x14ac:dyDescent="0.3">
      <c r="A227">
        <v>85710</v>
      </c>
      <c r="B227">
        <v>78744</v>
      </c>
      <c r="C227">
        <v>0.988161184965902</v>
      </c>
      <c r="D227">
        <v>75149</v>
      </c>
      <c r="E227">
        <v>0.999989121846386</v>
      </c>
      <c r="F227">
        <v>77840</v>
      </c>
      <c r="G227">
        <v>0.99999999987355703</v>
      </c>
      <c r="H227">
        <v>78251</v>
      </c>
      <c r="I227">
        <v>0.99999999889923796</v>
      </c>
      <c r="J227">
        <v>79907</v>
      </c>
      <c r="K227">
        <v>0.999999943200921</v>
      </c>
      <c r="L227">
        <v>78133</v>
      </c>
      <c r="M227">
        <v>0.99999999999998501</v>
      </c>
      <c r="N227">
        <v>721467.47604889295</v>
      </c>
      <c r="O227">
        <v>710895.596537448</v>
      </c>
      <c r="P227">
        <v>198135.90736178801</v>
      </c>
      <c r="Q227">
        <v>1347525.23837189</v>
      </c>
      <c r="R227">
        <v>91854.966825530297</v>
      </c>
      <c r="S227">
        <v>1079503.76940133</v>
      </c>
    </row>
    <row r="228" spans="1:19" x14ac:dyDescent="0.3">
      <c r="A228">
        <v>85711</v>
      </c>
      <c r="B228">
        <v>77090</v>
      </c>
      <c r="C228">
        <v>0.98517749406567601</v>
      </c>
      <c r="D228">
        <v>77845</v>
      </c>
      <c r="E228">
        <v>0.99993324397808503</v>
      </c>
      <c r="F228">
        <v>77450</v>
      </c>
      <c r="G228">
        <v>0.99999999728695699</v>
      </c>
      <c r="H228">
        <v>77065</v>
      </c>
      <c r="I228">
        <v>0.99999999982433296</v>
      </c>
      <c r="J228">
        <v>79925</v>
      </c>
      <c r="K228">
        <v>0.99999998591452299</v>
      </c>
      <c r="L228">
        <v>78239</v>
      </c>
      <c r="M228">
        <v>0.999999999999999</v>
      </c>
      <c r="N228">
        <v>238643.53249393901</v>
      </c>
      <c r="O228">
        <v>442192.995530313</v>
      </c>
      <c r="P228">
        <v>245541.2563144</v>
      </c>
      <c r="Q228">
        <v>662852.00283359096</v>
      </c>
      <c r="R228">
        <v>399359.50830059499</v>
      </c>
      <c r="S228">
        <v>301517.26465301501</v>
      </c>
    </row>
    <row r="229" spans="1:19" x14ac:dyDescent="0.3">
      <c r="A229">
        <v>85712</v>
      </c>
      <c r="B229">
        <v>77090</v>
      </c>
      <c r="C229">
        <v>0.98626495317484697</v>
      </c>
      <c r="D229">
        <v>75701</v>
      </c>
      <c r="E229">
        <v>0.99998704559035601</v>
      </c>
      <c r="F229">
        <v>77076</v>
      </c>
      <c r="G229">
        <v>0.99999999957277097</v>
      </c>
      <c r="H229">
        <v>78229</v>
      </c>
      <c r="I229">
        <v>0.99999999880120405</v>
      </c>
      <c r="J229">
        <v>77351</v>
      </c>
      <c r="K229">
        <v>0.99999996035886296</v>
      </c>
      <c r="L229">
        <v>76548</v>
      </c>
      <c r="M229">
        <v>0.99999999999996902</v>
      </c>
      <c r="N229">
        <v>201066.44639086499</v>
      </c>
      <c r="O229">
        <v>644937.24337653397</v>
      </c>
      <c r="P229">
        <v>228314.77919417201</v>
      </c>
      <c r="Q229">
        <v>186865.303976745</v>
      </c>
      <c r="R229">
        <v>614339.29937648703</v>
      </c>
      <c r="S229">
        <v>502263.24717013002</v>
      </c>
    </row>
    <row r="230" spans="1:19" x14ac:dyDescent="0.3">
      <c r="A230">
        <v>85713</v>
      </c>
      <c r="B230">
        <v>78744</v>
      </c>
      <c r="C230">
        <v>0.98395668250687396</v>
      </c>
      <c r="D230">
        <v>78582</v>
      </c>
      <c r="E230">
        <v>0.99995186605999298</v>
      </c>
      <c r="F230">
        <v>75227</v>
      </c>
      <c r="G230">
        <v>0.99999999951413499</v>
      </c>
      <c r="H230">
        <v>77075</v>
      </c>
      <c r="I230">
        <v>0.99999999996066102</v>
      </c>
      <c r="J230">
        <v>78155</v>
      </c>
      <c r="K230">
        <v>0.99999999094464298</v>
      </c>
      <c r="L230">
        <v>76708</v>
      </c>
      <c r="M230">
        <v>0.99999999999998401</v>
      </c>
      <c r="N230">
        <v>591773.39568880002</v>
      </c>
      <c r="O230">
        <v>289159.15838101401</v>
      </c>
      <c r="P230">
        <v>134133.98782133299</v>
      </c>
      <c r="Q230">
        <v>342736.69871059502</v>
      </c>
      <c r="R230">
        <v>945703.140997282</v>
      </c>
      <c r="S230">
        <v>447309.37776141299</v>
      </c>
    </row>
    <row r="231" spans="1:19" x14ac:dyDescent="0.3">
      <c r="A231">
        <v>85714</v>
      </c>
      <c r="B231">
        <v>75236</v>
      </c>
      <c r="C231">
        <v>0.96480073175831604</v>
      </c>
      <c r="D231">
        <v>76308</v>
      </c>
      <c r="E231">
        <v>0.99998024471251201</v>
      </c>
      <c r="F231">
        <v>78729</v>
      </c>
      <c r="G231">
        <v>0.99999999919320004</v>
      </c>
      <c r="H231">
        <v>76541</v>
      </c>
      <c r="I231">
        <v>0.99999999647493998</v>
      </c>
      <c r="J231">
        <v>75801</v>
      </c>
      <c r="K231">
        <v>0.99999980593941695</v>
      </c>
      <c r="L231">
        <v>75831</v>
      </c>
      <c r="M231">
        <v>0.999999999990005</v>
      </c>
      <c r="N231">
        <v>87106.568870671996</v>
      </c>
      <c r="O231">
        <v>110837.273384639</v>
      </c>
      <c r="P231">
        <v>127380.038390976</v>
      </c>
      <c r="Q231">
        <v>255342.67902639901</v>
      </c>
      <c r="R231">
        <v>390606.35286583402</v>
      </c>
      <c r="S231">
        <v>336794.18726070301</v>
      </c>
    </row>
    <row r="232" spans="1:19" x14ac:dyDescent="0.3">
      <c r="A232">
        <v>85715</v>
      </c>
      <c r="B232">
        <v>75219</v>
      </c>
      <c r="C232">
        <v>0.96767915333006105</v>
      </c>
      <c r="D232">
        <v>76302</v>
      </c>
      <c r="E232">
        <v>0.99999530635446698</v>
      </c>
      <c r="F232">
        <v>77058</v>
      </c>
      <c r="G232">
        <v>0.99999999945112095</v>
      </c>
      <c r="H232">
        <v>77058</v>
      </c>
      <c r="I232">
        <v>0.99999999494413305</v>
      </c>
      <c r="J232">
        <v>75156</v>
      </c>
      <c r="K232">
        <v>0.99999976073987595</v>
      </c>
      <c r="L232">
        <v>77520</v>
      </c>
      <c r="M232">
        <v>0.99999999999952904</v>
      </c>
      <c r="N232">
        <v>128817.983417107</v>
      </c>
      <c r="O232">
        <v>299292.255009107</v>
      </c>
      <c r="P232">
        <v>381781.23462715198</v>
      </c>
      <c r="Q232">
        <v>381781.23462715198</v>
      </c>
      <c r="R232">
        <v>72736.768447837094</v>
      </c>
      <c r="S232">
        <v>355677.317817626</v>
      </c>
    </row>
    <row r="233" spans="1:19" x14ac:dyDescent="0.3">
      <c r="A233">
        <v>85716</v>
      </c>
      <c r="B233">
        <v>77014</v>
      </c>
      <c r="C233">
        <v>0.96973397523523697</v>
      </c>
      <c r="D233">
        <v>78102</v>
      </c>
      <c r="E233">
        <v>0.99998904718662396</v>
      </c>
      <c r="F233">
        <v>75701</v>
      </c>
      <c r="G233">
        <v>0.99999999908551895</v>
      </c>
      <c r="H233">
        <v>75087</v>
      </c>
      <c r="I233">
        <v>0.99999999872388201</v>
      </c>
      <c r="J233">
        <v>76107</v>
      </c>
      <c r="K233">
        <v>0.99999995444789902</v>
      </c>
      <c r="L233">
        <v>79045</v>
      </c>
      <c r="M233">
        <v>0.99999999999996103</v>
      </c>
      <c r="N233">
        <v>71454.224859357899</v>
      </c>
      <c r="O233">
        <v>449110.77562133397</v>
      </c>
      <c r="P233">
        <v>604093.86970982898</v>
      </c>
      <c r="Q233">
        <v>438189.18755662901</v>
      </c>
      <c r="R233">
        <v>320749.47857854498</v>
      </c>
      <c r="S233">
        <v>526221.10038812505</v>
      </c>
    </row>
    <row r="234" spans="1:19" x14ac:dyDescent="0.3">
      <c r="A234">
        <v>85718</v>
      </c>
      <c r="B234">
        <v>75219</v>
      </c>
      <c r="C234">
        <v>0.96879957637898995</v>
      </c>
      <c r="D234">
        <v>76302</v>
      </c>
      <c r="E234">
        <v>0.99998178263648796</v>
      </c>
      <c r="F234">
        <v>78729</v>
      </c>
      <c r="G234">
        <v>0.99999999980867804</v>
      </c>
      <c r="H234">
        <v>75219</v>
      </c>
      <c r="I234">
        <v>0.99999999456055899</v>
      </c>
      <c r="J234">
        <v>77356</v>
      </c>
      <c r="K234">
        <v>0.99999994239652301</v>
      </c>
      <c r="L234">
        <v>75104</v>
      </c>
      <c r="M234">
        <v>0.99999999999984301</v>
      </c>
      <c r="N234">
        <v>198231.447351462</v>
      </c>
      <c r="O234">
        <v>460565.63934426202</v>
      </c>
      <c r="P234">
        <v>227831.81694638799</v>
      </c>
      <c r="Q234">
        <v>198231.447351462</v>
      </c>
      <c r="R234">
        <v>455740.24644622899</v>
      </c>
      <c r="S234">
        <v>265010.01070663799</v>
      </c>
    </row>
    <row r="235" spans="1:19" x14ac:dyDescent="0.3">
      <c r="A235">
        <v>85719</v>
      </c>
      <c r="B235">
        <v>77081</v>
      </c>
      <c r="C235">
        <v>0.94969132715455895</v>
      </c>
      <c r="D235">
        <v>79912</v>
      </c>
      <c r="E235">
        <v>0.98954410420948702</v>
      </c>
      <c r="F235">
        <v>75149</v>
      </c>
      <c r="G235">
        <v>0.99999999903713999</v>
      </c>
      <c r="H235">
        <v>75023</v>
      </c>
      <c r="I235">
        <v>0.999999999588563</v>
      </c>
      <c r="J235">
        <v>76706</v>
      </c>
      <c r="K235">
        <v>0.99999972413034299</v>
      </c>
      <c r="L235">
        <v>78238</v>
      </c>
      <c r="M235">
        <v>0.999999999999999</v>
      </c>
      <c r="N235">
        <v>331540.12923214899</v>
      </c>
      <c r="O235">
        <v>122329.34116980201</v>
      </c>
      <c r="P235">
        <v>601226.20570998394</v>
      </c>
      <c r="Q235">
        <v>254321.188184734</v>
      </c>
      <c r="R235">
        <v>890681.25</v>
      </c>
      <c r="S235">
        <v>918798.14426877396</v>
      </c>
    </row>
    <row r="236" spans="1:19" x14ac:dyDescent="0.3">
      <c r="A236">
        <v>85730</v>
      </c>
      <c r="B236">
        <v>77090</v>
      </c>
      <c r="C236">
        <v>0.98811642812795897</v>
      </c>
      <c r="D236">
        <v>78552</v>
      </c>
      <c r="E236">
        <v>0.99993510898985105</v>
      </c>
      <c r="F236">
        <v>79072</v>
      </c>
      <c r="G236">
        <v>0.99999999852105403</v>
      </c>
      <c r="H236">
        <v>77023</v>
      </c>
      <c r="I236">
        <v>0.99999999947309104</v>
      </c>
      <c r="J236">
        <v>75081</v>
      </c>
      <c r="K236">
        <v>0.99999998068738605</v>
      </c>
      <c r="L236">
        <v>77355</v>
      </c>
      <c r="M236">
        <v>0.99999999999997502</v>
      </c>
      <c r="N236">
        <v>236248.08399155299</v>
      </c>
      <c r="O236">
        <v>173523.466833541</v>
      </c>
      <c r="P236">
        <v>858863.54318088596</v>
      </c>
      <c r="Q236">
        <v>242314.042344363</v>
      </c>
      <c r="R236">
        <v>460151.44230769202</v>
      </c>
      <c r="S236">
        <v>686480.66627553001</v>
      </c>
    </row>
    <row r="237" spans="1:19" x14ac:dyDescent="0.3">
      <c r="A237">
        <v>85735</v>
      </c>
      <c r="B237">
        <v>79512</v>
      </c>
      <c r="C237">
        <v>0.976395754263645</v>
      </c>
      <c r="D237">
        <v>78073</v>
      </c>
      <c r="E237">
        <v>0.99999131831723098</v>
      </c>
      <c r="F237">
        <v>77547</v>
      </c>
      <c r="G237">
        <v>0.99999999965108999</v>
      </c>
      <c r="H237">
        <v>75862</v>
      </c>
      <c r="I237">
        <v>0.99999999252338101</v>
      </c>
      <c r="J237">
        <v>75835</v>
      </c>
      <c r="K237">
        <v>0.99999947128868505</v>
      </c>
      <c r="L237">
        <v>79501</v>
      </c>
      <c r="M237">
        <v>0.99999999999949896</v>
      </c>
      <c r="N237">
        <v>186983.02769697699</v>
      </c>
      <c r="O237">
        <v>141411.58701046399</v>
      </c>
      <c r="P237">
        <v>75012.344943931705</v>
      </c>
      <c r="Q237">
        <v>94659.576193855799</v>
      </c>
      <c r="R237">
        <v>180032.16770413701</v>
      </c>
      <c r="S237">
        <v>162734.64008110799</v>
      </c>
    </row>
    <row r="238" spans="1:19" x14ac:dyDescent="0.3">
      <c r="A238">
        <v>85736</v>
      </c>
      <c r="B238">
        <v>78072</v>
      </c>
      <c r="C238">
        <v>0.94086412965397603</v>
      </c>
      <c r="D238">
        <v>75925</v>
      </c>
      <c r="E238">
        <v>0.999590830255078</v>
      </c>
      <c r="F238">
        <v>78160</v>
      </c>
      <c r="G238">
        <v>0.99999999506861204</v>
      </c>
      <c r="H238">
        <v>79731</v>
      </c>
      <c r="I238">
        <v>0.99999998820856995</v>
      </c>
      <c r="J238">
        <v>77360</v>
      </c>
      <c r="K238">
        <v>0.999996110048884</v>
      </c>
      <c r="L238">
        <v>78935</v>
      </c>
      <c r="M238">
        <v>0.99999999991746402</v>
      </c>
      <c r="N238">
        <v>833206.188118811</v>
      </c>
      <c r="O238">
        <v>121932.178580141</v>
      </c>
      <c r="P238">
        <v>289780.06329113903</v>
      </c>
      <c r="Q238">
        <v>94413.656387665105</v>
      </c>
      <c r="R238">
        <v>51513.611329661602</v>
      </c>
      <c r="S238">
        <v>80981.510934393606</v>
      </c>
    </row>
    <row r="239" spans="1:19" x14ac:dyDescent="0.3">
      <c r="A239">
        <v>85737</v>
      </c>
      <c r="B239">
        <v>75219</v>
      </c>
      <c r="C239">
        <v>0.96718829474401102</v>
      </c>
      <c r="D239">
        <v>77591</v>
      </c>
      <c r="E239">
        <v>0.99999248332162205</v>
      </c>
      <c r="F239">
        <v>77510</v>
      </c>
      <c r="G239">
        <v>0.99999999978283505</v>
      </c>
      <c r="H239">
        <v>77054</v>
      </c>
      <c r="I239">
        <v>0.99999994599336495</v>
      </c>
      <c r="J239">
        <v>78382</v>
      </c>
      <c r="K239">
        <v>0.99999993819441801</v>
      </c>
      <c r="L239">
        <v>75232</v>
      </c>
      <c r="M239">
        <v>0.99999999999991995</v>
      </c>
      <c r="N239">
        <v>160724.32444043399</v>
      </c>
      <c r="O239">
        <v>85562.364101470899</v>
      </c>
      <c r="P239">
        <v>291816.71686746902</v>
      </c>
      <c r="Q239">
        <v>183312.52165030799</v>
      </c>
      <c r="R239">
        <v>549503.15271393396</v>
      </c>
      <c r="S239">
        <v>257617.98528358401</v>
      </c>
    </row>
    <row r="240" spans="1:19" x14ac:dyDescent="0.3">
      <c r="A240">
        <v>85739</v>
      </c>
      <c r="B240">
        <v>75219</v>
      </c>
      <c r="C240">
        <v>0.96412643757344196</v>
      </c>
      <c r="D240">
        <v>75474</v>
      </c>
      <c r="E240">
        <v>0.99998730269539204</v>
      </c>
      <c r="F240">
        <v>76065</v>
      </c>
      <c r="G240">
        <v>0.99999999771347903</v>
      </c>
      <c r="H240">
        <v>77578</v>
      </c>
      <c r="I240">
        <v>0.99999999475466195</v>
      </c>
      <c r="J240">
        <v>78633</v>
      </c>
      <c r="K240">
        <v>0.99999644611463701</v>
      </c>
      <c r="L240">
        <v>76306</v>
      </c>
      <c r="M240">
        <v>0.99999999999901601</v>
      </c>
      <c r="N240">
        <v>139445.882201314</v>
      </c>
      <c r="O240">
        <v>229651.20622050899</v>
      </c>
      <c r="P240">
        <v>270717.826835029</v>
      </c>
      <c r="Q240">
        <v>256054.636188023</v>
      </c>
      <c r="R240">
        <v>45574.2305981315</v>
      </c>
      <c r="S240">
        <v>174780.508642956</v>
      </c>
    </row>
    <row r="241" spans="1:19" x14ac:dyDescent="0.3">
      <c r="A241">
        <v>85741</v>
      </c>
      <c r="B241">
        <v>77014</v>
      </c>
      <c r="C241">
        <v>0.98185701014895199</v>
      </c>
      <c r="D241">
        <v>77539</v>
      </c>
      <c r="E241">
        <v>0.99999514346252505</v>
      </c>
      <c r="F241">
        <v>79764</v>
      </c>
      <c r="G241">
        <v>0.99999999898284997</v>
      </c>
      <c r="H241">
        <v>78363</v>
      </c>
      <c r="I241">
        <v>0.99999999938596495</v>
      </c>
      <c r="J241">
        <v>79720</v>
      </c>
      <c r="K241">
        <v>0.99999998812050805</v>
      </c>
      <c r="L241">
        <v>78238</v>
      </c>
      <c r="M241">
        <v>0.99999999999985401</v>
      </c>
      <c r="N241">
        <v>80668.868426208399</v>
      </c>
      <c r="O241">
        <v>575738.42561081494</v>
      </c>
      <c r="P241">
        <v>1229459.7059488799</v>
      </c>
      <c r="Q241">
        <v>935941.98344624997</v>
      </c>
      <c r="R241">
        <v>1282258.5861883</v>
      </c>
      <c r="S241">
        <v>679848.34584980202</v>
      </c>
    </row>
    <row r="242" spans="1:19" x14ac:dyDescent="0.3">
      <c r="A242">
        <v>85742</v>
      </c>
      <c r="B242">
        <v>75236</v>
      </c>
      <c r="C242">
        <v>0.97762797123367895</v>
      </c>
      <c r="D242">
        <v>77587</v>
      </c>
      <c r="E242">
        <v>0.99997547581281498</v>
      </c>
      <c r="F242">
        <v>76086</v>
      </c>
      <c r="G242">
        <v>0.99999999892485503</v>
      </c>
      <c r="H242">
        <v>75503</v>
      </c>
      <c r="I242">
        <v>0.99999999885572499</v>
      </c>
      <c r="J242">
        <v>77062</v>
      </c>
      <c r="K242">
        <v>0.99999998965887005</v>
      </c>
      <c r="L242">
        <v>77043</v>
      </c>
      <c r="M242">
        <v>0.99999999999942002</v>
      </c>
      <c r="N242">
        <v>159393.80865063099</v>
      </c>
      <c r="O242">
        <v>420244.70741376199</v>
      </c>
      <c r="P242">
        <v>811242.35578862403</v>
      </c>
      <c r="Q242">
        <v>414434.44204352499</v>
      </c>
      <c r="R242">
        <v>158481.074370838</v>
      </c>
      <c r="S242">
        <v>211144.337797043</v>
      </c>
    </row>
    <row r="243" spans="1:19" x14ac:dyDescent="0.3">
      <c r="A243">
        <v>85743</v>
      </c>
      <c r="B243">
        <v>75236</v>
      </c>
      <c r="C243">
        <v>0.97819752822261397</v>
      </c>
      <c r="D243">
        <v>78410</v>
      </c>
      <c r="E243">
        <v>0.99992368808617005</v>
      </c>
      <c r="F243">
        <v>75771</v>
      </c>
      <c r="G243">
        <v>0.99999999903584602</v>
      </c>
      <c r="H243">
        <v>76548</v>
      </c>
      <c r="I243">
        <v>0.99999999876896395</v>
      </c>
      <c r="J243">
        <v>77016</v>
      </c>
      <c r="K243">
        <v>0.99999997214584002</v>
      </c>
      <c r="L243">
        <v>77642</v>
      </c>
      <c r="M243">
        <v>0.99999999999988998</v>
      </c>
      <c r="N243">
        <v>175316.57857836201</v>
      </c>
      <c r="O243">
        <v>837563.05238675303</v>
      </c>
      <c r="P243">
        <v>343497.48552993598</v>
      </c>
      <c r="Q243">
        <v>446550.241594864</v>
      </c>
      <c r="R243">
        <v>95105.179579011296</v>
      </c>
      <c r="S243">
        <v>264899.12215214298</v>
      </c>
    </row>
    <row r="244" spans="1:19" x14ac:dyDescent="0.3">
      <c r="A244">
        <v>85745</v>
      </c>
      <c r="B244">
        <v>77090</v>
      </c>
      <c r="C244">
        <v>0.97602334447762795</v>
      </c>
      <c r="D244">
        <v>77340</v>
      </c>
      <c r="E244">
        <v>0.99982964828382304</v>
      </c>
      <c r="F244">
        <v>78801</v>
      </c>
      <c r="G244">
        <v>0.99999999979203602</v>
      </c>
      <c r="H244">
        <v>75703</v>
      </c>
      <c r="I244">
        <v>0.99999999978735299</v>
      </c>
      <c r="J244">
        <v>78232</v>
      </c>
      <c r="K244">
        <v>0.99999997120116102</v>
      </c>
      <c r="L244">
        <v>76006</v>
      </c>
      <c r="M244">
        <v>0.99999999999981903</v>
      </c>
      <c r="N244">
        <v>229896.51599280501</v>
      </c>
      <c r="O244">
        <v>454471.162207357</v>
      </c>
      <c r="P244">
        <v>885885.64045856602</v>
      </c>
      <c r="Q244">
        <v>521792.24576685898</v>
      </c>
      <c r="R244">
        <v>596480.95469595795</v>
      </c>
      <c r="S244">
        <v>405148.10395975702</v>
      </c>
    </row>
    <row r="245" spans="1:19" x14ac:dyDescent="0.3">
      <c r="A245">
        <v>85746</v>
      </c>
      <c r="B245">
        <v>77076</v>
      </c>
      <c r="C245">
        <v>0.98554885021947902</v>
      </c>
      <c r="D245">
        <v>78240</v>
      </c>
      <c r="E245">
        <v>0.99989806023183403</v>
      </c>
      <c r="F245">
        <v>77320</v>
      </c>
      <c r="G245">
        <v>0.99999999998244105</v>
      </c>
      <c r="H245">
        <v>77520</v>
      </c>
      <c r="I245">
        <v>0.99999999968407804</v>
      </c>
      <c r="J245">
        <v>77901</v>
      </c>
      <c r="K245">
        <v>0.99999998737224305</v>
      </c>
      <c r="L245">
        <v>78570</v>
      </c>
      <c r="M245">
        <v>0.99999999999977696</v>
      </c>
      <c r="N245">
        <v>301358.47370817198</v>
      </c>
      <c r="O245">
        <v>439544.04023570998</v>
      </c>
      <c r="P245">
        <v>270900.70787776803</v>
      </c>
      <c r="Q245">
        <v>914369.56314383796</v>
      </c>
      <c r="R245">
        <v>743206.03352984495</v>
      </c>
      <c r="S245">
        <v>96099.134837962905</v>
      </c>
    </row>
    <row r="246" spans="1:19" x14ac:dyDescent="0.3">
      <c r="A246">
        <v>85747</v>
      </c>
      <c r="B246">
        <v>75219</v>
      </c>
      <c r="C246">
        <v>0.98075262489097703</v>
      </c>
      <c r="D246">
        <v>75137</v>
      </c>
      <c r="E246">
        <v>0.99997250732963705</v>
      </c>
      <c r="F246">
        <v>77568</v>
      </c>
      <c r="G246">
        <v>0.99999999874054901</v>
      </c>
      <c r="H246">
        <v>75235</v>
      </c>
      <c r="I246">
        <v>0.99999999970995701</v>
      </c>
      <c r="J246">
        <v>75189</v>
      </c>
      <c r="K246">
        <v>0.99999997241920002</v>
      </c>
      <c r="L246">
        <v>78642</v>
      </c>
      <c r="M246">
        <v>0.999999999999995</v>
      </c>
      <c r="N246">
        <v>189286.80242299201</v>
      </c>
      <c r="O246">
        <v>414970.72301425599</v>
      </c>
      <c r="P246">
        <v>248845.93350383599</v>
      </c>
      <c r="Q246">
        <v>217559.05342130401</v>
      </c>
      <c r="R246">
        <v>137845.01173708899</v>
      </c>
      <c r="S246">
        <v>828511.32858302502</v>
      </c>
    </row>
    <row r="247" spans="1:19" x14ac:dyDescent="0.3">
      <c r="A247">
        <v>85748</v>
      </c>
      <c r="B247">
        <v>75219</v>
      </c>
      <c r="C247">
        <v>0.98271729504986505</v>
      </c>
      <c r="D247">
        <v>79549</v>
      </c>
      <c r="E247">
        <v>0.99997692953530604</v>
      </c>
      <c r="F247">
        <v>77523</v>
      </c>
      <c r="G247">
        <v>0.99999999550763596</v>
      </c>
      <c r="H247">
        <v>76310</v>
      </c>
      <c r="I247">
        <v>0.99999995813787901</v>
      </c>
      <c r="J247">
        <v>77069</v>
      </c>
      <c r="K247">
        <v>0.99999983516683599</v>
      </c>
      <c r="L247">
        <v>75208</v>
      </c>
      <c r="M247">
        <v>0.99999999999969502</v>
      </c>
      <c r="N247">
        <v>133807.35919577201</v>
      </c>
      <c r="O247">
        <v>147069.90022172901</v>
      </c>
      <c r="P247">
        <v>563271.56697556796</v>
      </c>
      <c r="Q247">
        <v>72978.817720090301</v>
      </c>
      <c r="R247">
        <v>305348.01239170902</v>
      </c>
      <c r="S247">
        <v>94028.708231458804</v>
      </c>
    </row>
    <row r="248" spans="1:19" x14ac:dyDescent="0.3">
      <c r="A248">
        <v>85749</v>
      </c>
      <c r="B248">
        <v>79512</v>
      </c>
      <c r="C248">
        <v>0.97044693234854995</v>
      </c>
      <c r="D248">
        <v>76692</v>
      </c>
      <c r="E248">
        <v>0.99998446148764097</v>
      </c>
      <c r="F248">
        <v>76520</v>
      </c>
      <c r="G248">
        <v>0.99999999814470697</v>
      </c>
      <c r="H248">
        <v>78734</v>
      </c>
      <c r="I248">
        <v>0.99999997322926204</v>
      </c>
      <c r="J248">
        <v>78133</v>
      </c>
      <c r="K248">
        <v>0.99999983679753102</v>
      </c>
      <c r="L248">
        <v>77053</v>
      </c>
      <c r="M248">
        <v>1</v>
      </c>
      <c r="N248">
        <v>321867.34539015999</v>
      </c>
      <c r="O248">
        <v>235374.32164129699</v>
      </c>
      <c r="P248">
        <v>331157.64401772502</v>
      </c>
      <c r="Q248">
        <v>231786.71883345701</v>
      </c>
      <c r="R248">
        <v>367490.23598352802</v>
      </c>
      <c r="S248">
        <v>133651.39795406</v>
      </c>
    </row>
    <row r="249" spans="1:19" x14ac:dyDescent="0.3">
      <c r="A249">
        <v>85750</v>
      </c>
      <c r="B249">
        <v>75219</v>
      </c>
      <c r="C249">
        <v>0.973818581581545</v>
      </c>
      <c r="D249">
        <v>75601</v>
      </c>
      <c r="E249">
        <v>0.99999789771004999</v>
      </c>
      <c r="F249">
        <v>77031</v>
      </c>
      <c r="G249">
        <v>0.99999999815301699</v>
      </c>
      <c r="H249">
        <v>75022</v>
      </c>
      <c r="I249">
        <v>0.99999999236425796</v>
      </c>
      <c r="J249">
        <v>78624</v>
      </c>
      <c r="K249">
        <v>0.99999982552202604</v>
      </c>
      <c r="L249">
        <v>79714</v>
      </c>
      <c r="M249">
        <v>0.999999999999994</v>
      </c>
      <c r="N249">
        <v>182719.847918546</v>
      </c>
      <c r="O249">
        <v>447925.97179644299</v>
      </c>
      <c r="P249">
        <v>232790.56060270299</v>
      </c>
      <c r="Q249">
        <v>281145.25888324803</v>
      </c>
      <c r="R249">
        <v>406017.25688200298</v>
      </c>
      <c r="S249">
        <v>597290.54446151201</v>
      </c>
    </row>
    <row r="250" spans="1:19" x14ac:dyDescent="0.3">
      <c r="A250">
        <v>85755</v>
      </c>
      <c r="B250">
        <v>79906</v>
      </c>
      <c r="C250">
        <v>0.96791468978199102</v>
      </c>
      <c r="D250">
        <v>75948</v>
      </c>
      <c r="E250">
        <v>0.99998329673652098</v>
      </c>
      <c r="F250">
        <v>77461</v>
      </c>
      <c r="G250">
        <v>0.99999999711979504</v>
      </c>
      <c r="H250">
        <v>76008</v>
      </c>
      <c r="I250">
        <v>0.99999997710198196</v>
      </c>
      <c r="J250">
        <v>75156</v>
      </c>
      <c r="K250">
        <v>0.99999816931876495</v>
      </c>
      <c r="L250">
        <v>78070</v>
      </c>
      <c r="M250">
        <v>0.999999999999997</v>
      </c>
      <c r="N250">
        <v>28348.682926829199</v>
      </c>
      <c r="O250">
        <v>387731.48915024003</v>
      </c>
      <c r="P250">
        <v>262218.65234375</v>
      </c>
      <c r="Q250">
        <v>45313.857597649003</v>
      </c>
      <c r="R250">
        <v>68802.862595419807</v>
      </c>
      <c r="S250">
        <v>282261.27321807301</v>
      </c>
    </row>
    <row r="251" spans="1:19" x14ac:dyDescent="0.3">
      <c r="A251">
        <v>85756</v>
      </c>
      <c r="B251">
        <v>77090</v>
      </c>
      <c r="C251">
        <v>0.98569738649057403</v>
      </c>
      <c r="D251">
        <v>77055</v>
      </c>
      <c r="E251">
        <v>0.99998596054659705</v>
      </c>
      <c r="F251">
        <v>77845</v>
      </c>
      <c r="G251">
        <v>0.99999999996894395</v>
      </c>
      <c r="H251">
        <v>78210</v>
      </c>
      <c r="I251">
        <v>0.99999999959062102</v>
      </c>
      <c r="J251">
        <v>76112</v>
      </c>
      <c r="K251">
        <v>0.99999998220201103</v>
      </c>
      <c r="L251">
        <v>76031</v>
      </c>
      <c r="M251">
        <v>0.99999999999998801</v>
      </c>
      <c r="N251">
        <v>247801.88863689601</v>
      </c>
      <c r="O251">
        <v>429603.17645490298</v>
      </c>
      <c r="P251">
        <v>459162.91252184397</v>
      </c>
      <c r="Q251">
        <v>348789.32435649802</v>
      </c>
      <c r="R251">
        <v>243182.74102489799</v>
      </c>
      <c r="S251">
        <v>606645.12465373904</v>
      </c>
    </row>
    <row r="252" spans="1:19" x14ac:dyDescent="0.3">
      <c r="A252">
        <v>85757</v>
      </c>
      <c r="B252">
        <v>75236</v>
      </c>
      <c r="C252">
        <v>0.98093822248858997</v>
      </c>
      <c r="D252">
        <v>77303</v>
      </c>
      <c r="E252">
        <v>0.99999472995855998</v>
      </c>
      <c r="F252">
        <v>77954</v>
      </c>
      <c r="G252">
        <v>0.99999999928408401</v>
      </c>
      <c r="H252">
        <v>78076</v>
      </c>
      <c r="I252">
        <v>0.99999999988340404</v>
      </c>
      <c r="J252">
        <v>77037</v>
      </c>
      <c r="K252">
        <v>0.99999992847183805</v>
      </c>
      <c r="L252">
        <v>77859</v>
      </c>
      <c r="M252">
        <v>0.999999999999996</v>
      </c>
      <c r="N252">
        <v>114283.24884047</v>
      </c>
      <c r="O252">
        <v>388361.066260472</v>
      </c>
      <c r="P252">
        <v>593276.50130548305</v>
      </c>
      <c r="Q252">
        <v>83172.852598091195</v>
      </c>
      <c r="R252">
        <v>267261.80257510702</v>
      </c>
      <c r="S252">
        <v>558663.81712430599</v>
      </c>
    </row>
    <row r="253" spans="1:19" x14ac:dyDescent="0.3">
      <c r="A253">
        <v>85901</v>
      </c>
      <c r="B253">
        <v>75219</v>
      </c>
      <c r="C253">
        <v>0.96540838736340895</v>
      </c>
      <c r="D253">
        <v>79764</v>
      </c>
      <c r="E253">
        <v>0.99998472632961499</v>
      </c>
      <c r="F253">
        <v>79934</v>
      </c>
      <c r="G253">
        <v>0.99999999957290697</v>
      </c>
      <c r="H253">
        <v>79835</v>
      </c>
      <c r="I253">
        <v>0.99999999363363301</v>
      </c>
      <c r="J253">
        <v>78654</v>
      </c>
      <c r="K253">
        <v>0.99999987672032398</v>
      </c>
      <c r="L253">
        <v>75647</v>
      </c>
      <c r="M253">
        <v>0.99999999999986799</v>
      </c>
      <c r="N253">
        <v>137973.97860549</v>
      </c>
      <c r="O253">
        <v>639372.21443112404</v>
      </c>
      <c r="P253">
        <v>24045.732415073799</v>
      </c>
      <c r="Q253">
        <v>9266.9201520912502</v>
      </c>
      <c r="R253">
        <v>354101.24675465102</v>
      </c>
      <c r="S253">
        <v>160650.97519865099</v>
      </c>
    </row>
    <row r="254" spans="1:19" x14ac:dyDescent="0.3">
      <c r="A254">
        <v>85911</v>
      </c>
      <c r="B254">
        <v>78072</v>
      </c>
      <c r="C254">
        <v>0.98036212707664205</v>
      </c>
      <c r="D254">
        <v>75778</v>
      </c>
      <c r="E254">
        <v>0.99998474932221204</v>
      </c>
      <c r="F254">
        <v>75125</v>
      </c>
      <c r="G254">
        <v>0.99999997853679901</v>
      </c>
      <c r="H254">
        <v>75846</v>
      </c>
      <c r="I254">
        <v>0.99999915146098095</v>
      </c>
      <c r="J254">
        <v>79752</v>
      </c>
      <c r="K254">
        <v>0.999938183659421</v>
      </c>
      <c r="L254">
        <v>75550</v>
      </c>
      <c r="M254">
        <v>0.99999997705097698</v>
      </c>
      <c r="N254">
        <v>382261.26237623702</v>
      </c>
      <c r="O254">
        <v>26825.276286706601</v>
      </c>
      <c r="P254">
        <v>46606.438422065403</v>
      </c>
      <c r="Q254">
        <v>54234.434782608601</v>
      </c>
      <c r="R254">
        <v>55632.834613829298</v>
      </c>
      <c r="S254">
        <v>10945.107398568</v>
      </c>
    </row>
    <row r="255" spans="1:19" x14ac:dyDescent="0.3">
      <c r="A255">
        <v>85920</v>
      </c>
      <c r="B255">
        <v>78072</v>
      </c>
      <c r="C255">
        <v>0.99797229744073102</v>
      </c>
      <c r="D255">
        <v>79742</v>
      </c>
      <c r="E255">
        <v>0.99997181490831899</v>
      </c>
      <c r="F255">
        <v>78938</v>
      </c>
      <c r="G255">
        <v>0.99928580653765797</v>
      </c>
      <c r="H255">
        <v>78402</v>
      </c>
      <c r="I255">
        <v>0.99970251082163497</v>
      </c>
      <c r="J255">
        <v>78402</v>
      </c>
      <c r="K255">
        <v>0.994780661952537</v>
      </c>
      <c r="L255">
        <v>76475</v>
      </c>
      <c r="M255">
        <v>0.99999995306014999</v>
      </c>
      <c r="N255">
        <v>51512.747524752398</v>
      </c>
      <c r="O255">
        <v>17514.170040485798</v>
      </c>
      <c r="P255">
        <v>20401.3353115727</v>
      </c>
      <c r="Q255">
        <v>61345.588235294097</v>
      </c>
      <c r="R255">
        <v>61345.588235294097</v>
      </c>
      <c r="S255">
        <v>1019.80198019801</v>
      </c>
    </row>
    <row r="256" spans="1:19" x14ac:dyDescent="0.3">
      <c r="A256">
        <v>85924</v>
      </c>
      <c r="B256">
        <v>78072</v>
      </c>
      <c r="C256">
        <v>0.99522477489909</v>
      </c>
      <c r="D256">
        <v>78940</v>
      </c>
      <c r="E256">
        <v>0.99997596929043697</v>
      </c>
      <c r="F256">
        <v>75567</v>
      </c>
      <c r="G256">
        <v>0.99999997366322901</v>
      </c>
      <c r="H256">
        <v>75792</v>
      </c>
      <c r="I256">
        <v>0.99999961501781098</v>
      </c>
      <c r="J256">
        <v>77871</v>
      </c>
      <c r="K256">
        <v>0.99998121440812504</v>
      </c>
      <c r="L256">
        <v>79843</v>
      </c>
      <c r="M256">
        <v>0.99999999981792198</v>
      </c>
      <c r="N256">
        <v>444776.73267326702</v>
      </c>
      <c r="O256">
        <v>22354.4197737746</v>
      </c>
      <c r="P256">
        <v>1541.89944134078</v>
      </c>
      <c r="Q256">
        <v>16870.257611241199</v>
      </c>
      <c r="R256">
        <v>35323.987538940797</v>
      </c>
      <c r="S256">
        <v>23220.191470844198</v>
      </c>
    </row>
    <row r="257" spans="1:19" x14ac:dyDescent="0.3">
      <c r="A257">
        <v>85925</v>
      </c>
      <c r="B257">
        <v>77951</v>
      </c>
      <c r="C257">
        <v>0.98809467337801804</v>
      </c>
      <c r="D257">
        <v>75459</v>
      </c>
      <c r="E257">
        <v>0.99999358311320297</v>
      </c>
      <c r="F257">
        <v>75491</v>
      </c>
      <c r="G257">
        <v>0.99999999191882405</v>
      </c>
      <c r="H257">
        <v>79014</v>
      </c>
      <c r="I257">
        <v>0.99999992737285603</v>
      </c>
      <c r="J257">
        <v>78361</v>
      </c>
      <c r="K257">
        <v>0.99999515264243499</v>
      </c>
      <c r="L257">
        <v>77871</v>
      </c>
      <c r="M257">
        <v>0.99999999999665201</v>
      </c>
      <c r="N257">
        <v>28767.3627974745</v>
      </c>
      <c r="O257">
        <v>45501.824467063503</v>
      </c>
      <c r="P257">
        <v>26227.417640807598</v>
      </c>
      <c r="Q257">
        <v>34392.6195678562</v>
      </c>
      <c r="R257">
        <v>74634.310248273207</v>
      </c>
      <c r="S257">
        <v>65352.024922118297</v>
      </c>
    </row>
    <row r="258" spans="1:19" x14ac:dyDescent="0.3">
      <c r="A258">
        <v>85929</v>
      </c>
      <c r="B258">
        <v>79906</v>
      </c>
      <c r="C258">
        <v>0.96620129102013197</v>
      </c>
      <c r="D258">
        <v>78069</v>
      </c>
      <c r="E258">
        <v>0.99994778541200202</v>
      </c>
      <c r="F258">
        <v>77611</v>
      </c>
      <c r="G258">
        <v>0.99999999862918398</v>
      </c>
      <c r="H258">
        <v>76258</v>
      </c>
      <c r="I258">
        <v>0.99999995924378904</v>
      </c>
      <c r="J258">
        <v>76634</v>
      </c>
      <c r="K258">
        <v>0.99999876627081796</v>
      </c>
      <c r="L258">
        <v>76861</v>
      </c>
      <c r="M258">
        <v>0.99999999999620104</v>
      </c>
      <c r="N258">
        <v>12441.951219512101</v>
      </c>
      <c r="O258">
        <v>60308.137555328503</v>
      </c>
      <c r="P258">
        <v>229741.23123123101</v>
      </c>
      <c r="Q258">
        <v>45709.677419354797</v>
      </c>
      <c r="R258">
        <v>275661.43180531898</v>
      </c>
      <c r="S258">
        <v>33611.0692771084</v>
      </c>
    </row>
    <row r="259" spans="1:19" x14ac:dyDescent="0.3">
      <c r="A259">
        <v>85930</v>
      </c>
      <c r="B259">
        <v>78072</v>
      </c>
      <c r="C259">
        <v>0.98274537041715604</v>
      </c>
      <c r="D259">
        <v>78935</v>
      </c>
      <c r="E259">
        <v>0.999977347165943</v>
      </c>
      <c r="F259">
        <v>78850</v>
      </c>
      <c r="G259">
        <v>0.999998869196281</v>
      </c>
      <c r="H259">
        <v>75435</v>
      </c>
      <c r="I259">
        <v>0.99998960649017898</v>
      </c>
      <c r="J259">
        <v>77419</v>
      </c>
      <c r="K259">
        <v>0.99983592646972597</v>
      </c>
      <c r="L259">
        <v>78548</v>
      </c>
      <c r="M259">
        <v>0.99999964954444098</v>
      </c>
      <c r="N259">
        <v>223388.61386138599</v>
      </c>
      <c r="O259">
        <v>21711.729622266401</v>
      </c>
      <c r="P259">
        <v>10260.3369065849</v>
      </c>
      <c r="Q259">
        <v>1950.5094614264899</v>
      </c>
      <c r="R259">
        <v>43211.133740665297</v>
      </c>
      <c r="S259">
        <v>6194.14483821263</v>
      </c>
    </row>
    <row r="260" spans="1:19" x14ac:dyDescent="0.3">
      <c r="A260">
        <v>85933</v>
      </c>
      <c r="B260">
        <v>78072</v>
      </c>
      <c r="C260">
        <v>0.97891114935821899</v>
      </c>
      <c r="D260">
        <v>76449</v>
      </c>
      <c r="E260">
        <v>0.99999633402698695</v>
      </c>
      <c r="F260">
        <v>78701</v>
      </c>
      <c r="G260">
        <v>0.99999941444560403</v>
      </c>
      <c r="H260">
        <v>79086</v>
      </c>
      <c r="I260">
        <v>0.99999980625645102</v>
      </c>
      <c r="J260">
        <v>77871</v>
      </c>
      <c r="K260">
        <v>0.99997796737335298</v>
      </c>
      <c r="L260">
        <v>76228</v>
      </c>
      <c r="M260">
        <v>0.99999999815551499</v>
      </c>
      <c r="N260">
        <v>448444.30693069298</v>
      </c>
      <c r="O260">
        <v>54309.8475484136</v>
      </c>
      <c r="P260">
        <v>34517.396825396798</v>
      </c>
      <c r="Q260">
        <v>22387.209811651301</v>
      </c>
      <c r="R260">
        <v>35615.264797507698</v>
      </c>
      <c r="S260">
        <v>28812.0740019474</v>
      </c>
    </row>
    <row r="261" spans="1:19" x14ac:dyDescent="0.3">
      <c r="A261">
        <v>85935</v>
      </c>
      <c r="B261">
        <v>78072</v>
      </c>
      <c r="C261">
        <v>0.98610961132972896</v>
      </c>
      <c r="D261">
        <v>75974</v>
      </c>
      <c r="E261">
        <v>0.99999287904029499</v>
      </c>
      <c r="F261">
        <v>76457</v>
      </c>
      <c r="G261">
        <v>0.99999998742892304</v>
      </c>
      <c r="H261">
        <v>79906</v>
      </c>
      <c r="I261">
        <v>0.99999998758911202</v>
      </c>
      <c r="J261">
        <v>77360</v>
      </c>
      <c r="K261">
        <v>0.99999703279560204</v>
      </c>
      <c r="L261">
        <v>76259</v>
      </c>
      <c r="M261">
        <v>0.99999999999995304</v>
      </c>
      <c r="N261">
        <v>827371.41089108901</v>
      </c>
      <c r="O261">
        <v>33341.571648690202</v>
      </c>
      <c r="P261">
        <v>60918.344709897603</v>
      </c>
      <c r="Q261">
        <v>8715.5121951219498</v>
      </c>
      <c r="R261">
        <v>51152.871754523898</v>
      </c>
      <c r="S261">
        <v>8119.4274028629798</v>
      </c>
    </row>
    <row r="262" spans="1:19" x14ac:dyDescent="0.3">
      <c r="A262">
        <v>85936</v>
      </c>
      <c r="B262">
        <v>77951</v>
      </c>
      <c r="C262">
        <v>0.98950924288708397</v>
      </c>
      <c r="D262">
        <v>75756</v>
      </c>
      <c r="E262">
        <v>0.999995457021712</v>
      </c>
      <c r="F262">
        <v>79311</v>
      </c>
      <c r="G262">
        <v>0.99999999924054195</v>
      </c>
      <c r="H262">
        <v>78022</v>
      </c>
      <c r="I262">
        <v>0.99999997783450301</v>
      </c>
      <c r="J262">
        <v>78343</v>
      </c>
      <c r="K262">
        <v>0.99999469266642704</v>
      </c>
      <c r="L262">
        <v>75702</v>
      </c>
      <c r="M262">
        <v>0.99999999999996803</v>
      </c>
      <c r="N262">
        <v>26342.884895580301</v>
      </c>
      <c r="O262">
        <v>79770.162117791901</v>
      </c>
      <c r="P262">
        <v>8752.4204702627903</v>
      </c>
      <c r="Q262">
        <v>245668.22211852501</v>
      </c>
      <c r="R262">
        <v>113258.34476451699</v>
      </c>
      <c r="S262">
        <v>111233.25079589601</v>
      </c>
    </row>
    <row r="263" spans="1:19" x14ac:dyDescent="0.3">
      <c r="A263">
        <v>85937</v>
      </c>
      <c r="B263">
        <v>79906</v>
      </c>
      <c r="C263">
        <v>0.95287875110119802</v>
      </c>
      <c r="D263">
        <v>78017</v>
      </c>
      <c r="E263">
        <v>0.99990285429037096</v>
      </c>
      <c r="F263">
        <v>76226</v>
      </c>
      <c r="G263">
        <v>0.99999999545696905</v>
      </c>
      <c r="H263">
        <v>75789</v>
      </c>
      <c r="I263">
        <v>0.99999996456589801</v>
      </c>
      <c r="J263">
        <v>77957</v>
      </c>
      <c r="K263">
        <v>0.99999860660706597</v>
      </c>
      <c r="L263">
        <v>79225</v>
      </c>
      <c r="M263">
        <v>0.99999999999973699</v>
      </c>
      <c r="N263">
        <v>13744.975609756</v>
      </c>
      <c r="O263">
        <v>148832.23612622399</v>
      </c>
      <c r="P263">
        <v>31730.658625234599</v>
      </c>
      <c r="Q263">
        <v>29216.904412744901</v>
      </c>
      <c r="R263">
        <v>289434.97763126902</v>
      </c>
      <c r="S263">
        <v>43685.581395348803</v>
      </c>
    </row>
    <row r="264" spans="1:19" x14ac:dyDescent="0.3">
      <c r="A264">
        <v>85938</v>
      </c>
      <c r="B264">
        <v>78072</v>
      </c>
      <c r="C264">
        <v>0.99752721253170296</v>
      </c>
      <c r="D264">
        <v>77534</v>
      </c>
      <c r="E264">
        <v>0.99998395840585197</v>
      </c>
      <c r="F264">
        <v>75554</v>
      </c>
      <c r="G264">
        <v>0.99999973167045597</v>
      </c>
      <c r="H264">
        <v>79322</v>
      </c>
      <c r="I264">
        <v>0.99999995967102195</v>
      </c>
      <c r="J264">
        <v>77430</v>
      </c>
      <c r="K264">
        <v>0.99998438397730705</v>
      </c>
      <c r="L264">
        <v>75681</v>
      </c>
      <c r="M264">
        <v>0.99999999990561705</v>
      </c>
      <c r="N264">
        <v>340417.57425742497</v>
      </c>
      <c r="O264">
        <v>28618.301731244799</v>
      </c>
      <c r="P264">
        <v>14706.9252077562</v>
      </c>
      <c r="Q264">
        <v>19074.208614426501</v>
      </c>
      <c r="R264">
        <v>17921.014139444102</v>
      </c>
      <c r="S264">
        <v>54935.928664636798</v>
      </c>
    </row>
    <row r="265" spans="1:19" x14ac:dyDescent="0.3">
      <c r="A265">
        <v>85939</v>
      </c>
      <c r="B265">
        <v>78072</v>
      </c>
      <c r="C265">
        <v>0.98860875211745902</v>
      </c>
      <c r="D265">
        <v>75640</v>
      </c>
      <c r="E265">
        <v>0.99999005080011005</v>
      </c>
      <c r="F265">
        <v>78390</v>
      </c>
      <c r="G265">
        <v>0.99999996754745302</v>
      </c>
      <c r="H265">
        <v>76272</v>
      </c>
      <c r="I265">
        <v>0.99999995369487404</v>
      </c>
      <c r="J265">
        <v>75472</v>
      </c>
      <c r="K265">
        <v>0.99999583252510205</v>
      </c>
      <c r="L265">
        <v>76640</v>
      </c>
      <c r="M265">
        <v>0.99999999986725596</v>
      </c>
      <c r="N265">
        <v>702673.88613861299</v>
      </c>
      <c r="O265">
        <v>10075.6972111553</v>
      </c>
      <c r="P265">
        <v>43796.4210121223</v>
      </c>
      <c r="Q265">
        <v>60412.359022556397</v>
      </c>
      <c r="R265">
        <v>32167.387433223099</v>
      </c>
      <c r="S265">
        <v>19458.451704545401</v>
      </c>
    </row>
    <row r="266" spans="1:19" x14ac:dyDescent="0.3">
      <c r="A266">
        <v>85940</v>
      </c>
      <c r="B266">
        <v>78072</v>
      </c>
      <c r="C266">
        <v>0.99353434459221002</v>
      </c>
      <c r="D266">
        <v>76228</v>
      </c>
      <c r="E266">
        <v>0.99999831372741099</v>
      </c>
      <c r="F266">
        <v>75550</v>
      </c>
      <c r="G266">
        <v>0.99999902244463801</v>
      </c>
      <c r="H266">
        <v>75936</v>
      </c>
      <c r="I266">
        <v>0.99999222998736004</v>
      </c>
      <c r="J266">
        <v>78205</v>
      </c>
      <c r="K266">
        <v>0.99979076776558096</v>
      </c>
      <c r="L266">
        <v>79245</v>
      </c>
      <c r="M266">
        <v>0.99999999997301003</v>
      </c>
      <c r="N266">
        <v>161873.39108910799</v>
      </c>
      <c r="O266">
        <v>10400.194741966799</v>
      </c>
      <c r="P266">
        <v>4634.8448687350801</v>
      </c>
      <c r="Q266">
        <v>2306.4133016627002</v>
      </c>
      <c r="R266">
        <v>56898.1748318924</v>
      </c>
      <c r="S266">
        <v>11807.8638021888</v>
      </c>
    </row>
    <row r="267" spans="1:19" x14ac:dyDescent="0.3">
      <c r="A267">
        <v>85941</v>
      </c>
      <c r="B267">
        <v>75219</v>
      </c>
      <c r="C267">
        <v>0.97586976426387995</v>
      </c>
      <c r="D267">
        <v>77024</v>
      </c>
      <c r="E267">
        <v>0.999937674884534</v>
      </c>
      <c r="F267">
        <v>77075</v>
      </c>
      <c r="G267">
        <v>0.99999999869687795</v>
      </c>
      <c r="H267">
        <v>77372</v>
      </c>
      <c r="I267">
        <v>0.99999997843111799</v>
      </c>
      <c r="J267">
        <v>77306</v>
      </c>
      <c r="K267">
        <v>0.99999946581328902</v>
      </c>
      <c r="L267">
        <v>76487</v>
      </c>
      <c r="M267">
        <v>0.99999999991894895</v>
      </c>
      <c r="N267">
        <v>82788.916097435198</v>
      </c>
      <c r="O267">
        <v>60768.648648648603</v>
      </c>
      <c r="P267">
        <v>81594.411049419505</v>
      </c>
      <c r="Q267">
        <v>86316.055380131103</v>
      </c>
      <c r="R267">
        <v>203070.322186326</v>
      </c>
      <c r="S267">
        <v>95726.627218934897</v>
      </c>
    </row>
    <row r="268" spans="1:19" x14ac:dyDescent="0.3">
      <c r="A268">
        <v>86001</v>
      </c>
      <c r="B268">
        <v>77090</v>
      </c>
      <c r="C268">
        <v>0.96479230716009701</v>
      </c>
      <c r="D268">
        <v>76706</v>
      </c>
      <c r="E268">
        <v>0.99941300741328298</v>
      </c>
      <c r="F268">
        <v>78217</v>
      </c>
      <c r="G268">
        <v>0.99999999760427005</v>
      </c>
      <c r="H268">
        <v>78230</v>
      </c>
      <c r="I268">
        <v>0.99999999819110996</v>
      </c>
      <c r="J268">
        <v>78412</v>
      </c>
      <c r="K268">
        <v>0.99999990612675305</v>
      </c>
      <c r="L268">
        <v>77040</v>
      </c>
      <c r="M268">
        <v>0.999999999999999</v>
      </c>
      <c r="N268">
        <v>271115.16774849402</v>
      </c>
      <c r="O268">
        <v>840356.25</v>
      </c>
      <c r="P268">
        <v>1311303.4641895599</v>
      </c>
      <c r="Q268">
        <v>675256.10699716199</v>
      </c>
      <c r="R268">
        <v>707149.03909789701</v>
      </c>
      <c r="S268">
        <v>390134.10809355101</v>
      </c>
    </row>
    <row r="269" spans="1:19" x14ac:dyDescent="0.3">
      <c r="A269">
        <v>86004</v>
      </c>
      <c r="B269">
        <v>77014</v>
      </c>
      <c r="C269">
        <v>0.98786110020042095</v>
      </c>
      <c r="D269">
        <v>78665</v>
      </c>
      <c r="E269">
        <v>0.999993939953848</v>
      </c>
      <c r="F269">
        <v>75081</v>
      </c>
      <c r="G269">
        <v>0.99999999899481296</v>
      </c>
      <c r="H269">
        <v>77377</v>
      </c>
      <c r="I269">
        <v>0.99999999851165899</v>
      </c>
      <c r="J269">
        <v>77489</v>
      </c>
      <c r="K269">
        <v>0.99999998588238603</v>
      </c>
      <c r="L269">
        <v>78934</v>
      </c>
      <c r="M269">
        <v>0.999999999999999</v>
      </c>
      <c r="N269">
        <v>83048.839877970197</v>
      </c>
      <c r="O269">
        <v>177951.712247066</v>
      </c>
      <c r="P269">
        <v>426348.485247629</v>
      </c>
      <c r="Q269">
        <v>546461.95658087998</v>
      </c>
      <c r="R269">
        <v>376359.58244984498</v>
      </c>
      <c r="S269">
        <v>1976365.8544405201</v>
      </c>
    </row>
    <row r="270" spans="1:19" x14ac:dyDescent="0.3">
      <c r="A270">
        <v>86011</v>
      </c>
      <c r="B270">
        <v>77090</v>
      </c>
      <c r="C270">
        <v>0.89068421227069805</v>
      </c>
      <c r="D270">
        <v>76201</v>
      </c>
      <c r="E270">
        <v>0.99257794642807695</v>
      </c>
      <c r="F270">
        <v>75948</v>
      </c>
      <c r="G270">
        <v>0.99999995027710697</v>
      </c>
      <c r="H270">
        <v>76258</v>
      </c>
      <c r="I270">
        <v>0.99999982751072503</v>
      </c>
      <c r="J270">
        <v>79401</v>
      </c>
      <c r="K270">
        <v>0.99992510026690395</v>
      </c>
      <c r="L270">
        <v>76640</v>
      </c>
      <c r="M270">
        <v>0.99999999989973598</v>
      </c>
      <c r="N270">
        <v>51242.0309689528</v>
      </c>
      <c r="O270">
        <v>69126.357086810705</v>
      </c>
      <c r="P270">
        <v>203461.15620341201</v>
      </c>
      <c r="Q270">
        <v>54651.612903225803</v>
      </c>
      <c r="R270">
        <v>151983.17107093101</v>
      </c>
      <c r="S270">
        <v>39106.178977272699</v>
      </c>
    </row>
    <row r="271" spans="1:19" x14ac:dyDescent="0.3">
      <c r="A271">
        <v>86018</v>
      </c>
      <c r="B271">
        <v>78072</v>
      </c>
      <c r="C271">
        <v>0.98197885638256899</v>
      </c>
      <c r="D271">
        <v>78548</v>
      </c>
      <c r="E271">
        <v>0.99994127808593603</v>
      </c>
      <c r="F271">
        <v>77990</v>
      </c>
      <c r="G271">
        <v>0.99999478523005003</v>
      </c>
      <c r="H271">
        <v>79046</v>
      </c>
      <c r="I271">
        <v>0.99998572001309405</v>
      </c>
      <c r="J271">
        <v>78205</v>
      </c>
      <c r="K271">
        <v>0.99935217532215703</v>
      </c>
      <c r="L271">
        <v>77660</v>
      </c>
      <c r="M271">
        <v>0.99999999185701305</v>
      </c>
      <c r="N271">
        <v>146536.26237623699</v>
      </c>
      <c r="O271">
        <v>4063.1741140215699</v>
      </c>
      <c r="P271">
        <v>38659.722222222197</v>
      </c>
      <c r="Q271">
        <v>49132.7830188679</v>
      </c>
      <c r="R271">
        <v>51507.204610950997</v>
      </c>
      <c r="S271">
        <v>20859.5177664974</v>
      </c>
    </row>
    <row r="272" spans="1:19" x14ac:dyDescent="0.3">
      <c r="A272">
        <v>86020</v>
      </c>
      <c r="B272">
        <v>78072</v>
      </c>
      <c r="C272">
        <v>0.98237456948897905</v>
      </c>
      <c r="D272">
        <v>76380</v>
      </c>
      <c r="E272">
        <v>0.99998576597029698</v>
      </c>
      <c r="F272">
        <v>79347</v>
      </c>
      <c r="G272">
        <v>0.99999995869916103</v>
      </c>
      <c r="H272">
        <v>75980</v>
      </c>
      <c r="I272">
        <v>0.99999830208750395</v>
      </c>
      <c r="J272">
        <v>79346</v>
      </c>
      <c r="K272">
        <v>0.99998495464150094</v>
      </c>
      <c r="L272">
        <v>75661</v>
      </c>
      <c r="M272">
        <v>0.999999999581624</v>
      </c>
      <c r="N272">
        <v>368924.628712871</v>
      </c>
      <c r="O272">
        <v>33502.614918799802</v>
      </c>
      <c r="P272">
        <v>11690.9733777038</v>
      </c>
      <c r="Q272">
        <v>38948.800000000003</v>
      </c>
      <c r="R272">
        <v>32442.9142603287</v>
      </c>
      <c r="S272">
        <v>2181.7285573447198</v>
      </c>
    </row>
    <row r="273" spans="1:19" x14ac:dyDescent="0.3">
      <c r="A273">
        <v>86021</v>
      </c>
      <c r="B273">
        <v>79906</v>
      </c>
      <c r="C273">
        <v>0.98493276395737905</v>
      </c>
      <c r="D273">
        <v>75021</v>
      </c>
      <c r="E273">
        <v>0.99993877824287902</v>
      </c>
      <c r="F273">
        <v>75656</v>
      </c>
      <c r="G273">
        <v>0.99999998636908805</v>
      </c>
      <c r="H273">
        <v>78387</v>
      </c>
      <c r="I273">
        <v>0.99999999940252005</v>
      </c>
      <c r="J273">
        <v>78372</v>
      </c>
      <c r="K273">
        <v>0.99997982047975698</v>
      </c>
      <c r="L273">
        <v>75969</v>
      </c>
      <c r="M273">
        <v>0.99999999992795197</v>
      </c>
      <c r="N273">
        <v>11107.3170731707</v>
      </c>
      <c r="O273">
        <v>63947.6102941176</v>
      </c>
      <c r="P273">
        <v>20620.5172788524</v>
      </c>
      <c r="Q273">
        <v>58931.499701848501</v>
      </c>
      <c r="R273">
        <v>35516.605166051602</v>
      </c>
      <c r="S273">
        <v>59413.580246913501</v>
      </c>
    </row>
    <row r="274" spans="1:19" x14ac:dyDescent="0.3">
      <c r="A274">
        <v>86022</v>
      </c>
      <c r="B274">
        <v>78072</v>
      </c>
      <c r="C274">
        <v>0.98590625939045895</v>
      </c>
      <c r="D274">
        <v>78659</v>
      </c>
      <c r="E274">
        <v>0.99997830644609798</v>
      </c>
      <c r="F274">
        <v>76225</v>
      </c>
      <c r="G274">
        <v>0.99999994248694402</v>
      </c>
      <c r="H274">
        <v>78656</v>
      </c>
      <c r="I274">
        <v>0.99999990915963999</v>
      </c>
      <c r="J274">
        <v>76554</v>
      </c>
      <c r="K274">
        <v>0.99998878865652796</v>
      </c>
      <c r="L274">
        <v>78375</v>
      </c>
      <c r="M274">
        <v>0.99999999999781697</v>
      </c>
      <c r="N274">
        <v>368257.79702970298</v>
      </c>
      <c r="O274">
        <v>18913.153698979499</v>
      </c>
      <c r="P274">
        <v>31338.0621792936</v>
      </c>
      <c r="Q274">
        <v>23733.784321528001</v>
      </c>
      <c r="R274">
        <v>47370.240700218797</v>
      </c>
      <c r="S274">
        <v>50615.384615384603</v>
      </c>
    </row>
    <row r="275" spans="1:19" x14ac:dyDescent="0.3">
      <c r="A275">
        <v>86023</v>
      </c>
      <c r="B275">
        <v>78072</v>
      </c>
      <c r="C275">
        <v>0.99606225263803605</v>
      </c>
      <c r="D275">
        <v>75568</v>
      </c>
      <c r="E275">
        <v>0.99998829446696602</v>
      </c>
      <c r="F275">
        <v>78701</v>
      </c>
      <c r="G275">
        <v>0.99999989324317395</v>
      </c>
      <c r="H275">
        <v>79248</v>
      </c>
      <c r="I275">
        <v>0.99999947909362596</v>
      </c>
      <c r="J275">
        <v>78039</v>
      </c>
      <c r="K275">
        <v>0.99978675834036401</v>
      </c>
      <c r="L275">
        <v>76682</v>
      </c>
      <c r="M275">
        <v>0.99999999998509104</v>
      </c>
      <c r="N275">
        <v>305075.49504950398</v>
      </c>
      <c r="O275">
        <v>9669.7490092470198</v>
      </c>
      <c r="P275">
        <v>23482.0952380952</v>
      </c>
      <c r="Q275">
        <v>25381.414701803002</v>
      </c>
      <c r="R275">
        <v>38085.078534031403</v>
      </c>
      <c r="S275">
        <v>29122.871946706098</v>
      </c>
    </row>
    <row r="276" spans="1:19" x14ac:dyDescent="0.3">
      <c r="A276">
        <v>86024</v>
      </c>
      <c r="B276">
        <v>78072</v>
      </c>
      <c r="C276">
        <v>0.99952500416131296</v>
      </c>
      <c r="D276">
        <v>78944</v>
      </c>
      <c r="E276">
        <v>0.99999791469694599</v>
      </c>
      <c r="F276">
        <v>76875</v>
      </c>
      <c r="G276">
        <v>0.99999042565748797</v>
      </c>
      <c r="H276">
        <v>78944</v>
      </c>
      <c r="I276">
        <v>0.99996402706084597</v>
      </c>
      <c r="J276">
        <v>78932</v>
      </c>
      <c r="K276">
        <v>0.99595310834417305</v>
      </c>
      <c r="L276">
        <v>76270</v>
      </c>
      <c r="M276">
        <v>1</v>
      </c>
      <c r="N276">
        <v>97524.133663366301</v>
      </c>
      <c r="O276">
        <v>14596.9289827255</v>
      </c>
      <c r="P276">
        <v>12740.471869328399</v>
      </c>
      <c r="Q276">
        <v>14596.9289827255</v>
      </c>
      <c r="R276">
        <v>25085.7632933104</v>
      </c>
      <c r="S276">
        <v>2278.7979966611001</v>
      </c>
    </row>
    <row r="277" spans="1:19" x14ac:dyDescent="0.3">
      <c r="A277">
        <v>86025</v>
      </c>
      <c r="B277">
        <v>79906</v>
      </c>
      <c r="C277">
        <v>0.95882594139878696</v>
      </c>
      <c r="D277">
        <v>77486</v>
      </c>
      <c r="E277">
        <v>0.99996275837854198</v>
      </c>
      <c r="F277">
        <v>75975</v>
      </c>
      <c r="G277">
        <v>0.99999999339790901</v>
      </c>
      <c r="H277">
        <v>77485</v>
      </c>
      <c r="I277">
        <v>0.99999996669062097</v>
      </c>
      <c r="J277">
        <v>78384</v>
      </c>
      <c r="K277">
        <v>0.99999883211687102</v>
      </c>
      <c r="L277">
        <v>78016</v>
      </c>
      <c r="M277">
        <v>0.99999999999962796</v>
      </c>
      <c r="N277">
        <v>9749.85365853658</v>
      </c>
      <c r="O277">
        <v>234403.84072295899</v>
      </c>
      <c r="P277">
        <v>43200.429299704803</v>
      </c>
      <c r="Q277">
        <v>75095.8004689831</v>
      </c>
      <c r="R277">
        <v>81383.354037266996</v>
      </c>
      <c r="S277">
        <v>142123.70994940901</v>
      </c>
    </row>
    <row r="278" spans="1:19" x14ac:dyDescent="0.3">
      <c r="A278">
        <v>86030</v>
      </c>
      <c r="B278">
        <v>78072</v>
      </c>
      <c r="C278">
        <v>0.98735690715275404</v>
      </c>
      <c r="D278">
        <v>79083</v>
      </c>
      <c r="E278">
        <v>0.99998470416672502</v>
      </c>
      <c r="F278">
        <v>75656</v>
      </c>
      <c r="G278">
        <v>0.99999991677312705</v>
      </c>
      <c r="H278">
        <v>76454</v>
      </c>
      <c r="I278">
        <v>0.99999926365229197</v>
      </c>
      <c r="J278">
        <v>79343</v>
      </c>
      <c r="K278">
        <v>0.99995985530561005</v>
      </c>
      <c r="L278">
        <v>76228</v>
      </c>
      <c r="M278">
        <v>0.99999999830741704</v>
      </c>
      <c r="N278">
        <v>286237.5</v>
      </c>
      <c r="O278">
        <v>26292.807424593899</v>
      </c>
      <c r="P278">
        <v>5597.6961530102099</v>
      </c>
      <c r="Q278">
        <v>8805.1282051281996</v>
      </c>
      <c r="R278">
        <v>3116.1524500907399</v>
      </c>
      <c r="S278">
        <v>18390.457643622201</v>
      </c>
    </row>
    <row r="279" spans="1:19" x14ac:dyDescent="0.3">
      <c r="A279">
        <v>86031</v>
      </c>
      <c r="B279">
        <v>78072</v>
      </c>
      <c r="C279">
        <v>0.97940200940788302</v>
      </c>
      <c r="D279">
        <v>76366</v>
      </c>
      <c r="E279">
        <v>0.99993949135373505</v>
      </c>
      <c r="F279">
        <v>78017</v>
      </c>
      <c r="G279">
        <v>0.999999940424672</v>
      </c>
      <c r="H279">
        <v>77951</v>
      </c>
      <c r="I279">
        <v>0.999997609054734</v>
      </c>
      <c r="J279">
        <v>79545</v>
      </c>
      <c r="K279">
        <v>0.99998149577303796</v>
      </c>
      <c r="L279">
        <v>76475</v>
      </c>
      <c r="M279">
        <v>0.999999990216076</v>
      </c>
      <c r="N279">
        <v>305075.49504950398</v>
      </c>
      <c r="O279">
        <v>82706.945765937198</v>
      </c>
      <c r="P279">
        <v>34797.8781284004</v>
      </c>
      <c r="Q279">
        <v>10665.3715395823</v>
      </c>
      <c r="R279">
        <v>50222.164140093999</v>
      </c>
      <c r="S279">
        <v>6039.6039603960398</v>
      </c>
    </row>
    <row r="280" spans="1:19" x14ac:dyDescent="0.3">
      <c r="A280">
        <v>86032</v>
      </c>
      <c r="B280">
        <v>78072</v>
      </c>
      <c r="C280">
        <v>0.97335974259245095</v>
      </c>
      <c r="D280">
        <v>75944</v>
      </c>
      <c r="E280">
        <v>0.99997701735558397</v>
      </c>
      <c r="F280">
        <v>76453</v>
      </c>
      <c r="G280">
        <v>0.99999991916600806</v>
      </c>
      <c r="H280">
        <v>79511</v>
      </c>
      <c r="I280">
        <v>0.99999996796829704</v>
      </c>
      <c r="J280">
        <v>76372</v>
      </c>
      <c r="K280">
        <v>0.99995476032538</v>
      </c>
      <c r="L280">
        <v>75855</v>
      </c>
      <c r="M280">
        <v>0.99999999991625199</v>
      </c>
      <c r="N280">
        <v>232724.25742574199</v>
      </c>
      <c r="O280">
        <v>36658.623136976501</v>
      </c>
      <c r="P280">
        <v>20574.797347089101</v>
      </c>
      <c r="Q280">
        <v>17477.308294209699</v>
      </c>
      <c r="R280">
        <v>36163.236337828203</v>
      </c>
      <c r="S280">
        <v>6234.6731628095804</v>
      </c>
    </row>
    <row r="281" spans="1:19" x14ac:dyDescent="0.3">
      <c r="A281">
        <v>86033</v>
      </c>
      <c r="B281">
        <v>79906</v>
      </c>
      <c r="C281">
        <v>0.98742401251779699</v>
      </c>
      <c r="D281">
        <v>77612</v>
      </c>
      <c r="E281">
        <v>0.99999028085513197</v>
      </c>
      <c r="F281">
        <v>76450</v>
      </c>
      <c r="G281">
        <v>0.99999999846139098</v>
      </c>
      <c r="H281">
        <v>75783</v>
      </c>
      <c r="I281">
        <v>0.999999980504513</v>
      </c>
      <c r="J281">
        <v>78616</v>
      </c>
      <c r="K281">
        <v>0.99999842988736498</v>
      </c>
      <c r="L281">
        <v>76443</v>
      </c>
      <c r="M281">
        <v>0.99999999999916001</v>
      </c>
      <c r="N281">
        <v>12520.975609756</v>
      </c>
      <c r="O281">
        <v>89768.994963871199</v>
      </c>
      <c r="P281">
        <v>118418.315871168</v>
      </c>
      <c r="Q281">
        <v>108379.018388675</v>
      </c>
      <c r="R281">
        <v>37935.621175844601</v>
      </c>
      <c r="S281">
        <v>86969.991364421396</v>
      </c>
    </row>
    <row r="282" spans="1:19" x14ac:dyDescent="0.3">
      <c r="A282">
        <v>86034</v>
      </c>
      <c r="B282">
        <v>78072</v>
      </c>
      <c r="C282">
        <v>0.98758147556765297</v>
      </c>
      <c r="D282">
        <v>75631</v>
      </c>
      <c r="E282">
        <v>0.99998372518930201</v>
      </c>
      <c r="F282">
        <v>79731</v>
      </c>
      <c r="G282">
        <v>0.99999994106402701</v>
      </c>
      <c r="H282">
        <v>75792</v>
      </c>
      <c r="I282">
        <v>0.99999995266113395</v>
      </c>
      <c r="J282">
        <v>78147</v>
      </c>
      <c r="K282">
        <v>0.99999110082354803</v>
      </c>
      <c r="L282">
        <v>77597</v>
      </c>
      <c r="M282">
        <v>0.99999995223814997</v>
      </c>
      <c r="N282">
        <v>349419.80198019801</v>
      </c>
      <c r="O282">
        <v>10690.4686005737</v>
      </c>
      <c r="P282">
        <v>39594.042374659097</v>
      </c>
      <c r="Q282">
        <v>13253.3957845433</v>
      </c>
      <c r="R282">
        <v>82828.942486085303</v>
      </c>
      <c r="S282">
        <v>58895.867768595002</v>
      </c>
    </row>
    <row r="283" spans="1:19" x14ac:dyDescent="0.3">
      <c r="A283">
        <v>86035</v>
      </c>
      <c r="B283">
        <v>78072</v>
      </c>
      <c r="C283">
        <v>0.988540177627798</v>
      </c>
      <c r="D283">
        <v>76656</v>
      </c>
      <c r="E283">
        <v>0.99997315000119802</v>
      </c>
      <c r="F283">
        <v>75426</v>
      </c>
      <c r="G283">
        <v>0.99999994906615597</v>
      </c>
      <c r="H283">
        <v>78656</v>
      </c>
      <c r="I283">
        <v>0.99999998859007799</v>
      </c>
      <c r="J283">
        <v>79241</v>
      </c>
      <c r="K283">
        <v>0.99998332819268898</v>
      </c>
      <c r="L283">
        <v>76578</v>
      </c>
      <c r="M283">
        <v>0.99999999996812805</v>
      </c>
      <c r="N283">
        <v>343585.02475247497</v>
      </c>
      <c r="O283">
        <v>22426.045081967201</v>
      </c>
      <c r="P283">
        <v>12920.260448213199</v>
      </c>
      <c r="Q283">
        <v>22143.6530043772</v>
      </c>
      <c r="R283">
        <v>11403.073770491799</v>
      </c>
      <c r="S283">
        <v>33335.443037974597</v>
      </c>
    </row>
    <row r="284" spans="1:19" x14ac:dyDescent="0.3">
      <c r="A284">
        <v>86039</v>
      </c>
      <c r="B284">
        <v>78072</v>
      </c>
      <c r="C284">
        <v>0.98410488716991995</v>
      </c>
      <c r="D284">
        <v>79005</v>
      </c>
      <c r="E284">
        <v>0.99997231100555495</v>
      </c>
      <c r="F284">
        <v>76656</v>
      </c>
      <c r="G284">
        <v>0.99999957743375301</v>
      </c>
      <c r="H284">
        <v>78830</v>
      </c>
      <c r="I284">
        <v>0.99999758015689699</v>
      </c>
      <c r="J284">
        <v>79372</v>
      </c>
      <c r="K284">
        <v>0.99992732290657904</v>
      </c>
      <c r="L284">
        <v>79046</v>
      </c>
      <c r="M284">
        <v>0.99999999998920197</v>
      </c>
      <c r="N284">
        <v>203050.24752475199</v>
      </c>
      <c r="O284">
        <v>11052.631578947299</v>
      </c>
      <c r="P284">
        <v>13253.237704918</v>
      </c>
      <c r="Q284">
        <v>28096.8858131487</v>
      </c>
      <c r="R284">
        <v>17385.3904282115</v>
      </c>
      <c r="S284">
        <v>68081.603773584895</v>
      </c>
    </row>
    <row r="285" spans="1:19" x14ac:dyDescent="0.3">
      <c r="A285">
        <v>86040</v>
      </c>
      <c r="B285">
        <v>79512</v>
      </c>
      <c r="C285">
        <v>0.97275798023600002</v>
      </c>
      <c r="D285">
        <v>79070</v>
      </c>
      <c r="E285">
        <v>0.99998204878317198</v>
      </c>
      <c r="F285">
        <v>75757</v>
      </c>
      <c r="G285">
        <v>0.99999997129220297</v>
      </c>
      <c r="H285">
        <v>76692</v>
      </c>
      <c r="I285">
        <v>0.999999994700013</v>
      </c>
      <c r="J285">
        <v>77547</v>
      </c>
      <c r="K285">
        <v>0.99999934512982003</v>
      </c>
      <c r="L285">
        <v>79036</v>
      </c>
      <c r="M285">
        <v>0.99999999999959699</v>
      </c>
      <c r="N285">
        <v>180990.41355760701</v>
      </c>
      <c r="O285">
        <v>170260.237650986</v>
      </c>
      <c r="P285">
        <v>61643.268124280701</v>
      </c>
      <c r="Q285">
        <v>132354.20251489</v>
      </c>
      <c r="R285">
        <v>72608.276272700197</v>
      </c>
      <c r="S285">
        <v>79007.652769845794</v>
      </c>
    </row>
    <row r="286" spans="1:19" x14ac:dyDescent="0.3">
      <c r="A286">
        <v>86042</v>
      </c>
      <c r="B286">
        <v>78072</v>
      </c>
      <c r="C286">
        <v>0.95991243285137795</v>
      </c>
      <c r="D286">
        <v>77871</v>
      </c>
      <c r="E286">
        <v>0.99994487492587603</v>
      </c>
      <c r="F286">
        <v>75756</v>
      </c>
      <c r="G286">
        <v>0.99999989541760104</v>
      </c>
      <c r="H286">
        <v>76366</v>
      </c>
      <c r="I286">
        <v>0.99999994150298399</v>
      </c>
      <c r="J286">
        <v>76554</v>
      </c>
      <c r="K286">
        <v>0.999980962568222</v>
      </c>
      <c r="L286">
        <v>78417</v>
      </c>
      <c r="M286">
        <v>0.99999999999744404</v>
      </c>
      <c r="N286">
        <v>360255.81683168298</v>
      </c>
      <c r="O286">
        <v>28611.370716510901</v>
      </c>
      <c r="P286">
        <v>38137.9027293248</v>
      </c>
      <c r="Q286">
        <v>97666.508087535607</v>
      </c>
      <c r="R286">
        <v>46340.919037199099</v>
      </c>
      <c r="S286">
        <v>19379.657567049799</v>
      </c>
    </row>
    <row r="287" spans="1:19" x14ac:dyDescent="0.3">
      <c r="A287">
        <v>86043</v>
      </c>
      <c r="B287">
        <v>78072</v>
      </c>
      <c r="C287">
        <v>0.99186584129691902</v>
      </c>
      <c r="D287">
        <v>78160</v>
      </c>
      <c r="E287">
        <v>0.99998008935034199</v>
      </c>
      <c r="F287">
        <v>78361</v>
      </c>
      <c r="G287">
        <v>0.99999998080182495</v>
      </c>
      <c r="H287">
        <v>75980</v>
      </c>
      <c r="I287">
        <v>0.99999909651816599</v>
      </c>
      <c r="J287">
        <v>79359</v>
      </c>
      <c r="K287">
        <v>0.99998806966341103</v>
      </c>
      <c r="L287">
        <v>78417</v>
      </c>
      <c r="M287">
        <v>0.99999999993451405</v>
      </c>
      <c r="N287">
        <v>460447.27722772199</v>
      </c>
      <c r="O287">
        <v>160138.56238697999</v>
      </c>
      <c r="P287">
        <v>41762.553668097797</v>
      </c>
      <c r="Q287">
        <v>48611.199999999997</v>
      </c>
      <c r="R287">
        <v>25715.172413793101</v>
      </c>
      <c r="S287">
        <v>24769.3726053639</v>
      </c>
    </row>
    <row r="288" spans="1:19" x14ac:dyDescent="0.3">
      <c r="A288">
        <v>86044</v>
      </c>
      <c r="B288">
        <v>78072</v>
      </c>
      <c r="C288">
        <v>0.97066243770032701</v>
      </c>
      <c r="D288">
        <v>75966</v>
      </c>
      <c r="E288">
        <v>0.99998691761523295</v>
      </c>
      <c r="F288">
        <v>77612</v>
      </c>
      <c r="G288">
        <v>0.99999998603994</v>
      </c>
      <c r="H288">
        <v>75851</v>
      </c>
      <c r="I288">
        <v>0.99999996274287495</v>
      </c>
      <c r="J288">
        <v>79014</v>
      </c>
      <c r="K288">
        <v>0.99999371062866305</v>
      </c>
      <c r="L288">
        <v>78019</v>
      </c>
      <c r="M288">
        <v>0.99999999614047397</v>
      </c>
      <c r="N288">
        <v>617986.26237623696</v>
      </c>
      <c r="O288">
        <v>74883.222999810794</v>
      </c>
      <c r="P288">
        <v>46672.323188088398</v>
      </c>
      <c r="Q288">
        <v>25152.999586263901</v>
      </c>
      <c r="R288">
        <v>25829.303228938999</v>
      </c>
      <c r="S288">
        <v>108746.87707641099</v>
      </c>
    </row>
    <row r="289" spans="1:19" x14ac:dyDescent="0.3">
      <c r="A289">
        <v>86045</v>
      </c>
      <c r="B289">
        <v>79512</v>
      </c>
      <c r="C289">
        <v>0.982103048275076</v>
      </c>
      <c r="D289">
        <v>76450</v>
      </c>
      <c r="E289">
        <v>0.99996563023795204</v>
      </c>
      <c r="F289">
        <v>75071</v>
      </c>
      <c r="G289">
        <v>0.99999999833928899</v>
      </c>
      <c r="H289">
        <v>77336</v>
      </c>
      <c r="I289">
        <v>0.99999998614132501</v>
      </c>
      <c r="J289">
        <v>78202</v>
      </c>
      <c r="K289">
        <v>0.999999772970395</v>
      </c>
      <c r="L289">
        <v>77372</v>
      </c>
      <c r="M289">
        <v>0.99999999999968803</v>
      </c>
      <c r="N289">
        <v>200062.41305172601</v>
      </c>
      <c r="O289">
        <v>197391.54055102801</v>
      </c>
      <c r="P289">
        <v>48199.509489226803</v>
      </c>
      <c r="Q289">
        <v>343885.57715576299</v>
      </c>
      <c r="R289">
        <v>46649.942519297001</v>
      </c>
      <c r="S289">
        <v>93532.669419480197</v>
      </c>
    </row>
    <row r="290" spans="1:19" x14ac:dyDescent="0.3">
      <c r="A290">
        <v>86046</v>
      </c>
      <c r="B290">
        <v>79906</v>
      </c>
      <c r="C290">
        <v>0.98799544231915704</v>
      </c>
      <c r="D290">
        <v>76060</v>
      </c>
      <c r="E290">
        <v>0.99999099861769902</v>
      </c>
      <c r="F290">
        <v>76559</v>
      </c>
      <c r="G290">
        <v>0.99999999869016998</v>
      </c>
      <c r="H290">
        <v>75640</v>
      </c>
      <c r="I290">
        <v>0.99999984658341401</v>
      </c>
      <c r="J290">
        <v>78606</v>
      </c>
      <c r="K290">
        <v>0.99999701105354699</v>
      </c>
      <c r="L290">
        <v>75570</v>
      </c>
      <c r="M290">
        <v>0.99999999999773204</v>
      </c>
      <c r="N290">
        <v>9720</v>
      </c>
      <c r="O290">
        <v>59096.5239591516</v>
      </c>
      <c r="P290">
        <v>66011.926273942896</v>
      </c>
      <c r="Q290">
        <v>13231.075697211099</v>
      </c>
      <c r="R290">
        <v>115445.425072046</v>
      </c>
      <c r="S290">
        <v>41200.907101832403</v>
      </c>
    </row>
    <row r="291" spans="1:19" x14ac:dyDescent="0.3">
      <c r="A291">
        <v>86047</v>
      </c>
      <c r="B291">
        <v>75219</v>
      </c>
      <c r="C291">
        <v>0.95651912115682503</v>
      </c>
      <c r="D291">
        <v>78061</v>
      </c>
      <c r="E291">
        <v>0.99980894373866602</v>
      </c>
      <c r="F291">
        <v>78076</v>
      </c>
      <c r="G291">
        <v>0.99999999920434401</v>
      </c>
      <c r="H291">
        <v>77575</v>
      </c>
      <c r="I291">
        <v>0.99999999591729205</v>
      </c>
      <c r="J291">
        <v>77531</v>
      </c>
      <c r="K291">
        <v>0.99999979867055999</v>
      </c>
      <c r="L291">
        <v>77872</v>
      </c>
      <c r="M291">
        <v>0.99999999999800904</v>
      </c>
      <c r="N291">
        <v>115623.68861966699</v>
      </c>
      <c r="O291">
        <v>223111.321953156</v>
      </c>
      <c r="P291">
        <v>66135.888501742098</v>
      </c>
      <c r="Q291">
        <v>234882.00529256099</v>
      </c>
      <c r="R291">
        <v>619131.875855205</v>
      </c>
      <c r="S291">
        <v>710533.73493975902</v>
      </c>
    </row>
    <row r="292" spans="1:19" x14ac:dyDescent="0.3">
      <c r="A292">
        <v>86053</v>
      </c>
      <c r="B292">
        <v>78072</v>
      </c>
      <c r="C292">
        <v>0.98816570525833303</v>
      </c>
      <c r="D292">
        <v>76932</v>
      </c>
      <c r="E292">
        <v>0.99998236255380402</v>
      </c>
      <c r="F292">
        <v>75692</v>
      </c>
      <c r="G292">
        <v>0.99999997642007199</v>
      </c>
      <c r="H292">
        <v>75846</v>
      </c>
      <c r="I292">
        <v>0.99999946849328303</v>
      </c>
      <c r="J292">
        <v>79752</v>
      </c>
      <c r="K292">
        <v>0.99998255815593695</v>
      </c>
      <c r="L292">
        <v>78872</v>
      </c>
      <c r="M292">
        <v>0.999999970880043</v>
      </c>
      <c r="N292">
        <v>406934.03465346497</v>
      </c>
      <c r="O292">
        <v>201558.53365384601</v>
      </c>
      <c r="P292">
        <v>29322.764868058199</v>
      </c>
      <c r="Q292">
        <v>57734.956521739099</v>
      </c>
      <c r="R292">
        <v>59223.615042458499</v>
      </c>
      <c r="S292">
        <v>33981.438515081201</v>
      </c>
    </row>
    <row r="293" spans="1:19" x14ac:dyDescent="0.3">
      <c r="A293">
        <v>86054</v>
      </c>
      <c r="B293">
        <v>78072</v>
      </c>
      <c r="C293">
        <v>0.97639198756724099</v>
      </c>
      <c r="D293">
        <v>75449</v>
      </c>
      <c r="E293">
        <v>0.99995616708099599</v>
      </c>
      <c r="F293">
        <v>78643</v>
      </c>
      <c r="G293">
        <v>0.99999994399343095</v>
      </c>
      <c r="H293">
        <v>76270</v>
      </c>
      <c r="I293">
        <v>0.99999948834829</v>
      </c>
      <c r="J293">
        <v>78650</v>
      </c>
      <c r="K293">
        <v>0.99998659655488098</v>
      </c>
      <c r="L293">
        <v>77597</v>
      </c>
      <c r="M293">
        <v>0.99999950462305498</v>
      </c>
      <c r="N293">
        <v>274567.94554455398</v>
      </c>
      <c r="O293">
        <v>12208.221024258701</v>
      </c>
      <c r="P293">
        <v>24798.500254194201</v>
      </c>
      <c r="Q293">
        <v>6415.6928213689398</v>
      </c>
      <c r="R293">
        <v>29562.808177991501</v>
      </c>
      <c r="S293">
        <v>46279.338842975201</v>
      </c>
    </row>
    <row r="294" spans="1:19" x14ac:dyDescent="0.3">
      <c r="A294">
        <v>86301</v>
      </c>
      <c r="B294">
        <v>78414</v>
      </c>
      <c r="C294">
        <v>0.961954989989667</v>
      </c>
      <c r="D294">
        <v>78380</v>
      </c>
      <c r="E294">
        <v>0.99991209932804803</v>
      </c>
      <c r="F294">
        <v>75254</v>
      </c>
      <c r="G294">
        <v>0.99999997922664596</v>
      </c>
      <c r="H294">
        <v>77801</v>
      </c>
      <c r="I294">
        <v>0.99999999797157102</v>
      </c>
      <c r="J294">
        <v>78624</v>
      </c>
      <c r="K294">
        <v>0.99999980034876401</v>
      </c>
      <c r="L294">
        <v>76022</v>
      </c>
      <c r="M294">
        <v>0.99999999999957501</v>
      </c>
      <c r="N294">
        <v>238491.93594658701</v>
      </c>
      <c r="O294">
        <v>277227.63823261199</v>
      </c>
      <c r="P294">
        <v>163592.417863318</v>
      </c>
      <c r="Q294">
        <v>225844.16134614201</v>
      </c>
      <c r="R294">
        <v>371465.451653064</v>
      </c>
      <c r="S294">
        <v>169846.240140899</v>
      </c>
    </row>
    <row r="295" spans="1:19" x14ac:dyDescent="0.3">
      <c r="A295">
        <v>86303</v>
      </c>
      <c r="B295">
        <v>75219</v>
      </c>
      <c r="C295">
        <v>0.95761798044808699</v>
      </c>
      <c r="D295">
        <v>78061</v>
      </c>
      <c r="E295">
        <v>0.999697577796262</v>
      </c>
      <c r="F295">
        <v>77078</v>
      </c>
      <c r="G295">
        <v>0.99999999854492205</v>
      </c>
      <c r="H295">
        <v>77058</v>
      </c>
      <c r="I295">
        <v>0.99999997683780295</v>
      </c>
      <c r="J295">
        <v>75156</v>
      </c>
      <c r="K295">
        <v>0.99999868827063099</v>
      </c>
      <c r="L295">
        <v>76084</v>
      </c>
      <c r="M295">
        <v>0.99999999999999201</v>
      </c>
      <c r="N295">
        <v>131565.536795978</v>
      </c>
      <c r="O295">
        <v>253873.24335053499</v>
      </c>
      <c r="P295">
        <v>24238.938053097299</v>
      </c>
      <c r="Q295">
        <v>389924.23060771398</v>
      </c>
      <c r="R295">
        <v>74288.167938931205</v>
      </c>
      <c r="S295">
        <v>210248.34437086</v>
      </c>
    </row>
    <row r="296" spans="1:19" x14ac:dyDescent="0.3">
      <c r="A296">
        <v>86305</v>
      </c>
      <c r="B296">
        <v>75219</v>
      </c>
      <c r="C296">
        <v>0.95264437054957496</v>
      </c>
      <c r="D296">
        <v>78076</v>
      </c>
      <c r="E296">
        <v>0.99984698541341799</v>
      </c>
      <c r="F296">
        <v>76310</v>
      </c>
      <c r="G296">
        <v>0.99999999935374295</v>
      </c>
      <c r="H296">
        <v>76310</v>
      </c>
      <c r="I296">
        <v>0.99999997925998696</v>
      </c>
      <c r="J296">
        <v>75156</v>
      </c>
      <c r="K296">
        <v>0.999998312768555</v>
      </c>
      <c r="L296">
        <v>76522</v>
      </c>
      <c r="M296">
        <v>0.99999999999997202</v>
      </c>
      <c r="N296">
        <v>135535.90239291999</v>
      </c>
      <c r="O296">
        <v>77525.5264353885</v>
      </c>
      <c r="P296">
        <v>73921.568848758398</v>
      </c>
      <c r="Q296">
        <v>73921.568848758398</v>
      </c>
      <c r="R296">
        <v>76530.025445292602</v>
      </c>
      <c r="S296">
        <v>291887.46617096302</v>
      </c>
    </row>
    <row r="297" spans="1:19" x14ac:dyDescent="0.3">
      <c r="A297">
        <v>86314</v>
      </c>
      <c r="B297">
        <v>77090</v>
      </c>
      <c r="C297">
        <v>0.98712948788749399</v>
      </c>
      <c r="D297">
        <v>78552</v>
      </c>
      <c r="E297">
        <v>0.99986076356720499</v>
      </c>
      <c r="F297">
        <v>77630</v>
      </c>
      <c r="G297">
        <v>0.99999999750617297</v>
      </c>
      <c r="H297">
        <v>77023</v>
      </c>
      <c r="I297">
        <v>0.99999999961975305</v>
      </c>
      <c r="J297">
        <v>77024</v>
      </c>
      <c r="K297">
        <v>0.999999971882501</v>
      </c>
      <c r="L297">
        <v>76687</v>
      </c>
      <c r="M297">
        <v>0.99999999999998701</v>
      </c>
      <c r="N297">
        <v>229848.123093767</v>
      </c>
      <c r="O297">
        <v>168822.71589486799</v>
      </c>
      <c r="P297">
        <v>674466.58141962404</v>
      </c>
      <c r="Q297">
        <v>235749.75462703299</v>
      </c>
      <c r="R297">
        <v>210523.918918918</v>
      </c>
      <c r="S297">
        <v>19646.8459152016</v>
      </c>
    </row>
    <row r="298" spans="1:19" x14ac:dyDescent="0.3">
      <c r="A298">
        <v>86315</v>
      </c>
      <c r="B298">
        <v>79906</v>
      </c>
      <c r="C298">
        <v>0.98601501018519999</v>
      </c>
      <c r="D298">
        <v>78560</v>
      </c>
      <c r="E298">
        <v>0.99996486204238699</v>
      </c>
      <c r="F298">
        <v>77659</v>
      </c>
      <c r="G298">
        <v>0.99999990906478398</v>
      </c>
      <c r="H298">
        <v>75495</v>
      </c>
      <c r="I298">
        <v>0.99999998475516705</v>
      </c>
      <c r="J298">
        <v>76442</v>
      </c>
      <c r="K298">
        <v>0.99999912867722296</v>
      </c>
      <c r="L298">
        <v>78123</v>
      </c>
      <c r="M298">
        <v>0.99999999999992795</v>
      </c>
      <c r="N298">
        <v>13400.780487804799</v>
      </c>
      <c r="O298">
        <v>72436.236070986299</v>
      </c>
      <c r="P298">
        <v>248387.27234222699</v>
      </c>
      <c r="Q298">
        <v>63616.134410670697</v>
      </c>
      <c r="R298">
        <v>96710.912486659494</v>
      </c>
      <c r="S298">
        <v>96633.161851998404</v>
      </c>
    </row>
    <row r="299" spans="1:19" x14ac:dyDescent="0.3">
      <c r="A299">
        <v>86320</v>
      </c>
      <c r="B299">
        <v>78072</v>
      </c>
      <c r="C299">
        <v>0.99668515611247399</v>
      </c>
      <c r="D299">
        <v>75433</v>
      </c>
      <c r="E299">
        <v>0.99998894303347197</v>
      </c>
      <c r="F299">
        <v>79095</v>
      </c>
      <c r="G299">
        <v>0.99999993851512803</v>
      </c>
      <c r="H299">
        <v>78019</v>
      </c>
      <c r="I299">
        <v>0.99999971904937801</v>
      </c>
      <c r="J299">
        <v>78393</v>
      </c>
      <c r="K299">
        <v>0.99997387554172101</v>
      </c>
      <c r="L299">
        <v>76640</v>
      </c>
      <c r="M299">
        <v>0.99999999919235405</v>
      </c>
      <c r="N299">
        <v>344085.148514851</v>
      </c>
      <c r="O299">
        <v>9750</v>
      </c>
      <c r="P299">
        <v>11470.915153760599</v>
      </c>
      <c r="Q299">
        <v>60548.571428571398</v>
      </c>
      <c r="R299">
        <v>40698.591549295699</v>
      </c>
      <c r="S299">
        <v>9528.4090909090901</v>
      </c>
    </row>
    <row r="300" spans="1:19" x14ac:dyDescent="0.3">
      <c r="A300">
        <v>86321</v>
      </c>
      <c r="B300">
        <v>78072</v>
      </c>
      <c r="C300">
        <v>0.99258188740998099</v>
      </c>
      <c r="D300">
        <v>79529</v>
      </c>
      <c r="E300">
        <v>0.99999013080766197</v>
      </c>
      <c r="F300">
        <v>78655</v>
      </c>
      <c r="G300">
        <v>0.999998814141283</v>
      </c>
      <c r="H300">
        <v>76878</v>
      </c>
      <c r="I300">
        <v>0.99999978004284695</v>
      </c>
      <c r="J300">
        <v>76554</v>
      </c>
      <c r="K300">
        <v>0.99996691838518104</v>
      </c>
      <c r="L300">
        <v>78613</v>
      </c>
      <c r="M300">
        <v>0.99999999999996803</v>
      </c>
      <c r="N300">
        <v>348586.26237623702</v>
      </c>
      <c r="O300">
        <v>25796.081277213299</v>
      </c>
      <c r="P300">
        <v>24889.941434846201</v>
      </c>
      <c r="Q300">
        <v>35939.0625</v>
      </c>
      <c r="R300">
        <v>44839.824945295397</v>
      </c>
      <c r="S300">
        <v>21328.3129122256</v>
      </c>
    </row>
    <row r="301" spans="1:19" x14ac:dyDescent="0.3">
      <c r="A301">
        <v>86322</v>
      </c>
      <c r="B301">
        <v>75219</v>
      </c>
      <c r="C301">
        <v>0.95539490614853795</v>
      </c>
      <c r="D301">
        <v>79007</v>
      </c>
      <c r="E301">
        <v>0.99987452894153495</v>
      </c>
      <c r="F301">
        <v>78119</v>
      </c>
      <c r="G301">
        <v>0.99999999838109399</v>
      </c>
      <c r="H301">
        <v>77461</v>
      </c>
      <c r="I301">
        <v>0.99999999832752695</v>
      </c>
      <c r="J301">
        <v>76054</v>
      </c>
      <c r="K301">
        <v>0.99999974768066502</v>
      </c>
      <c r="L301">
        <v>76449</v>
      </c>
      <c r="M301">
        <v>0.99999999999988698</v>
      </c>
      <c r="N301">
        <v>88487.824891523793</v>
      </c>
      <c r="O301">
        <v>515559.89247311797</v>
      </c>
      <c r="P301">
        <v>537518.48823294695</v>
      </c>
      <c r="Q301">
        <v>190422.42838541599</v>
      </c>
      <c r="R301">
        <v>167534.503682624</v>
      </c>
      <c r="S301">
        <v>236681.91182529801</v>
      </c>
    </row>
    <row r="302" spans="1:19" x14ac:dyDescent="0.3">
      <c r="A302">
        <v>86323</v>
      </c>
      <c r="B302">
        <v>75219</v>
      </c>
      <c r="C302">
        <v>0.97703583969617203</v>
      </c>
      <c r="D302">
        <v>77378</v>
      </c>
      <c r="E302">
        <v>0.99997754597032995</v>
      </c>
      <c r="F302">
        <v>75773</v>
      </c>
      <c r="G302">
        <v>0.99999996557378501</v>
      </c>
      <c r="H302">
        <v>79331</v>
      </c>
      <c r="I302">
        <v>0.99999999746509804</v>
      </c>
      <c r="J302">
        <v>75143</v>
      </c>
      <c r="K302">
        <v>0.99999920390213404</v>
      </c>
      <c r="L302">
        <v>77659</v>
      </c>
      <c r="M302">
        <v>0.99999999999976297</v>
      </c>
      <c r="N302">
        <v>116506.830777162</v>
      </c>
      <c r="O302">
        <v>170788.51393188801</v>
      </c>
      <c r="P302">
        <v>103282.08401021099</v>
      </c>
      <c r="Q302">
        <v>335119.50635692902</v>
      </c>
      <c r="R302">
        <v>339585.28434007597</v>
      </c>
      <c r="S302">
        <v>502405.65438373497</v>
      </c>
    </row>
    <row r="303" spans="1:19" x14ac:dyDescent="0.3">
      <c r="A303">
        <v>86324</v>
      </c>
      <c r="B303">
        <v>79906</v>
      </c>
      <c r="C303">
        <v>0.99909746920639997</v>
      </c>
      <c r="D303">
        <v>79906</v>
      </c>
      <c r="E303">
        <v>0.99960254826346195</v>
      </c>
      <c r="F303">
        <v>77094</v>
      </c>
      <c r="G303">
        <v>0.99999976839779803</v>
      </c>
      <c r="H303">
        <v>79311</v>
      </c>
      <c r="I303">
        <v>0.99999996885836795</v>
      </c>
      <c r="J303">
        <v>78636</v>
      </c>
      <c r="K303">
        <v>0.99997554213575701</v>
      </c>
      <c r="L303">
        <v>78935</v>
      </c>
      <c r="M303">
        <v>0.99999999994988997</v>
      </c>
      <c r="N303">
        <v>7579.3170731707296</v>
      </c>
      <c r="O303">
        <v>7579.3170731707296</v>
      </c>
      <c r="P303">
        <v>33836.635236783499</v>
      </c>
      <c r="Q303">
        <v>8357.3997233748196</v>
      </c>
      <c r="R303">
        <v>78882.071097372405</v>
      </c>
      <c r="S303">
        <v>69931.212723657998</v>
      </c>
    </row>
    <row r="304" spans="1:19" x14ac:dyDescent="0.3">
      <c r="A304">
        <v>86325</v>
      </c>
      <c r="B304">
        <v>78072</v>
      </c>
      <c r="C304">
        <v>0.93208481973718305</v>
      </c>
      <c r="D304">
        <v>75925</v>
      </c>
      <c r="E304">
        <v>0.99929914125045505</v>
      </c>
      <c r="F304">
        <v>75454</v>
      </c>
      <c r="G304">
        <v>0.99999996703747895</v>
      </c>
      <c r="H304">
        <v>75640</v>
      </c>
      <c r="I304">
        <v>0.99999998904520104</v>
      </c>
      <c r="J304">
        <v>76531</v>
      </c>
      <c r="K304">
        <v>0.99999237206317604</v>
      </c>
      <c r="L304">
        <v>78417</v>
      </c>
      <c r="M304">
        <v>0.99999999999658795</v>
      </c>
      <c r="N304">
        <v>880217.82178217801</v>
      </c>
      <c r="O304">
        <v>128811.905342766</v>
      </c>
      <c r="P304">
        <v>55036.221187691597</v>
      </c>
      <c r="Q304">
        <v>12621.513944223099</v>
      </c>
      <c r="R304">
        <v>78652.849740932594</v>
      </c>
      <c r="S304">
        <v>47350.574712643604</v>
      </c>
    </row>
    <row r="305" spans="1:19" x14ac:dyDescent="0.3">
      <c r="A305">
        <v>86326</v>
      </c>
      <c r="B305">
        <v>75208</v>
      </c>
      <c r="C305">
        <v>0.98179935264832296</v>
      </c>
      <c r="D305">
        <v>78232</v>
      </c>
      <c r="E305">
        <v>0.99997911897431102</v>
      </c>
      <c r="F305">
        <v>79045</v>
      </c>
      <c r="G305">
        <v>0.99999998875365204</v>
      </c>
      <c r="H305">
        <v>78621</v>
      </c>
      <c r="I305">
        <v>0.99999999720890398</v>
      </c>
      <c r="J305">
        <v>77356</v>
      </c>
      <c r="K305">
        <v>0.999999920573309</v>
      </c>
      <c r="L305">
        <v>78242</v>
      </c>
      <c r="M305">
        <v>0.99999999999998301</v>
      </c>
      <c r="N305">
        <v>131800.38033143099</v>
      </c>
      <c r="O305">
        <v>389984.44315971999</v>
      </c>
      <c r="P305">
        <v>419976.29287737299</v>
      </c>
      <c r="Q305">
        <v>455470.39216567</v>
      </c>
      <c r="R305">
        <v>431202.25587144599</v>
      </c>
      <c r="S305">
        <v>194631.07257894499</v>
      </c>
    </row>
    <row r="306" spans="1:19" x14ac:dyDescent="0.3">
      <c r="A306">
        <v>86327</v>
      </c>
      <c r="B306">
        <v>79512</v>
      </c>
      <c r="C306">
        <v>0.97731136868805701</v>
      </c>
      <c r="D306">
        <v>78368</v>
      </c>
      <c r="E306">
        <v>0.99994767290237296</v>
      </c>
      <c r="F306">
        <v>78014</v>
      </c>
      <c r="G306">
        <v>0.99999999836114695</v>
      </c>
      <c r="H306">
        <v>79347</v>
      </c>
      <c r="I306">
        <v>0.99999999416108698</v>
      </c>
      <c r="J306">
        <v>78003</v>
      </c>
      <c r="K306">
        <v>0.99999595742965997</v>
      </c>
      <c r="L306">
        <v>75954</v>
      </c>
      <c r="M306">
        <v>0.99999999999883904</v>
      </c>
      <c r="N306">
        <v>161110.42114582</v>
      </c>
      <c r="O306">
        <v>330607.41164241103</v>
      </c>
      <c r="P306">
        <v>380641.53311965801</v>
      </c>
      <c r="Q306">
        <v>50562.271214642198</v>
      </c>
      <c r="R306">
        <v>269565.00334896101</v>
      </c>
      <c r="S306">
        <v>133664.50146151299</v>
      </c>
    </row>
    <row r="307" spans="1:19" x14ac:dyDescent="0.3">
      <c r="A307">
        <v>86329</v>
      </c>
      <c r="B307">
        <v>78072</v>
      </c>
      <c r="C307">
        <v>0.99448109477484703</v>
      </c>
      <c r="D307">
        <v>76472</v>
      </c>
      <c r="E307">
        <v>0.99995534243064099</v>
      </c>
      <c r="F307">
        <v>76035</v>
      </c>
      <c r="G307">
        <v>0.99999628488427605</v>
      </c>
      <c r="H307">
        <v>76228</v>
      </c>
      <c r="I307">
        <v>0.99999867073915505</v>
      </c>
      <c r="J307">
        <v>79092</v>
      </c>
      <c r="K307">
        <v>0.99978975921073399</v>
      </c>
      <c r="L307">
        <v>76270</v>
      </c>
      <c r="M307">
        <v>1</v>
      </c>
      <c r="N307">
        <v>187546.41089108901</v>
      </c>
      <c r="O307">
        <v>54010.451227604499</v>
      </c>
      <c r="P307">
        <v>32997.953615279599</v>
      </c>
      <c r="Q307">
        <v>12049.659201557901</v>
      </c>
      <c r="R307">
        <v>42258.883248730897</v>
      </c>
      <c r="S307">
        <v>4382.3038397328801</v>
      </c>
    </row>
    <row r="308" spans="1:19" x14ac:dyDescent="0.3">
      <c r="A308">
        <v>86331</v>
      </c>
      <c r="B308">
        <v>78072</v>
      </c>
      <c r="C308">
        <v>0.96761882212160899</v>
      </c>
      <c r="D308">
        <v>79505</v>
      </c>
      <c r="E308">
        <v>0.99991353000485195</v>
      </c>
      <c r="F308">
        <v>78938</v>
      </c>
      <c r="G308">
        <v>0.99994437005415404</v>
      </c>
      <c r="H308">
        <v>78340</v>
      </c>
      <c r="I308">
        <v>0.999988700033005</v>
      </c>
      <c r="J308">
        <v>78944</v>
      </c>
      <c r="K308">
        <v>0.99867466800726701</v>
      </c>
      <c r="L308">
        <v>75556</v>
      </c>
      <c r="M308">
        <v>0.99999991733207505</v>
      </c>
      <c r="N308">
        <v>86854.826732673202</v>
      </c>
      <c r="O308">
        <v>8296.1783439490391</v>
      </c>
      <c r="P308">
        <v>34398.367952522203</v>
      </c>
      <c r="Q308">
        <v>30062.039045553101</v>
      </c>
      <c r="R308">
        <v>13000</v>
      </c>
      <c r="S308">
        <v>1996.1685823754699</v>
      </c>
    </row>
    <row r="309" spans="1:19" x14ac:dyDescent="0.3">
      <c r="A309">
        <v>86332</v>
      </c>
      <c r="B309">
        <v>78072</v>
      </c>
      <c r="C309">
        <v>0.94950264503660797</v>
      </c>
      <c r="D309">
        <v>75931</v>
      </c>
      <c r="E309">
        <v>0.99991196418162898</v>
      </c>
      <c r="F309">
        <v>79227</v>
      </c>
      <c r="G309">
        <v>0.99999909300628398</v>
      </c>
      <c r="H309">
        <v>76693</v>
      </c>
      <c r="I309">
        <v>0.99999997164913101</v>
      </c>
      <c r="J309">
        <v>75859</v>
      </c>
      <c r="K309">
        <v>0.99989494902163301</v>
      </c>
      <c r="L309">
        <v>79005</v>
      </c>
      <c r="M309">
        <v>0.99999999997975997</v>
      </c>
      <c r="N309">
        <v>280569.43069306901</v>
      </c>
      <c r="O309">
        <v>10763.8190954773</v>
      </c>
      <c r="P309">
        <v>21992.434662998599</v>
      </c>
      <c r="Q309">
        <v>9443.2668329176995</v>
      </c>
      <c r="R309">
        <v>8125.5280627640304</v>
      </c>
      <c r="S309">
        <v>15272.232304900101</v>
      </c>
    </row>
    <row r="310" spans="1:19" x14ac:dyDescent="0.3">
      <c r="A310">
        <v>86333</v>
      </c>
      <c r="B310">
        <v>79906</v>
      </c>
      <c r="C310">
        <v>0.90812683558289697</v>
      </c>
      <c r="D310">
        <v>75207</v>
      </c>
      <c r="E310">
        <v>0.99957368293831494</v>
      </c>
      <c r="F310">
        <v>75140</v>
      </c>
      <c r="G310">
        <v>0.99999999535573703</v>
      </c>
      <c r="H310">
        <v>75161</v>
      </c>
      <c r="I310">
        <v>0.99999999069718803</v>
      </c>
      <c r="J310">
        <v>79121</v>
      </c>
      <c r="K310">
        <v>0.99999526844382802</v>
      </c>
      <c r="L310">
        <v>76642</v>
      </c>
      <c r="M310">
        <v>0.99999999999912503</v>
      </c>
      <c r="N310">
        <v>11869.4634146341</v>
      </c>
      <c r="O310">
        <v>126289.237668161</v>
      </c>
      <c r="P310">
        <v>87290.4028436019</v>
      </c>
      <c r="Q310">
        <v>108368.03253763101</v>
      </c>
      <c r="R310">
        <v>50317.684594348197</v>
      </c>
      <c r="S310">
        <v>78077.274021352307</v>
      </c>
    </row>
    <row r="311" spans="1:19" x14ac:dyDescent="0.3">
      <c r="A311">
        <v>86334</v>
      </c>
      <c r="B311">
        <v>78072</v>
      </c>
      <c r="C311">
        <v>0.97432647317917298</v>
      </c>
      <c r="D311">
        <v>79536</v>
      </c>
      <c r="E311">
        <v>0.99992318769754496</v>
      </c>
      <c r="F311">
        <v>79226</v>
      </c>
      <c r="G311">
        <v>0.99999992608945498</v>
      </c>
      <c r="H311">
        <v>78071</v>
      </c>
      <c r="I311">
        <v>0.99999998551800895</v>
      </c>
      <c r="J311">
        <v>75692</v>
      </c>
      <c r="K311">
        <v>0.99999615810071596</v>
      </c>
      <c r="L311">
        <v>75751</v>
      </c>
      <c r="M311">
        <v>0.99999999999998401</v>
      </c>
      <c r="N311">
        <v>808033.29207920795</v>
      </c>
      <c r="O311">
        <v>59941.127803178701</v>
      </c>
      <c r="P311">
        <v>159933.02999662899</v>
      </c>
      <c r="Q311">
        <v>127408.392461197</v>
      </c>
      <c r="R311">
        <v>58225.088617565903</v>
      </c>
      <c r="S311">
        <v>76800.954232725097</v>
      </c>
    </row>
    <row r="312" spans="1:19" x14ac:dyDescent="0.3">
      <c r="A312">
        <v>86335</v>
      </c>
      <c r="B312">
        <v>79906</v>
      </c>
      <c r="C312">
        <v>0.94585387276974398</v>
      </c>
      <c r="D312">
        <v>78017</v>
      </c>
      <c r="E312">
        <v>0.99979701397034504</v>
      </c>
      <c r="F312">
        <v>75144</v>
      </c>
      <c r="G312">
        <v>0.99999998753066799</v>
      </c>
      <c r="H312">
        <v>79081</v>
      </c>
      <c r="I312">
        <v>0.99999999472567602</v>
      </c>
      <c r="J312">
        <v>75426</v>
      </c>
      <c r="K312">
        <v>0.99999267482339704</v>
      </c>
      <c r="L312">
        <v>79040</v>
      </c>
      <c r="M312">
        <v>0.99999999999692102</v>
      </c>
      <c r="N312">
        <v>9031.6097560975595</v>
      </c>
      <c r="O312">
        <v>97795.348204570095</v>
      </c>
      <c r="P312">
        <v>204075.214687592</v>
      </c>
      <c r="Q312">
        <v>59463.960639606397</v>
      </c>
      <c r="R312">
        <v>32241.096305269501</v>
      </c>
      <c r="S312">
        <v>46464.144551101002</v>
      </c>
    </row>
    <row r="313" spans="1:19" x14ac:dyDescent="0.3">
      <c r="A313">
        <v>86336</v>
      </c>
      <c r="B313">
        <v>79512</v>
      </c>
      <c r="C313">
        <v>0.97287390976881405</v>
      </c>
      <c r="D313">
        <v>76226</v>
      </c>
      <c r="E313">
        <v>0.99997977805306104</v>
      </c>
      <c r="F313">
        <v>78934</v>
      </c>
      <c r="G313">
        <v>0.99999999264746697</v>
      </c>
      <c r="H313">
        <v>77003</v>
      </c>
      <c r="I313">
        <v>0.99999999626865199</v>
      </c>
      <c r="J313">
        <v>75862</v>
      </c>
      <c r="K313">
        <v>0.99999771490172196</v>
      </c>
      <c r="L313">
        <v>75707</v>
      </c>
      <c r="M313">
        <v>0.99999999999991496</v>
      </c>
      <c r="N313">
        <v>196847.27456683901</v>
      </c>
      <c r="O313">
        <v>47407.476934137398</v>
      </c>
      <c r="P313">
        <v>638689.61205514497</v>
      </c>
      <c r="Q313">
        <v>417036.699149906</v>
      </c>
      <c r="R313">
        <v>99653.320490722894</v>
      </c>
      <c r="S313">
        <v>65997.033985581802</v>
      </c>
    </row>
    <row r="314" spans="1:19" x14ac:dyDescent="0.3">
      <c r="A314">
        <v>86337</v>
      </c>
      <c r="B314">
        <v>78072</v>
      </c>
      <c r="C314">
        <v>0.99829036258750103</v>
      </c>
      <c r="D314">
        <v>75556</v>
      </c>
      <c r="E314">
        <v>0.99998098005496805</v>
      </c>
      <c r="F314">
        <v>76265</v>
      </c>
      <c r="G314">
        <v>0.99999694514085302</v>
      </c>
      <c r="H314">
        <v>77597</v>
      </c>
      <c r="I314">
        <v>0.99999809655836303</v>
      </c>
      <c r="J314">
        <v>76453</v>
      </c>
      <c r="K314">
        <v>0.99987381571157696</v>
      </c>
      <c r="L314">
        <v>77977</v>
      </c>
      <c r="M314">
        <v>0.99999999999213296</v>
      </c>
      <c r="N314">
        <v>202550.123762376</v>
      </c>
      <c r="O314">
        <v>4655.1724137930996</v>
      </c>
      <c r="P314">
        <v>3464.70099667774</v>
      </c>
      <c r="Q314">
        <v>34140.495867768499</v>
      </c>
      <c r="R314">
        <v>17907.148120854799</v>
      </c>
      <c r="S314">
        <v>26024.0963855421</v>
      </c>
    </row>
    <row r="315" spans="1:19" x14ac:dyDescent="0.3">
      <c r="A315">
        <v>86351</v>
      </c>
      <c r="B315">
        <v>79906</v>
      </c>
      <c r="C315">
        <v>0.97433284845333601</v>
      </c>
      <c r="D315">
        <v>78605</v>
      </c>
      <c r="E315">
        <v>0.99996996597840904</v>
      </c>
      <c r="F315">
        <v>78657</v>
      </c>
      <c r="G315">
        <v>0.99999992465288601</v>
      </c>
      <c r="H315">
        <v>79121</v>
      </c>
      <c r="I315">
        <v>0.99999984429696998</v>
      </c>
      <c r="J315">
        <v>75948</v>
      </c>
      <c r="K315">
        <v>0.99999426899755905</v>
      </c>
      <c r="L315">
        <v>77418</v>
      </c>
      <c r="M315">
        <v>0.99999999999588296</v>
      </c>
      <c r="N315">
        <v>11825.5609756097</v>
      </c>
      <c r="O315">
        <v>75029.538203190605</v>
      </c>
      <c r="P315">
        <v>135701.34628493499</v>
      </c>
      <c r="Q315">
        <v>50131.570951078698</v>
      </c>
      <c r="R315">
        <v>161740.930925956</v>
      </c>
      <c r="S315">
        <v>136837.37658674101</v>
      </c>
    </row>
    <row r="316" spans="1:19" x14ac:dyDescent="0.3">
      <c r="A316">
        <v>86401</v>
      </c>
      <c r="B316">
        <v>78414</v>
      </c>
      <c r="C316">
        <v>0.968631761426344</v>
      </c>
      <c r="D316">
        <v>77504</v>
      </c>
      <c r="E316">
        <v>0.99990577430424099</v>
      </c>
      <c r="F316">
        <v>75803</v>
      </c>
      <c r="G316">
        <v>0.99999999973181597</v>
      </c>
      <c r="H316">
        <v>76104</v>
      </c>
      <c r="I316">
        <v>0.99999999667281503</v>
      </c>
      <c r="J316">
        <v>76048</v>
      </c>
      <c r="K316">
        <v>0.99999994903777201</v>
      </c>
      <c r="L316">
        <v>76105</v>
      </c>
      <c r="M316">
        <v>0.99999999999998601</v>
      </c>
      <c r="N316">
        <v>268062.48076571902</v>
      </c>
      <c r="O316">
        <v>327502.96651948302</v>
      </c>
      <c r="P316">
        <v>91842.051259660293</v>
      </c>
      <c r="Q316">
        <v>88292.936425078296</v>
      </c>
      <c r="R316">
        <v>371052.94489916402</v>
      </c>
      <c r="S316">
        <v>104692.871981902</v>
      </c>
    </row>
    <row r="317" spans="1:19" x14ac:dyDescent="0.3">
      <c r="A317">
        <v>86403</v>
      </c>
      <c r="B317">
        <v>75236</v>
      </c>
      <c r="C317">
        <v>0.97639708207793996</v>
      </c>
      <c r="D317">
        <v>75670</v>
      </c>
      <c r="E317">
        <v>0.99998284837867901</v>
      </c>
      <c r="F317">
        <v>75142</v>
      </c>
      <c r="G317">
        <v>0.99999999968208397</v>
      </c>
      <c r="H317">
        <v>75474</v>
      </c>
      <c r="I317">
        <v>0.99999999811295004</v>
      </c>
      <c r="J317">
        <v>79903</v>
      </c>
      <c r="K317">
        <v>0.99999978215036101</v>
      </c>
      <c r="L317">
        <v>75020</v>
      </c>
      <c r="M317">
        <v>0.999999999999999</v>
      </c>
      <c r="N317">
        <v>101949.627871858</v>
      </c>
      <c r="O317">
        <v>169821.54872555099</v>
      </c>
      <c r="P317">
        <v>301348.55897764902</v>
      </c>
      <c r="Q317">
        <v>213627.58357147599</v>
      </c>
      <c r="R317">
        <v>66625.083358593503</v>
      </c>
      <c r="S317">
        <v>181183.956877255</v>
      </c>
    </row>
    <row r="318" spans="1:19" x14ac:dyDescent="0.3">
      <c r="A318">
        <v>86404</v>
      </c>
      <c r="B318">
        <v>75219</v>
      </c>
      <c r="C318">
        <v>0.97895116745745503</v>
      </c>
      <c r="D318">
        <v>77445</v>
      </c>
      <c r="E318">
        <v>0.99999253637932195</v>
      </c>
      <c r="F318">
        <v>78132</v>
      </c>
      <c r="G318">
        <v>0.99999999837067899</v>
      </c>
      <c r="H318">
        <v>78219</v>
      </c>
      <c r="I318">
        <v>0.99999999536081496</v>
      </c>
      <c r="J318">
        <v>75156</v>
      </c>
      <c r="K318">
        <v>0.99999880567938904</v>
      </c>
      <c r="L318">
        <v>78220</v>
      </c>
      <c r="M318">
        <v>0.99999999999720302</v>
      </c>
      <c r="N318">
        <v>128636.826051467</v>
      </c>
      <c r="O318">
        <v>492899.58649725502</v>
      </c>
      <c r="P318">
        <v>270780.27342298802</v>
      </c>
      <c r="Q318">
        <v>549473.37567171396</v>
      </c>
      <c r="R318">
        <v>72634.478371501202</v>
      </c>
      <c r="S318">
        <v>167453.62086377901</v>
      </c>
    </row>
    <row r="319" spans="1:19" x14ac:dyDescent="0.3">
      <c r="A319">
        <v>86406</v>
      </c>
      <c r="B319">
        <v>78414</v>
      </c>
      <c r="C319">
        <v>0.97779907204646699</v>
      </c>
      <c r="D319">
        <v>78418</v>
      </c>
      <c r="E319">
        <v>0.99993155017231095</v>
      </c>
      <c r="F319">
        <v>76065</v>
      </c>
      <c r="G319">
        <v>0.99999999582176202</v>
      </c>
      <c r="H319">
        <v>79360</v>
      </c>
      <c r="I319">
        <v>0.99999999798322303</v>
      </c>
      <c r="J319">
        <v>78624</v>
      </c>
      <c r="K319">
        <v>0.99999980885862305</v>
      </c>
      <c r="L319">
        <v>77043</v>
      </c>
      <c r="M319">
        <v>0.99999999999955003</v>
      </c>
      <c r="N319">
        <v>248700.55812012599</v>
      </c>
      <c r="O319">
        <v>562829.30591259606</v>
      </c>
      <c r="P319">
        <v>338433.91852089402</v>
      </c>
      <c r="Q319">
        <v>763082.57056903199</v>
      </c>
      <c r="R319">
        <v>387365.99114676903</v>
      </c>
      <c r="S319">
        <v>181493.91400263101</v>
      </c>
    </row>
    <row r="320" spans="1:19" x14ac:dyDescent="0.3">
      <c r="A320">
        <v>86409</v>
      </c>
      <c r="B320">
        <v>75208</v>
      </c>
      <c r="C320">
        <v>0.96878980569991502</v>
      </c>
      <c r="D320">
        <v>78332</v>
      </c>
      <c r="E320">
        <v>0.99995061086438697</v>
      </c>
      <c r="F320">
        <v>75224</v>
      </c>
      <c r="G320">
        <v>0.99999999979105902</v>
      </c>
      <c r="H320">
        <v>77357</v>
      </c>
      <c r="I320">
        <v>0.99999999841385001</v>
      </c>
      <c r="J320">
        <v>76049</v>
      </c>
      <c r="K320">
        <v>0.99999996169176497</v>
      </c>
      <c r="L320">
        <v>79782</v>
      </c>
      <c r="M320">
        <v>0.99999999999977796</v>
      </c>
      <c r="N320">
        <v>147203.96631350101</v>
      </c>
      <c r="O320">
        <v>781321.36447749694</v>
      </c>
      <c r="P320">
        <v>60346.9781726445</v>
      </c>
      <c r="Q320">
        <v>581293.43305662798</v>
      </c>
      <c r="R320">
        <v>561229.445301014</v>
      </c>
      <c r="S320">
        <v>625202.65428002598</v>
      </c>
    </row>
    <row r="321" spans="1:19" x14ac:dyDescent="0.3">
      <c r="A321">
        <v>86411</v>
      </c>
      <c r="B321">
        <v>78072</v>
      </c>
      <c r="C321">
        <v>0.97199279169318298</v>
      </c>
      <c r="D321">
        <v>79789</v>
      </c>
      <c r="E321">
        <v>0.99993118196502595</v>
      </c>
      <c r="F321">
        <v>78938</v>
      </c>
      <c r="G321">
        <v>0.99817835201058702</v>
      </c>
      <c r="H321">
        <v>78938</v>
      </c>
      <c r="I321">
        <v>0.982364364810139</v>
      </c>
      <c r="J321">
        <v>76364</v>
      </c>
      <c r="K321">
        <v>0.98262987304462202</v>
      </c>
      <c r="L321">
        <v>76364</v>
      </c>
      <c r="M321">
        <v>0.99999611017454704</v>
      </c>
      <c r="N321">
        <v>31341.089108910801</v>
      </c>
      <c r="O321">
        <v>11387.665198237801</v>
      </c>
      <c r="P321">
        <v>12412.462908011799</v>
      </c>
      <c r="Q321">
        <v>12412.462908011799</v>
      </c>
      <c r="R321">
        <v>14461.538461538399</v>
      </c>
      <c r="S321">
        <v>14461.538461538399</v>
      </c>
    </row>
    <row r="322" spans="1:19" x14ac:dyDescent="0.3">
      <c r="A322">
        <v>86413</v>
      </c>
      <c r="B322">
        <v>75219</v>
      </c>
      <c r="C322">
        <v>0.96902258889605597</v>
      </c>
      <c r="D322">
        <v>78633</v>
      </c>
      <c r="E322">
        <v>0.99999047292813303</v>
      </c>
      <c r="F322">
        <v>76111</v>
      </c>
      <c r="G322">
        <v>0.99999999695085495</v>
      </c>
      <c r="H322">
        <v>77422</v>
      </c>
      <c r="I322">
        <v>0.99999998876682705</v>
      </c>
      <c r="J322">
        <v>78676</v>
      </c>
      <c r="K322">
        <v>0.99999870270577895</v>
      </c>
      <c r="L322">
        <v>79087</v>
      </c>
      <c r="M322">
        <v>0.99999999999980504</v>
      </c>
      <c r="N322">
        <v>98202.388623963503</v>
      </c>
      <c r="O322">
        <v>32094.8760464269</v>
      </c>
      <c r="P322">
        <v>164536.87210544999</v>
      </c>
      <c r="Q322">
        <v>237725.70638361399</v>
      </c>
      <c r="R322">
        <v>224584.98979668901</v>
      </c>
      <c r="S322">
        <v>160698.81556683499</v>
      </c>
    </row>
    <row r="323" spans="1:19" x14ac:dyDescent="0.3">
      <c r="A323">
        <v>86426</v>
      </c>
      <c r="B323">
        <v>75219</v>
      </c>
      <c r="C323">
        <v>0.98467873245870996</v>
      </c>
      <c r="D323">
        <v>77328</v>
      </c>
      <c r="E323">
        <v>0.99996721728042204</v>
      </c>
      <c r="F323">
        <v>76015</v>
      </c>
      <c r="G323">
        <v>0.99999999796045702</v>
      </c>
      <c r="H323">
        <v>79556</v>
      </c>
      <c r="I323">
        <v>0.999999999625104</v>
      </c>
      <c r="J323">
        <v>78676</v>
      </c>
      <c r="K323">
        <v>0.99999950078438105</v>
      </c>
      <c r="L323">
        <v>79081</v>
      </c>
      <c r="M323">
        <v>0.99999999999991196</v>
      </c>
      <c r="N323">
        <v>106309.18073634899</v>
      </c>
      <c r="O323">
        <v>189645.237344764</v>
      </c>
      <c r="P323">
        <v>370107.057823129</v>
      </c>
      <c r="Q323">
        <v>249618.86178861701</v>
      </c>
      <c r="R323">
        <v>243124.90363540099</v>
      </c>
      <c r="S323">
        <v>162840.836408364</v>
      </c>
    </row>
    <row r="324" spans="1:19" x14ac:dyDescent="0.3">
      <c r="A324">
        <v>86429</v>
      </c>
      <c r="B324">
        <v>79906</v>
      </c>
      <c r="C324">
        <v>0.97966413945772801</v>
      </c>
      <c r="D324">
        <v>79356</v>
      </c>
      <c r="E324">
        <v>0.99999590379974701</v>
      </c>
      <c r="F324">
        <v>75783</v>
      </c>
      <c r="G324">
        <v>0.99999998341788798</v>
      </c>
      <c r="H324">
        <v>79339</v>
      </c>
      <c r="I324">
        <v>0.99999999873096501</v>
      </c>
      <c r="J324">
        <v>75765</v>
      </c>
      <c r="K324">
        <v>0.99999746338740103</v>
      </c>
      <c r="L324">
        <v>78013</v>
      </c>
      <c r="M324">
        <v>0.99999999999857303</v>
      </c>
      <c r="N324">
        <v>13536</v>
      </c>
      <c r="O324">
        <v>74152.6051475204</v>
      </c>
      <c r="P324">
        <v>117164.86307712601</v>
      </c>
      <c r="Q324">
        <v>82618.961352657003</v>
      </c>
      <c r="R324">
        <v>18645.9811637208</v>
      </c>
      <c r="S324">
        <v>305435.65561302099</v>
      </c>
    </row>
    <row r="325" spans="1:19" x14ac:dyDescent="0.3">
      <c r="A325">
        <v>86432</v>
      </c>
      <c r="B325">
        <v>79906</v>
      </c>
      <c r="C325">
        <v>0.99889010679941703</v>
      </c>
      <c r="D325">
        <v>79906</v>
      </c>
      <c r="E325">
        <v>0.99964548867639602</v>
      </c>
      <c r="F325">
        <v>75860</v>
      </c>
      <c r="G325">
        <v>0.99999999317378496</v>
      </c>
      <c r="H325">
        <v>78407</v>
      </c>
      <c r="I325">
        <v>0.99999972844859197</v>
      </c>
      <c r="J325">
        <v>78636</v>
      </c>
      <c r="K325">
        <v>0.99999057324742102</v>
      </c>
      <c r="L325">
        <v>79005</v>
      </c>
      <c r="M325">
        <v>0.99999999992259303</v>
      </c>
      <c r="N325">
        <v>6497.5609756097501</v>
      </c>
      <c r="O325">
        <v>6497.5609756097501</v>
      </c>
      <c r="P325">
        <v>57388.932190179199</v>
      </c>
      <c r="Q325">
        <v>61024.305555555497</v>
      </c>
      <c r="R325">
        <v>67623.647604327605</v>
      </c>
      <c r="S325">
        <v>33575.317604355703</v>
      </c>
    </row>
    <row r="326" spans="1:19" x14ac:dyDescent="0.3">
      <c r="A326">
        <v>86434</v>
      </c>
      <c r="B326">
        <v>78072</v>
      </c>
      <c r="C326">
        <v>0.99002635764720703</v>
      </c>
      <c r="D326">
        <v>79068</v>
      </c>
      <c r="E326">
        <v>0.99996393871079603</v>
      </c>
      <c r="F326">
        <v>77962</v>
      </c>
      <c r="G326">
        <v>0.99999996207793296</v>
      </c>
      <c r="H326">
        <v>76629</v>
      </c>
      <c r="I326">
        <v>0.999999977574343</v>
      </c>
      <c r="J326">
        <v>79343</v>
      </c>
      <c r="K326">
        <v>0.99995607059945002</v>
      </c>
      <c r="L326">
        <v>75556</v>
      </c>
      <c r="M326">
        <v>0.99999992003970894</v>
      </c>
      <c r="N326">
        <v>262064.85148514801</v>
      </c>
      <c r="O326">
        <v>17047.6503450542</v>
      </c>
      <c r="P326">
        <v>68608.055380742604</v>
      </c>
      <c r="Q326">
        <v>47551.601423487497</v>
      </c>
      <c r="R326">
        <v>2852.9945553539001</v>
      </c>
      <c r="S326">
        <v>6022.9885057471201</v>
      </c>
    </row>
    <row r="327" spans="1:19" x14ac:dyDescent="0.3">
      <c r="A327">
        <v>86438</v>
      </c>
      <c r="B327">
        <v>78072</v>
      </c>
      <c r="C327">
        <v>0.94876865884416794</v>
      </c>
      <c r="D327">
        <v>76681</v>
      </c>
      <c r="E327">
        <v>0.99989020828784902</v>
      </c>
      <c r="F327">
        <v>75449</v>
      </c>
      <c r="G327">
        <v>0.99999968174009601</v>
      </c>
      <c r="H327">
        <v>77538</v>
      </c>
      <c r="I327">
        <v>0.99999787097517001</v>
      </c>
      <c r="J327">
        <v>78205</v>
      </c>
      <c r="K327">
        <v>0.99948767613357603</v>
      </c>
      <c r="L327">
        <v>78567</v>
      </c>
      <c r="M327">
        <v>0.99999987476029495</v>
      </c>
      <c r="N327">
        <v>167041.33663366301</v>
      </c>
      <c r="O327">
        <v>5928.9940828402296</v>
      </c>
      <c r="P327">
        <v>7427.22371967655</v>
      </c>
      <c r="Q327">
        <v>56348.675496688702</v>
      </c>
      <c r="R327">
        <v>58714.697406339998</v>
      </c>
      <c r="S327">
        <v>15385.796545105501</v>
      </c>
    </row>
    <row r="328" spans="1:19" x14ac:dyDescent="0.3">
      <c r="A328">
        <v>86440</v>
      </c>
      <c r="B328">
        <v>79906</v>
      </c>
      <c r="C328">
        <v>0.97121242528497498</v>
      </c>
      <c r="D328">
        <v>77331</v>
      </c>
      <c r="E328">
        <v>0.99996564439216096</v>
      </c>
      <c r="F328">
        <v>79119</v>
      </c>
      <c r="G328">
        <v>0.99999995644304895</v>
      </c>
      <c r="H328">
        <v>78562</v>
      </c>
      <c r="I328">
        <v>0.999999966360547</v>
      </c>
      <c r="J328">
        <v>76634</v>
      </c>
      <c r="K328">
        <v>0.99999927330162697</v>
      </c>
      <c r="L328">
        <v>75948</v>
      </c>
      <c r="M328">
        <v>0.99999999999904599</v>
      </c>
      <c r="N328">
        <v>12657.951219512101</v>
      </c>
      <c r="O328">
        <v>44186.252771618601</v>
      </c>
      <c r="P328">
        <v>52072.399899269702</v>
      </c>
      <c r="Q328">
        <v>12309.343742376101</v>
      </c>
      <c r="R328">
        <v>280447.08545557398</v>
      </c>
      <c r="S328">
        <v>173125.72469769701</v>
      </c>
    </row>
    <row r="329" spans="1:19" x14ac:dyDescent="0.3">
      <c r="A329">
        <v>86441</v>
      </c>
      <c r="B329">
        <v>78072</v>
      </c>
      <c r="C329">
        <v>0.88866418773723999</v>
      </c>
      <c r="D329">
        <v>78830</v>
      </c>
      <c r="E329">
        <v>0.99832651128362304</v>
      </c>
      <c r="F329">
        <v>75975</v>
      </c>
      <c r="G329">
        <v>0.99999998331069195</v>
      </c>
      <c r="H329">
        <v>75954</v>
      </c>
      <c r="I329">
        <v>0.99999976057592899</v>
      </c>
      <c r="J329">
        <v>75938</v>
      </c>
      <c r="K329">
        <v>0.99995468979772495</v>
      </c>
      <c r="L329">
        <v>78580</v>
      </c>
      <c r="M329">
        <v>0.99999999999972</v>
      </c>
      <c r="N329">
        <v>441775.99009900901</v>
      </c>
      <c r="O329">
        <v>61130.334486735803</v>
      </c>
      <c r="P329">
        <v>20619.801448886501</v>
      </c>
      <c r="Q329">
        <v>37008.769080870399</v>
      </c>
      <c r="R329">
        <v>17758.7490692479</v>
      </c>
      <c r="S329">
        <v>12892.6587699926</v>
      </c>
    </row>
    <row r="330" spans="1:19" x14ac:dyDescent="0.3">
      <c r="A330">
        <v>86442</v>
      </c>
      <c r="B330">
        <v>77090</v>
      </c>
      <c r="C330">
        <v>0.98707971952711104</v>
      </c>
      <c r="D330">
        <v>79904</v>
      </c>
      <c r="E330">
        <v>0.99995906619543795</v>
      </c>
      <c r="F330">
        <v>77040</v>
      </c>
      <c r="G330">
        <v>0.999999999961663</v>
      </c>
      <c r="H330">
        <v>75180</v>
      </c>
      <c r="I330">
        <v>0.99999999875405099</v>
      </c>
      <c r="J330">
        <v>78628</v>
      </c>
      <c r="K330">
        <v>0.99999985169988603</v>
      </c>
      <c r="L330">
        <v>76117</v>
      </c>
      <c r="M330">
        <v>0.99999999999989098</v>
      </c>
      <c r="N330">
        <v>201374.951122233</v>
      </c>
      <c r="O330">
        <v>171487.72655287699</v>
      </c>
      <c r="P330">
        <v>289778.09541565599</v>
      </c>
      <c r="Q330">
        <v>468451.269077637</v>
      </c>
      <c r="R330">
        <v>573369.25334740395</v>
      </c>
      <c r="S330">
        <v>262348.34494216798</v>
      </c>
    </row>
    <row r="331" spans="1:19" x14ac:dyDescent="0.3">
      <c r="A331">
        <v>86502</v>
      </c>
      <c r="B331">
        <v>78072</v>
      </c>
      <c r="C331">
        <v>0.95482835976386105</v>
      </c>
      <c r="D331">
        <v>75931</v>
      </c>
      <c r="E331">
        <v>0.99993264422318795</v>
      </c>
      <c r="F331">
        <v>76844</v>
      </c>
      <c r="G331">
        <v>0.99999989050762905</v>
      </c>
      <c r="H331">
        <v>78558</v>
      </c>
      <c r="I331">
        <v>0.999999375832199</v>
      </c>
      <c r="J331">
        <v>77622</v>
      </c>
      <c r="K331">
        <v>0.99993514626161495</v>
      </c>
      <c r="L331">
        <v>76228</v>
      </c>
      <c r="M331">
        <v>0.99999999999986899</v>
      </c>
      <c r="N331">
        <v>222054.95049504901</v>
      </c>
      <c r="O331">
        <v>8518.9584285061592</v>
      </c>
      <c r="P331">
        <v>14326.431836515099</v>
      </c>
      <c r="Q331">
        <v>17051.025869759102</v>
      </c>
      <c r="R331">
        <v>10008.1967213114</v>
      </c>
      <c r="S331">
        <v>14266.796494644501</v>
      </c>
    </row>
    <row r="332" spans="1:19" x14ac:dyDescent="0.3">
      <c r="A332">
        <v>86503</v>
      </c>
      <c r="B332">
        <v>75219</v>
      </c>
      <c r="C332">
        <v>0.98871546456611903</v>
      </c>
      <c r="D332">
        <v>77316</v>
      </c>
      <c r="E332">
        <v>0.99988186498371401</v>
      </c>
      <c r="F332">
        <v>78584</v>
      </c>
      <c r="G332">
        <v>0.99999999969435704</v>
      </c>
      <c r="H332">
        <v>75979</v>
      </c>
      <c r="I332">
        <v>0.99999999161543696</v>
      </c>
      <c r="J332">
        <v>79835</v>
      </c>
      <c r="K332">
        <v>0.99999966458409595</v>
      </c>
      <c r="L332">
        <v>77434</v>
      </c>
      <c r="M332">
        <v>0.99999999999801303</v>
      </c>
      <c r="N332">
        <v>87204.626884907804</v>
      </c>
      <c r="O332">
        <v>31500.282060925099</v>
      </c>
      <c r="P332">
        <v>53185.560057578499</v>
      </c>
      <c r="Q332">
        <v>104251.27180232501</v>
      </c>
      <c r="R332">
        <v>5857.0342205323104</v>
      </c>
      <c r="S332">
        <v>240194.14348462599</v>
      </c>
    </row>
    <row r="333" spans="1:19" x14ac:dyDescent="0.3">
      <c r="A333">
        <v>86504</v>
      </c>
      <c r="B333">
        <v>79906</v>
      </c>
      <c r="C333">
        <v>0.98939622091882296</v>
      </c>
      <c r="D333">
        <v>77562</v>
      </c>
      <c r="E333">
        <v>0.99996209788907398</v>
      </c>
      <c r="F333">
        <v>77037</v>
      </c>
      <c r="G333">
        <v>0.99999999750102997</v>
      </c>
      <c r="H333">
        <v>75860</v>
      </c>
      <c r="I333">
        <v>0.99999997432889798</v>
      </c>
      <c r="J333">
        <v>79745</v>
      </c>
      <c r="K333">
        <v>0.99999946301209797</v>
      </c>
      <c r="L333">
        <v>77562</v>
      </c>
      <c r="M333">
        <v>0.99999999998321598</v>
      </c>
      <c r="N333">
        <v>12294.4390243902</v>
      </c>
      <c r="O333">
        <v>87701.228316924506</v>
      </c>
      <c r="P333">
        <v>97129.354226968702</v>
      </c>
      <c r="Q333">
        <v>108589.166017147</v>
      </c>
      <c r="R333">
        <v>315157.55627009599</v>
      </c>
      <c r="S333">
        <v>87701.228316924506</v>
      </c>
    </row>
    <row r="334" spans="1:19" x14ac:dyDescent="0.3">
      <c r="A334">
        <v>86505</v>
      </c>
      <c r="B334">
        <v>79512</v>
      </c>
      <c r="C334">
        <v>0.993763646958151</v>
      </c>
      <c r="D334">
        <v>76008</v>
      </c>
      <c r="E334">
        <v>0.99988201955414802</v>
      </c>
      <c r="F334">
        <v>75701</v>
      </c>
      <c r="G334">
        <v>0.99999999477383095</v>
      </c>
      <c r="H334">
        <v>78119</v>
      </c>
      <c r="I334">
        <v>0.999999998528731</v>
      </c>
      <c r="J334">
        <v>77611</v>
      </c>
      <c r="K334">
        <v>0.999999148907317</v>
      </c>
      <c r="L334">
        <v>79562</v>
      </c>
      <c r="M334">
        <v>0.99999999999988298</v>
      </c>
      <c r="N334">
        <v>132645.50398381101</v>
      </c>
      <c r="O334">
        <v>22119.382882331302</v>
      </c>
      <c r="P334">
        <v>152895.85961692801</v>
      </c>
      <c r="Q334">
        <v>361310.729956122</v>
      </c>
      <c r="R334">
        <v>255520.24024024</v>
      </c>
      <c r="S334">
        <v>28993.429697766001</v>
      </c>
    </row>
    <row r="335" spans="1:19" x14ac:dyDescent="0.3">
      <c r="A335">
        <v>86506</v>
      </c>
      <c r="B335">
        <v>78072</v>
      </c>
      <c r="C335">
        <v>0.98461725009544898</v>
      </c>
      <c r="D335">
        <v>76639</v>
      </c>
      <c r="E335">
        <v>0.99994925170733995</v>
      </c>
      <c r="F335">
        <v>76557</v>
      </c>
      <c r="G335">
        <v>0.999999859526707</v>
      </c>
      <c r="H335">
        <v>75435</v>
      </c>
      <c r="I335">
        <v>0.99998460485849905</v>
      </c>
      <c r="J335">
        <v>79372</v>
      </c>
      <c r="K335">
        <v>0.99996980172837402</v>
      </c>
      <c r="L335">
        <v>75101</v>
      </c>
      <c r="M335">
        <v>0.99999999840796505</v>
      </c>
      <c r="N335">
        <v>201383.168316831</v>
      </c>
      <c r="O335">
        <v>11710.663683818</v>
      </c>
      <c r="P335">
        <v>3030.73384904871</v>
      </c>
      <c r="Q335">
        <v>1758.3697234352201</v>
      </c>
      <c r="R335">
        <v>17242.653232577599</v>
      </c>
      <c r="S335">
        <v>23819.718309859101</v>
      </c>
    </row>
    <row r="336" spans="1:19" x14ac:dyDescent="0.3">
      <c r="A336">
        <v>86507</v>
      </c>
      <c r="B336">
        <v>78072</v>
      </c>
      <c r="C336">
        <v>0.99513726153540605</v>
      </c>
      <c r="D336">
        <v>75750</v>
      </c>
      <c r="E336">
        <v>0.99994984765656902</v>
      </c>
      <c r="F336">
        <v>78361</v>
      </c>
      <c r="G336">
        <v>0.99999995614558101</v>
      </c>
      <c r="H336">
        <v>75631</v>
      </c>
      <c r="I336">
        <v>0.99999880616318504</v>
      </c>
      <c r="J336">
        <v>78409</v>
      </c>
      <c r="K336">
        <v>0.99998257289585701</v>
      </c>
      <c r="L336">
        <v>78872</v>
      </c>
      <c r="M336">
        <v>0.999999939297748</v>
      </c>
      <c r="N336">
        <v>413602.35148514801</v>
      </c>
      <c r="O336">
        <v>14771.853856562901</v>
      </c>
      <c r="P336">
        <v>37513.720365876397</v>
      </c>
      <c r="Q336">
        <v>12654.128147912001</v>
      </c>
      <c r="R336">
        <v>19971.4599341383</v>
      </c>
      <c r="S336">
        <v>34538.283062645001</v>
      </c>
    </row>
    <row r="337" spans="1:19" x14ac:dyDescent="0.3">
      <c r="A337">
        <v>86508</v>
      </c>
      <c r="B337">
        <v>78072</v>
      </c>
      <c r="C337">
        <v>0.99802203126175804</v>
      </c>
      <c r="D337">
        <v>75556</v>
      </c>
      <c r="E337">
        <v>0.999984610905017</v>
      </c>
      <c r="F337">
        <v>75631</v>
      </c>
      <c r="G337">
        <v>0.99999944679662001</v>
      </c>
      <c r="H337">
        <v>76486</v>
      </c>
      <c r="I337">
        <v>0.99998665479155202</v>
      </c>
      <c r="J337">
        <v>77977</v>
      </c>
      <c r="K337">
        <v>0.999695751781421</v>
      </c>
      <c r="L337">
        <v>78872</v>
      </c>
      <c r="M337">
        <v>0.99999994421629201</v>
      </c>
      <c r="N337">
        <v>137033.91089108901</v>
      </c>
      <c r="O337">
        <v>3149.42528735632</v>
      </c>
      <c r="P337">
        <v>4192.5406439273102</v>
      </c>
      <c r="Q337">
        <v>14661.634615384601</v>
      </c>
      <c r="R337">
        <v>17606.425702811201</v>
      </c>
      <c r="S337">
        <v>11443.1554524361</v>
      </c>
    </row>
    <row r="338" spans="1:19" x14ac:dyDescent="0.3">
      <c r="A338">
        <v>86510</v>
      </c>
      <c r="B338">
        <v>78072</v>
      </c>
      <c r="C338">
        <v>0.97571540147472202</v>
      </c>
      <c r="D338">
        <v>79536</v>
      </c>
      <c r="E338">
        <v>0.99993009109284903</v>
      </c>
      <c r="F338">
        <v>78355</v>
      </c>
      <c r="G338">
        <v>0.999999995731919</v>
      </c>
      <c r="H338">
        <v>76073</v>
      </c>
      <c r="I338">
        <v>0.99999997541916696</v>
      </c>
      <c r="J338">
        <v>79731</v>
      </c>
      <c r="K338">
        <v>0.99999735895895603</v>
      </c>
      <c r="L338">
        <v>76427</v>
      </c>
      <c r="M338">
        <v>0.99999999987869603</v>
      </c>
      <c r="N338">
        <v>790362.25247524702</v>
      </c>
      <c r="O338">
        <v>58630.263444371798</v>
      </c>
      <c r="P338">
        <v>64865.234642221898</v>
      </c>
      <c r="Q338">
        <v>9243.2168968318401</v>
      </c>
      <c r="R338">
        <v>89558.852527795199</v>
      </c>
      <c r="S338">
        <v>167165.52399608199</v>
      </c>
    </row>
    <row r="339" spans="1:19" x14ac:dyDescent="0.3">
      <c r="A339">
        <v>86511</v>
      </c>
      <c r="B339">
        <v>77951</v>
      </c>
      <c r="C339">
        <v>0.99355742942039305</v>
      </c>
      <c r="D339">
        <v>75975</v>
      </c>
      <c r="E339">
        <v>0.99996400227363302</v>
      </c>
      <c r="F339">
        <v>78578</v>
      </c>
      <c r="G339">
        <v>0.99999997522662898</v>
      </c>
      <c r="H339">
        <v>78377</v>
      </c>
      <c r="I339">
        <v>0.99999996473349295</v>
      </c>
      <c r="J339">
        <v>78407</v>
      </c>
      <c r="K339">
        <v>0.99999322160795401</v>
      </c>
      <c r="L339">
        <v>78384</v>
      </c>
      <c r="M339">
        <v>0.99999999998317002</v>
      </c>
      <c r="N339">
        <v>21214.181641573501</v>
      </c>
      <c r="O339">
        <v>28323.048027904399</v>
      </c>
      <c r="P339">
        <v>31815.4685767886</v>
      </c>
      <c r="Q339">
        <v>117793.103448275</v>
      </c>
      <c r="R339">
        <v>60034.722222222197</v>
      </c>
      <c r="S339">
        <v>53356.521739130403</v>
      </c>
    </row>
    <row r="340" spans="1:19" x14ac:dyDescent="0.3">
      <c r="A340">
        <v>86512</v>
      </c>
      <c r="B340">
        <v>78072</v>
      </c>
      <c r="C340">
        <v>0.99399813289515504</v>
      </c>
      <c r="D340">
        <v>75833</v>
      </c>
      <c r="E340">
        <v>0.99998256865171098</v>
      </c>
      <c r="F340">
        <v>78063</v>
      </c>
      <c r="G340">
        <v>0.99999997715383304</v>
      </c>
      <c r="H340">
        <v>78409</v>
      </c>
      <c r="I340">
        <v>0.99999984462359404</v>
      </c>
      <c r="J340">
        <v>78409</v>
      </c>
      <c r="K340">
        <v>0.99999277478890802</v>
      </c>
      <c r="L340">
        <v>78650</v>
      </c>
      <c r="M340">
        <v>0.99999999996862399</v>
      </c>
      <c r="N340">
        <v>439108.66336633603</v>
      </c>
      <c r="O340">
        <v>44622.790294627303</v>
      </c>
      <c r="P340">
        <v>7157.6086956521704</v>
      </c>
      <c r="Q340">
        <v>21203.0735455543</v>
      </c>
      <c r="R340">
        <v>21203.0735455543</v>
      </c>
      <c r="S340">
        <v>47278.953698135898</v>
      </c>
    </row>
    <row r="341" spans="1:19" x14ac:dyDescent="0.3">
      <c r="A341">
        <v>86514</v>
      </c>
      <c r="B341">
        <v>78072</v>
      </c>
      <c r="C341">
        <v>0.99009557400602499</v>
      </c>
      <c r="D341">
        <v>77659</v>
      </c>
      <c r="E341">
        <v>0.99996760796064299</v>
      </c>
      <c r="F341">
        <v>75057</v>
      </c>
      <c r="G341">
        <v>0.99999995722123003</v>
      </c>
      <c r="H341">
        <v>76511</v>
      </c>
      <c r="I341">
        <v>0.99999996468792596</v>
      </c>
      <c r="J341">
        <v>76487</v>
      </c>
      <c r="K341">
        <v>0.99999014373845496</v>
      </c>
      <c r="L341">
        <v>76639</v>
      </c>
      <c r="M341">
        <v>0.999999999813031</v>
      </c>
      <c r="N341">
        <v>455779.45544554398</v>
      </c>
      <c r="O341">
        <v>88991.063108852104</v>
      </c>
      <c r="P341">
        <v>19901.387172091701</v>
      </c>
      <c r="Q341">
        <v>31256.605088881101</v>
      </c>
      <c r="R341">
        <v>23861.834319526599</v>
      </c>
      <c r="S341">
        <v>26504.101416852998</v>
      </c>
    </row>
    <row r="342" spans="1:19" x14ac:dyDescent="0.3">
      <c r="A342">
        <v>86515</v>
      </c>
      <c r="B342">
        <v>79906</v>
      </c>
      <c r="C342">
        <v>0.99571241809745004</v>
      </c>
      <c r="D342">
        <v>75440</v>
      </c>
      <c r="E342">
        <v>0.99998392526304603</v>
      </c>
      <c r="F342">
        <v>77964</v>
      </c>
      <c r="G342">
        <v>0.99999998924812195</v>
      </c>
      <c r="H342">
        <v>76448</v>
      </c>
      <c r="I342">
        <v>0.99999999417848595</v>
      </c>
      <c r="J342">
        <v>79035</v>
      </c>
      <c r="K342">
        <v>0.99999930628020794</v>
      </c>
      <c r="L342">
        <v>75435</v>
      </c>
      <c r="M342">
        <v>0.99999999999741795</v>
      </c>
      <c r="N342">
        <v>8662.8292682926804</v>
      </c>
      <c r="O342">
        <v>91723.093049508097</v>
      </c>
      <c r="P342">
        <v>139327.86914983601</v>
      </c>
      <c r="Q342">
        <v>161427.32580398099</v>
      </c>
      <c r="R342">
        <v>6050.2861815208498</v>
      </c>
      <c r="S342">
        <v>7180.4949053857299</v>
      </c>
    </row>
    <row r="343" spans="1:19" x14ac:dyDescent="0.3">
      <c r="A343">
        <v>86520</v>
      </c>
      <c r="B343">
        <v>78072</v>
      </c>
      <c r="C343">
        <v>0.97856268816342296</v>
      </c>
      <c r="D343">
        <v>75691</v>
      </c>
      <c r="E343">
        <v>0.99996065530547396</v>
      </c>
      <c r="F343">
        <v>76255</v>
      </c>
      <c r="G343">
        <v>0.99999994490225097</v>
      </c>
      <c r="H343">
        <v>77951</v>
      </c>
      <c r="I343">
        <v>0.99999867116465802</v>
      </c>
      <c r="J343">
        <v>79355</v>
      </c>
      <c r="K343">
        <v>0.99997633790926199</v>
      </c>
      <c r="L343">
        <v>77597</v>
      </c>
      <c r="M343">
        <v>0.99999974611668396</v>
      </c>
      <c r="N343">
        <v>313744.30693069298</v>
      </c>
      <c r="O343">
        <v>25231.071190951399</v>
      </c>
      <c r="P343">
        <v>34299.441236729297</v>
      </c>
      <c r="Q343">
        <v>10968.431277318999</v>
      </c>
      <c r="R343">
        <v>35866.596082583303</v>
      </c>
      <c r="S343">
        <v>52882.6446280991</v>
      </c>
    </row>
    <row r="344" spans="1:19" x14ac:dyDescent="0.3">
      <c r="A344">
        <v>86535</v>
      </c>
      <c r="B344">
        <v>78072</v>
      </c>
      <c r="C344">
        <v>0.99508149672331603</v>
      </c>
      <c r="D344">
        <v>76472</v>
      </c>
      <c r="E344">
        <v>0.99995976904235495</v>
      </c>
      <c r="F344">
        <v>79013</v>
      </c>
      <c r="G344">
        <v>0.99999974004596104</v>
      </c>
      <c r="H344">
        <v>76635</v>
      </c>
      <c r="I344">
        <v>0.99998135591395698</v>
      </c>
      <c r="J344">
        <v>79372</v>
      </c>
      <c r="K344">
        <v>0.99991112188813902</v>
      </c>
      <c r="L344">
        <v>76649</v>
      </c>
      <c r="M344">
        <v>0.99999999837925002</v>
      </c>
      <c r="N344">
        <v>210051.98019801901</v>
      </c>
      <c r="O344">
        <v>60491.705374917001</v>
      </c>
      <c r="P344">
        <v>25492.3118424602</v>
      </c>
      <c r="Q344">
        <v>40156.685808039299</v>
      </c>
      <c r="R344">
        <v>17984.886649873999</v>
      </c>
      <c r="S344">
        <v>23366.619115549202</v>
      </c>
    </row>
    <row r="345" spans="1:19" x14ac:dyDescent="0.3">
      <c r="A345">
        <v>86538</v>
      </c>
      <c r="B345">
        <v>78072</v>
      </c>
      <c r="C345">
        <v>0.99525517030739596</v>
      </c>
      <c r="D345">
        <v>78940</v>
      </c>
      <c r="E345">
        <v>0.99995338266294898</v>
      </c>
      <c r="F345">
        <v>78362</v>
      </c>
      <c r="G345">
        <v>0.99999994402632997</v>
      </c>
      <c r="H345">
        <v>76471</v>
      </c>
      <c r="I345">
        <v>0.99999993543141596</v>
      </c>
      <c r="J345">
        <v>76554</v>
      </c>
      <c r="K345">
        <v>0.99998356401904098</v>
      </c>
      <c r="L345">
        <v>78872</v>
      </c>
      <c r="M345">
        <v>0.999999994350945</v>
      </c>
      <c r="N345">
        <v>346752.47524752398</v>
      </c>
      <c r="O345">
        <v>17427.733556765801</v>
      </c>
      <c r="P345">
        <v>37235.086302614298</v>
      </c>
      <c r="Q345">
        <v>9142.8571428571395</v>
      </c>
      <c r="R345">
        <v>44603.938730853297</v>
      </c>
      <c r="S345">
        <v>28955.9164733178</v>
      </c>
    </row>
    <row r="346" spans="1:19" x14ac:dyDescent="0.3">
      <c r="A346">
        <v>86540</v>
      </c>
      <c r="B346">
        <v>78072</v>
      </c>
      <c r="C346">
        <v>0.99188309911905903</v>
      </c>
      <c r="D346">
        <v>76556</v>
      </c>
      <c r="E346">
        <v>0.99995251773844396</v>
      </c>
      <c r="F346">
        <v>78164</v>
      </c>
      <c r="G346">
        <v>0.99999980180748904</v>
      </c>
      <c r="H346">
        <v>75435</v>
      </c>
      <c r="I346">
        <v>0.99999817647061195</v>
      </c>
      <c r="J346">
        <v>75489</v>
      </c>
      <c r="K346">
        <v>0.99989361334619797</v>
      </c>
      <c r="L346">
        <v>75668</v>
      </c>
      <c r="M346">
        <v>0.99999999845356302</v>
      </c>
      <c r="N346">
        <v>173709.653465346</v>
      </c>
      <c r="O346">
        <v>7036.1436377829796</v>
      </c>
      <c r="P346">
        <v>88200.787401574795</v>
      </c>
      <c r="Q346">
        <v>1516.7394468704499</v>
      </c>
      <c r="R346">
        <v>3928.3694627709701</v>
      </c>
      <c r="S346">
        <v>10549.925187032401</v>
      </c>
    </row>
    <row r="347" spans="1:19" x14ac:dyDescent="0.3">
      <c r="A347">
        <v>86544</v>
      </c>
      <c r="B347">
        <v>78072</v>
      </c>
      <c r="C347">
        <v>0.98614628467004095</v>
      </c>
      <c r="D347">
        <v>76639</v>
      </c>
      <c r="E347">
        <v>0.99995374082606003</v>
      </c>
      <c r="F347">
        <v>75452</v>
      </c>
      <c r="G347">
        <v>0.99999981513107505</v>
      </c>
      <c r="H347">
        <v>78548</v>
      </c>
      <c r="I347">
        <v>0.99999685641295599</v>
      </c>
      <c r="J347">
        <v>76635</v>
      </c>
      <c r="K347">
        <v>0.99993688531410996</v>
      </c>
      <c r="L347">
        <v>79505</v>
      </c>
      <c r="M347">
        <v>0.99999803755275296</v>
      </c>
      <c r="N347">
        <v>188213.24257425699</v>
      </c>
      <c r="O347">
        <v>10944.8173005219</v>
      </c>
      <c r="P347">
        <v>5925.54575011611</v>
      </c>
      <c r="Q347">
        <v>5218.7981510015397</v>
      </c>
      <c r="R347">
        <v>35981.665299425702</v>
      </c>
      <c r="S347">
        <v>17977.707006369401</v>
      </c>
    </row>
    <row r="348" spans="1:19" x14ac:dyDescent="0.3">
      <c r="A348">
        <v>86545</v>
      </c>
      <c r="B348">
        <v>78072</v>
      </c>
      <c r="C348">
        <v>0.99728697190233295</v>
      </c>
      <c r="D348">
        <v>77430</v>
      </c>
      <c r="E348">
        <v>0.99996663603409397</v>
      </c>
      <c r="F348">
        <v>75147</v>
      </c>
      <c r="G348">
        <v>0.99999984905813</v>
      </c>
      <c r="H348">
        <v>76629</v>
      </c>
      <c r="I348">
        <v>0.99999921321113105</v>
      </c>
      <c r="J348">
        <v>76670</v>
      </c>
      <c r="K348">
        <v>0.99997497788787204</v>
      </c>
      <c r="L348">
        <v>75936</v>
      </c>
      <c r="M348">
        <v>0.99999997811850905</v>
      </c>
      <c r="N348">
        <v>239392.574257425</v>
      </c>
      <c r="O348">
        <v>12602.6328620185</v>
      </c>
      <c r="P348">
        <v>20167.1021377672</v>
      </c>
      <c r="Q348">
        <v>43437.722419928803</v>
      </c>
      <c r="R348">
        <v>2779.6587926509101</v>
      </c>
      <c r="S348">
        <v>3410.9263657957199</v>
      </c>
    </row>
    <row r="349" spans="1:19" x14ac:dyDescent="0.3">
      <c r="A349">
        <v>86547</v>
      </c>
      <c r="B349">
        <v>78072</v>
      </c>
      <c r="C349">
        <v>0.99233877557706895</v>
      </c>
      <c r="D349">
        <v>79529</v>
      </c>
      <c r="E349">
        <v>0.99997852036160595</v>
      </c>
      <c r="F349">
        <v>76374</v>
      </c>
      <c r="G349">
        <v>0.99999979625636903</v>
      </c>
      <c r="H349">
        <v>75435</v>
      </c>
      <c r="I349">
        <v>0.99998651444053599</v>
      </c>
      <c r="J349">
        <v>79372</v>
      </c>
      <c r="K349">
        <v>0.99994045434469203</v>
      </c>
      <c r="L349">
        <v>76649</v>
      </c>
      <c r="M349">
        <v>0.99999999606615497</v>
      </c>
      <c r="N349">
        <v>197548.88613861299</v>
      </c>
      <c r="O349">
        <v>14619.0130624092</v>
      </c>
      <c r="P349">
        <v>19361.756446259798</v>
      </c>
      <c r="Q349">
        <v>1724.89082969432</v>
      </c>
      <c r="R349">
        <v>16914.3576826196</v>
      </c>
      <c r="S349">
        <v>21975.748930099799</v>
      </c>
    </row>
    <row r="350" spans="1:19" x14ac:dyDescent="0.3">
      <c r="A350">
        <v>86556</v>
      </c>
      <c r="B350">
        <v>78072</v>
      </c>
      <c r="C350">
        <v>0.96157751787295398</v>
      </c>
      <c r="D350">
        <v>76430</v>
      </c>
      <c r="E350">
        <v>0.99995408767583105</v>
      </c>
      <c r="F350">
        <v>78832</v>
      </c>
      <c r="G350">
        <v>0.99999998197954199</v>
      </c>
      <c r="H350">
        <v>76554</v>
      </c>
      <c r="I350">
        <v>0.99999969546558498</v>
      </c>
      <c r="J350">
        <v>78359</v>
      </c>
      <c r="K350">
        <v>0.99993212127985698</v>
      </c>
      <c r="L350">
        <v>77597</v>
      </c>
      <c r="M350">
        <v>0.99999978563129899</v>
      </c>
      <c r="N350">
        <v>326080.69306930603</v>
      </c>
      <c r="O350">
        <v>12084.019769357399</v>
      </c>
      <c r="P350">
        <v>7003.0294684659802</v>
      </c>
      <c r="Q350">
        <v>41944.857768052498</v>
      </c>
      <c r="R350">
        <v>32631.7120622568</v>
      </c>
      <c r="S350">
        <v>54961.983471074302</v>
      </c>
    </row>
    <row r="351" spans="1:19" x14ac:dyDescent="0.3">
      <c r="A351">
        <v>87305</v>
      </c>
      <c r="B351">
        <v>79906</v>
      </c>
      <c r="C351">
        <v>0.99017693684753105</v>
      </c>
      <c r="D351">
        <v>79036</v>
      </c>
      <c r="E351">
        <v>0.99997471396170501</v>
      </c>
      <c r="F351">
        <v>77006</v>
      </c>
      <c r="G351">
        <v>0.99999997046341504</v>
      </c>
      <c r="H351">
        <v>78407</v>
      </c>
      <c r="I351">
        <v>0.99999926195476396</v>
      </c>
      <c r="J351">
        <v>76233</v>
      </c>
      <c r="K351">
        <v>0.99998941525274998</v>
      </c>
      <c r="L351">
        <v>75681</v>
      </c>
      <c r="M351">
        <v>0.99999999988216104</v>
      </c>
      <c r="N351">
        <v>6239.4146341463402</v>
      </c>
      <c r="O351">
        <v>26108.0906148867</v>
      </c>
      <c r="P351">
        <v>15704.761904761899</v>
      </c>
      <c r="Q351">
        <v>58599.826388888898</v>
      </c>
      <c r="R351">
        <v>40722.063037249201</v>
      </c>
      <c r="S351">
        <v>95586.363636363603</v>
      </c>
    </row>
    <row r="352" spans="1:19" x14ac:dyDescent="0.3">
      <c r="A352">
        <v>87327</v>
      </c>
      <c r="B352">
        <v>75219</v>
      </c>
      <c r="C352">
        <v>0.96493674322044098</v>
      </c>
      <c r="D352">
        <v>75474</v>
      </c>
      <c r="E352">
        <v>0.99980985871083194</v>
      </c>
      <c r="F352">
        <v>79106</v>
      </c>
      <c r="G352">
        <v>0.99999999768820003</v>
      </c>
      <c r="H352">
        <v>77562</v>
      </c>
      <c r="I352">
        <v>0.99999994718769503</v>
      </c>
      <c r="J352">
        <v>79102</v>
      </c>
      <c r="K352">
        <v>0.99999975529626395</v>
      </c>
      <c r="L352">
        <v>79529</v>
      </c>
      <c r="M352">
        <v>0.99999999999973099</v>
      </c>
      <c r="N352">
        <v>71745.865016969503</v>
      </c>
      <c r="O352">
        <v>118157.124343723</v>
      </c>
      <c r="P352">
        <v>188136.48100993401</v>
      </c>
      <c r="Q352">
        <v>119068.729488982</v>
      </c>
      <c r="R352">
        <v>176148.88900479799</v>
      </c>
      <c r="S352">
        <v>117260.52249637101</v>
      </c>
    </row>
    <row r="353" spans="1:19" x14ac:dyDescent="0.3">
      <c r="A353">
        <v>87328</v>
      </c>
      <c r="B353">
        <v>78072</v>
      </c>
      <c r="C353">
        <v>0.98276213163189197</v>
      </c>
      <c r="D353">
        <v>76380</v>
      </c>
      <c r="E353">
        <v>0.99998482958405299</v>
      </c>
      <c r="F353">
        <v>77050</v>
      </c>
      <c r="G353">
        <v>0.99999997105310101</v>
      </c>
      <c r="H353">
        <v>79245</v>
      </c>
      <c r="I353">
        <v>0.99999942588806001</v>
      </c>
      <c r="J353">
        <v>79359</v>
      </c>
      <c r="K353">
        <v>0.99998732264730805</v>
      </c>
      <c r="L353">
        <v>77977</v>
      </c>
      <c r="M353">
        <v>0.99999999978935095</v>
      </c>
      <c r="N353">
        <v>445776.98019801901</v>
      </c>
      <c r="O353">
        <v>40481.695568400697</v>
      </c>
      <c r="P353">
        <v>20037.7260981912</v>
      </c>
      <c r="Q353">
        <v>32517.227401702399</v>
      </c>
      <c r="R353">
        <v>24895.8620689655</v>
      </c>
      <c r="S353">
        <v>57274.431057563503</v>
      </c>
    </row>
  </sheetData>
  <autoFilter ref="C1:C353" xr:uid="{51AF593A-95B3-41AC-BAF4-D59799FE37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53"/>
  <sheetViews>
    <sheetView tabSelected="1" topLeftCell="O1" workbookViewId="0">
      <selection activeCell="X2" sqref="X2"/>
    </sheetView>
  </sheetViews>
  <sheetFormatPr defaultRowHeight="14.4" x14ac:dyDescent="0.3"/>
  <cols>
    <col min="20" max="20" width="12.77734375" style="3" bestFit="1" customWidth="1"/>
    <col min="21" max="21" width="12.88671875" style="3" bestFit="1" customWidth="1"/>
    <col min="23" max="28" width="13.6640625" bestFit="1" customWidth="1"/>
    <col min="29" max="29" width="13.88671875" bestFit="1" customWidth="1"/>
    <col min="30" max="30" width="13.6640625" bestFit="1" customWidth="1"/>
    <col min="31" max="31" width="14.6640625" bestFit="1" customWidth="1"/>
    <col min="32" max="34" width="13.6640625" bestFit="1" customWidth="1"/>
  </cols>
  <sheetData>
    <row r="1" spans="1:31" x14ac:dyDescent="0.3">
      <c r="A1" t="s">
        <v>18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2</v>
      </c>
      <c r="I1" t="s">
        <v>5</v>
      </c>
      <c r="J1" t="s">
        <v>8</v>
      </c>
      <c r="K1" t="s">
        <v>11</v>
      </c>
      <c r="L1" t="s">
        <v>14</v>
      </c>
      <c r="M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2" t="s">
        <v>25</v>
      </c>
      <c r="U1" s="2" t="s">
        <v>26</v>
      </c>
      <c r="W1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5" t="s">
        <v>34</v>
      </c>
      <c r="AE1" s="5" t="s">
        <v>20</v>
      </c>
    </row>
    <row r="2" spans="1:31" x14ac:dyDescent="0.3">
      <c r="A2">
        <v>84531</v>
      </c>
      <c r="B2">
        <v>0.96727336056036595</v>
      </c>
      <c r="C2">
        <v>0.99996930327748701</v>
      </c>
      <c r="D2">
        <v>0.99999973526581498</v>
      </c>
      <c r="E2">
        <v>0.999994367084034</v>
      </c>
      <c r="F2">
        <v>0.99987402828530403</v>
      </c>
      <c r="G2">
        <v>0.99999999574014498</v>
      </c>
      <c r="H2">
        <v>166374.504950495</v>
      </c>
      <c r="I2">
        <v>30188.612099644099</v>
      </c>
      <c r="J2">
        <v>10061.437220321101</v>
      </c>
      <c r="K2">
        <v>21376.1713520749</v>
      </c>
      <c r="L2">
        <v>63560.836501901103</v>
      </c>
      <c r="M2">
        <v>32182.620502376099</v>
      </c>
      <c r="N2">
        <f>MIN(H2:M2)</f>
        <v>10061.437220321101</v>
      </c>
      <c r="O2">
        <f>MAX(H2:M2)</f>
        <v>166374.504950495</v>
      </c>
      <c r="P2">
        <f>SUMPRODUCT(B2:G2,H2:M2)/SUM(B2:G2)</f>
        <v>53340.763832221943</v>
      </c>
      <c r="Q2">
        <f>AVERAGE(H2:M2)</f>
        <v>53957.363771135388</v>
      </c>
      <c r="R2">
        <f>MEDIAN(H2:M2)</f>
        <v>31185.616301010101</v>
      </c>
      <c r="S2">
        <f>_xlfn.STDEV.P(H2:M2)</f>
        <v>52847.768459785118</v>
      </c>
      <c r="T2" s="3">
        <f>Q2+3*S2</f>
        <v>212500.66915049075</v>
      </c>
      <c r="U2" s="3">
        <f>MAX(0,Q2-3*S2)</f>
        <v>0</v>
      </c>
      <c r="X2" s="4">
        <f>SUM(H2:H353)</f>
        <v>85400629.501894861</v>
      </c>
      <c r="Y2" s="4">
        <f t="shared" ref="Y2:AC2" si="0">SUM(I2:I353)</f>
        <v>87538795.910888642</v>
      </c>
      <c r="Z2" s="4">
        <f t="shared" si="0"/>
        <v>89511287.025615543</v>
      </c>
      <c r="AA2" s="4">
        <f t="shared" si="0"/>
        <v>95352558.873944104</v>
      </c>
      <c r="AB2" s="4">
        <f t="shared" si="0"/>
        <v>87581917.19846347</v>
      </c>
      <c r="AC2" s="4">
        <f t="shared" si="0"/>
        <v>88771026.270757809</v>
      </c>
      <c r="AD2" s="5">
        <f t="shared" ref="AD2" si="1">SUM(N2:N353)</f>
        <v>28811021.83243347</v>
      </c>
      <c r="AE2" s="5">
        <f t="shared" ref="AE2" si="2">SUM(O2:O353)</f>
        <v>192510594.7022582</v>
      </c>
    </row>
    <row r="3" spans="1:31" x14ac:dyDescent="0.3">
      <c r="A3">
        <v>84536</v>
      </c>
      <c r="B3">
        <v>0.993759845647047</v>
      </c>
      <c r="C3">
        <v>0.99997721864362599</v>
      </c>
      <c r="D3">
        <v>0.99999995151751697</v>
      </c>
      <c r="E3">
        <v>0.99999897603253896</v>
      </c>
      <c r="F3">
        <v>0.99996885833473803</v>
      </c>
      <c r="G3">
        <v>0.99999999503479298</v>
      </c>
      <c r="H3">
        <v>303575.12376237602</v>
      </c>
      <c r="I3">
        <v>30849.696707105701</v>
      </c>
      <c r="J3">
        <v>34478.128400435198</v>
      </c>
      <c r="K3">
        <v>192534.56561922299</v>
      </c>
      <c r="L3">
        <v>34704.0762308099</v>
      </c>
      <c r="M3">
        <v>13943.3384379785</v>
      </c>
      <c r="N3">
        <f t="shared" ref="N3:N66" si="3">MIN(H3:M3)</f>
        <v>13943.3384379785</v>
      </c>
      <c r="O3">
        <f t="shared" ref="O3:O66" si="4">MAX(H3:M3)</f>
        <v>303575.12376237602</v>
      </c>
      <c r="P3">
        <f t="shared" ref="P3:P66" si="5">SUMPRODUCT(B3:G3,H3:M3)/SUM(B3:G3)</f>
        <v>101471.22803074762</v>
      </c>
      <c r="Q3">
        <f t="shared" ref="Q3:Q66" si="6">AVERAGE(H3:M3)</f>
        <v>101680.82152632139</v>
      </c>
      <c r="R3">
        <f t="shared" ref="R3:R66" si="7">MEDIAN(H3:M3)</f>
        <v>34591.102315622549</v>
      </c>
      <c r="S3">
        <f t="shared" ref="S3:S66" si="8">_xlfn.STDEV.P(H3:M3)</f>
        <v>108576.17345030648</v>
      </c>
      <c r="T3" s="3">
        <f t="shared" ref="T3:T66" si="9">Q3+3*S3</f>
        <v>427409.34187724086</v>
      </c>
      <c r="U3" s="3">
        <f t="shared" ref="U3:U66" si="10">MAX(0,Q3-3*S3)</f>
        <v>0</v>
      </c>
      <c r="X3" s="4" t="s">
        <v>35</v>
      </c>
      <c r="Y3" s="4" t="s">
        <v>36</v>
      </c>
      <c r="Z3" s="4" t="s">
        <v>23</v>
      </c>
    </row>
    <row r="4" spans="1:31" x14ac:dyDescent="0.3">
      <c r="A4">
        <v>85003</v>
      </c>
      <c r="B4">
        <v>0.99026020188398201</v>
      </c>
      <c r="C4">
        <v>0.999979057173499</v>
      </c>
      <c r="D4">
        <v>0.99999999729245503</v>
      </c>
      <c r="E4">
        <v>0.99999985170437899</v>
      </c>
      <c r="F4">
        <v>0.99999908415943695</v>
      </c>
      <c r="G4">
        <v>0.99999999999576195</v>
      </c>
      <c r="H4">
        <v>15267.512195121901</v>
      </c>
      <c r="I4">
        <v>92902.066697980204</v>
      </c>
      <c r="J4">
        <v>83891.579237989994</v>
      </c>
      <c r="K4">
        <v>12429.0723155588</v>
      </c>
      <c r="L4">
        <v>189509.89614420399</v>
      </c>
      <c r="M4">
        <v>158966.45591167701</v>
      </c>
      <c r="N4">
        <f t="shared" si="3"/>
        <v>12429.0723155588</v>
      </c>
      <c r="O4">
        <f t="shared" si="4"/>
        <v>189509.89614420399</v>
      </c>
      <c r="P4">
        <f t="shared" si="5"/>
        <v>92286.106330674098</v>
      </c>
      <c r="Q4">
        <f t="shared" si="6"/>
        <v>92161.097083755303</v>
      </c>
      <c r="R4">
        <f t="shared" si="7"/>
        <v>88396.822967985092</v>
      </c>
      <c r="S4">
        <f t="shared" si="8"/>
        <v>66179.676863660861</v>
      </c>
      <c r="T4" s="3">
        <f t="shared" si="9"/>
        <v>290700.12767473789</v>
      </c>
      <c r="U4" s="3">
        <f t="shared" si="10"/>
        <v>0</v>
      </c>
      <c r="X4" s="4">
        <f>SUM(P2:P353)</f>
        <v>89002050.637076333</v>
      </c>
      <c r="Y4" s="4">
        <f>SUM(Q2:Q353)</f>
        <v>89026035.796927437</v>
      </c>
      <c r="Z4" s="4">
        <f>SUM(R2:R353)</f>
        <v>75080781.012537032</v>
      </c>
    </row>
    <row r="5" spans="1:31" x14ac:dyDescent="0.3">
      <c r="A5">
        <v>85004</v>
      </c>
      <c r="B5">
        <v>0.94820249925211997</v>
      </c>
      <c r="C5">
        <v>0.99982874161879398</v>
      </c>
      <c r="D5">
        <v>0.99999987927044398</v>
      </c>
      <c r="E5">
        <v>0.99999997737642599</v>
      </c>
      <c r="F5">
        <v>0.99998980814580796</v>
      </c>
      <c r="G5">
        <v>0.99999999999937905</v>
      </c>
      <c r="H5">
        <v>990911.88118811895</v>
      </c>
      <c r="I5">
        <v>71402.914533280797</v>
      </c>
      <c r="J5">
        <v>68479.262672811004</v>
      </c>
      <c r="K5">
        <v>44250.379823761701</v>
      </c>
      <c r="L5">
        <v>113026.55059847599</v>
      </c>
      <c r="M5">
        <v>425330.94812164502</v>
      </c>
      <c r="N5">
        <f t="shared" si="3"/>
        <v>44250.379823761701</v>
      </c>
      <c r="O5">
        <f t="shared" si="4"/>
        <v>990911.88118811895</v>
      </c>
      <c r="P5">
        <f t="shared" si="5"/>
        <v>279431.06031827192</v>
      </c>
      <c r="Q5">
        <f t="shared" si="6"/>
        <v>285566.98948968231</v>
      </c>
      <c r="R5">
        <f t="shared" si="7"/>
        <v>92214.732565878396</v>
      </c>
      <c r="S5">
        <f t="shared" si="8"/>
        <v>341087.13981117983</v>
      </c>
      <c r="T5" s="3">
        <f t="shared" si="9"/>
        <v>1308828.4089232218</v>
      </c>
      <c r="U5" s="3">
        <f t="shared" si="10"/>
        <v>0</v>
      </c>
    </row>
    <row r="6" spans="1:31" x14ac:dyDescent="0.3">
      <c r="A6">
        <v>85006</v>
      </c>
      <c r="B6">
        <v>0.98612571053504905</v>
      </c>
      <c r="C6">
        <v>0.99999175516190297</v>
      </c>
      <c r="D6">
        <v>0.99999999990107402</v>
      </c>
      <c r="E6">
        <v>0.99999999930266603</v>
      </c>
      <c r="F6">
        <v>0.99999997358715098</v>
      </c>
      <c r="G6">
        <v>0.99999999999997502</v>
      </c>
      <c r="H6">
        <v>63506.451342047003</v>
      </c>
      <c r="I6">
        <v>397782.50790160702</v>
      </c>
      <c r="J6">
        <v>417996.112654372</v>
      </c>
      <c r="K6">
        <v>753889.15358602896</v>
      </c>
      <c r="L6">
        <v>259983.314798206</v>
      </c>
      <c r="M6">
        <v>248053.94822006399</v>
      </c>
      <c r="N6">
        <f t="shared" si="3"/>
        <v>63506.451342047003</v>
      </c>
      <c r="O6">
        <f t="shared" si="4"/>
        <v>753889.15358602896</v>
      </c>
      <c r="P6">
        <f t="shared" si="5"/>
        <v>357548.46384501382</v>
      </c>
      <c r="Q6">
        <f t="shared" si="6"/>
        <v>356868.58141705417</v>
      </c>
      <c r="R6">
        <f t="shared" si="7"/>
        <v>328882.91134990653</v>
      </c>
      <c r="S6">
        <f t="shared" si="8"/>
        <v>212259.50227205333</v>
      </c>
      <c r="T6" s="3">
        <f t="shared" si="9"/>
        <v>993647.0882332141</v>
      </c>
      <c r="U6" s="3">
        <f t="shared" si="10"/>
        <v>0</v>
      </c>
    </row>
    <row r="7" spans="1:31" x14ac:dyDescent="0.3">
      <c r="A7">
        <v>85007</v>
      </c>
      <c r="B7">
        <v>0.98100631137420502</v>
      </c>
      <c r="C7">
        <v>0.99998698839861899</v>
      </c>
      <c r="D7">
        <v>0.99999999917641802</v>
      </c>
      <c r="E7">
        <v>0.99999999749661905</v>
      </c>
      <c r="F7">
        <v>0.999999934885898</v>
      </c>
      <c r="G7">
        <v>0.99999999999551104</v>
      </c>
      <c r="H7">
        <v>111789.191046956</v>
      </c>
      <c r="I7">
        <v>51003.293291095499</v>
      </c>
      <c r="J7">
        <v>287704.448606883</v>
      </c>
      <c r="K7">
        <v>286899.691691908</v>
      </c>
      <c r="L7">
        <v>282557.17371611699</v>
      </c>
      <c r="M7">
        <v>190277.01895168101</v>
      </c>
      <c r="N7">
        <f t="shared" si="3"/>
        <v>51003.293291095499</v>
      </c>
      <c r="O7">
        <f t="shared" si="4"/>
        <v>287704.448606883</v>
      </c>
      <c r="P7">
        <f t="shared" si="5"/>
        <v>201991.00692863835</v>
      </c>
      <c r="Q7">
        <f t="shared" si="6"/>
        <v>201705.13621744004</v>
      </c>
      <c r="R7">
        <f t="shared" si="7"/>
        <v>236417.09633389901</v>
      </c>
      <c r="S7">
        <f t="shared" si="8"/>
        <v>93200.116687314978</v>
      </c>
      <c r="T7" s="3">
        <f t="shared" si="9"/>
        <v>481305.48627938493</v>
      </c>
      <c r="U7" s="3">
        <f t="shared" si="10"/>
        <v>0</v>
      </c>
    </row>
    <row r="8" spans="1:31" x14ac:dyDescent="0.3">
      <c r="A8">
        <v>85008</v>
      </c>
      <c r="B8">
        <v>0.99106571371935304</v>
      </c>
      <c r="C8">
        <v>0.99991416740399497</v>
      </c>
      <c r="D8">
        <v>0.99999999968262399</v>
      </c>
      <c r="E8">
        <v>0.99999999959894503</v>
      </c>
      <c r="F8">
        <v>0.99999998754873498</v>
      </c>
      <c r="G8">
        <v>0.999999999999999</v>
      </c>
      <c r="H8">
        <v>309087.812311102</v>
      </c>
      <c r="I8">
        <v>99266.423698719693</v>
      </c>
      <c r="J8">
        <v>311789.528399962</v>
      </c>
      <c r="K8">
        <v>693678.08340157603</v>
      </c>
      <c r="L8">
        <v>528023.80754182895</v>
      </c>
      <c r="M8">
        <v>467675.89183699299</v>
      </c>
      <c r="N8">
        <f t="shared" si="3"/>
        <v>99266.423698719693</v>
      </c>
      <c r="O8">
        <f t="shared" si="4"/>
        <v>693678.08340157603</v>
      </c>
      <c r="P8">
        <f t="shared" si="5"/>
        <v>401729.19856007607</v>
      </c>
      <c r="Q8">
        <f t="shared" si="6"/>
        <v>401586.924531697</v>
      </c>
      <c r="R8">
        <f t="shared" si="7"/>
        <v>389732.71011847747</v>
      </c>
      <c r="S8">
        <f t="shared" si="8"/>
        <v>188718.76139390032</v>
      </c>
      <c r="T8" s="3">
        <f t="shared" si="9"/>
        <v>967743.20871339808</v>
      </c>
      <c r="U8" s="3">
        <f t="shared" si="10"/>
        <v>0</v>
      </c>
    </row>
    <row r="9" spans="1:31" x14ac:dyDescent="0.3">
      <c r="A9">
        <v>85009</v>
      </c>
      <c r="B9">
        <v>0.99383346053778499</v>
      </c>
      <c r="C9">
        <v>0.99999517807534499</v>
      </c>
      <c r="D9">
        <v>0.99999999465538603</v>
      </c>
      <c r="E9">
        <v>0.99999999871346501</v>
      </c>
      <c r="F9">
        <v>0.99999998911370902</v>
      </c>
      <c r="G9">
        <v>0.99999999999998501</v>
      </c>
      <c r="H9">
        <v>139197.021070477</v>
      </c>
      <c r="I9">
        <v>643820.95951657405</v>
      </c>
      <c r="J9">
        <v>715977.311506878</v>
      </c>
      <c r="K9">
        <v>139197.021070477</v>
      </c>
      <c r="L9">
        <v>614110.52609844704</v>
      </c>
      <c r="M9">
        <v>225066.711451012</v>
      </c>
      <c r="N9">
        <f t="shared" si="3"/>
        <v>139197.021070477</v>
      </c>
      <c r="O9">
        <f t="shared" si="4"/>
        <v>715977.311506878</v>
      </c>
      <c r="P9">
        <f t="shared" si="5"/>
        <v>413176.32321466878</v>
      </c>
      <c r="Q9">
        <f t="shared" si="6"/>
        <v>412894.9251189775</v>
      </c>
      <c r="R9">
        <f t="shared" si="7"/>
        <v>419588.61877472955</v>
      </c>
      <c r="S9">
        <f t="shared" si="8"/>
        <v>248587.34467301995</v>
      </c>
      <c r="T9" s="3">
        <f t="shared" si="9"/>
        <v>1158656.9591380374</v>
      </c>
      <c r="U9" s="3">
        <f t="shared" si="10"/>
        <v>0</v>
      </c>
    </row>
    <row r="10" spans="1:31" x14ac:dyDescent="0.3">
      <c r="A10">
        <v>85012</v>
      </c>
      <c r="B10">
        <v>0.99411488829060801</v>
      </c>
      <c r="C10">
        <v>0.99999107342710403</v>
      </c>
      <c r="D10">
        <v>0.99999998623115505</v>
      </c>
      <c r="E10">
        <v>0.99999958580336101</v>
      </c>
      <c r="F10">
        <v>0.99999869039067801</v>
      </c>
      <c r="G10">
        <v>0.99999999999655298</v>
      </c>
      <c r="H10">
        <v>39491.015055852302</v>
      </c>
      <c r="I10">
        <v>92796.212256565996</v>
      </c>
      <c r="J10">
        <v>478454.68589083402</v>
      </c>
      <c r="K10">
        <v>72320.189742069299</v>
      </c>
      <c r="L10">
        <v>105099.298519095</v>
      </c>
      <c r="M10">
        <v>87057.196516988202</v>
      </c>
      <c r="N10">
        <f t="shared" si="3"/>
        <v>39491.015055852302</v>
      </c>
      <c r="O10">
        <f t="shared" si="4"/>
        <v>478454.68589083402</v>
      </c>
      <c r="P10">
        <f t="shared" si="5"/>
        <v>145974.30303072155</v>
      </c>
      <c r="Q10">
        <f t="shared" si="6"/>
        <v>145869.76633023415</v>
      </c>
      <c r="R10">
        <f t="shared" si="7"/>
        <v>89926.704386777099</v>
      </c>
      <c r="S10">
        <f t="shared" si="8"/>
        <v>150153.62089857252</v>
      </c>
      <c r="T10" s="3">
        <f t="shared" si="9"/>
        <v>596330.62902595173</v>
      </c>
      <c r="U10" s="3">
        <f t="shared" si="10"/>
        <v>0</v>
      </c>
    </row>
    <row r="11" spans="1:31" x14ac:dyDescent="0.3">
      <c r="A11">
        <v>85013</v>
      </c>
      <c r="B11">
        <v>0.98806222431214996</v>
      </c>
      <c r="C11">
        <v>0.99999541166972805</v>
      </c>
      <c r="D11">
        <v>0.99999999997368105</v>
      </c>
      <c r="E11">
        <v>0.999999999502727</v>
      </c>
      <c r="F11">
        <v>0.99999992525175097</v>
      </c>
      <c r="G11">
        <v>1</v>
      </c>
      <c r="H11">
        <v>158701.400524122</v>
      </c>
      <c r="I11">
        <v>227982.662143747</v>
      </c>
      <c r="J11">
        <v>340613.08795243897</v>
      </c>
      <c r="K11">
        <v>281887.79190334497</v>
      </c>
      <c r="L11">
        <v>82783.156147777496</v>
      </c>
      <c r="M11">
        <v>128763.203644205</v>
      </c>
      <c r="N11">
        <f t="shared" si="3"/>
        <v>82783.156147777496</v>
      </c>
      <c r="O11">
        <f t="shared" si="4"/>
        <v>340613.08795243897</v>
      </c>
      <c r="P11">
        <f t="shared" si="5"/>
        <v>203544.42084780507</v>
      </c>
      <c r="Q11">
        <f t="shared" si="6"/>
        <v>203455.21705260593</v>
      </c>
      <c r="R11">
        <f t="shared" si="7"/>
        <v>193342.03133393452</v>
      </c>
      <c r="S11">
        <f t="shared" si="8"/>
        <v>89171.270741642162</v>
      </c>
      <c r="T11" s="3">
        <f t="shared" si="9"/>
        <v>470969.02927753242</v>
      </c>
      <c r="U11" s="3">
        <f t="shared" si="10"/>
        <v>0</v>
      </c>
    </row>
    <row r="12" spans="1:31" x14ac:dyDescent="0.3">
      <c r="A12">
        <v>85014</v>
      </c>
      <c r="B12">
        <v>0.98604113041783903</v>
      </c>
      <c r="C12">
        <v>0.99997748766915595</v>
      </c>
      <c r="D12">
        <v>0.99999999753584001</v>
      </c>
      <c r="E12">
        <v>0.999999999867064</v>
      </c>
      <c r="F12">
        <v>0.99999995860017499</v>
      </c>
      <c r="G12">
        <v>0.99999999999992595</v>
      </c>
      <c r="H12">
        <v>295167.01875179302</v>
      </c>
      <c r="I12">
        <v>492822.67406537302</v>
      </c>
      <c r="J12">
        <v>252580.84077801599</v>
      </c>
      <c r="K12">
        <v>472095.260866697</v>
      </c>
      <c r="L12">
        <v>441018.489378442</v>
      </c>
      <c r="M12">
        <v>233360.75036075001</v>
      </c>
      <c r="N12">
        <f t="shared" si="3"/>
        <v>233360.75036075001</v>
      </c>
      <c r="O12">
        <f t="shared" si="4"/>
        <v>492822.67406537302</v>
      </c>
      <c r="P12">
        <f t="shared" si="5"/>
        <v>364668.71857023245</v>
      </c>
      <c r="Q12">
        <f t="shared" si="6"/>
        <v>364507.5057001785</v>
      </c>
      <c r="R12">
        <f t="shared" si="7"/>
        <v>368092.75406511751</v>
      </c>
      <c r="S12">
        <f t="shared" si="8"/>
        <v>106793.4072595866</v>
      </c>
      <c r="T12" s="3">
        <f t="shared" si="9"/>
        <v>684887.72747893829</v>
      </c>
      <c r="U12" s="3">
        <f t="shared" si="10"/>
        <v>44127.283921418712</v>
      </c>
    </row>
    <row r="13" spans="1:31" x14ac:dyDescent="0.3">
      <c r="A13">
        <v>85015</v>
      </c>
      <c r="B13">
        <v>0.991120646234806</v>
      </c>
      <c r="C13">
        <v>0.99992072318360004</v>
      </c>
      <c r="D13">
        <v>0.99999999981358101</v>
      </c>
      <c r="E13">
        <v>0.99999999982874999</v>
      </c>
      <c r="F13">
        <v>0.99999999017613395</v>
      </c>
      <c r="G13">
        <v>0.99999999999998401</v>
      </c>
      <c r="H13">
        <v>238304.78220067199</v>
      </c>
      <c r="I13">
        <v>634819.42476769804</v>
      </c>
      <c r="J13">
        <v>354654.21000766399</v>
      </c>
      <c r="K13">
        <v>1184781.52277467</v>
      </c>
      <c r="L13">
        <v>239587.52975071999</v>
      </c>
      <c r="M13">
        <v>708308.98375794804</v>
      </c>
      <c r="N13">
        <f t="shared" si="3"/>
        <v>238304.78220067199</v>
      </c>
      <c r="O13">
        <f t="shared" si="4"/>
        <v>1184781.52277467</v>
      </c>
      <c r="P13">
        <f t="shared" si="5"/>
        <v>560551.98592993477</v>
      </c>
      <c r="Q13">
        <f t="shared" si="6"/>
        <v>560076.07554322865</v>
      </c>
      <c r="R13">
        <f t="shared" si="7"/>
        <v>494736.81738768099</v>
      </c>
      <c r="S13">
        <f t="shared" si="8"/>
        <v>333232.72027602815</v>
      </c>
      <c r="T13" s="3">
        <f t="shared" si="9"/>
        <v>1559774.2363713132</v>
      </c>
      <c r="U13" s="3">
        <f t="shared" si="10"/>
        <v>0</v>
      </c>
    </row>
    <row r="14" spans="1:31" x14ac:dyDescent="0.3">
      <c r="A14">
        <v>85016</v>
      </c>
      <c r="B14">
        <v>0.98320733106663305</v>
      </c>
      <c r="C14">
        <v>0.99996030872942199</v>
      </c>
      <c r="D14">
        <v>0.99999999989264399</v>
      </c>
      <c r="E14">
        <v>0.99999999943851403</v>
      </c>
      <c r="F14">
        <v>0.99999997987482603</v>
      </c>
      <c r="G14">
        <v>0.999999999999995</v>
      </c>
      <c r="H14">
        <v>187351.94919858701</v>
      </c>
      <c r="I14">
        <v>683175.15217391297</v>
      </c>
      <c r="J14">
        <v>413548.197242842</v>
      </c>
      <c r="K14">
        <v>530986.33252939396</v>
      </c>
      <c r="L14">
        <v>122012.357592619</v>
      </c>
      <c r="M14">
        <v>722878.15478086099</v>
      </c>
      <c r="N14">
        <f t="shared" si="3"/>
        <v>122012.357592619</v>
      </c>
      <c r="O14">
        <f t="shared" si="4"/>
        <v>722878.15478086099</v>
      </c>
      <c r="P14">
        <f t="shared" si="5"/>
        <v>444042.19546444248</v>
      </c>
      <c r="Q14">
        <f t="shared" si="6"/>
        <v>443325.357253036</v>
      </c>
      <c r="R14">
        <f t="shared" si="7"/>
        <v>472267.26488611801</v>
      </c>
      <c r="S14">
        <f t="shared" si="8"/>
        <v>228405.06633160863</v>
      </c>
      <c r="T14" s="3">
        <f t="shared" si="9"/>
        <v>1128540.5562478618</v>
      </c>
      <c r="U14" s="3">
        <f t="shared" si="10"/>
        <v>0</v>
      </c>
    </row>
    <row r="15" spans="1:31" x14ac:dyDescent="0.3">
      <c r="A15">
        <v>85017</v>
      </c>
      <c r="B15">
        <v>0.98962058581594003</v>
      </c>
      <c r="C15">
        <v>0.99996467235657804</v>
      </c>
      <c r="D15">
        <v>0.99999999984929899</v>
      </c>
      <c r="E15">
        <v>0.99999999913265902</v>
      </c>
      <c r="F15">
        <v>0.99999998699265402</v>
      </c>
      <c r="G15">
        <v>0.99999999999983202</v>
      </c>
      <c r="H15">
        <v>535063.54476379196</v>
      </c>
      <c r="I15">
        <v>527223.09801602201</v>
      </c>
      <c r="J15">
        <v>661242.47605579405</v>
      </c>
      <c r="K15">
        <v>521860.759544514</v>
      </c>
      <c r="L15">
        <v>222106.90977092099</v>
      </c>
      <c r="M15">
        <v>314447.82810805202</v>
      </c>
      <c r="N15">
        <f t="shared" si="3"/>
        <v>222106.90977092099</v>
      </c>
      <c r="O15">
        <f t="shared" si="4"/>
        <v>661242.47605579405</v>
      </c>
      <c r="P15">
        <f t="shared" si="5"/>
        <v>463533.32124879811</v>
      </c>
      <c r="Q15">
        <f t="shared" si="6"/>
        <v>463657.43604318256</v>
      </c>
      <c r="R15">
        <f t="shared" si="7"/>
        <v>524541.92878026795</v>
      </c>
      <c r="S15">
        <f t="shared" si="8"/>
        <v>148423.41711615256</v>
      </c>
      <c r="T15" s="3">
        <f t="shared" si="9"/>
        <v>908927.68739164015</v>
      </c>
      <c r="U15" s="3">
        <f t="shared" si="10"/>
        <v>18387.184694724914</v>
      </c>
    </row>
    <row r="16" spans="1:31" x14ac:dyDescent="0.3">
      <c r="A16">
        <v>85018</v>
      </c>
      <c r="B16">
        <v>0.98004565218089901</v>
      </c>
      <c r="C16">
        <v>0.99996389959606902</v>
      </c>
      <c r="D16">
        <v>0.99999999998761102</v>
      </c>
      <c r="E16">
        <v>0.999999997006493</v>
      </c>
      <c r="F16">
        <v>0.999999986121474</v>
      </c>
      <c r="G16">
        <v>0.999999999999997</v>
      </c>
      <c r="H16">
        <v>407569.54854862601</v>
      </c>
      <c r="I16">
        <v>155182.523945555</v>
      </c>
      <c r="J16">
        <v>762091.96546628303</v>
      </c>
      <c r="K16">
        <v>77270.570107858206</v>
      </c>
      <c r="L16">
        <v>445930.40042149602</v>
      </c>
      <c r="M16">
        <v>563797.92746113904</v>
      </c>
      <c r="N16">
        <f t="shared" si="3"/>
        <v>77270.570107858206</v>
      </c>
      <c r="O16">
        <f t="shared" si="4"/>
        <v>762091.96546628303</v>
      </c>
      <c r="P16">
        <f t="shared" si="5"/>
        <v>401956.6405056793</v>
      </c>
      <c r="Q16">
        <f t="shared" si="6"/>
        <v>401973.82265849289</v>
      </c>
      <c r="R16">
        <f t="shared" si="7"/>
        <v>426749.97448506102</v>
      </c>
      <c r="S16">
        <f t="shared" si="8"/>
        <v>232441.30366207947</v>
      </c>
      <c r="T16" s="3">
        <f t="shared" si="9"/>
        <v>1099297.7336447313</v>
      </c>
      <c r="U16" s="3">
        <f t="shared" si="10"/>
        <v>0</v>
      </c>
    </row>
    <row r="17" spans="1:21" x14ac:dyDescent="0.3">
      <c r="A17">
        <v>85019</v>
      </c>
      <c r="B17">
        <v>0.98702532817890298</v>
      </c>
      <c r="C17">
        <v>0.99998559978789703</v>
      </c>
      <c r="D17">
        <v>0.99999999951741703</v>
      </c>
      <c r="E17">
        <v>0.99999999969261799</v>
      </c>
      <c r="F17">
        <v>0.99999996259075796</v>
      </c>
      <c r="G17">
        <v>0.99999999999999101</v>
      </c>
      <c r="H17">
        <v>157240.62719949899</v>
      </c>
      <c r="I17">
        <v>120601.822700911</v>
      </c>
      <c r="J17">
        <v>211920.58275123101</v>
      </c>
      <c r="K17">
        <v>294773.68670778797</v>
      </c>
      <c r="L17">
        <v>414974.33036567102</v>
      </c>
      <c r="M17">
        <v>19374.409937888198</v>
      </c>
      <c r="N17">
        <f t="shared" si="3"/>
        <v>19374.409937888198</v>
      </c>
      <c r="O17">
        <f t="shared" si="4"/>
        <v>414974.33036567102</v>
      </c>
      <c r="P17">
        <f t="shared" si="5"/>
        <v>203247.26046502806</v>
      </c>
      <c r="Q17">
        <f t="shared" si="6"/>
        <v>203147.57661049804</v>
      </c>
      <c r="R17">
        <f t="shared" si="7"/>
        <v>184580.60497536499</v>
      </c>
      <c r="S17">
        <f t="shared" si="8"/>
        <v>126515.28865211354</v>
      </c>
      <c r="T17" s="3">
        <f t="shared" si="9"/>
        <v>582693.4425668387</v>
      </c>
      <c r="U17" s="3">
        <f t="shared" si="10"/>
        <v>0</v>
      </c>
    </row>
    <row r="18" spans="1:21" x14ac:dyDescent="0.3">
      <c r="A18">
        <v>85020</v>
      </c>
      <c r="B18">
        <v>0.986907631352686</v>
      </c>
      <c r="C18">
        <v>0.99997931412926699</v>
      </c>
      <c r="D18">
        <v>0.99999999992875299</v>
      </c>
      <c r="E18">
        <v>0.99999999964449304</v>
      </c>
      <c r="F18">
        <v>0.99999998488583297</v>
      </c>
      <c r="G18">
        <v>0.99999999999995404</v>
      </c>
      <c r="H18">
        <v>176610.81227927099</v>
      </c>
      <c r="I18">
        <v>461936.72023156</v>
      </c>
      <c r="J18">
        <v>595275.61590053898</v>
      </c>
      <c r="K18">
        <v>479598.54051193403</v>
      </c>
      <c r="L18">
        <v>615392.80098798103</v>
      </c>
      <c r="M18">
        <v>434428.18221766502</v>
      </c>
      <c r="N18">
        <f t="shared" si="3"/>
        <v>176610.81227927099</v>
      </c>
      <c r="O18">
        <f t="shared" si="4"/>
        <v>615392.80098798103</v>
      </c>
      <c r="P18">
        <f t="shared" si="5"/>
        <v>461161.34904477646</v>
      </c>
      <c r="Q18">
        <f t="shared" si="6"/>
        <v>460540.44535482506</v>
      </c>
      <c r="R18">
        <f t="shared" si="7"/>
        <v>470767.63037174701</v>
      </c>
      <c r="S18">
        <f t="shared" si="8"/>
        <v>143640.67763359603</v>
      </c>
      <c r="T18" s="3">
        <f t="shared" si="9"/>
        <v>891462.47825561324</v>
      </c>
      <c r="U18" s="3">
        <f t="shared" si="10"/>
        <v>29618.412454036938</v>
      </c>
    </row>
    <row r="19" spans="1:21" x14ac:dyDescent="0.3">
      <c r="A19">
        <v>85021</v>
      </c>
      <c r="B19">
        <v>0.99103085710721095</v>
      </c>
      <c r="C19">
        <v>0.99999031426950202</v>
      </c>
      <c r="D19">
        <v>0.99999999999200695</v>
      </c>
      <c r="E19">
        <v>0.99999999867756495</v>
      </c>
      <c r="F19">
        <v>0.99999999239720505</v>
      </c>
      <c r="G19">
        <v>0.99999999999998601</v>
      </c>
      <c r="H19">
        <v>249888.83240791399</v>
      </c>
      <c r="I19">
        <v>370295.84245076502</v>
      </c>
      <c r="J19">
        <v>251233.934611048</v>
      </c>
      <c r="K19">
        <v>586169.65539246902</v>
      </c>
      <c r="L19">
        <v>742110.25118636398</v>
      </c>
      <c r="M19">
        <v>44142.872562423501</v>
      </c>
      <c r="N19">
        <f t="shared" si="3"/>
        <v>44142.872562423501</v>
      </c>
      <c r="O19">
        <f t="shared" si="4"/>
        <v>742110.25118636398</v>
      </c>
      <c r="P19">
        <f t="shared" si="5"/>
        <v>374159.33714487648</v>
      </c>
      <c r="Q19">
        <f t="shared" si="6"/>
        <v>373973.56476849719</v>
      </c>
      <c r="R19">
        <f t="shared" si="7"/>
        <v>310764.88853090652</v>
      </c>
      <c r="S19">
        <f t="shared" si="8"/>
        <v>230873.5763506341</v>
      </c>
      <c r="T19" s="3">
        <f t="shared" si="9"/>
        <v>1066594.2938203996</v>
      </c>
      <c r="U19" s="3">
        <f t="shared" si="10"/>
        <v>0</v>
      </c>
    </row>
    <row r="20" spans="1:21" x14ac:dyDescent="0.3">
      <c r="A20">
        <v>85022</v>
      </c>
      <c r="B20">
        <v>0.99000969911622705</v>
      </c>
      <c r="C20">
        <v>0.99999559139072103</v>
      </c>
      <c r="D20">
        <v>0.99999999825355901</v>
      </c>
      <c r="E20">
        <v>0.99999999952996699</v>
      </c>
      <c r="F20">
        <v>0.99999998369097498</v>
      </c>
      <c r="G20">
        <v>0.999999999999997</v>
      </c>
      <c r="H20">
        <v>303919.50418393599</v>
      </c>
      <c r="I20">
        <v>448314.56687080202</v>
      </c>
      <c r="J20">
        <v>312703.95680079301</v>
      </c>
      <c r="K20">
        <v>610495.85801337997</v>
      </c>
      <c r="L20">
        <v>268985.224865322</v>
      </c>
      <c r="M20">
        <v>965610.81723154895</v>
      </c>
      <c r="N20">
        <f t="shared" si="3"/>
        <v>268985.224865322</v>
      </c>
      <c r="O20">
        <f t="shared" si="4"/>
        <v>965610.81723154895</v>
      </c>
      <c r="P20">
        <f t="shared" si="5"/>
        <v>485307.03513875307</v>
      </c>
      <c r="Q20">
        <f t="shared" si="6"/>
        <v>485004.987994297</v>
      </c>
      <c r="R20">
        <f t="shared" si="7"/>
        <v>380509.26183579752</v>
      </c>
      <c r="S20">
        <f t="shared" si="8"/>
        <v>244001.44959155057</v>
      </c>
      <c r="T20" s="3">
        <f t="shared" si="9"/>
        <v>1217009.3367689487</v>
      </c>
      <c r="U20" s="3">
        <f t="shared" si="10"/>
        <v>0</v>
      </c>
    </row>
    <row r="21" spans="1:21" x14ac:dyDescent="0.3">
      <c r="A21">
        <v>85023</v>
      </c>
      <c r="B21">
        <v>0.98733896970500501</v>
      </c>
      <c r="C21">
        <v>0.99997461348801397</v>
      </c>
      <c r="D21">
        <v>0.99999999817105201</v>
      </c>
      <c r="E21">
        <v>0.99999999944074003</v>
      </c>
      <c r="F21">
        <v>0.999999978026756</v>
      </c>
      <c r="G21">
        <v>0.999999999999999</v>
      </c>
      <c r="H21">
        <v>178286.960065199</v>
      </c>
      <c r="I21">
        <v>247665.26882145801</v>
      </c>
      <c r="J21">
        <v>234940.159407556</v>
      </c>
      <c r="K21">
        <v>294436.94549478899</v>
      </c>
      <c r="L21">
        <v>983411.76818625501</v>
      </c>
      <c r="M21">
        <v>304929.43224424199</v>
      </c>
      <c r="N21">
        <f t="shared" si="3"/>
        <v>178286.960065199</v>
      </c>
      <c r="O21">
        <f t="shared" si="4"/>
        <v>983411.76818625501</v>
      </c>
      <c r="P21">
        <f t="shared" si="5"/>
        <v>374359.36936195847</v>
      </c>
      <c r="Q21">
        <f t="shared" si="6"/>
        <v>373945.0890365832</v>
      </c>
      <c r="R21">
        <f t="shared" si="7"/>
        <v>271051.10715812352</v>
      </c>
      <c r="S21">
        <f t="shared" si="8"/>
        <v>275706.79040512943</v>
      </c>
      <c r="T21" s="3">
        <f t="shared" si="9"/>
        <v>1201065.4602519716</v>
      </c>
      <c r="U21" s="3">
        <f t="shared" si="10"/>
        <v>0</v>
      </c>
    </row>
    <row r="22" spans="1:21" x14ac:dyDescent="0.3">
      <c r="A22">
        <v>85024</v>
      </c>
      <c r="B22">
        <v>0.98603710609991901</v>
      </c>
      <c r="C22">
        <v>0.99998340893150695</v>
      </c>
      <c r="D22">
        <v>0.99999999996222499</v>
      </c>
      <c r="E22">
        <v>0.99999999888985602</v>
      </c>
      <c r="F22">
        <v>0.99999995035960698</v>
      </c>
      <c r="G22">
        <v>0.99999999999999001</v>
      </c>
      <c r="H22">
        <v>185671.20333376201</v>
      </c>
      <c r="I22">
        <v>395201.73058933503</v>
      </c>
      <c r="J22">
        <v>254056.328602227</v>
      </c>
      <c r="K22">
        <v>655296.438774504</v>
      </c>
      <c r="L22">
        <v>593834.094098225</v>
      </c>
      <c r="M22">
        <v>602331.81913159695</v>
      </c>
      <c r="N22">
        <f t="shared" si="3"/>
        <v>185671.20333376201</v>
      </c>
      <c r="O22">
        <f t="shared" si="4"/>
        <v>655296.438774504</v>
      </c>
      <c r="P22">
        <f t="shared" si="5"/>
        <v>448343.35869954864</v>
      </c>
      <c r="Q22">
        <f t="shared" si="6"/>
        <v>447731.9357549416</v>
      </c>
      <c r="R22">
        <f t="shared" si="7"/>
        <v>494517.91234378004</v>
      </c>
      <c r="S22">
        <f t="shared" si="8"/>
        <v>181326.35323463878</v>
      </c>
      <c r="T22" s="3">
        <f t="shared" si="9"/>
        <v>991710.99545885785</v>
      </c>
      <c r="U22" s="3">
        <f t="shared" si="10"/>
        <v>0</v>
      </c>
    </row>
    <row r="23" spans="1:21" x14ac:dyDescent="0.3">
      <c r="A23">
        <v>85027</v>
      </c>
      <c r="B23">
        <v>0.98967235312191104</v>
      </c>
      <c r="C23">
        <v>0.99998422080649196</v>
      </c>
      <c r="D23">
        <v>0.99999999935503803</v>
      </c>
      <c r="E23">
        <v>0.99999999797624906</v>
      </c>
      <c r="F23">
        <v>0.99999997856150202</v>
      </c>
      <c r="G23">
        <v>0.999999999999998</v>
      </c>
      <c r="H23">
        <v>188455.236348818</v>
      </c>
      <c r="I23">
        <v>449799.41864269902</v>
      </c>
      <c r="J23">
        <v>596420.80983279203</v>
      </c>
      <c r="K23">
        <v>510744.63240346301</v>
      </c>
      <c r="L23">
        <v>1296121.2355595899</v>
      </c>
      <c r="M23">
        <v>431406.746901932</v>
      </c>
      <c r="N23">
        <f t="shared" si="3"/>
        <v>188455.236348818</v>
      </c>
      <c r="O23">
        <f t="shared" si="4"/>
        <v>1296121.2355595899</v>
      </c>
      <c r="P23">
        <f t="shared" si="5"/>
        <v>579498.11061910191</v>
      </c>
      <c r="Q23">
        <f t="shared" si="6"/>
        <v>578824.67994821572</v>
      </c>
      <c r="R23">
        <f t="shared" si="7"/>
        <v>480272.02552308101</v>
      </c>
      <c r="S23">
        <f t="shared" si="8"/>
        <v>344051.04584621621</v>
      </c>
      <c r="T23" s="3">
        <f t="shared" si="9"/>
        <v>1610977.8174868645</v>
      </c>
      <c r="U23" s="3">
        <f t="shared" si="10"/>
        <v>0</v>
      </c>
    </row>
    <row r="24" spans="1:21" x14ac:dyDescent="0.3">
      <c r="A24">
        <v>85028</v>
      </c>
      <c r="B24">
        <v>0.98203836224831098</v>
      </c>
      <c r="C24">
        <v>0.99997889025829301</v>
      </c>
      <c r="D24">
        <v>0.99999997123363205</v>
      </c>
      <c r="E24">
        <v>0.99999997183632505</v>
      </c>
      <c r="F24">
        <v>0.99999985274162495</v>
      </c>
      <c r="G24">
        <v>1</v>
      </c>
      <c r="H24">
        <v>329307.61350701901</v>
      </c>
      <c r="I24">
        <v>164962.53314998501</v>
      </c>
      <c r="J24">
        <v>486333.45507049398</v>
      </c>
      <c r="K24">
        <v>197945.934209887</v>
      </c>
      <c r="L24">
        <v>237144.68806751401</v>
      </c>
      <c r="M24">
        <v>72177.160197353995</v>
      </c>
      <c r="N24">
        <f t="shared" si="3"/>
        <v>72177.160197353995</v>
      </c>
      <c r="O24">
        <f t="shared" si="4"/>
        <v>486333.45507049398</v>
      </c>
      <c r="P24">
        <f t="shared" si="5"/>
        <v>247734.65728474827</v>
      </c>
      <c r="Q24">
        <f t="shared" si="6"/>
        <v>247978.5640337088</v>
      </c>
      <c r="R24">
        <f t="shared" si="7"/>
        <v>217545.31113870052</v>
      </c>
      <c r="S24">
        <f t="shared" si="8"/>
        <v>131558.54226632902</v>
      </c>
      <c r="T24" s="3">
        <f t="shared" si="9"/>
        <v>642654.19083269581</v>
      </c>
      <c r="U24" s="3">
        <f t="shared" si="10"/>
        <v>0</v>
      </c>
    </row>
    <row r="25" spans="1:21" x14ac:dyDescent="0.3">
      <c r="A25">
        <v>85029</v>
      </c>
      <c r="B25">
        <v>0.99498368986865104</v>
      </c>
      <c r="C25">
        <v>0.99996238964378803</v>
      </c>
      <c r="D25">
        <v>0.999999999978743</v>
      </c>
      <c r="E25">
        <v>0.99999999984550503</v>
      </c>
      <c r="F25">
        <v>0.99999998485178598</v>
      </c>
      <c r="G25">
        <v>0.999999999999996</v>
      </c>
      <c r="H25">
        <v>270667.533432392</v>
      </c>
      <c r="I25">
        <v>500242.53624269599</v>
      </c>
      <c r="J25">
        <v>389489.96333354001</v>
      </c>
      <c r="K25">
        <v>1345679.6353992301</v>
      </c>
      <c r="L25">
        <v>566474.56970833906</v>
      </c>
      <c r="M25">
        <v>676451.55969564395</v>
      </c>
      <c r="N25">
        <f t="shared" si="3"/>
        <v>270667.533432392</v>
      </c>
      <c r="O25">
        <f t="shared" si="4"/>
        <v>1345679.6353992301</v>
      </c>
      <c r="P25">
        <f t="shared" si="5"/>
        <v>625131.43275989254</v>
      </c>
      <c r="Q25">
        <f t="shared" si="6"/>
        <v>624834.29963530682</v>
      </c>
      <c r="R25">
        <f t="shared" si="7"/>
        <v>533358.55297551746</v>
      </c>
      <c r="S25">
        <f t="shared" si="8"/>
        <v>346898.72684572707</v>
      </c>
      <c r="T25" s="3">
        <f t="shared" si="9"/>
        <v>1665530.4801724879</v>
      </c>
      <c r="U25" s="3">
        <f t="shared" si="10"/>
        <v>0</v>
      </c>
    </row>
    <row r="26" spans="1:21" x14ac:dyDescent="0.3">
      <c r="A26">
        <v>85031</v>
      </c>
      <c r="B26">
        <v>0.99450018763721004</v>
      </c>
      <c r="C26">
        <v>0.99997881177145798</v>
      </c>
      <c r="D26">
        <v>0.999999999872905</v>
      </c>
      <c r="E26">
        <v>0.99999999940108797</v>
      </c>
      <c r="F26">
        <v>0.999999972726064</v>
      </c>
      <c r="G26">
        <v>0.999999999999998</v>
      </c>
      <c r="H26">
        <v>191593.53640416</v>
      </c>
      <c r="I26">
        <v>134882.86747117399</v>
      </c>
      <c r="J26">
        <v>208607.566645299</v>
      </c>
      <c r="K26">
        <v>190171.61268411201</v>
      </c>
      <c r="L26">
        <v>248090.38803094599</v>
      </c>
      <c r="M26">
        <v>1552791.25593581</v>
      </c>
      <c r="N26">
        <f t="shared" si="3"/>
        <v>134882.86747117399</v>
      </c>
      <c r="O26">
        <f t="shared" si="4"/>
        <v>1552791.25593581</v>
      </c>
      <c r="P26">
        <f t="shared" si="5"/>
        <v>421234.38014865806</v>
      </c>
      <c r="Q26">
        <f t="shared" si="6"/>
        <v>421022.87119525019</v>
      </c>
      <c r="R26">
        <f t="shared" si="7"/>
        <v>200100.5515247295</v>
      </c>
      <c r="S26">
        <f t="shared" si="8"/>
        <v>507236.27088184946</v>
      </c>
      <c r="T26" s="3">
        <f t="shared" si="9"/>
        <v>1942731.6838407987</v>
      </c>
      <c r="U26" s="3">
        <f t="shared" si="10"/>
        <v>0</v>
      </c>
    </row>
    <row r="27" spans="1:21" x14ac:dyDescent="0.3">
      <c r="A27">
        <v>85032</v>
      </c>
      <c r="B27">
        <v>0.98958691213209704</v>
      </c>
      <c r="C27">
        <v>0.999977987941994</v>
      </c>
      <c r="D27">
        <v>0.99999999999600397</v>
      </c>
      <c r="E27">
        <v>0.99999999993245603</v>
      </c>
      <c r="F27">
        <v>0.99999999229129899</v>
      </c>
      <c r="G27">
        <v>0.99999999999979605</v>
      </c>
      <c r="H27">
        <v>208469.447808186</v>
      </c>
      <c r="I27">
        <v>897032.74355833104</v>
      </c>
      <c r="J27">
        <v>364606.50123413198</v>
      </c>
      <c r="K27">
        <v>1220333.9489235899</v>
      </c>
      <c r="L27">
        <v>1580008.5297266401</v>
      </c>
      <c r="M27">
        <v>208469.447808186</v>
      </c>
      <c r="N27">
        <f t="shared" si="3"/>
        <v>208469.447808186</v>
      </c>
      <c r="O27">
        <f t="shared" si="4"/>
        <v>1580008.5297266401</v>
      </c>
      <c r="P27">
        <f t="shared" si="5"/>
        <v>747421.57921030908</v>
      </c>
      <c r="Q27">
        <f t="shared" si="6"/>
        <v>746486.7698431774</v>
      </c>
      <c r="R27">
        <f t="shared" si="7"/>
        <v>630819.62239623151</v>
      </c>
      <c r="S27">
        <f t="shared" si="8"/>
        <v>527053.37817844376</v>
      </c>
      <c r="T27" s="3">
        <f t="shared" si="9"/>
        <v>2327646.9043785087</v>
      </c>
      <c r="U27" s="3">
        <f t="shared" si="10"/>
        <v>0</v>
      </c>
    </row>
    <row r="28" spans="1:21" x14ac:dyDescent="0.3">
      <c r="A28">
        <v>85033</v>
      </c>
      <c r="B28">
        <v>0.99346707669607104</v>
      </c>
      <c r="C28">
        <v>0.99994522249775697</v>
      </c>
      <c r="D28">
        <v>0.99999999915703797</v>
      </c>
      <c r="E28">
        <v>0.99999999629374303</v>
      </c>
      <c r="F28">
        <v>0.99999999048018895</v>
      </c>
      <c r="G28">
        <v>0.99999999999981104</v>
      </c>
      <c r="H28">
        <v>213976.532403994</v>
      </c>
      <c r="I28">
        <v>213976.532403994</v>
      </c>
      <c r="J28">
        <v>764871.01602592901</v>
      </c>
      <c r="K28">
        <v>86500.208720185401</v>
      </c>
      <c r="L28">
        <v>135834.73170253701</v>
      </c>
      <c r="M28">
        <v>282016.97768020403</v>
      </c>
      <c r="N28">
        <f t="shared" si="3"/>
        <v>86500.208720185401</v>
      </c>
      <c r="O28">
        <f t="shared" si="4"/>
        <v>764871.01602592901</v>
      </c>
      <c r="P28">
        <f t="shared" si="5"/>
        <v>282938.38345012895</v>
      </c>
      <c r="Q28">
        <f t="shared" si="6"/>
        <v>282862.66648947389</v>
      </c>
      <c r="R28">
        <f t="shared" si="7"/>
        <v>213976.532403994</v>
      </c>
      <c r="S28">
        <f t="shared" si="8"/>
        <v>224350.46674782908</v>
      </c>
      <c r="T28" s="3">
        <f t="shared" si="9"/>
        <v>955914.0667329611</v>
      </c>
      <c r="U28" s="3">
        <f t="shared" si="10"/>
        <v>0</v>
      </c>
    </row>
    <row r="29" spans="1:21" x14ac:dyDescent="0.3">
      <c r="A29">
        <v>85034</v>
      </c>
      <c r="B29">
        <v>0.98040194457276997</v>
      </c>
      <c r="C29">
        <v>0.99996451092104199</v>
      </c>
      <c r="D29">
        <v>0.99999998779844601</v>
      </c>
      <c r="E29">
        <v>0.99999978361953701</v>
      </c>
      <c r="F29">
        <v>0.99999537378977699</v>
      </c>
      <c r="G29">
        <v>0.99999999996222999</v>
      </c>
      <c r="H29">
        <v>7867.3170731707296</v>
      </c>
      <c r="I29">
        <v>127928.460877042</v>
      </c>
      <c r="J29">
        <v>112256.058527663</v>
      </c>
      <c r="K29">
        <v>43229.155162893403</v>
      </c>
      <c r="L29">
        <v>100926.343729263</v>
      </c>
      <c r="M29">
        <v>97132.743362831796</v>
      </c>
      <c r="N29">
        <f t="shared" si="3"/>
        <v>7867.3170731707296</v>
      </c>
      <c r="O29">
        <f t="shared" si="4"/>
        <v>127928.460877042</v>
      </c>
      <c r="P29">
        <f t="shared" si="5"/>
        <v>81797.87604573257</v>
      </c>
      <c r="Q29">
        <f t="shared" si="6"/>
        <v>81556.679788810652</v>
      </c>
      <c r="R29">
        <f t="shared" si="7"/>
        <v>99029.543546047396</v>
      </c>
      <c r="S29">
        <f t="shared" si="8"/>
        <v>42050.986701189693</v>
      </c>
      <c r="T29" s="3">
        <f t="shared" si="9"/>
        <v>207709.63989237975</v>
      </c>
      <c r="U29" s="3">
        <f t="shared" si="10"/>
        <v>0</v>
      </c>
    </row>
    <row r="30" spans="1:21" x14ac:dyDescent="0.3">
      <c r="A30">
        <v>85035</v>
      </c>
      <c r="B30">
        <v>0.99474663524810802</v>
      </c>
      <c r="C30">
        <v>0.99983597162745597</v>
      </c>
      <c r="D30">
        <v>0.99999999990921296</v>
      </c>
      <c r="E30">
        <v>0.99999999994161604</v>
      </c>
      <c r="F30">
        <v>0.99999999173503096</v>
      </c>
      <c r="G30">
        <v>0.999999999999998</v>
      </c>
      <c r="H30">
        <v>292334.94736046699</v>
      </c>
      <c r="I30">
        <v>237317.93313069901</v>
      </c>
      <c r="J30">
        <v>1178459.7105479301</v>
      </c>
      <c r="K30">
        <v>486972.619333838</v>
      </c>
      <c r="L30">
        <v>90884.944855851194</v>
      </c>
      <c r="M30">
        <v>1505139.0483243801</v>
      </c>
      <c r="N30">
        <f t="shared" si="3"/>
        <v>90884.944855851194</v>
      </c>
      <c r="O30">
        <f t="shared" si="4"/>
        <v>1505139.0483243801</v>
      </c>
      <c r="P30">
        <f t="shared" si="5"/>
        <v>632159.86625268147</v>
      </c>
      <c r="Q30">
        <f t="shared" si="6"/>
        <v>631851.53392552759</v>
      </c>
      <c r="R30">
        <f t="shared" si="7"/>
        <v>389653.78334715252</v>
      </c>
      <c r="S30">
        <f t="shared" si="8"/>
        <v>523764.35646946914</v>
      </c>
      <c r="T30" s="3">
        <f t="shared" si="9"/>
        <v>2203144.6033339351</v>
      </c>
      <c r="U30" s="3">
        <f t="shared" si="10"/>
        <v>0</v>
      </c>
    </row>
    <row r="31" spans="1:21" x14ac:dyDescent="0.3">
      <c r="A31">
        <v>85037</v>
      </c>
      <c r="B31">
        <v>0.99179582074137596</v>
      </c>
      <c r="C31">
        <v>0.99999276988851205</v>
      </c>
      <c r="D31">
        <v>0.99999999997193501</v>
      </c>
      <c r="E31">
        <v>0.999999999276035</v>
      </c>
      <c r="F31">
        <v>0.99999998771126497</v>
      </c>
      <c r="G31">
        <v>0.99999999999989897</v>
      </c>
      <c r="H31">
        <v>889732.74588433898</v>
      </c>
      <c r="I31">
        <v>950697.03893827402</v>
      </c>
      <c r="J31">
        <v>1252448.99354089</v>
      </c>
      <c r="K31">
        <v>660737.51276950305</v>
      </c>
      <c r="L31">
        <v>699206.65899095905</v>
      </c>
      <c r="M31">
        <v>703005.08662544901</v>
      </c>
      <c r="N31">
        <f t="shared" si="3"/>
        <v>660737.51276950305</v>
      </c>
      <c r="O31">
        <f t="shared" si="4"/>
        <v>1252448.99354089</v>
      </c>
      <c r="P31">
        <f t="shared" si="5"/>
        <v>859262.89961486834</v>
      </c>
      <c r="Q31">
        <f t="shared" si="6"/>
        <v>859304.67279156903</v>
      </c>
      <c r="R31">
        <f t="shared" si="7"/>
        <v>796368.91625489399</v>
      </c>
      <c r="S31">
        <f t="shared" si="8"/>
        <v>205479.4153750792</v>
      </c>
      <c r="T31" s="3">
        <f t="shared" si="9"/>
        <v>1475742.9189168066</v>
      </c>
      <c r="U31" s="3">
        <f t="shared" si="10"/>
        <v>242866.42666633148</v>
      </c>
    </row>
    <row r="32" spans="1:21" x14ac:dyDescent="0.3">
      <c r="A32">
        <v>85040</v>
      </c>
      <c r="B32">
        <v>0.99268630533950097</v>
      </c>
      <c r="C32">
        <v>0.99999425427998501</v>
      </c>
      <c r="D32">
        <v>0.99999999971796305</v>
      </c>
      <c r="E32">
        <v>0.99999999989733801</v>
      </c>
      <c r="F32">
        <v>0.99999998479584995</v>
      </c>
      <c r="G32">
        <v>0.99999999999998601</v>
      </c>
      <c r="H32">
        <v>196753.42926409599</v>
      </c>
      <c r="I32">
        <v>400373.33953879401</v>
      </c>
      <c r="J32">
        <v>245219.21736846701</v>
      </c>
      <c r="K32">
        <v>400373.33953879401</v>
      </c>
      <c r="L32">
        <v>254771.82335410401</v>
      </c>
      <c r="M32">
        <v>1042925.31802785</v>
      </c>
      <c r="N32">
        <f t="shared" si="3"/>
        <v>196753.42926409599</v>
      </c>
      <c r="O32">
        <f t="shared" si="4"/>
        <v>1042925.31802785</v>
      </c>
      <c r="P32">
        <f t="shared" si="5"/>
        <v>423679.37845430215</v>
      </c>
      <c r="Q32">
        <f t="shared" si="6"/>
        <v>423402.74451535085</v>
      </c>
      <c r="R32">
        <f t="shared" si="7"/>
        <v>327572.58144644904</v>
      </c>
      <c r="S32">
        <f t="shared" si="8"/>
        <v>287641.15233532328</v>
      </c>
      <c r="T32" s="3">
        <f t="shared" si="9"/>
        <v>1286326.2015213207</v>
      </c>
      <c r="U32" s="3">
        <f t="shared" si="10"/>
        <v>0</v>
      </c>
    </row>
    <row r="33" spans="1:21" x14ac:dyDescent="0.3">
      <c r="A33">
        <v>85041</v>
      </c>
      <c r="B33">
        <v>0.99452633437851201</v>
      </c>
      <c r="C33">
        <v>0.99999571214480398</v>
      </c>
      <c r="D33">
        <v>0.99999999996016897</v>
      </c>
      <c r="E33">
        <v>0.99999999936231398</v>
      </c>
      <c r="F33">
        <v>0.99999999693064001</v>
      </c>
      <c r="G33">
        <v>0.99999999999993505</v>
      </c>
      <c r="H33">
        <v>183864.67840708501</v>
      </c>
      <c r="I33">
        <v>623043.29866865696</v>
      </c>
      <c r="J33">
        <v>791159.75337898894</v>
      </c>
      <c r="K33">
        <v>863276.12512225204</v>
      </c>
      <c r="L33">
        <v>413725.87589830701</v>
      </c>
      <c r="M33">
        <v>721699.47813799605</v>
      </c>
      <c r="N33">
        <f t="shared" si="3"/>
        <v>183864.67840708501</v>
      </c>
      <c r="O33">
        <f t="shared" si="4"/>
        <v>863276.12512225204</v>
      </c>
      <c r="P33">
        <f t="shared" si="5"/>
        <v>599841.0043058783</v>
      </c>
      <c r="Q33">
        <f t="shared" si="6"/>
        <v>599461.53493554762</v>
      </c>
      <c r="R33">
        <f t="shared" si="7"/>
        <v>672371.38840332651</v>
      </c>
      <c r="S33">
        <f t="shared" si="8"/>
        <v>234187.61762144021</v>
      </c>
      <c r="T33" s="3">
        <f t="shared" si="9"/>
        <v>1302024.3877998684</v>
      </c>
      <c r="U33" s="3">
        <f t="shared" si="10"/>
        <v>0</v>
      </c>
    </row>
    <row r="34" spans="1:21" x14ac:dyDescent="0.3">
      <c r="A34">
        <v>85042</v>
      </c>
      <c r="B34">
        <v>0.99214082330680198</v>
      </c>
      <c r="C34">
        <v>0.99998932970369003</v>
      </c>
      <c r="D34">
        <v>0.99999999988256505</v>
      </c>
      <c r="E34">
        <v>0.999999999992359</v>
      </c>
      <c r="F34">
        <v>0.99999999526239802</v>
      </c>
      <c r="G34">
        <v>0.99999999999998601</v>
      </c>
      <c r="H34">
        <v>270250.14467818802</v>
      </c>
      <c r="I34">
        <v>769205.94944757898</v>
      </c>
      <c r="J34">
        <v>230140.75312335</v>
      </c>
      <c r="K34">
        <v>271704.847801578</v>
      </c>
      <c r="L34">
        <v>402196.50936165499</v>
      </c>
      <c r="M34">
        <v>549931.72591880802</v>
      </c>
      <c r="N34">
        <f t="shared" si="3"/>
        <v>230140.75312335</v>
      </c>
      <c r="O34">
        <f t="shared" si="4"/>
        <v>769205.94944757898</v>
      </c>
      <c r="P34">
        <f t="shared" si="5"/>
        <v>415761.62658497703</v>
      </c>
      <c r="Q34">
        <f t="shared" si="6"/>
        <v>415571.655055193</v>
      </c>
      <c r="R34">
        <f t="shared" si="7"/>
        <v>336950.67858161649</v>
      </c>
      <c r="S34">
        <f t="shared" si="8"/>
        <v>191263.06331597295</v>
      </c>
      <c r="T34" s="3">
        <f t="shared" si="9"/>
        <v>989360.84500311187</v>
      </c>
      <c r="U34" s="3">
        <f t="shared" si="10"/>
        <v>0</v>
      </c>
    </row>
    <row r="35" spans="1:21" x14ac:dyDescent="0.3">
      <c r="A35">
        <v>85043</v>
      </c>
      <c r="B35">
        <v>0.99501183432220397</v>
      </c>
      <c r="C35">
        <v>0.999988267498648</v>
      </c>
      <c r="D35">
        <v>0.99999999989982702</v>
      </c>
      <c r="E35">
        <v>0.99999999963069097</v>
      </c>
      <c r="F35">
        <v>0.99999996637694299</v>
      </c>
      <c r="G35">
        <v>0.999999999999998</v>
      </c>
      <c r="H35">
        <v>230622.40947837601</v>
      </c>
      <c r="I35">
        <v>533678.52120928001</v>
      </c>
      <c r="J35">
        <v>705574.97314540495</v>
      </c>
      <c r="K35">
        <v>86530.971029139298</v>
      </c>
      <c r="L35">
        <v>122948.65955231601</v>
      </c>
      <c r="M35">
        <v>1151132.00887454</v>
      </c>
      <c r="N35">
        <f t="shared" si="3"/>
        <v>86530.971029139298</v>
      </c>
      <c r="O35">
        <f t="shared" si="4"/>
        <v>1151132.00887454</v>
      </c>
      <c r="P35">
        <f t="shared" si="5"/>
        <v>471948.43418128026</v>
      </c>
      <c r="Q35">
        <f t="shared" si="6"/>
        <v>471747.92388150934</v>
      </c>
      <c r="R35">
        <f t="shared" si="7"/>
        <v>382150.46534382796</v>
      </c>
      <c r="S35">
        <f t="shared" si="8"/>
        <v>376002.60727205063</v>
      </c>
      <c r="T35" s="3">
        <f t="shared" si="9"/>
        <v>1599755.7456976613</v>
      </c>
      <c r="U35" s="3">
        <f t="shared" si="10"/>
        <v>0</v>
      </c>
    </row>
    <row r="36" spans="1:21" x14ac:dyDescent="0.3">
      <c r="A36">
        <v>85044</v>
      </c>
      <c r="B36">
        <v>0.98822020586523895</v>
      </c>
      <c r="C36">
        <v>0.99998850301279096</v>
      </c>
      <c r="D36">
        <v>0.99999999997766997</v>
      </c>
      <c r="E36">
        <v>0.99999999760557801</v>
      </c>
      <c r="F36">
        <v>0.99999998567682902</v>
      </c>
      <c r="G36">
        <v>0.99999999999997102</v>
      </c>
      <c r="H36">
        <v>216907.31458842699</v>
      </c>
      <c r="I36">
        <v>401230.43598816899</v>
      </c>
      <c r="J36">
        <v>512633.62719258299</v>
      </c>
      <c r="K36">
        <v>371455.38675380399</v>
      </c>
      <c r="L36">
        <v>686465.59645620105</v>
      </c>
      <c r="M36">
        <v>371455.38675380399</v>
      </c>
      <c r="N36">
        <f t="shared" si="3"/>
        <v>216907.31458842699</v>
      </c>
      <c r="O36">
        <f t="shared" si="4"/>
        <v>686465.59645620105</v>
      </c>
      <c r="P36">
        <f t="shared" si="5"/>
        <v>427104.01925441204</v>
      </c>
      <c r="Q36">
        <f t="shared" si="6"/>
        <v>426691.29128883133</v>
      </c>
      <c r="R36">
        <f t="shared" si="7"/>
        <v>386342.91137098649</v>
      </c>
      <c r="S36">
        <f t="shared" si="8"/>
        <v>144699.89464305376</v>
      </c>
      <c r="T36" s="3">
        <f t="shared" si="9"/>
        <v>860790.97521799267</v>
      </c>
      <c r="U36" s="3">
        <f t="shared" si="10"/>
        <v>0</v>
      </c>
    </row>
    <row r="37" spans="1:21" x14ac:dyDescent="0.3">
      <c r="A37">
        <v>85045</v>
      </c>
      <c r="B37">
        <v>0.97441249422113396</v>
      </c>
      <c r="C37">
        <v>0.99994766063465501</v>
      </c>
      <c r="D37">
        <v>0.99999991309293701</v>
      </c>
      <c r="E37">
        <v>0.99999907661378096</v>
      </c>
      <c r="F37">
        <v>0.99999858281224097</v>
      </c>
      <c r="G37">
        <v>0.99999999999966005</v>
      </c>
      <c r="H37">
        <v>1244808.0445544501</v>
      </c>
      <c r="I37">
        <v>297268.578456758</v>
      </c>
      <c r="J37">
        <v>34471.2357954545</v>
      </c>
      <c r="K37">
        <v>64299.166666666599</v>
      </c>
      <c r="L37">
        <v>79724.253731343197</v>
      </c>
      <c r="M37">
        <v>24972.970305715098</v>
      </c>
      <c r="N37">
        <f t="shared" si="3"/>
        <v>24972.970305715098</v>
      </c>
      <c r="O37">
        <f t="shared" si="4"/>
        <v>1244808.0445544501</v>
      </c>
      <c r="P37">
        <f t="shared" si="5"/>
        <v>286838.69638789707</v>
      </c>
      <c r="Q37">
        <f t="shared" si="6"/>
        <v>290924.04158506455</v>
      </c>
      <c r="R37">
        <f t="shared" si="7"/>
        <v>72011.710199004898</v>
      </c>
      <c r="S37">
        <f t="shared" si="8"/>
        <v>436347.93886344275</v>
      </c>
      <c r="T37" s="3">
        <f t="shared" si="9"/>
        <v>1599967.8581753927</v>
      </c>
      <c r="U37" s="3">
        <f t="shared" si="10"/>
        <v>0</v>
      </c>
    </row>
    <row r="38" spans="1:21" x14ac:dyDescent="0.3">
      <c r="A38">
        <v>85048</v>
      </c>
      <c r="B38">
        <v>0.98025886573312604</v>
      </c>
      <c r="C38">
        <v>0.99998874373679802</v>
      </c>
      <c r="D38">
        <v>0.99999999981978505</v>
      </c>
      <c r="E38">
        <v>0.99999999968328002</v>
      </c>
      <c r="F38">
        <v>0.99999997096660098</v>
      </c>
      <c r="G38">
        <v>0.999999999999999</v>
      </c>
      <c r="H38">
        <v>205975.62291014899</v>
      </c>
      <c r="I38">
        <v>96185.483527255594</v>
      </c>
      <c r="J38">
        <v>61160.409556313898</v>
      </c>
      <c r="K38">
        <v>444716.98332461802</v>
      </c>
      <c r="L38">
        <v>508786.56207167997</v>
      </c>
      <c r="M38">
        <v>374211.734341153</v>
      </c>
      <c r="N38">
        <f t="shared" si="3"/>
        <v>61160.409556313898</v>
      </c>
      <c r="O38">
        <f t="shared" si="4"/>
        <v>508786.56207167997</v>
      </c>
      <c r="P38">
        <f t="shared" si="5"/>
        <v>282090.24511788582</v>
      </c>
      <c r="Q38">
        <f t="shared" si="6"/>
        <v>281839.4659551949</v>
      </c>
      <c r="R38">
        <f t="shared" si="7"/>
        <v>290093.67862565099</v>
      </c>
      <c r="S38">
        <f t="shared" si="8"/>
        <v>171020.79594448776</v>
      </c>
      <c r="T38" s="3">
        <f t="shared" si="9"/>
        <v>794901.85378865816</v>
      </c>
      <c r="U38" s="3">
        <f t="shared" si="10"/>
        <v>0</v>
      </c>
    </row>
    <row r="39" spans="1:21" x14ac:dyDescent="0.3">
      <c r="A39">
        <v>85050</v>
      </c>
      <c r="B39">
        <v>0.98194146536089499</v>
      </c>
      <c r="C39">
        <v>0.99998171053830198</v>
      </c>
      <c r="D39">
        <v>0.99999999185252098</v>
      </c>
      <c r="E39">
        <v>0.99999999737741296</v>
      </c>
      <c r="F39">
        <v>0.99999996265176805</v>
      </c>
      <c r="G39">
        <v>0.99999999999993205</v>
      </c>
      <c r="H39">
        <v>230266.10817545201</v>
      </c>
      <c r="I39">
        <v>504809.06313645601</v>
      </c>
      <c r="J39">
        <v>429571.77230520698</v>
      </c>
      <c r="K39">
        <v>364685.41303031298</v>
      </c>
      <c r="L39">
        <v>562999.24897587602</v>
      </c>
      <c r="M39">
        <v>240413.814034151</v>
      </c>
      <c r="N39">
        <f t="shared" si="3"/>
        <v>230266.10817545201</v>
      </c>
      <c r="O39">
        <f t="shared" si="4"/>
        <v>562999.24897587602</v>
      </c>
      <c r="P39">
        <f t="shared" si="5"/>
        <v>389269.11016009597</v>
      </c>
      <c r="Q39">
        <f t="shared" si="6"/>
        <v>388790.90327624255</v>
      </c>
      <c r="R39">
        <f t="shared" si="7"/>
        <v>397128.59266775998</v>
      </c>
      <c r="S39">
        <f t="shared" si="8"/>
        <v>124631.98247989311</v>
      </c>
      <c r="T39" s="3">
        <f t="shared" si="9"/>
        <v>762686.85071592184</v>
      </c>
      <c r="U39" s="3">
        <f t="shared" si="10"/>
        <v>14894.955836563255</v>
      </c>
    </row>
    <row r="40" spans="1:21" x14ac:dyDescent="0.3">
      <c r="A40">
        <v>85051</v>
      </c>
      <c r="B40">
        <v>0.988218487805269</v>
      </c>
      <c r="C40">
        <v>0.99997079285727397</v>
      </c>
      <c r="D40">
        <v>0.99999999997844602</v>
      </c>
      <c r="E40">
        <v>0.99999999936064299</v>
      </c>
      <c r="F40">
        <v>0.99999999639301895</v>
      </c>
      <c r="G40">
        <v>0.99999999999996303</v>
      </c>
      <c r="H40">
        <v>261527.32462657301</v>
      </c>
      <c r="I40">
        <v>484595.37068154302</v>
      </c>
      <c r="J40">
        <v>738806.66184506495</v>
      </c>
      <c r="K40">
        <v>368108.32782201498</v>
      </c>
      <c r="L40">
        <v>732381.41120117903</v>
      </c>
      <c r="M40">
        <v>491727.21136088599</v>
      </c>
      <c r="N40">
        <f t="shared" si="3"/>
        <v>261527.32462657301</v>
      </c>
      <c r="O40">
        <f t="shared" si="4"/>
        <v>738806.66184506495</v>
      </c>
      <c r="P40">
        <f t="shared" si="5"/>
        <v>513352.33770109119</v>
      </c>
      <c r="Q40">
        <f t="shared" si="6"/>
        <v>512857.71792287676</v>
      </c>
      <c r="R40">
        <f t="shared" si="7"/>
        <v>488161.29102121451</v>
      </c>
      <c r="S40">
        <f t="shared" si="8"/>
        <v>175408.18504196662</v>
      </c>
      <c r="T40" s="3">
        <f t="shared" si="9"/>
        <v>1039082.2730487767</v>
      </c>
      <c r="U40" s="3">
        <f t="shared" si="10"/>
        <v>0</v>
      </c>
    </row>
    <row r="41" spans="1:21" x14ac:dyDescent="0.3">
      <c r="A41">
        <v>85053</v>
      </c>
      <c r="B41">
        <v>0.98435350479043804</v>
      </c>
      <c r="C41">
        <v>0.99995851224593502</v>
      </c>
      <c r="D41">
        <v>0.99999999981071896</v>
      </c>
      <c r="E41">
        <v>0.99999999826742902</v>
      </c>
      <c r="F41">
        <v>0.99999995717851997</v>
      </c>
      <c r="G41">
        <v>0.99999999999993405</v>
      </c>
      <c r="H41">
        <v>156921.380059766</v>
      </c>
      <c r="I41">
        <v>348562.80295047403</v>
      </c>
      <c r="J41">
        <v>215553.06767018299</v>
      </c>
      <c r="K41">
        <v>287234.93372606701</v>
      </c>
      <c r="L41">
        <v>409393.810121288</v>
      </c>
      <c r="M41">
        <v>187279.51954896399</v>
      </c>
      <c r="N41">
        <f t="shared" si="3"/>
        <v>156921.380059766</v>
      </c>
      <c r="O41">
        <f t="shared" si="4"/>
        <v>409393.810121288</v>
      </c>
      <c r="P41">
        <f t="shared" si="5"/>
        <v>267779.44945343252</v>
      </c>
      <c r="Q41">
        <f t="shared" si="6"/>
        <v>267490.91901279037</v>
      </c>
      <c r="R41">
        <f t="shared" si="7"/>
        <v>251394.00069812499</v>
      </c>
      <c r="S41">
        <f t="shared" si="8"/>
        <v>89866.511131297826</v>
      </c>
      <c r="T41" s="3">
        <f t="shared" si="9"/>
        <v>537090.45240668394</v>
      </c>
      <c r="U41" s="3">
        <f t="shared" si="10"/>
        <v>0</v>
      </c>
    </row>
    <row r="42" spans="1:21" x14ac:dyDescent="0.3">
      <c r="A42">
        <v>85054</v>
      </c>
      <c r="B42">
        <v>0.99850613303262703</v>
      </c>
      <c r="C42">
        <v>0.99997086090004095</v>
      </c>
      <c r="D42">
        <v>0.99999993131586595</v>
      </c>
      <c r="E42">
        <v>0.99999990695183205</v>
      </c>
      <c r="F42">
        <v>0.99999632862101395</v>
      </c>
      <c r="G42">
        <v>0.999999999999999</v>
      </c>
      <c r="H42">
        <v>40930.5488101019</v>
      </c>
      <c r="I42">
        <v>111805.824372759</v>
      </c>
      <c r="J42">
        <v>97767.981438514995</v>
      </c>
      <c r="K42">
        <v>74956.418618440497</v>
      </c>
      <c r="L42">
        <v>108930.397505845</v>
      </c>
      <c r="M42">
        <v>91632.301889556096</v>
      </c>
      <c r="N42">
        <f t="shared" si="3"/>
        <v>40930.5488101019</v>
      </c>
      <c r="O42">
        <f t="shared" si="4"/>
        <v>111805.824372759</v>
      </c>
      <c r="P42">
        <f t="shared" si="5"/>
        <v>87682.088792215582</v>
      </c>
      <c r="Q42">
        <f t="shared" si="6"/>
        <v>87670.578772536246</v>
      </c>
      <c r="R42">
        <f t="shared" si="7"/>
        <v>94700.141664035546</v>
      </c>
      <c r="S42">
        <f t="shared" si="8"/>
        <v>24146.852909935369</v>
      </c>
      <c r="T42" s="3">
        <f t="shared" si="9"/>
        <v>160111.13750234235</v>
      </c>
      <c r="U42" s="3">
        <f t="shared" si="10"/>
        <v>15230.020042730146</v>
      </c>
    </row>
    <row r="43" spans="1:21" x14ac:dyDescent="0.3">
      <c r="A43">
        <v>85083</v>
      </c>
      <c r="B43">
        <v>0.99113538338657403</v>
      </c>
      <c r="C43">
        <v>0.99993340411856302</v>
      </c>
      <c r="D43">
        <v>0.99999998885243702</v>
      </c>
      <c r="E43">
        <v>0.99999999495436898</v>
      </c>
      <c r="F43">
        <v>0.99999985693568105</v>
      </c>
      <c r="G43">
        <v>0.99999999999999301</v>
      </c>
      <c r="H43">
        <v>325940.97635006899</v>
      </c>
      <c r="I43">
        <v>155138.95431834401</v>
      </c>
      <c r="J43">
        <v>33066.8455720907</v>
      </c>
      <c r="K43">
        <v>268376.41661300702</v>
      </c>
      <c r="L43">
        <v>126088.61529698</v>
      </c>
      <c r="M43">
        <v>313149.35422789899</v>
      </c>
      <c r="N43">
        <f t="shared" si="3"/>
        <v>33066.8455720907</v>
      </c>
      <c r="O43">
        <f t="shared" si="4"/>
        <v>325940.97635006899</v>
      </c>
      <c r="P43">
        <f t="shared" si="5"/>
        <v>203446.42080389947</v>
      </c>
      <c r="Q43">
        <f t="shared" si="6"/>
        <v>203626.86039639832</v>
      </c>
      <c r="R43">
        <f t="shared" si="7"/>
        <v>211757.68546567552</v>
      </c>
      <c r="S43">
        <f t="shared" si="8"/>
        <v>106928.6364767382</v>
      </c>
      <c r="T43" s="3">
        <f t="shared" si="9"/>
        <v>524412.7698266129</v>
      </c>
      <c r="U43" s="3">
        <f t="shared" si="10"/>
        <v>0</v>
      </c>
    </row>
    <row r="44" spans="1:21" x14ac:dyDescent="0.3">
      <c r="A44">
        <v>85085</v>
      </c>
      <c r="B44">
        <v>0.98970036849524501</v>
      </c>
      <c r="C44">
        <v>0.99999832536547895</v>
      </c>
      <c r="D44">
        <v>0.99999998965209203</v>
      </c>
      <c r="E44">
        <v>0.99999995506473005</v>
      </c>
      <c r="F44">
        <v>0.99999989511266996</v>
      </c>
      <c r="G44">
        <v>0.99999999999990297</v>
      </c>
      <c r="H44">
        <v>162120.74580057501</v>
      </c>
      <c r="I44">
        <v>135965.03247947001</v>
      </c>
      <c r="J44">
        <v>371978.65583456401</v>
      </c>
      <c r="K44">
        <v>184905.19607407699</v>
      </c>
      <c r="L44">
        <v>166051.15968311499</v>
      </c>
      <c r="M44">
        <v>475147.877461706</v>
      </c>
      <c r="N44">
        <f t="shared" si="3"/>
        <v>135965.03247947001</v>
      </c>
      <c r="O44">
        <f t="shared" si="4"/>
        <v>475147.877461706</v>
      </c>
      <c r="P44">
        <f t="shared" si="5"/>
        <v>249511.4933948681</v>
      </c>
      <c r="Q44">
        <f t="shared" si="6"/>
        <v>249361.44455558449</v>
      </c>
      <c r="R44">
        <f t="shared" si="7"/>
        <v>175478.17787859601</v>
      </c>
      <c r="S44">
        <f t="shared" si="8"/>
        <v>127527.37687201686</v>
      </c>
      <c r="T44" s="3">
        <f t="shared" si="9"/>
        <v>631943.57517163502</v>
      </c>
      <c r="U44" s="3">
        <f t="shared" si="10"/>
        <v>0</v>
      </c>
    </row>
    <row r="45" spans="1:21" x14ac:dyDescent="0.3">
      <c r="A45">
        <v>85086</v>
      </c>
      <c r="B45">
        <v>0.97894686956660004</v>
      </c>
      <c r="C45">
        <v>0.99994268685808496</v>
      </c>
      <c r="D45">
        <v>0.99999999966804598</v>
      </c>
      <c r="E45">
        <v>0.99999999974026499</v>
      </c>
      <c r="F45">
        <v>0.99999997062406998</v>
      </c>
      <c r="G45">
        <v>0.99999999999979505</v>
      </c>
      <c r="H45">
        <v>449965.48261742602</v>
      </c>
      <c r="I45">
        <v>754780.78381636401</v>
      </c>
      <c r="J45">
        <v>632263.25301204796</v>
      </c>
      <c r="K45">
        <v>573690.01419203205</v>
      </c>
      <c r="L45">
        <v>534839.52249836898</v>
      </c>
      <c r="M45">
        <v>254633.50785340299</v>
      </c>
      <c r="N45">
        <f t="shared" si="3"/>
        <v>254633.50785340299</v>
      </c>
      <c r="O45">
        <f t="shared" si="4"/>
        <v>754780.78381636401</v>
      </c>
      <c r="P45">
        <f t="shared" si="5"/>
        <v>533653.63132170972</v>
      </c>
      <c r="Q45">
        <f t="shared" si="6"/>
        <v>533362.09399827372</v>
      </c>
      <c r="R45">
        <f t="shared" si="7"/>
        <v>554264.76834520046</v>
      </c>
      <c r="S45">
        <f t="shared" si="8"/>
        <v>155499.63500561731</v>
      </c>
      <c r="T45" s="3">
        <f t="shared" si="9"/>
        <v>999860.99901512568</v>
      </c>
      <c r="U45" s="3">
        <f t="shared" si="10"/>
        <v>66863.188981421757</v>
      </c>
    </row>
    <row r="46" spans="1:21" x14ac:dyDescent="0.3">
      <c r="A46">
        <v>85087</v>
      </c>
      <c r="B46">
        <v>0.97964458742878402</v>
      </c>
      <c r="C46">
        <v>0.99993800846269298</v>
      </c>
      <c r="D46">
        <v>0.99999999465354705</v>
      </c>
      <c r="E46">
        <v>0.99999999811067697</v>
      </c>
      <c r="F46">
        <v>0.99999912380211597</v>
      </c>
      <c r="G46">
        <v>0.999999999999581</v>
      </c>
      <c r="H46">
        <v>14006.634146341399</v>
      </c>
      <c r="I46">
        <v>174513.33254465801</v>
      </c>
      <c r="J46">
        <v>107882.58367085901</v>
      </c>
      <c r="K46">
        <v>310328.23995472502</v>
      </c>
      <c r="L46">
        <v>244991.209876543</v>
      </c>
      <c r="M46">
        <v>59768.475452196297</v>
      </c>
      <c r="N46">
        <f t="shared" si="3"/>
        <v>14006.634146341399</v>
      </c>
      <c r="O46">
        <f t="shared" si="4"/>
        <v>310328.23995472502</v>
      </c>
      <c r="P46">
        <f t="shared" si="5"/>
        <v>152384.2928271319</v>
      </c>
      <c r="Q46">
        <f t="shared" si="6"/>
        <v>151915.07927422045</v>
      </c>
      <c r="R46">
        <f t="shared" si="7"/>
        <v>141197.95810775852</v>
      </c>
      <c r="S46">
        <f t="shared" si="8"/>
        <v>103051.09826209617</v>
      </c>
      <c r="T46" s="3">
        <f t="shared" si="9"/>
        <v>461068.37406050897</v>
      </c>
      <c r="U46" s="3">
        <f t="shared" si="10"/>
        <v>0</v>
      </c>
    </row>
    <row r="47" spans="1:21" x14ac:dyDescent="0.3">
      <c r="A47">
        <v>85118</v>
      </c>
      <c r="B47">
        <v>0.96981846102279101</v>
      </c>
      <c r="C47">
        <v>0.99994814249233499</v>
      </c>
      <c r="D47">
        <v>0.99999999678626195</v>
      </c>
      <c r="E47">
        <v>0.99999997731602397</v>
      </c>
      <c r="F47">
        <v>0.99999424611826504</v>
      </c>
      <c r="G47">
        <v>0.999999999999444</v>
      </c>
      <c r="H47">
        <v>21844.097560975599</v>
      </c>
      <c r="I47">
        <v>76253.162905960606</v>
      </c>
      <c r="J47">
        <v>120002.41181790701</v>
      </c>
      <c r="K47">
        <v>254535.717577656</v>
      </c>
      <c r="L47">
        <v>106002.022711142</v>
      </c>
      <c r="M47">
        <v>199436.30074502001</v>
      </c>
      <c r="N47">
        <f t="shared" si="3"/>
        <v>21844.097560975599</v>
      </c>
      <c r="O47">
        <f t="shared" si="4"/>
        <v>254535.717577656</v>
      </c>
      <c r="P47">
        <f t="shared" si="5"/>
        <v>130224.62329882196</v>
      </c>
      <c r="Q47">
        <f t="shared" si="6"/>
        <v>129678.95221977687</v>
      </c>
      <c r="R47">
        <f t="shared" si="7"/>
        <v>113002.2172645245</v>
      </c>
      <c r="S47">
        <f t="shared" si="8"/>
        <v>77019.697477441543</v>
      </c>
      <c r="T47" s="3">
        <f t="shared" si="9"/>
        <v>360738.04465210147</v>
      </c>
      <c r="U47" s="3">
        <f t="shared" si="10"/>
        <v>0</v>
      </c>
    </row>
    <row r="48" spans="1:21" x14ac:dyDescent="0.3">
      <c r="A48">
        <v>85119</v>
      </c>
      <c r="B48">
        <v>0.96455671960727496</v>
      </c>
      <c r="C48">
        <v>0.99998161938294206</v>
      </c>
      <c r="D48">
        <v>0.99999999676832096</v>
      </c>
      <c r="E48">
        <v>0.99999999614431601</v>
      </c>
      <c r="F48">
        <v>0.99999946474550805</v>
      </c>
      <c r="G48">
        <v>0.99999999999977696</v>
      </c>
      <c r="H48">
        <v>129476.324021141</v>
      </c>
      <c r="I48">
        <v>763406.01673829404</v>
      </c>
      <c r="J48">
        <v>325321.59733355802</v>
      </c>
      <c r="K48">
        <v>230104.152391393</v>
      </c>
      <c r="L48">
        <v>366064.63549591898</v>
      </c>
      <c r="M48">
        <v>68354.202559684898</v>
      </c>
      <c r="N48">
        <f t="shared" si="3"/>
        <v>68354.202559684898</v>
      </c>
      <c r="O48">
        <f t="shared" si="4"/>
        <v>763406.01673829404</v>
      </c>
      <c r="P48">
        <f t="shared" si="5"/>
        <v>314881.6718353224</v>
      </c>
      <c r="Q48">
        <f t="shared" si="6"/>
        <v>313787.82142333168</v>
      </c>
      <c r="R48">
        <f t="shared" si="7"/>
        <v>277712.8748624755</v>
      </c>
      <c r="S48">
        <f t="shared" si="8"/>
        <v>225918.03847133051</v>
      </c>
      <c r="T48" s="3">
        <f t="shared" si="9"/>
        <v>991541.93683732324</v>
      </c>
      <c r="U48" s="3">
        <f t="shared" si="10"/>
        <v>0</v>
      </c>
    </row>
    <row r="49" spans="1:21" x14ac:dyDescent="0.3">
      <c r="A49">
        <v>85120</v>
      </c>
      <c r="B49">
        <v>0.98071554187785603</v>
      </c>
      <c r="C49">
        <v>0.99999786970027504</v>
      </c>
      <c r="D49">
        <v>0.99999999992866295</v>
      </c>
      <c r="E49">
        <v>0.99999999810191098</v>
      </c>
      <c r="F49">
        <v>0.99999989422798796</v>
      </c>
      <c r="G49">
        <v>0.99999999999997702</v>
      </c>
      <c r="H49">
        <v>70276.861932883607</v>
      </c>
      <c r="I49">
        <v>636652.38825936394</v>
      </c>
      <c r="J49">
        <v>462925.98523723998</v>
      </c>
      <c r="K49">
        <v>867468.86857599695</v>
      </c>
      <c r="L49">
        <v>619249.30976370606</v>
      </c>
      <c r="M49">
        <v>220829.46878852401</v>
      </c>
      <c r="N49">
        <f t="shared" si="3"/>
        <v>70276.861932883607</v>
      </c>
      <c r="O49">
        <f t="shared" si="4"/>
        <v>867468.86857599695</v>
      </c>
      <c r="P49">
        <f t="shared" si="5"/>
        <v>480886.82098715479</v>
      </c>
      <c r="Q49">
        <f t="shared" si="6"/>
        <v>479567.14709295245</v>
      </c>
      <c r="R49">
        <f t="shared" si="7"/>
        <v>541087.64750047307</v>
      </c>
      <c r="S49">
        <f t="shared" si="8"/>
        <v>267517.99847825879</v>
      </c>
      <c r="T49" s="3">
        <f t="shared" si="9"/>
        <v>1282121.1425277288</v>
      </c>
      <c r="U49" s="3">
        <f t="shared" si="10"/>
        <v>0</v>
      </c>
    </row>
    <row r="50" spans="1:21" x14ac:dyDescent="0.3">
      <c r="A50">
        <v>85121</v>
      </c>
      <c r="B50">
        <v>0.98618917738560197</v>
      </c>
      <c r="C50">
        <v>0.99996700598279997</v>
      </c>
      <c r="D50">
        <v>0.99999994603867803</v>
      </c>
      <c r="E50">
        <v>0.99999995992514301</v>
      </c>
      <c r="F50">
        <v>0.99996479073983102</v>
      </c>
      <c r="G50">
        <v>0.99999999376676196</v>
      </c>
      <c r="H50">
        <v>355254.57920792</v>
      </c>
      <c r="I50">
        <v>54358.225508317897</v>
      </c>
      <c r="J50">
        <v>29927.6425178147</v>
      </c>
      <c r="K50">
        <v>49213.513049450499</v>
      </c>
      <c r="L50">
        <v>84212.059369202194</v>
      </c>
      <c r="M50">
        <v>499808.10234541498</v>
      </c>
      <c r="N50">
        <f t="shared" si="3"/>
        <v>29927.6425178147</v>
      </c>
      <c r="O50">
        <f t="shared" si="4"/>
        <v>499808.10234541498</v>
      </c>
      <c r="P50">
        <f t="shared" si="5"/>
        <v>178389.81558917367</v>
      </c>
      <c r="Q50">
        <f t="shared" si="6"/>
        <v>178795.68699968673</v>
      </c>
      <c r="R50">
        <f t="shared" si="7"/>
        <v>69285.142438760042</v>
      </c>
      <c r="S50">
        <f t="shared" si="8"/>
        <v>181461.97506049724</v>
      </c>
      <c r="T50" s="3">
        <f t="shared" si="9"/>
        <v>723181.61218117853</v>
      </c>
      <c r="U50" s="3">
        <f t="shared" si="10"/>
        <v>0</v>
      </c>
    </row>
    <row r="51" spans="1:21" x14ac:dyDescent="0.3">
      <c r="A51">
        <v>85122</v>
      </c>
      <c r="B51">
        <v>0.98866428335602197</v>
      </c>
      <c r="C51">
        <v>0.99999593671394205</v>
      </c>
      <c r="D51">
        <v>0.99999999999276201</v>
      </c>
      <c r="E51">
        <v>0.99999999889613</v>
      </c>
      <c r="F51">
        <v>0.99999998421686098</v>
      </c>
      <c r="G51">
        <v>0.99999999999998201</v>
      </c>
      <c r="H51">
        <v>723137.30178394401</v>
      </c>
      <c r="I51">
        <v>712540.95381472097</v>
      </c>
      <c r="J51">
        <v>163909.51458326101</v>
      </c>
      <c r="K51">
        <v>1245454.6608315001</v>
      </c>
      <c r="L51">
        <v>327602.31401833799</v>
      </c>
      <c r="M51">
        <v>754528.67647058796</v>
      </c>
      <c r="N51">
        <f t="shared" si="3"/>
        <v>163909.51458326101</v>
      </c>
      <c r="O51">
        <f t="shared" si="4"/>
        <v>1245454.6608315001</v>
      </c>
      <c r="P51">
        <f t="shared" si="5"/>
        <v>654398.99863948335</v>
      </c>
      <c r="Q51">
        <f t="shared" si="6"/>
        <v>654528.90358372533</v>
      </c>
      <c r="R51">
        <f t="shared" si="7"/>
        <v>717839.12779933249</v>
      </c>
      <c r="S51">
        <f t="shared" si="8"/>
        <v>345170.02942026698</v>
      </c>
      <c r="T51" s="3">
        <f t="shared" si="9"/>
        <v>1690038.9918445263</v>
      </c>
      <c r="U51" s="3">
        <f t="shared" si="10"/>
        <v>0</v>
      </c>
    </row>
    <row r="52" spans="1:21" x14ac:dyDescent="0.3">
      <c r="A52">
        <v>85123</v>
      </c>
      <c r="B52">
        <v>0.98177158212828397</v>
      </c>
      <c r="C52">
        <v>0.99997100714704401</v>
      </c>
      <c r="D52">
        <v>0.99999999948372698</v>
      </c>
      <c r="E52">
        <v>0.99999999692708397</v>
      </c>
      <c r="F52">
        <v>0.99999963625444499</v>
      </c>
      <c r="G52">
        <v>0.99999999999926104</v>
      </c>
      <c r="H52">
        <v>186949.36132540699</v>
      </c>
      <c r="I52">
        <v>130977.844671884</v>
      </c>
      <c r="J52">
        <v>206696.187909125</v>
      </c>
      <c r="K52">
        <v>150396.42114984899</v>
      </c>
      <c r="L52">
        <v>155627.990409377</v>
      </c>
      <c r="M52">
        <v>432109.50764006702</v>
      </c>
      <c r="N52">
        <f t="shared" si="3"/>
        <v>130977.844671884</v>
      </c>
      <c r="O52">
        <f t="shared" si="4"/>
        <v>432109.50764006702</v>
      </c>
      <c r="P52">
        <f t="shared" si="5"/>
        <v>210531.58439493121</v>
      </c>
      <c r="Q52">
        <f t="shared" si="6"/>
        <v>210459.55218428481</v>
      </c>
      <c r="R52">
        <f t="shared" si="7"/>
        <v>171288.67586739198</v>
      </c>
      <c r="S52">
        <f t="shared" si="8"/>
        <v>102165.72847083703</v>
      </c>
      <c r="T52" s="3">
        <f t="shared" si="9"/>
        <v>516956.73759679589</v>
      </c>
      <c r="U52" s="3">
        <f t="shared" si="10"/>
        <v>0</v>
      </c>
    </row>
    <row r="53" spans="1:21" x14ac:dyDescent="0.3">
      <c r="A53">
        <v>85128</v>
      </c>
      <c r="B53">
        <v>0.98416680540158297</v>
      </c>
      <c r="C53">
        <v>0.99998824770819505</v>
      </c>
      <c r="D53">
        <v>0.99999999600471801</v>
      </c>
      <c r="E53">
        <v>0.99999999834142606</v>
      </c>
      <c r="F53">
        <v>0.99999988020795005</v>
      </c>
      <c r="G53">
        <v>0.99999999999997102</v>
      </c>
      <c r="H53">
        <v>124289.049276109</v>
      </c>
      <c r="I53">
        <v>155783.038611828</v>
      </c>
      <c r="J53">
        <v>192005.50639547</v>
      </c>
      <c r="K53">
        <v>252485.122022934</v>
      </c>
      <c r="L53">
        <v>252485.122022934</v>
      </c>
      <c r="M53">
        <v>6735.9378195950003</v>
      </c>
      <c r="N53">
        <f t="shared" si="3"/>
        <v>6735.9378195950003</v>
      </c>
      <c r="O53">
        <f t="shared" si="4"/>
        <v>252485.122022934</v>
      </c>
      <c r="P53">
        <f t="shared" si="5"/>
        <v>164068.9509335949</v>
      </c>
      <c r="Q53">
        <f t="shared" si="6"/>
        <v>163963.96269147834</v>
      </c>
      <c r="R53">
        <f t="shared" si="7"/>
        <v>173894.272503649</v>
      </c>
      <c r="S53">
        <f t="shared" si="8"/>
        <v>84478.791767027156</v>
      </c>
      <c r="T53" s="3">
        <f t="shared" si="9"/>
        <v>417400.33799255977</v>
      </c>
      <c r="U53" s="3">
        <f t="shared" si="10"/>
        <v>0</v>
      </c>
    </row>
    <row r="54" spans="1:21" x14ac:dyDescent="0.3">
      <c r="A54">
        <v>85131</v>
      </c>
      <c r="B54">
        <v>0.96809217336617304</v>
      </c>
      <c r="C54">
        <v>0.99997683317500297</v>
      </c>
      <c r="D54">
        <v>0.99999999994426303</v>
      </c>
      <c r="E54">
        <v>0.99999999981509302</v>
      </c>
      <c r="F54">
        <v>0.99999971769248097</v>
      </c>
      <c r="G54">
        <v>0.99999999999978495</v>
      </c>
      <c r="H54">
        <v>199671.17335628401</v>
      </c>
      <c r="I54">
        <v>467628.66693998501</v>
      </c>
      <c r="J54">
        <v>478508.780238659</v>
      </c>
      <c r="K54">
        <v>285366.56848306302</v>
      </c>
      <c r="L54">
        <v>160863.73842715699</v>
      </c>
      <c r="M54">
        <v>569536.98765432101</v>
      </c>
      <c r="N54">
        <f t="shared" si="3"/>
        <v>160863.73842715699</v>
      </c>
      <c r="O54">
        <f t="shared" si="4"/>
        <v>569536.98765432101</v>
      </c>
      <c r="P54">
        <f t="shared" si="5"/>
        <v>361120.8353362038</v>
      </c>
      <c r="Q54">
        <f t="shared" si="6"/>
        <v>360262.65251657815</v>
      </c>
      <c r="R54">
        <f t="shared" si="7"/>
        <v>376497.61771152401</v>
      </c>
      <c r="S54">
        <f t="shared" si="8"/>
        <v>153005.62551981825</v>
      </c>
      <c r="T54" s="3">
        <f t="shared" si="9"/>
        <v>819279.52907603281</v>
      </c>
      <c r="U54" s="3">
        <f t="shared" si="10"/>
        <v>0</v>
      </c>
    </row>
    <row r="55" spans="1:21" x14ac:dyDescent="0.3">
      <c r="A55">
        <v>85132</v>
      </c>
      <c r="B55">
        <v>0.97461547534279802</v>
      </c>
      <c r="C55">
        <v>0.99946632041825301</v>
      </c>
      <c r="D55">
        <v>0.99999999989296995</v>
      </c>
      <c r="E55">
        <v>0.99999999992347999</v>
      </c>
      <c r="F55">
        <v>0.99999995040274903</v>
      </c>
      <c r="G55">
        <v>1</v>
      </c>
      <c r="H55">
        <v>215814.18237272199</v>
      </c>
      <c r="I55">
        <v>426632.48662207299</v>
      </c>
      <c r="J55">
        <v>327057.89850506902</v>
      </c>
      <c r="K55">
        <v>249374.03508221399</v>
      </c>
      <c r="L55">
        <v>220293.22259601901</v>
      </c>
      <c r="M55">
        <v>309192.58672101999</v>
      </c>
      <c r="N55">
        <f t="shared" si="3"/>
        <v>215814.18237272199</v>
      </c>
      <c r="O55">
        <f t="shared" si="4"/>
        <v>426632.48662207299</v>
      </c>
      <c r="P55">
        <f t="shared" si="5"/>
        <v>291703.13523259549</v>
      </c>
      <c r="Q55">
        <f t="shared" si="6"/>
        <v>291394.06864985282</v>
      </c>
      <c r="R55">
        <f t="shared" si="7"/>
        <v>279283.31090161699</v>
      </c>
      <c r="S55">
        <f t="shared" si="8"/>
        <v>73497.685271216673</v>
      </c>
      <c r="T55" s="3">
        <f t="shared" si="9"/>
        <v>511887.12446350284</v>
      </c>
      <c r="U55" s="3">
        <f t="shared" si="10"/>
        <v>70901.012836202804</v>
      </c>
    </row>
    <row r="56" spans="1:21" x14ac:dyDescent="0.3">
      <c r="A56">
        <v>85135</v>
      </c>
      <c r="B56">
        <v>0.97707368378022896</v>
      </c>
      <c r="C56">
        <v>0.99997450155249801</v>
      </c>
      <c r="D56">
        <v>0.99999096667918597</v>
      </c>
      <c r="E56">
        <v>0.99992663602114595</v>
      </c>
      <c r="F56">
        <v>0.99910456392358105</v>
      </c>
      <c r="G56">
        <v>0.99999946579128995</v>
      </c>
      <c r="H56">
        <v>77352.475247524693</v>
      </c>
      <c r="I56">
        <v>11011.167512690299</v>
      </c>
      <c r="J56">
        <v>26299.5951417004</v>
      </c>
      <c r="K56">
        <v>108827.292110874</v>
      </c>
      <c r="L56">
        <v>26773.101952277601</v>
      </c>
      <c r="M56">
        <v>35692.307692307601</v>
      </c>
      <c r="N56">
        <f t="shared" si="3"/>
        <v>11011.167512690299</v>
      </c>
      <c r="O56">
        <f t="shared" si="4"/>
        <v>108827.292110874</v>
      </c>
      <c r="P56">
        <f t="shared" si="5"/>
        <v>47547.978186862572</v>
      </c>
      <c r="Q56">
        <f t="shared" si="6"/>
        <v>47659.323276229094</v>
      </c>
      <c r="R56">
        <f t="shared" si="7"/>
        <v>31232.704822292602</v>
      </c>
      <c r="S56">
        <f t="shared" si="8"/>
        <v>34161.315098063351</v>
      </c>
      <c r="T56" s="3">
        <f t="shared" si="9"/>
        <v>150143.26857041914</v>
      </c>
      <c r="U56" s="3">
        <f t="shared" si="10"/>
        <v>0</v>
      </c>
    </row>
    <row r="57" spans="1:21" x14ac:dyDescent="0.3">
      <c r="A57">
        <v>85137</v>
      </c>
      <c r="B57">
        <v>0.984204930768664</v>
      </c>
      <c r="C57">
        <v>0.99996644047601302</v>
      </c>
      <c r="D57">
        <v>0.99999985496170596</v>
      </c>
      <c r="E57">
        <v>0.999999863592543</v>
      </c>
      <c r="F57">
        <v>0.99998764730833301</v>
      </c>
      <c r="G57">
        <v>0.99999999999172795</v>
      </c>
      <c r="H57">
        <v>416269.678217821</v>
      </c>
      <c r="I57">
        <v>73250.863787375405</v>
      </c>
      <c r="J57">
        <v>46834.155972359302</v>
      </c>
      <c r="K57">
        <v>40292.245629762401</v>
      </c>
      <c r="L57">
        <v>63906.899109792197</v>
      </c>
      <c r="M57">
        <v>11527.34375</v>
      </c>
      <c r="N57">
        <f t="shared" si="3"/>
        <v>11527.34375</v>
      </c>
      <c r="O57">
        <f t="shared" si="4"/>
        <v>416269.678217821</v>
      </c>
      <c r="P57">
        <f t="shared" si="5"/>
        <v>107868.61553380809</v>
      </c>
      <c r="Q57">
        <f t="shared" si="6"/>
        <v>108680.19774451839</v>
      </c>
      <c r="R57">
        <f t="shared" si="7"/>
        <v>55370.527541075746</v>
      </c>
      <c r="S57">
        <f t="shared" si="8"/>
        <v>138931.45575530603</v>
      </c>
      <c r="T57" s="3">
        <f t="shared" si="9"/>
        <v>525474.56501043646</v>
      </c>
      <c r="U57" s="3">
        <f t="shared" si="10"/>
        <v>0</v>
      </c>
    </row>
    <row r="58" spans="1:21" x14ac:dyDescent="0.3">
      <c r="A58">
        <v>85138</v>
      </c>
      <c r="B58">
        <v>0.98281158600983298</v>
      </c>
      <c r="C58">
        <v>0.99999555488441405</v>
      </c>
      <c r="D58">
        <v>0.99999999982336396</v>
      </c>
      <c r="E58">
        <v>0.99999999993242406</v>
      </c>
      <c r="F58">
        <v>0.99999997385088801</v>
      </c>
      <c r="G58">
        <v>1</v>
      </c>
      <c r="H58">
        <v>191266.49687584801</v>
      </c>
      <c r="I58">
        <v>315872.36158504698</v>
      </c>
      <c r="J58">
        <v>142008.08866878899</v>
      </c>
      <c r="K58">
        <v>410121.46723556001</v>
      </c>
      <c r="L58">
        <v>586164.52119952894</v>
      </c>
      <c r="M58">
        <v>315311.95024525502</v>
      </c>
      <c r="N58">
        <f t="shared" si="3"/>
        <v>142008.08866878899</v>
      </c>
      <c r="O58">
        <f t="shared" si="4"/>
        <v>586164.52119952894</v>
      </c>
      <c r="P58">
        <f t="shared" si="5"/>
        <v>327180.17832552636</v>
      </c>
      <c r="Q58">
        <f t="shared" si="6"/>
        <v>326790.8143016714</v>
      </c>
      <c r="R58">
        <f t="shared" si="7"/>
        <v>315592.155915151</v>
      </c>
      <c r="S58">
        <f t="shared" si="8"/>
        <v>145476.91156109452</v>
      </c>
      <c r="T58" s="3">
        <f t="shared" si="9"/>
        <v>763221.54898495495</v>
      </c>
      <c r="U58" s="3">
        <f t="shared" si="10"/>
        <v>0</v>
      </c>
    </row>
    <row r="59" spans="1:21" x14ac:dyDescent="0.3">
      <c r="A59">
        <v>85139</v>
      </c>
      <c r="B59">
        <v>0.97925093933209295</v>
      </c>
      <c r="C59">
        <v>0.99998284291114403</v>
      </c>
      <c r="D59">
        <v>0.99999999985730703</v>
      </c>
      <c r="E59">
        <v>0.99999999878976698</v>
      </c>
      <c r="F59">
        <v>0.99999994993282104</v>
      </c>
      <c r="G59">
        <v>0.99999999999935796</v>
      </c>
      <c r="H59">
        <v>138336.29333677</v>
      </c>
      <c r="I59">
        <v>737714.31992870604</v>
      </c>
      <c r="J59">
        <v>92067.006723858096</v>
      </c>
      <c r="K59">
        <v>250264.63866189899</v>
      </c>
      <c r="L59">
        <v>93862.068501989401</v>
      </c>
      <c r="M59">
        <v>556641.50943396206</v>
      </c>
      <c r="N59">
        <f t="shared" si="3"/>
        <v>92067.006723858096</v>
      </c>
      <c r="O59">
        <f t="shared" si="4"/>
        <v>737714.31992870604</v>
      </c>
      <c r="P59">
        <f t="shared" si="5"/>
        <v>312080.59601001139</v>
      </c>
      <c r="Q59">
        <f t="shared" si="6"/>
        <v>311480.97276453074</v>
      </c>
      <c r="R59">
        <f t="shared" si="7"/>
        <v>194300.4659993345</v>
      </c>
      <c r="S59">
        <f t="shared" si="8"/>
        <v>248664.95213977306</v>
      </c>
      <c r="T59" s="3">
        <f t="shared" si="9"/>
        <v>1057475.82918385</v>
      </c>
      <c r="U59" s="3">
        <f t="shared" si="10"/>
        <v>0</v>
      </c>
    </row>
    <row r="60" spans="1:21" x14ac:dyDescent="0.3">
      <c r="A60">
        <v>85140</v>
      </c>
      <c r="B60">
        <v>0.98717927607262701</v>
      </c>
      <c r="C60">
        <v>0.99996243911642402</v>
      </c>
      <c r="D60">
        <v>0.999999999825543</v>
      </c>
      <c r="E60">
        <v>0.99999999828963104</v>
      </c>
      <c r="F60">
        <v>0.99999999194034195</v>
      </c>
      <c r="G60">
        <v>0.99999999999997002</v>
      </c>
      <c r="H60">
        <v>275258.80972863</v>
      </c>
      <c r="I60">
        <v>88810.386013501804</v>
      </c>
      <c r="J60">
        <v>581803.28920474194</v>
      </c>
      <c r="K60">
        <v>745352.67913723004</v>
      </c>
      <c r="L60">
        <v>532849.91446835303</v>
      </c>
      <c r="M60">
        <v>446472.25097707799</v>
      </c>
      <c r="N60">
        <f t="shared" si="3"/>
        <v>88810.386013501804</v>
      </c>
      <c r="O60">
        <f t="shared" si="4"/>
        <v>745352.67913723004</v>
      </c>
      <c r="P60">
        <f t="shared" si="5"/>
        <v>445457.13165895367</v>
      </c>
      <c r="Q60">
        <f t="shared" si="6"/>
        <v>445091.22158825584</v>
      </c>
      <c r="R60">
        <f t="shared" si="7"/>
        <v>489661.08272271551</v>
      </c>
      <c r="S60">
        <f t="shared" si="8"/>
        <v>213045.26500859988</v>
      </c>
      <c r="T60" s="3">
        <f t="shared" si="9"/>
        <v>1084227.0166140555</v>
      </c>
      <c r="U60" s="3">
        <f t="shared" si="10"/>
        <v>0</v>
      </c>
    </row>
    <row r="61" spans="1:21" x14ac:dyDescent="0.3">
      <c r="A61">
        <v>85141</v>
      </c>
      <c r="B61">
        <v>0.97377022577892802</v>
      </c>
      <c r="C61">
        <v>0.99995530076844497</v>
      </c>
      <c r="D61">
        <v>0.99999396309632405</v>
      </c>
      <c r="E61">
        <v>0.99996282391847302</v>
      </c>
      <c r="F61">
        <v>0.99755078946419695</v>
      </c>
      <c r="G61">
        <v>0.99999945703201398</v>
      </c>
      <c r="H61">
        <v>71184.282178217807</v>
      </c>
      <c r="I61">
        <v>6556.6218809980801</v>
      </c>
      <c r="J61">
        <v>20282.5</v>
      </c>
      <c r="K61">
        <v>100149.25373134299</v>
      </c>
      <c r="L61">
        <v>20282.5</v>
      </c>
      <c r="M61">
        <v>2038.18615751789</v>
      </c>
      <c r="N61">
        <f t="shared" si="3"/>
        <v>2038.18615751789</v>
      </c>
      <c r="O61">
        <f t="shared" si="4"/>
        <v>100149.25373134299</v>
      </c>
      <c r="P61">
        <f t="shared" si="5"/>
        <v>36604.231740167517</v>
      </c>
      <c r="Q61">
        <f t="shared" si="6"/>
        <v>36748.890658012795</v>
      </c>
      <c r="R61">
        <f t="shared" si="7"/>
        <v>20282.5</v>
      </c>
      <c r="S61">
        <f t="shared" si="8"/>
        <v>36203.343239744805</v>
      </c>
      <c r="T61" s="3">
        <f t="shared" si="9"/>
        <v>145358.92037724721</v>
      </c>
      <c r="U61" s="3">
        <f t="shared" si="10"/>
        <v>0</v>
      </c>
    </row>
    <row r="62" spans="1:21" x14ac:dyDescent="0.3">
      <c r="A62">
        <v>85142</v>
      </c>
      <c r="B62">
        <v>0.99086365777892604</v>
      </c>
      <c r="C62">
        <v>0.99998853470091997</v>
      </c>
      <c r="D62">
        <v>0.99999999964553099</v>
      </c>
      <c r="E62">
        <v>0.99999999936545703</v>
      </c>
      <c r="F62">
        <v>0.99999999154520103</v>
      </c>
      <c r="G62">
        <v>0.99999999999978095</v>
      </c>
      <c r="H62">
        <v>364797.77117384801</v>
      </c>
      <c r="I62">
        <v>1233997.17783384</v>
      </c>
      <c r="J62">
        <v>364797.77117384801</v>
      </c>
      <c r="K62">
        <v>1446799.90430949</v>
      </c>
      <c r="L62">
        <v>684478.297724289</v>
      </c>
      <c r="M62">
        <v>649410.51560910698</v>
      </c>
      <c r="N62">
        <f t="shared" si="3"/>
        <v>364797.77117384801</v>
      </c>
      <c r="O62">
        <f t="shared" si="4"/>
        <v>1446799.90430949</v>
      </c>
      <c r="P62">
        <f t="shared" si="5"/>
        <v>791362.26712269161</v>
      </c>
      <c r="Q62">
        <f t="shared" si="6"/>
        <v>790713.57297073712</v>
      </c>
      <c r="R62">
        <f t="shared" si="7"/>
        <v>666944.40666669793</v>
      </c>
      <c r="S62">
        <f t="shared" si="8"/>
        <v>412514.77886191692</v>
      </c>
      <c r="T62" s="3">
        <f t="shared" si="9"/>
        <v>2028257.909556488</v>
      </c>
      <c r="U62" s="3">
        <f t="shared" si="10"/>
        <v>0</v>
      </c>
    </row>
    <row r="63" spans="1:21" x14ac:dyDescent="0.3">
      <c r="A63">
        <v>85143</v>
      </c>
      <c r="B63">
        <v>0.98506209158723201</v>
      </c>
      <c r="C63">
        <v>0.999997945785006</v>
      </c>
      <c r="D63">
        <v>0.99999999994163802</v>
      </c>
      <c r="E63">
        <v>0.99999999980145804</v>
      </c>
      <c r="F63">
        <v>0.99999996769423605</v>
      </c>
      <c r="G63">
        <v>0.99999999999998701</v>
      </c>
      <c r="H63">
        <v>84375.3813428867</v>
      </c>
      <c r="I63">
        <v>595170.08825357305</v>
      </c>
      <c r="J63">
        <v>249020.37899968901</v>
      </c>
      <c r="K63">
        <v>959788.18845388095</v>
      </c>
      <c r="L63">
        <v>550558.24890689901</v>
      </c>
      <c r="M63">
        <v>84375.3813428867</v>
      </c>
      <c r="N63">
        <f t="shared" si="3"/>
        <v>84375.3813428867</v>
      </c>
      <c r="O63">
        <f t="shared" si="4"/>
        <v>959788.18845388095</v>
      </c>
      <c r="P63">
        <f t="shared" si="5"/>
        <v>421386.92560404103</v>
      </c>
      <c r="Q63">
        <f t="shared" si="6"/>
        <v>420547.94454996916</v>
      </c>
      <c r="R63">
        <f t="shared" si="7"/>
        <v>399789.31395329401</v>
      </c>
      <c r="S63">
        <f t="shared" si="8"/>
        <v>314542.34034181043</v>
      </c>
      <c r="T63" s="3">
        <f t="shared" si="9"/>
        <v>1364174.9655754005</v>
      </c>
      <c r="U63" s="3">
        <f t="shared" si="10"/>
        <v>0</v>
      </c>
    </row>
    <row r="64" spans="1:21" x14ac:dyDescent="0.3">
      <c r="A64">
        <v>85145</v>
      </c>
      <c r="B64">
        <v>0.994692248301288</v>
      </c>
      <c r="C64">
        <v>0.99996082167711897</v>
      </c>
      <c r="D64">
        <v>0.99999999089214198</v>
      </c>
      <c r="E64">
        <v>0.99999954446634798</v>
      </c>
      <c r="F64">
        <v>0.99994749020241203</v>
      </c>
      <c r="G64">
        <v>0.99999999997508704</v>
      </c>
      <c r="H64">
        <v>502791.08910891</v>
      </c>
      <c r="I64">
        <v>12816.998671978699</v>
      </c>
      <c r="J64">
        <v>64675.711159737402</v>
      </c>
      <c r="K64">
        <v>98677.852348993198</v>
      </c>
      <c r="L64">
        <v>61019.6924736984</v>
      </c>
      <c r="M64">
        <v>66969.04296875</v>
      </c>
      <c r="N64">
        <f t="shared" si="3"/>
        <v>12816.998671978699</v>
      </c>
      <c r="O64">
        <f t="shared" si="4"/>
        <v>502791.08910891</v>
      </c>
      <c r="P64">
        <f t="shared" si="5"/>
        <v>134167.07233807837</v>
      </c>
      <c r="Q64">
        <f t="shared" si="6"/>
        <v>134491.73112201129</v>
      </c>
      <c r="R64">
        <f t="shared" si="7"/>
        <v>65822.377064243701</v>
      </c>
      <c r="S64">
        <f t="shared" si="8"/>
        <v>166615.08637428941</v>
      </c>
      <c r="T64" s="3">
        <f t="shared" si="9"/>
        <v>634336.9902448795</v>
      </c>
      <c r="U64" s="3">
        <f t="shared" si="10"/>
        <v>0</v>
      </c>
    </row>
    <row r="65" spans="1:21" x14ac:dyDescent="0.3">
      <c r="A65">
        <v>85147</v>
      </c>
      <c r="B65">
        <v>0.99432399751913003</v>
      </c>
      <c r="C65">
        <v>0.99994587337655505</v>
      </c>
      <c r="D65">
        <v>0.99999999179125199</v>
      </c>
      <c r="E65">
        <v>0.99999981737594701</v>
      </c>
      <c r="F65">
        <v>0.99998705252614295</v>
      </c>
      <c r="G65">
        <v>0.99999999826476405</v>
      </c>
      <c r="H65">
        <v>22210.781932977101</v>
      </c>
      <c r="I65">
        <v>25654.940282301799</v>
      </c>
      <c r="J65">
        <v>34411.260716641002</v>
      </c>
      <c r="K65">
        <v>75485.546038543893</v>
      </c>
      <c r="L65">
        <v>151719.64008285801</v>
      </c>
      <c r="M65">
        <v>113179.315006759</v>
      </c>
      <c r="N65">
        <f t="shared" si="3"/>
        <v>22210.781932977101</v>
      </c>
      <c r="O65">
        <f t="shared" si="4"/>
        <v>151719.64008285801</v>
      </c>
      <c r="P65">
        <f t="shared" si="5"/>
        <v>70489.481400780031</v>
      </c>
      <c r="Q65">
        <f t="shared" si="6"/>
        <v>70443.58067668014</v>
      </c>
      <c r="R65">
        <f t="shared" si="7"/>
        <v>54948.403377592447</v>
      </c>
      <c r="S65">
        <f t="shared" si="8"/>
        <v>48456.708343234925</v>
      </c>
      <c r="T65" s="3">
        <f t="shared" si="9"/>
        <v>215813.70570638491</v>
      </c>
      <c r="U65" s="3">
        <f t="shared" si="10"/>
        <v>0</v>
      </c>
    </row>
    <row r="66" spans="1:21" x14ac:dyDescent="0.3">
      <c r="A66">
        <v>85172</v>
      </c>
      <c r="B66">
        <v>0.99818605330003096</v>
      </c>
      <c r="C66">
        <v>0.99996419860044095</v>
      </c>
      <c r="D66">
        <v>0.99999926519541105</v>
      </c>
      <c r="E66">
        <v>0.99999993643827501</v>
      </c>
      <c r="F66">
        <v>0.99984663656023098</v>
      </c>
      <c r="G66">
        <v>0.99999999999742295</v>
      </c>
      <c r="H66">
        <v>272734.158415841</v>
      </c>
      <c r="I66">
        <v>22928.276999175501</v>
      </c>
      <c r="J66">
        <v>3885.9857482185198</v>
      </c>
      <c r="K66">
        <v>10093.5732647814</v>
      </c>
      <c r="L66">
        <v>82692.769440654796</v>
      </c>
      <c r="M66">
        <v>52942.175066312899</v>
      </c>
      <c r="N66">
        <f t="shared" si="3"/>
        <v>3885.9857482185198</v>
      </c>
      <c r="O66">
        <f t="shared" si="4"/>
        <v>272734.158415841</v>
      </c>
      <c r="P66">
        <f t="shared" si="5"/>
        <v>74152.883832979584</v>
      </c>
      <c r="Q66">
        <f t="shared" si="6"/>
        <v>74212.823155830687</v>
      </c>
      <c r="R66">
        <f t="shared" si="7"/>
        <v>37935.226032744198</v>
      </c>
      <c r="S66">
        <f t="shared" si="8"/>
        <v>92756.237394402633</v>
      </c>
      <c r="T66" s="3">
        <f t="shared" si="9"/>
        <v>352481.53533903859</v>
      </c>
      <c r="U66" s="3">
        <f t="shared" si="10"/>
        <v>0</v>
      </c>
    </row>
    <row r="67" spans="1:21" x14ac:dyDescent="0.3">
      <c r="A67">
        <v>85173</v>
      </c>
      <c r="B67">
        <v>0.99132279999186002</v>
      </c>
      <c r="C67">
        <v>0.99999660717939598</v>
      </c>
      <c r="D67">
        <v>0.999999973589631</v>
      </c>
      <c r="E67">
        <v>0.99999984008236398</v>
      </c>
      <c r="F67">
        <v>0.99999288030185796</v>
      </c>
      <c r="G67">
        <v>0.99999999994674105</v>
      </c>
      <c r="H67">
        <v>491288.24257425702</v>
      </c>
      <c r="I67">
        <v>33691.739281979702</v>
      </c>
      <c r="J67">
        <v>13745.3358208955</v>
      </c>
      <c r="K67">
        <v>110740.45482673201</v>
      </c>
      <c r="L67">
        <v>45880.159304851499</v>
      </c>
      <c r="M67">
        <v>21224.930747922401</v>
      </c>
      <c r="N67">
        <f t="shared" ref="N67:N130" si="11">MIN(H67:M67)</f>
        <v>13745.3358208955</v>
      </c>
      <c r="O67">
        <f t="shared" ref="O67:O130" si="12">MAX(H67:M67)</f>
        <v>491288.24257425702</v>
      </c>
      <c r="P67">
        <f t="shared" ref="P67:P130" si="13">SUMPRODUCT(B67:G67,H67:M67)/SUM(B67:G67)</f>
        <v>118890.05031935322</v>
      </c>
      <c r="Q67">
        <f t="shared" ref="Q67:Q130" si="14">AVERAGE(H67:M67)</f>
        <v>119428.47709277303</v>
      </c>
      <c r="R67">
        <f t="shared" ref="R67:R130" si="15">MEDIAN(H67:M67)</f>
        <v>39785.949293415601</v>
      </c>
      <c r="S67">
        <f t="shared" ref="S67:S130" si="16">_xlfn.STDEV.P(H67:M67)</f>
        <v>169276.97866637885</v>
      </c>
      <c r="T67" s="3">
        <f t="shared" ref="T67:T130" si="17">Q67+3*S67</f>
        <v>627259.41309190961</v>
      </c>
      <c r="U67" s="3">
        <f t="shared" ref="U67:U130" si="18">MAX(0,Q67-3*S67)</f>
        <v>0</v>
      </c>
    </row>
    <row r="68" spans="1:21" x14ac:dyDescent="0.3">
      <c r="A68">
        <v>85192</v>
      </c>
      <c r="B68">
        <v>0.94271544625589898</v>
      </c>
      <c r="C68">
        <v>0.99995284672364804</v>
      </c>
      <c r="D68">
        <v>0.99999992103561397</v>
      </c>
      <c r="E68">
        <v>0.99999920731120295</v>
      </c>
      <c r="F68">
        <v>0.99993834366790102</v>
      </c>
      <c r="G68">
        <v>0.99999999941817597</v>
      </c>
      <c r="H68">
        <v>279235.76732673199</v>
      </c>
      <c r="I68">
        <v>37898.0446927374</v>
      </c>
      <c r="J68">
        <v>8199.4924688932497</v>
      </c>
      <c r="K68">
        <v>21441.793041926801</v>
      </c>
      <c r="L68">
        <v>29493.017607771701</v>
      </c>
      <c r="M68">
        <v>392857.14285714203</v>
      </c>
      <c r="N68">
        <f t="shared" si="11"/>
        <v>8199.4924688932497</v>
      </c>
      <c r="O68">
        <f t="shared" si="12"/>
        <v>392857.14285714203</v>
      </c>
      <c r="P68">
        <f t="shared" si="13"/>
        <v>126733.24938760925</v>
      </c>
      <c r="Q68">
        <f t="shared" si="14"/>
        <v>128187.54299920052</v>
      </c>
      <c r="R68">
        <f t="shared" si="15"/>
        <v>33695.531150254552</v>
      </c>
      <c r="S68">
        <f t="shared" si="16"/>
        <v>150858.73823555361</v>
      </c>
      <c r="T68" s="3">
        <f t="shared" si="17"/>
        <v>580763.75770586135</v>
      </c>
      <c r="U68" s="3">
        <f t="shared" si="18"/>
        <v>0</v>
      </c>
    </row>
    <row r="69" spans="1:21" x14ac:dyDescent="0.3">
      <c r="A69">
        <v>85193</v>
      </c>
      <c r="B69">
        <v>0.98026202003771401</v>
      </c>
      <c r="C69">
        <v>0.99998601451396196</v>
      </c>
      <c r="D69">
        <v>0.99999999346321999</v>
      </c>
      <c r="E69">
        <v>0.99999993685829802</v>
      </c>
      <c r="F69">
        <v>0.99999561581748497</v>
      </c>
      <c r="G69">
        <v>0.99999999981514998</v>
      </c>
      <c r="H69">
        <v>7740.8780487804797</v>
      </c>
      <c r="I69">
        <v>126353.57063895599</v>
      </c>
      <c r="J69">
        <v>25523.678224305499</v>
      </c>
      <c r="K69">
        <v>45801.8087358091</v>
      </c>
      <c r="L69">
        <v>63178.571428571398</v>
      </c>
      <c r="M69">
        <v>64614.161490683196</v>
      </c>
      <c r="N69">
        <f t="shared" si="11"/>
        <v>7740.8780487804797</v>
      </c>
      <c r="O69">
        <f t="shared" si="12"/>
        <v>126353.57063895599</v>
      </c>
      <c r="P69">
        <f t="shared" si="13"/>
        <v>55693.021131062407</v>
      </c>
      <c r="Q69">
        <f t="shared" si="14"/>
        <v>55535.444761184284</v>
      </c>
      <c r="R69">
        <f t="shared" si="15"/>
        <v>54490.190082190253</v>
      </c>
      <c r="S69">
        <f t="shared" si="16"/>
        <v>37496.261688585124</v>
      </c>
      <c r="T69" s="3">
        <f t="shared" si="17"/>
        <v>168024.22982693964</v>
      </c>
      <c r="U69" s="3">
        <f t="shared" si="18"/>
        <v>0</v>
      </c>
    </row>
    <row r="70" spans="1:21" x14ac:dyDescent="0.3">
      <c r="A70">
        <v>85194</v>
      </c>
      <c r="B70">
        <v>0.98232648729576799</v>
      </c>
      <c r="C70">
        <v>0.99997081396756304</v>
      </c>
      <c r="D70">
        <v>0.99999999004218099</v>
      </c>
      <c r="E70">
        <v>0.99999994212489496</v>
      </c>
      <c r="F70">
        <v>0.99999746652226595</v>
      </c>
      <c r="G70">
        <v>0.99999999999802502</v>
      </c>
      <c r="H70">
        <v>12622.8292682926</v>
      </c>
      <c r="I70">
        <v>92830.8056872038</v>
      </c>
      <c r="J70">
        <v>86346.593146908199</v>
      </c>
      <c r="K70">
        <v>279668.93039049202</v>
      </c>
      <c r="L70">
        <v>279668.93039049202</v>
      </c>
      <c r="M70">
        <v>26857.1428571428</v>
      </c>
      <c r="N70">
        <f t="shared" si="11"/>
        <v>12622.8292682926</v>
      </c>
      <c r="O70">
        <f t="shared" si="12"/>
        <v>279668.93039049202</v>
      </c>
      <c r="P70">
        <f t="shared" si="13"/>
        <v>130011.76740253958</v>
      </c>
      <c r="Q70">
        <f t="shared" si="14"/>
        <v>129665.87195675523</v>
      </c>
      <c r="R70">
        <f t="shared" si="15"/>
        <v>89588.699417055992</v>
      </c>
      <c r="S70">
        <f t="shared" si="16"/>
        <v>109927.19236195109</v>
      </c>
      <c r="T70" s="3">
        <f t="shared" si="17"/>
        <v>459447.4490426085</v>
      </c>
      <c r="U70" s="3">
        <f t="shared" si="18"/>
        <v>0</v>
      </c>
    </row>
    <row r="71" spans="1:21" x14ac:dyDescent="0.3">
      <c r="A71">
        <v>85201</v>
      </c>
      <c r="B71">
        <v>0.99032689894468395</v>
      </c>
      <c r="C71">
        <v>0.99996719576458204</v>
      </c>
      <c r="D71">
        <v>0.99999999690778696</v>
      </c>
      <c r="E71">
        <v>0.99999999992572897</v>
      </c>
      <c r="F71">
        <v>0.99999998779428001</v>
      </c>
      <c r="G71">
        <v>0.99999999999999001</v>
      </c>
      <c r="H71">
        <v>665579.69317806396</v>
      </c>
      <c r="I71">
        <v>287666.42464590498</v>
      </c>
      <c r="J71">
        <v>464478.81065774203</v>
      </c>
      <c r="K71">
        <v>315767.48776928999</v>
      </c>
      <c r="L71">
        <v>277279.10124265403</v>
      </c>
      <c r="M71">
        <v>382754.69889481901</v>
      </c>
      <c r="N71">
        <f t="shared" si="11"/>
        <v>277279.10124265403</v>
      </c>
      <c r="O71">
        <f t="shared" si="12"/>
        <v>665579.69317806396</v>
      </c>
      <c r="P71">
        <f t="shared" si="13"/>
        <v>398491.04628581851</v>
      </c>
      <c r="Q71">
        <f t="shared" si="14"/>
        <v>398921.03606474568</v>
      </c>
      <c r="R71">
        <f t="shared" si="15"/>
        <v>349261.0933320545</v>
      </c>
      <c r="S71">
        <f t="shared" si="16"/>
        <v>135249.69078455097</v>
      </c>
      <c r="T71" s="3">
        <f t="shared" si="17"/>
        <v>804670.10841839854</v>
      </c>
      <c r="U71" s="3">
        <f t="shared" si="18"/>
        <v>0</v>
      </c>
    </row>
    <row r="72" spans="1:21" x14ac:dyDescent="0.3">
      <c r="A72">
        <v>85202</v>
      </c>
      <c r="B72">
        <v>0.99319576342889504</v>
      </c>
      <c r="C72">
        <v>0.99998701859213401</v>
      </c>
      <c r="D72">
        <v>0.999999999939162</v>
      </c>
      <c r="E72">
        <v>0.99999999981790799</v>
      </c>
      <c r="F72">
        <v>0.99999996710354</v>
      </c>
      <c r="G72">
        <v>0.99999999999989697</v>
      </c>
      <c r="H72">
        <v>234584.57808711901</v>
      </c>
      <c r="I72">
        <v>372611.57939548697</v>
      </c>
      <c r="J72">
        <v>1058136.33355393</v>
      </c>
      <c r="K72">
        <v>651577.92375064397</v>
      </c>
      <c r="L72">
        <v>793669.90862098499</v>
      </c>
      <c r="M72">
        <v>588574.84728257405</v>
      </c>
      <c r="N72">
        <f t="shared" si="11"/>
        <v>234584.57808711901</v>
      </c>
      <c r="O72">
        <f t="shared" si="12"/>
        <v>1058136.33355393</v>
      </c>
      <c r="P72">
        <f t="shared" si="13"/>
        <v>616960.01829756459</v>
      </c>
      <c r="Q72">
        <f t="shared" si="14"/>
        <v>616525.8617817898</v>
      </c>
      <c r="R72">
        <f t="shared" si="15"/>
        <v>620076.38551660907</v>
      </c>
      <c r="S72">
        <f t="shared" si="16"/>
        <v>268881.33991023531</v>
      </c>
      <c r="T72" s="3">
        <f t="shared" si="17"/>
        <v>1423169.8815124957</v>
      </c>
      <c r="U72" s="3">
        <f t="shared" si="18"/>
        <v>0</v>
      </c>
    </row>
    <row r="73" spans="1:21" x14ac:dyDescent="0.3">
      <c r="A73">
        <v>85203</v>
      </c>
      <c r="B73">
        <v>0.98610982045607498</v>
      </c>
      <c r="C73">
        <v>0.99993922591552398</v>
      </c>
      <c r="D73">
        <v>0.99999999951360297</v>
      </c>
      <c r="E73">
        <v>0.99999999992904498</v>
      </c>
      <c r="F73">
        <v>0.999999995302148</v>
      </c>
      <c r="G73">
        <v>0.99999999999995504</v>
      </c>
      <c r="H73">
        <v>228493.12192070001</v>
      </c>
      <c r="I73">
        <v>73721.754370780603</v>
      </c>
      <c r="J73">
        <v>608591.99703117204</v>
      </c>
      <c r="K73">
        <v>595978.05961411097</v>
      </c>
      <c r="L73">
        <v>631573.316649104</v>
      </c>
      <c r="M73">
        <v>340052.12526004598</v>
      </c>
      <c r="N73">
        <f t="shared" si="11"/>
        <v>73721.754370780603</v>
      </c>
      <c r="O73">
        <f t="shared" si="12"/>
        <v>631573.316649104</v>
      </c>
      <c r="P73">
        <f t="shared" si="13"/>
        <v>413500.13400805456</v>
      </c>
      <c r="Q73">
        <f t="shared" si="14"/>
        <v>413068.39580765227</v>
      </c>
      <c r="R73">
        <f t="shared" si="15"/>
        <v>468015.09243707848</v>
      </c>
      <c r="S73">
        <f t="shared" si="16"/>
        <v>213691.90233088084</v>
      </c>
      <c r="T73" s="3">
        <f t="shared" si="17"/>
        <v>1054144.1028002948</v>
      </c>
      <c r="U73" s="3">
        <f t="shared" si="18"/>
        <v>0</v>
      </c>
    </row>
    <row r="74" spans="1:21" x14ac:dyDescent="0.3">
      <c r="A74">
        <v>85204</v>
      </c>
      <c r="B74">
        <v>0.99167477434377405</v>
      </c>
      <c r="C74">
        <v>0.99998994226879101</v>
      </c>
      <c r="D74">
        <v>0.99999999661642303</v>
      </c>
      <c r="E74">
        <v>0.99999999979604304</v>
      </c>
      <c r="F74">
        <v>0.99999998901337095</v>
      </c>
      <c r="G74">
        <v>0.999999999999995</v>
      </c>
      <c r="H74">
        <v>466855.79404390597</v>
      </c>
      <c r="I74">
        <v>914387.56152699096</v>
      </c>
      <c r="J74">
        <v>783290.77946340095</v>
      </c>
      <c r="K74">
        <v>659931.424044293</v>
      </c>
      <c r="L74">
        <v>759218.61527999595</v>
      </c>
      <c r="M74">
        <v>1061819.9170791199</v>
      </c>
      <c r="N74">
        <f t="shared" si="11"/>
        <v>466855.79404390597</v>
      </c>
      <c r="O74">
        <f t="shared" si="12"/>
        <v>1061819.9170791199</v>
      </c>
      <c r="P74">
        <f t="shared" si="13"/>
        <v>774677.56201941322</v>
      </c>
      <c r="Q74">
        <f t="shared" si="14"/>
        <v>774250.68190628442</v>
      </c>
      <c r="R74">
        <f t="shared" si="15"/>
        <v>771254.69737169845</v>
      </c>
      <c r="S74">
        <f t="shared" si="16"/>
        <v>187173.09557406045</v>
      </c>
      <c r="T74" s="3">
        <f t="shared" si="17"/>
        <v>1335769.9686284657</v>
      </c>
      <c r="U74" s="3">
        <f t="shared" si="18"/>
        <v>212731.39518410305</v>
      </c>
    </row>
    <row r="75" spans="1:21" x14ac:dyDescent="0.3">
      <c r="A75">
        <v>85205</v>
      </c>
      <c r="B75">
        <v>0.98563211484818902</v>
      </c>
      <c r="C75">
        <v>0.99997388807814203</v>
      </c>
      <c r="D75">
        <v>0.999999993348898</v>
      </c>
      <c r="E75">
        <v>0.99999999986384402</v>
      </c>
      <c r="F75">
        <v>0.99999996332063501</v>
      </c>
      <c r="G75">
        <v>0.999999999999997</v>
      </c>
      <c r="H75">
        <v>252163.29866270401</v>
      </c>
      <c r="I75">
        <v>544854.03108643298</v>
      </c>
      <c r="J75">
        <v>174148.42499689601</v>
      </c>
      <c r="K75">
        <v>421984.24534279498</v>
      </c>
      <c r="L75">
        <v>1135724.1609044501</v>
      </c>
      <c r="M75">
        <v>1042301.20058034</v>
      </c>
      <c r="N75">
        <f t="shared" si="11"/>
        <v>174148.42499689601</v>
      </c>
      <c r="O75">
        <f t="shared" si="12"/>
        <v>1135724.1609044501</v>
      </c>
      <c r="P75">
        <f t="shared" si="13"/>
        <v>596019.52790786349</v>
      </c>
      <c r="Q75">
        <f t="shared" si="14"/>
        <v>595195.89359560295</v>
      </c>
      <c r="R75">
        <f t="shared" si="15"/>
        <v>483419.13821461401</v>
      </c>
      <c r="S75">
        <f t="shared" si="16"/>
        <v>369586.00115646172</v>
      </c>
      <c r="T75" s="3">
        <f t="shared" si="17"/>
        <v>1703953.897064988</v>
      </c>
      <c r="U75" s="3">
        <f t="shared" si="18"/>
        <v>0</v>
      </c>
    </row>
    <row r="76" spans="1:21" x14ac:dyDescent="0.3">
      <c r="A76">
        <v>85206</v>
      </c>
      <c r="B76">
        <v>0.98334327681958</v>
      </c>
      <c r="C76">
        <v>0.99997787008902195</v>
      </c>
      <c r="D76">
        <v>0.99999999954761498</v>
      </c>
      <c r="E76">
        <v>0.99999999924889704</v>
      </c>
      <c r="F76">
        <v>0.99999991324637005</v>
      </c>
      <c r="G76">
        <v>0.999999999999996</v>
      </c>
      <c r="H76">
        <v>83491.785384421601</v>
      </c>
      <c r="I76">
        <v>230940.302243649</v>
      </c>
      <c r="J76">
        <v>382266.32291767403</v>
      </c>
      <c r="K76">
        <v>413761.02655543498</v>
      </c>
      <c r="L76">
        <v>991136.334729722</v>
      </c>
      <c r="M76">
        <v>706711.69047061505</v>
      </c>
      <c r="N76">
        <f t="shared" si="11"/>
        <v>83491.785384421601</v>
      </c>
      <c r="O76">
        <f t="shared" si="12"/>
        <v>991136.334729722</v>
      </c>
      <c r="P76">
        <f t="shared" si="13"/>
        <v>469122.67249782139</v>
      </c>
      <c r="Q76">
        <f t="shared" si="14"/>
        <v>468051.24371691939</v>
      </c>
      <c r="R76">
        <f t="shared" si="15"/>
        <v>398013.6747365545</v>
      </c>
      <c r="S76">
        <f t="shared" si="16"/>
        <v>301383.1661854625</v>
      </c>
      <c r="T76" s="3">
        <f t="shared" si="17"/>
        <v>1372200.7422733069</v>
      </c>
      <c r="U76" s="3">
        <f t="shared" si="18"/>
        <v>0</v>
      </c>
    </row>
    <row r="77" spans="1:21" x14ac:dyDescent="0.3">
      <c r="A77">
        <v>85207</v>
      </c>
      <c r="B77">
        <v>0.98452389890449299</v>
      </c>
      <c r="C77">
        <v>0.99993733381771499</v>
      </c>
      <c r="D77">
        <v>0.99999999941152595</v>
      </c>
      <c r="E77">
        <v>0.99999999993614197</v>
      </c>
      <c r="F77">
        <v>0.99999998730677198</v>
      </c>
      <c r="G77">
        <v>0.999999999999999</v>
      </c>
      <c r="H77">
        <v>292807.284742316</v>
      </c>
      <c r="I77">
        <v>504311.70759350201</v>
      </c>
      <c r="J77">
        <v>1263696.74850696</v>
      </c>
      <c r="K77">
        <v>488455.16595289001</v>
      </c>
      <c r="L77">
        <v>468415.97426126001</v>
      </c>
      <c r="M77">
        <v>410273.13424068998</v>
      </c>
      <c r="N77">
        <f t="shared" si="11"/>
        <v>292807.284742316</v>
      </c>
      <c r="O77">
        <f t="shared" si="12"/>
        <v>1263696.74850696</v>
      </c>
      <c r="P77">
        <f t="shared" si="13"/>
        <v>572047.63547687931</v>
      </c>
      <c r="Q77">
        <f t="shared" si="14"/>
        <v>571326.66921626974</v>
      </c>
      <c r="R77">
        <f t="shared" si="15"/>
        <v>478435.57010707504</v>
      </c>
      <c r="S77">
        <f t="shared" si="16"/>
        <v>317499.84714522137</v>
      </c>
      <c r="T77" s="3">
        <f t="shared" si="17"/>
        <v>1523826.2106519337</v>
      </c>
      <c r="U77" s="3">
        <f t="shared" si="18"/>
        <v>0</v>
      </c>
    </row>
    <row r="78" spans="1:21" x14ac:dyDescent="0.3">
      <c r="A78">
        <v>85208</v>
      </c>
      <c r="B78">
        <v>0.98619474548369301</v>
      </c>
      <c r="C78">
        <v>0.99998258217563796</v>
      </c>
      <c r="D78">
        <v>0.99999999974009202</v>
      </c>
      <c r="E78">
        <v>0.99999999958972297</v>
      </c>
      <c r="F78">
        <v>0.99999994794263203</v>
      </c>
      <c r="G78">
        <v>0.99999999999993106</v>
      </c>
      <c r="H78">
        <v>224772.91780714699</v>
      </c>
      <c r="I78">
        <v>172398.342999171</v>
      </c>
      <c r="J78">
        <v>523649.54412837297</v>
      </c>
      <c r="K78">
        <v>3062508.7429643502</v>
      </c>
      <c r="L78">
        <v>1012359.98586786</v>
      </c>
      <c r="M78">
        <v>563957.30209710903</v>
      </c>
      <c r="N78">
        <f t="shared" si="11"/>
        <v>172398.342999171</v>
      </c>
      <c r="O78">
        <f t="shared" si="12"/>
        <v>3062508.7429643502</v>
      </c>
      <c r="P78">
        <f t="shared" si="13"/>
        <v>928228.56330983422</v>
      </c>
      <c r="Q78">
        <f t="shared" si="14"/>
        <v>926607.80597733508</v>
      </c>
      <c r="R78">
        <f t="shared" si="15"/>
        <v>543803.42311274097</v>
      </c>
      <c r="S78">
        <f t="shared" si="16"/>
        <v>993706.95898686815</v>
      </c>
      <c r="T78" s="3">
        <f t="shared" si="17"/>
        <v>3907728.6829379397</v>
      </c>
      <c r="U78" s="3">
        <f t="shared" si="18"/>
        <v>0</v>
      </c>
    </row>
    <row r="79" spans="1:21" x14ac:dyDescent="0.3">
      <c r="A79">
        <v>85209</v>
      </c>
      <c r="B79">
        <v>0.98685899006603905</v>
      </c>
      <c r="C79">
        <v>0.99999026180609196</v>
      </c>
      <c r="D79">
        <v>0.99999999867795797</v>
      </c>
      <c r="E79">
        <v>0.99999999943442297</v>
      </c>
      <c r="F79">
        <v>0.99999993431989898</v>
      </c>
      <c r="G79">
        <v>0.999999999999999</v>
      </c>
      <c r="H79">
        <v>94216.574771194195</v>
      </c>
      <c r="I79">
        <v>590140.12917411001</v>
      </c>
      <c r="J79">
        <v>956910.33580068604</v>
      </c>
      <c r="K79">
        <v>1118450.9968202601</v>
      </c>
      <c r="L79">
        <v>582549.70199156797</v>
      </c>
      <c r="M79">
        <v>154097.06947645699</v>
      </c>
      <c r="N79">
        <f t="shared" si="11"/>
        <v>94216.574771194195</v>
      </c>
      <c r="O79">
        <f t="shared" si="12"/>
        <v>1118450.9968202601</v>
      </c>
      <c r="P79">
        <f t="shared" si="13"/>
        <v>583799.72710750159</v>
      </c>
      <c r="Q79">
        <f t="shared" si="14"/>
        <v>582727.46800571249</v>
      </c>
      <c r="R79">
        <f t="shared" si="15"/>
        <v>586344.91558283893</v>
      </c>
      <c r="S79">
        <f t="shared" si="16"/>
        <v>376261.08142602071</v>
      </c>
      <c r="T79" s="3">
        <f t="shared" si="17"/>
        <v>1711510.7122837747</v>
      </c>
      <c r="U79" s="3">
        <f t="shared" si="18"/>
        <v>0</v>
      </c>
    </row>
    <row r="80" spans="1:21" x14ac:dyDescent="0.3">
      <c r="A80">
        <v>85210</v>
      </c>
      <c r="B80">
        <v>0.99339010043778497</v>
      </c>
      <c r="C80">
        <v>0.99999545216983898</v>
      </c>
      <c r="D80">
        <v>0.99999999970421105</v>
      </c>
      <c r="E80">
        <v>0.99999999996908795</v>
      </c>
      <c r="F80">
        <v>0.99999998786366096</v>
      </c>
      <c r="G80">
        <v>0.999999999999994</v>
      </c>
      <c r="H80">
        <v>240222.350825056</v>
      </c>
      <c r="I80">
        <v>531881.90483380796</v>
      </c>
      <c r="J80">
        <v>474328.566955432</v>
      </c>
      <c r="K80">
        <v>235744.48948079499</v>
      </c>
      <c r="L80">
        <v>241515.42026806899</v>
      </c>
      <c r="M80">
        <v>52240.501431556098</v>
      </c>
      <c r="N80">
        <f t="shared" si="11"/>
        <v>52240.501431556098</v>
      </c>
      <c r="O80">
        <f t="shared" si="12"/>
        <v>531881.90483380796</v>
      </c>
      <c r="P80">
        <f t="shared" si="13"/>
        <v>296050.19638918311</v>
      </c>
      <c r="Q80">
        <f t="shared" si="14"/>
        <v>295988.87229911931</v>
      </c>
      <c r="R80">
        <f t="shared" si="15"/>
        <v>240868.88554656249</v>
      </c>
      <c r="S80">
        <f t="shared" si="16"/>
        <v>161539.71923532555</v>
      </c>
      <c r="T80" s="3">
        <f t="shared" si="17"/>
        <v>780608.03000509599</v>
      </c>
      <c r="U80" s="3">
        <f t="shared" si="18"/>
        <v>0</v>
      </c>
    </row>
    <row r="81" spans="1:21" x14ac:dyDescent="0.3">
      <c r="A81">
        <v>85212</v>
      </c>
      <c r="B81">
        <v>0.98241846800100996</v>
      </c>
      <c r="C81">
        <v>0.999988348604403</v>
      </c>
      <c r="D81">
        <v>0.99999999785205096</v>
      </c>
      <c r="E81">
        <v>0.99999999883222201</v>
      </c>
      <c r="F81">
        <v>0.99999998376722099</v>
      </c>
      <c r="G81">
        <v>0.99999999999980105</v>
      </c>
      <c r="H81">
        <v>339145.93537281902</v>
      </c>
      <c r="I81">
        <v>135059.76657920901</v>
      </c>
      <c r="J81">
        <v>523066.82188591303</v>
      </c>
      <c r="K81">
        <v>505401.88276002399</v>
      </c>
      <c r="L81">
        <v>368740.60541791102</v>
      </c>
      <c r="M81">
        <v>393419.43326408701</v>
      </c>
      <c r="N81">
        <f t="shared" si="11"/>
        <v>135059.76657920901</v>
      </c>
      <c r="O81">
        <f t="shared" si="12"/>
        <v>523066.82188591303</v>
      </c>
      <c r="P81">
        <f t="shared" si="13"/>
        <v>377585.51624105073</v>
      </c>
      <c r="Q81">
        <f t="shared" si="14"/>
        <v>377472.40754666046</v>
      </c>
      <c r="R81">
        <f t="shared" si="15"/>
        <v>381080.01934099902</v>
      </c>
      <c r="S81">
        <f t="shared" si="16"/>
        <v>127884.74178136047</v>
      </c>
      <c r="T81" s="3">
        <f t="shared" si="17"/>
        <v>761126.63289074181</v>
      </c>
      <c r="U81" s="3">
        <f t="shared" si="18"/>
        <v>0</v>
      </c>
    </row>
    <row r="82" spans="1:21" x14ac:dyDescent="0.3">
      <c r="A82">
        <v>85213</v>
      </c>
      <c r="B82">
        <v>0.97397349193179406</v>
      </c>
      <c r="C82">
        <v>0.99989718503162295</v>
      </c>
      <c r="D82">
        <v>0.99999999956698604</v>
      </c>
      <c r="E82">
        <v>0.99999999875616796</v>
      </c>
      <c r="F82">
        <v>0.99999996717751705</v>
      </c>
      <c r="G82">
        <v>0.99999999999998102</v>
      </c>
      <c r="H82">
        <v>80666.573371770806</v>
      </c>
      <c r="I82">
        <v>400613.76054552599</v>
      </c>
      <c r="J82">
        <v>233914.85335856199</v>
      </c>
      <c r="K82">
        <v>307892.114728396</v>
      </c>
      <c r="L82">
        <v>504667.91247782297</v>
      </c>
      <c r="M82">
        <v>777562.97592997795</v>
      </c>
      <c r="N82">
        <f t="shared" si="11"/>
        <v>80666.573371770806</v>
      </c>
      <c r="O82">
        <f t="shared" si="12"/>
        <v>777562.97592997795</v>
      </c>
      <c r="P82">
        <f t="shared" si="13"/>
        <v>385541.91292289406</v>
      </c>
      <c r="Q82">
        <f t="shared" si="14"/>
        <v>384219.69840200926</v>
      </c>
      <c r="R82">
        <f t="shared" si="15"/>
        <v>354252.937636961</v>
      </c>
      <c r="S82">
        <f t="shared" si="16"/>
        <v>219870.19568852961</v>
      </c>
      <c r="T82" s="3">
        <f t="shared" si="17"/>
        <v>1043830.2854675981</v>
      </c>
      <c r="U82" s="3">
        <f t="shared" si="18"/>
        <v>0</v>
      </c>
    </row>
    <row r="83" spans="1:21" x14ac:dyDescent="0.3">
      <c r="A83">
        <v>85215</v>
      </c>
      <c r="B83">
        <v>0.98444937848048797</v>
      </c>
      <c r="C83">
        <v>0.99999639633544801</v>
      </c>
      <c r="D83">
        <v>0.99999999821517804</v>
      </c>
      <c r="E83">
        <v>0.99999999928510397</v>
      </c>
      <c r="F83">
        <v>0.99999861713327998</v>
      </c>
      <c r="G83">
        <v>0.999999999999999</v>
      </c>
      <c r="H83">
        <v>273875.93271784403</v>
      </c>
      <c r="I83">
        <v>128041.77799368399</v>
      </c>
      <c r="J83">
        <v>746005.78380534495</v>
      </c>
      <c r="K83">
        <v>88885.675263115598</v>
      </c>
      <c r="L83">
        <v>69344.147582697202</v>
      </c>
      <c r="M83">
        <v>243650.92780206801</v>
      </c>
      <c r="N83">
        <f t="shared" si="11"/>
        <v>69344.147582697202</v>
      </c>
      <c r="O83">
        <f t="shared" si="12"/>
        <v>746005.78380534495</v>
      </c>
      <c r="P83">
        <f t="shared" si="13"/>
        <v>258260.35717002733</v>
      </c>
      <c r="Q83">
        <f t="shared" si="14"/>
        <v>258300.70752745899</v>
      </c>
      <c r="R83">
        <f t="shared" si="15"/>
        <v>185846.352897876</v>
      </c>
      <c r="S83">
        <f t="shared" si="16"/>
        <v>230827.08843761677</v>
      </c>
      <c r="T83" s="3">
        <f t="shared" si="17"/>
        <v>950781.97284030926</v>
      </c>
      <c r="U83" s="3">
        <f t="shared" si="18"/>
        <v>0</v>
      </c>
    </row>
    <row r="84" spans="1:21" x14ac:dyDescent="0.3">
      <c r="A84">
        <v>85224</v>
      </c>
      <c r="B84">
        <v>0.98948983608485297</v>
      </c>
      <c r="C84">
        <v>0.99998893565656499</v>
      </c>
      <c r="D84">
        <v>0.99999999947575002</v>
      </c>
      <c r="E84">
        <v>0.99999999920063098</v>
      </c>
      <c r="F84">
        <v>0.99999998170714999</v>
      </c>
      <c r="G84">
        <v>0.999999999999995</v>
      </c>
      <c r="H84">
        <v>100982.395253155</v>
      </c>
      <c r="I84">
        <v>601550.05070259306</v>
      </c>
      <c r="J84">
        <v>532343.55668424803</v>
      </c>
      <c r="K84">
        <v>1252341.50382534</v>
      </c>
      <c r="L84">
        <v>474231.46057058498</v>
      </c>
      <c r="M84">
        <v>383004.99243883701</v>
      </c>
      <c r="N84">
        <f t="shared" si="11"/>
        <v>100982.395253155</v>
      </c>
      <c r="O84">
        <f t="shared" si="12"/>
        <v>1252341.50382534</v>
      </c>
      <c r="P84">
        <f t="shared" si="13"/>
        <v>558209.83604798221</v>
      </c>
      <c r="Q84">
        <f t="shared" si="14"/>
        <v>557408.99324579304</v>
      </c>
      <c r="R84">
        <f t="shared" si="15"/>
        <v>503287.50862741651</v>
      </c>
      <c r="S84">
        <f t="shared" si="16"/>
        <v>349086.52225447819</v>
      </c>
      <c r="T84" s="3">
        <f t="shared" si="17"/>
        <v>1604668.5600092276</v>
      </c>
      <c r="U84" s="3">
        <f t="shared" si="18"/>
        <v>0</v>
      </c>
    </row>
    <row r="85" spans="1:21" x14ac:dyDescent="0.3">
      <c r="A85">
        <v>85225</v>
      </c>
      <c r="B85">
        <v>0.99113235616652795</v>
      </c>
      <c r="C85">
        <v>0.99997289489426</v>
      </c>
      <c r="D85">
        <v>0.99999999541733797</v>
      </c>
      <c r="E85">
        <v>0.99999999935931805</v>
      </c>
      <c r="F85">
        <v>0.99999998912510901</v>
      </c>
      <c r="G85">
        <v>0.999999999999999</v>
      </c>
      <c r="H85">
        <v>205511.40193059499</v>
      </c>
      <c r="I85">
        <v>1557589.23631432</v>
      </c>
      <c r="J85">
        <v>205511.40193059499</v>
      </c>
      <c r="K85">
        <v>291788.20668692997</v>
      </c>
      <c r="L85">
        <v>696704.00174803298</v>
      </c>
      <c r="M85">
        <v>214411.91089837899</v>
      </c>
      <c r="N85">
        <f t="shared" si="11"/>
        <v>205511.40193059499</v>
      </c>
      <c r="O85">
        <f t="shared" si="12"/>
        <v>1557589.23631432</v>
      </c>
      <c r="P85">
        <f t="shared" si="13"/>
        <v>529059.56513153506</v>
      </c>
      <c r="Q85">
        <f t="shared" si="14"/>
        <v>528586.0265848086</v>
      </c>
      <c r="R85">
        <f t="shared" si="15"/>
        <v>253100.05879265448</v>
      </c>
      <c r="S85">
        <f t="shared" si="16"/>
        <v>491705.24162911519</v>
      </c>
      <c r="T85" s="3">
        <f t="shared" si="17"/>
        <v>2003701.7514721542</v>
      </c>
      <c r="U85" s="3">
        <f t="shared" si="18"/>
        <v>0</v>
      </c>
    </row>
    <row r="86" spans="1:21" x14ac:dyDescent="0.3">
      <c r="A86">
        <v>85226</v>
      </c>
      <c r="B86">
        <v>0.98998081616996503</v>
      </c>
      <c r="C86">
        <v>0.99999662529790301</v>
      </c>
      <c r="D86">
        <v>0.99999999963778596</v>
      </c>
      <c r="E86">
        <v>0.99999999915016302</v>
      </c>
      <c r="F86">
        <v>0.99999998395118495</v>
      </c>
      <c r="G86">
        <v>0.999999999999996</v>
      </c>
      <c r="H86">
        <v>406848.05309965299</v>
      </c>
      <c r="I86">
        <v>414585.11815695697</v>
      </c>
      <c r="J86">
        <v>193496.08828906299</v>
      </c>
      <c r="K86">
        <v>592965.31902033905</v>
      </c>
      <c r="L86">
        <v>239840.445286217</v>
      </c>
      <c r="M86">
        <v>141818.70266710501</v>
      </c>
      <c r="N86">
        <f t="shared" si="11"/>
        <v>141818.70266710501</v>
      </c>
      <c r="O86">
        <f t="shared" si="12"/>
        <v>592965.31902033905</v>
      </c>
      <c r="P86">
        <f t="shared" si="13"/>
        <v>331466.36405275878</v>
      </c>
      <c r="Q86">
        <f t="shared" si="14"/>
        <v>331592.28775322234</v>
      </c>
      <c r="R86">
        <f t="shared" si="15"/>
        <v>323344.24919293501</v>
      </c>
      <c r="S86">
        <f t="shared" si="16"/>
        <v>155118.27535197901</v>
      </c>
      <c r="T86" s="3">
        <f t="shared" si="17"/>
        <v>796947.11380915937</v>
      </c>
      <c r="U86" s="3">
        <f t="shared" si="18"/>
        <v>0</v>
      </c>
    </row>
    <row r="87" spans="1:21" x14ac:dyDescent="0.3">
      <c r="A87">
        <v>85233</v>
      </c>
      <c r="B87">
        <v>0.98580700136689803</v>
      </c>
      <c r="C87">
        <v>0.99997175579666098</v>
      </c>
      <c r="D87">
        <v>0.99999999930804695</v>
      </c>
      <c r="E87">
        <v>0.99999999910749604</v>
      </c>
      <c r="F87">
        <v>0.99999999299753395</v>
      </c>
      <c r="G87">
        <v>0.999999999999999</v>
      </c>
      <c r="H87">
        <v>382887.94304044999</v>
      </c>
      <c r="I87">
        <v>512151.78118820098</v>
      </c>
      <c r="J87">
        <v>467789.96013203502</v>
      </c>
      <c r="K87">
        <v>512151.78118820098</v>
      </c>
      <c r="L87">
        <v>327645.544498473</v>
      </c>
      <c r="M87">
        <v>648297.74463776103</v>
      </c>
      <c r="N87">
        <f t="shared" si="11"/>
        <v>327645.544498473</v>
      </c>
      <c r="O87">
        <f t="shared" si="12"/>
        <v>648297.74463776103</v>
      </c>
      <c r="P87">
        <f t="shared" si="13"/>
        <v>475372.72554809746</v>
      </c>
      <c r="Q87">
        <f t="shared" si="14"/>
        <v>475154.12578085344</v>
      </c>
      <c r="R87">
        <f t="shared" si="15"/>
        <v>489970.870660118</v>
      </c>
      <c r="S87">
        <f t="shared" si="16"/>
        <v>102504.005391072</v>
      </c>
      <c r="T87" s="3">
        <f t="shared" si="17"/>
        <v>782666.14195406949</v>
      </c>
      <c r="U87" s="3">
        <f t="shared" si="18"/>
        <v>167642.10960763745</v>
      </c>
    </row>
    <row r="88" spans="1:21" x14ac:dyDescent="0.3">
      <c r="A88">
        <v>85234</v>
      </c>
      <c r="B88">
        <v>0.98714923701799895</v>
      </c>
      <c r="C88">
        <v>0.99999461224366104</v>
      </c>
      <c r="D88">
        <v>0.99999999995965505</v>
      </c>
      <c r="E88">
        <v>0.99999999985019405</v>
      </c>
      <c r="F88">
        <v>0.99999999066711498</v>
      </c>
      <c r="G88">
        <v>0.99999999999999301</v>
      </c>
      <c r="H88">
        <v>306726.29232814501</v>
      </c>
      <c r="I88">
        <v>496608.227364461</v>
      </c>
      <c r="J88">
        <v>450549.81039912498</v>
      </c>
      <c r="K88">
        <v>425870.75177935901</v>
      </c>
      <c r="L88">
        <v>816966.24047501199</v>
      </c>
      <c r="M88">
        <v>1112509.99571917</v>
      </c>
      <c r="N88">
        <f t="shared" si="11"/>
        <v>306726.29232814501</v>
      </c>
      <c r="O88">
        <f t="shared" si="12"/>
        <v>1112509.99571917</v>
      </c>
      <c r="P88">
        <f t="shared" si="13"/>
        <v>602171.43004682718</v>
      </c>
      <c r="Q88">
        <f t="shared" si="14"/>
        <v>601538.55301087874</v>
      </c>
      <c r="R88">
        <f t="shared" si="15"/>
        <v>473579.01888179302</v>
      </c>
      <c r="S88">
        <f t="shared" si="16"/>
        <v>276611.13585189666</v>
      </c>
      <c r="T88" s="3">
        <f t="shared" si="17"/>
        <v>1431371.9605665687</v>
      </c>
      <c r="U88" s="3">
        <f t="shared" si="18"/>
        <v>0</v>
      </c>
    </row>
    <row r="89" spans="1:21" x14ac:dyDescent="0.3">
      <c r="A89">
        <v>85248</v>
      </c>
      <c r="B89">
        <v>0.96759108165779895</v>
      </c>
      <c r="C89">
        <v>0.99999199584227805</v>
      </c>
      <c r="D89">
        <v>0.99999999984436005</v>
      </c>
      <c r="E89">
        <v>0.999999996978015</v>
      </c>
      <c r="F89">
        <v>0.99999955326683998</v>
      </c>
      <c r="G89">
        <v>0.99999999999999201</v>
      </c>
      <c r="H89">
        <v>246419.306611676</v>
      </c>
      <c r="I89">
        <v>1117189.2955465501</v>
      </c>
      <c r="J89">
        <v>683803.16429686802</v>
      </c>
      <c r="K89">
        <v>823331.11104102898</v>
      </c>
      <c r="L89">
        <v>660200.93943848799</v>
      </c>
      <c r="M89">
        <v>293896.21373042802</v>
      </c>
      <c r="N89">
        <f t="shared" si="11"/>
        <v>246419.306611676</v>
      </c>
      <c r="O89">
        <f t="shared" si="12"/>
        <v>1117189.2955465501</v>
      </c>
      <c r="P89">
        <f t="shared" si="13"/>
        <v>639596.44063336612</v>
      </c>
      <c r="Q89">
        <f t="shared" si="14"/>
        <v>637473.33844417322</v>
      </c>
      <c r="R89">
        <f t="shared" si="15"/>
        <v>672002.05186767806</v>
      </c>
      <c r="S89">
        <f t="shared" si="16"/>
        <v>299527.96313055308</v>
      </c>
      <c r="T89" s="3">
        <f t="shared" si="17"/>
        <v>1536057.2278358326</v>
      </c>
      <c r="U89" s="3">
        <f t="shared" si="18"/>
        <v>0</v>
      </c>
    </row>
    <row r="90" spans="1:21" x14ac:dyDescent="0.3">
      <c r="A90">
        <v>85249</v>
      </c>
      <c r="B90">
        <v>0.97969296902566305</v>
      </c>
      <c r="C90">
        <v>0.99998645117637297</v>
      </c>
      <c r="D90">
        <v>0.99999999807260898</v>
      </c>
      <c r="E90">
        <v>0.999999997628231</v>
      </c>
      <c r="F90">
        <v>0.99999996829468996</v>
      </c>
      <c r="G90">
        <v>0.99999999999981803</v>
      </c>
      <c r="H90">
        <v>228910.58138280601</v>
      </c>
      <c r="I90">
        <v>707291.55473698396</v>
      </c>
      <c r="J90">
        <v>304091.24199573102</v>
      </c>
      <c r="K90">
        <v>605599.63472959399</v>
      </c>
      <c r="L90">
        <v>591249.02506963699</v>
      </c>
      <c r="M90">
        <v>235139.129688438</v>
      </c>
      <c r="N90">
        <f t="shared" si="11"/>
        <v>228910.58138280601</v>
      </c>
      <c r="O90">
        <f t="shared" si="12"/>
        <v>707291.55473698396</v>
      </c>
      <c r="P90">
        <f t="shared" si="13"/>
        <v>446114.73261421436</v>
      </c>
      <c r="Q90">
        <f t="shared" si="14"/>
        <v>445380.19460053166</v>
      </c>
      <c r="R90">
        <f t="shared" si="15"/>
        <v>447670.13353268401</v>
      </c>
      <c r="S90">
        <f t="shared" si="16"/>
        <v>194322.97523126524</v>
      </c>
      <c r="T90" s="3">
        <f t="shared" si="17"/>
        <v>1028349.1202943274</v>
      </c>
      <c r="U90" s="3">
        <f t="shared" si="18"/>
        <v>0</v>
      </c>
    </row>
    <row r="91" spans="1:21" x14ac:dyDescent="0.3">
      <c r="A91">
        <v>85250</v>
      </c>
      <c r="B91">
        <v>0.98520726998443497</v>
      </c>
      <c r="C91">
        <v>0.99998987046402099</v>
      </c>
      <c r="D91">
        <v>0.99999999653865801</v>
      </c>
      <c r="E91">
        <v>0.99999996937653202</v>
      </c>
      <c r="F91">
        <v>0.99999971480582295</v>
      </c>
      <c r="G91">
        <v>0.99999999999998901</v>
      </c>
      <c r="H91">
        <v>298132.55343366601</v>
      </c>
      <c r="I91">
        <v>72760.396915687001</v>
      </c>
      <c r="J91">
        <v>116247.907794852</v>
      </c>
      <c r="K91">
        <v>551855.92217095604</v>
      </c>
      <c r="L91">
        <v>68664.349802970595</v>
      </c>
      <c r="M91">
        <v>49065.123811959202</v>
      </c>
      <c r="N91">
        <f t="shared" si="11"/>
        <v>49065.123811959202</v>
      </c>
      <c r="O91">
        <f t="shared" si="12"/>
        <v>551855.92217095604</v>
      </c>
      <c r="P91">
        <f t="shared" si="13"/>
        <v>192527.55090170866</v>
      </c>
      <c r="Q91">
        <f t="shared" si="14"/>
        <v>192787.70898834849</v>
      </c>
      <c r="R91">
        <f t="shared" si="15"/>
        <v>94504.1523552695</v>
      </c>
      <c r="S91">
        <f t="shared" si="16"/>
        <v>180902.92266145279</v>
      </c>
      <c r="T91" s="3">
        <f t="shared" si="17"/>
        <v>735496.47697270685</v>
      </c>
      <c r="U91" s="3">
        <f t="shared" si="18"/>
        <v>0</v>
      </c>
    </row>
    <row r="92" spans="1:21" x14ac:dyDescent="0.3">
      <c r="A92">
        <v>85251</v>
      </c>
      <c r="B92">
        <v>0.98473731887561999</v>
      </c>
      <c r="C92">
        <v>0.99998662363386404</v>
      </c>
      <c r="D92">
        <v>0.999999999722612</v>
      </c>
      <c r="E92">
        <v>0.99999999869751999</v>
      </c>
      <c r="F92">
        <v>0.99999995313749401</v>
      </c>
      <c r="G92">
        <v>0.99999999999999001</v>
      </c>
      <c r="H92">
        <v>215464.554468894</v>
      </c>
      <c r="I92">
        <v>519940.55865516898</v>
      </c>
      <c r="J92">
        <v>423213.42576501699</v>
      </c>
      <c r="K92">
        <v>425711.33543962298</v>
      </c>
      <c r="L92">
        <v>275145.70817501802</v>
      </c>
      <c r="M92">
        <v>555353.74112704606</v>
      </c>
      <c r="N92">
        <f t="shared" si="11"/>
        <v>215464.554468894</v>
      </c>
      <c r="O92">
        <f t="shared" si="12"/>
        <v>555353.74112704606</v>
      </c>
      <c r="P92">
        <f t="shared" si="13"/>
        <v>402948.21132045437</v>
      </c>
      <c r="Q92">
        <f t="shared" si="14"/>
        <v>402471.55393846118</v>
      </c>
      <c r="R92">
        <f t="shared" si="15"/>
        <v>424462.38060231996</v>
      </c>
      <c r="S92">
        <f t="shared" si="16"/>
        <v>122014.84320208569</v>
      </c>
      <c r="T92" s="3">
        <f t="shared" si="17"/>
        <v>768516.08354471822</v>
      </c>
      <c r="U92" s="3">
        <f t="shared" si="18"/>
        <v>36427.024332204135</v>
      </c>
    </row>
    <row r="93" spans="1:21" x14ac:dyDescent="0.3">
      <c r="A93">
        <v>85253</v>
      </c>
      <c r="B93">
        <v>0.97001267800142399</v>
      </c>
      <c r="C93">
        <v>0.999964227622264</v>
      </c>
      <c r="D93">
        <v>0.99999993470471904</v>
      </c>
      <c r="E93">
        <v>0.999999995369937</v>
      </c>
      <c r="F93">
        <v>0.99999977364392101</v>
      </c>
      <c r="G93">
        <v>0.99999999999989997</v>
      </c>
      <c r="H93">
        <v>32503.609756097499</v>
      </c>
      <c r="I93">
        <v>31608.441083190999</v>
      </c>
      <c r="J93">
        <v>349640.32934759802</v>
      </c>
      <c r="K93">
        <v>284932.62179809099</v>
      </c>
      <c r="L93">
        <v>355728.08837503899</v>
      </c>
      <c r="M93">
        <v>419202.789763799</v>
      </c>
      <c r="N93">
        <f t="shared" si="11"/>
        <v>31608.441083190999</v>
      </c>
      <c r="O93">
        <f t="shared" si="12"/>
        <v>419202.789763799</v>
      </c>
      <c r="P93">
        <f t="shared" si="13"/>
        <v>246674.32469132301</v>
      </c>
      <c r="Q93">
        <f t="shared" si="14"/>
        <v>245602.64668730259</v>
      </c>
      <c r="R93">
        <f t="shared" si="15"/>
        <v>317286.4755728445</v>
      </c>
      <c r="S93">
        <f t="shared" si="16"/>
        <v>155905.96979792046</v>
      </c>
      <c r="T93" s="3">
        <f t="shared" si="17"/>
        <v>713320.55608106405</v>
      </c>
      <c r="U93" s="3">
        <f t="shared" si="18"/>
        <v>0</v>
      </c>
    </row>
    <row r="94" spans="1:21" x14ac:dyDescent="0.3">
      <c r="A94">
        <v>85254</v>
      </c>
      <c r="B94">
        <v>0.975821023698212</v>
      </c>
      <c r="C94">
        <v>0.99996935343356397</v>
      </c>
      <c r="D94">
        <v>0.99999999940530404</v>
      </c>
      <c r="E94">
        <v>0.99999999791197502</v>
      </c>
      <c r="F94">
        <v>0.99999996975722205</v>
      </c>
      <c r="G94">
        <v>0.99999999999997702</v>
      </c>
      <c r="H94">
        <v>495064.33247268002</v>
      </c>
      <c r="I94">
        <v>302961.92806421698</v>
      </c>
      <c r="J94">
        <v>1353242.9435602201</v>
      </c>
      <c r="K94">
        <v>692642.60708584602</v>
      </c>
      <c r="L94">
        <v>444881.47060660901</v>
      </c>
      <c r="M94">
        <v>399914.96711895399</v>
      </c>
      <c r="N94">
        <f t="shared" si="11"/>
        <v>302961.92806421698</v>
      </c>
      <c r="O94">
        <f t="shared" si="12"/>
        <v>1353242.9435602201</v>
      </c>
      <c r="P94">
        <f t="shared" si="13"/>
        <v>615270.71532256668</v>
      </c>
      <c r="Q94">
        <f t="shared" si="14"/>
        <v>614784.70815142093</v>
      </c>
      <c r="R94">
        <f t="shared" si="15"/>
        <v>469972.90153964452</v>
      </c>
      <c r="S94">
        <f t="shared" si="16"/>
        <v>350709.98183282925</v>
      </c>
      <c r="T94" s="3">
        <f t="shared" si="17"/>
        <v>1666914.6536499085</v>
      </c>
      <c r="U94" s="3">
        <f t="shared" si="18"/>
        <v>0</v>
      </c>
    </row>
    <row r="95" spans="1:21" x14ac:dyDescent="0.3">
      <c r="A95">
        <v>85255</v>
      </c>
      <c r="B95">
        <v>0.97130680616014697</v>
      </c>
      <c r="C95">
        <v>0.99997559574117001</v>
      </c>
      <c r="D95">
        <v>0.999999998229116</v>
      </c>
      <c r="E95">
        <v>0.99999999637905002</v>
      </c>
      <c r="F95">
        <v>0.99999994644326495</v>
      </c>
      <c r="G95">
        <v>1</v>
      </c>
      <c r="H95">
        <v>304955.78038407001</v>
      </c>
      <c r="I95">
        <v>99666.801472075007</v>
      </c>
      <c r="J95">
        <v>888862.00664874795</v>
      </c>
      <c r="K95">
        <v>145178.94983475501</v>
      </c>
      <c r="L95">
        <v>223843.37837837799</v>
      </c>
      <c r="M95">
        <v>435486.34647560999</v>
      </c>
      <c r="N95">
        <f t="shared" si="11"/>
        <v>99666.801472075007</v>
      </c>
      <c r="O95">
        <f t="shared" si="12"/>
        <v>888862.00664874795</v>
      </c>
      <c r="P95">
        <f t="shared" si="13"/>
        <v>349881.40595255845</v>
      </c>
      <c r="Q95">
        <f t="shared" si="14"/>
        <v>349665.54386560596</v>
      </c>
      <c r="R95">
        <f t="shared" si="15"/>
        <v>264399.579381224</v>
      </c>
      <c r="S95">
        <f t="shared" si="16"/>
        <v>264651.45451254467</v>
      </c>
      <c r="T95" s="3">
        <f t="shared" si="17"/>
        <v>1143619.90740324</v>
      </c>
      <c r="U95" s="3">
        <f t="shared" si="18"/>
        <v>0</v>
      </c>
    </row>
    <row r="96" spans="1:21" x14ac:dyDescent="0.3">
      <c r="A96">
        <v>85256</v>
      </c>
      <c r="B96">
        <v>0.98646964908370605</v>
      </c>
      <c r="C96">
        <v>0.99997471566907703</v>
      </c>
      <c r="D96">
        <v>0.99999999847103904</v>
      </c>
      <c r="E96">
        <v>0.99999999384517602</v>
      </c>
      <c r="F96">
        <v>0.99999720560607597</v>
      </c>
      <c r="G96">
        <v>0.99999999962746899</v>
      </c>
      <c r="H96">
        <v>9447.8048780487807</v>
      </c>
      <c r="I96">
        <v>103424.187725631</v>
      </c>
      <c r="J96">
        <v>54393.382352941102</v>
      </c>
      <c r="K96">
        <v>80613.563335024504</v>
      </c>
      <c r="L96">
        <v>78862.111801242194</v>
      </c>
      <c r="M96">
        <v>115234.27041499301</v>
      </c>
      <c r="N96">
        <f t="shared" si="11"/>
        <v>9447.8048780487807</v>
      </c>
      <c r="O96">
        <f t="shared" si="12"/>
        <v>115234.27041499301</v>
      </c>
      <c r="P96">
        <f t="shared" si="13"/>
        <v>73807.561268015939</v>
      </c>
      <c r="Q96">
        <f t="shared" si="14"/>
        <v>73662.553417980103</v>
      </c>
      <c r="R96">
        <f t="shared" si="15"/>
        <v>79737.837568133342</v>
      </c>
      <c r="S96">
        <f t="shared" si="16"/>
        <v>34602.864430010777</v>
      </c>
      <c r="T96" s="3">
        <f t="shared" si="17"/>
        <v>177471.14670801244</v>
      </c>
      <c r="U96" s="3">
        <f t="shared" si="18"/>
        <v>0</v>
      </c>
    </row>
    <row r="97" spans="1:21" x14ac:dyDescent="0.3">
      <c r="A97">
        <v>85257</v>
      </c>
      <c r="B97">
        <v>0.98158214292855095</v>
      </c>
      <c r="C97">
        <v>0.99999104283280704</v>
      </c>
      <c r="D97">
        <v>0.99999999994726096</v>
      </c>
      <c r="E97">
        <v>0.99999999880718105</v>
      </c>
      <c r="F97">
        <v>0.99999995055731905</v>
      </c>
      <c r="G97">
        <v>0.999999999999999</v>
      </c>
      <c r="H97">
        <v>340384.32308374398</v>
      </c>
      <c r="I97">
        <v>129601.68038984999</v>
      </c>
      <c r="J97">
        <v>128190.012237692</v>
      </c>
      <c r="K97">
        <v>120708.78566625</v>
      </c>
      <c r="L97">
        <v>325643.03553636599</v>
      </c>
      <c r="M97">
        <v>152016.17663132501</v>
      </c>
      <c r="N97">
        <f t="shared" si="11"/>
        <v>120708.78566625</v>
      </c>
      <c r="O97">
        <f t="shared" si="12"/>
        <v>340384.32308374398</v>
      </c>
      <c r="P97">
        <f t="shared" si="13"/>
        <v>198990.07497522305</v>
      </c>
      <c r="Q97">
        <f t="shared" si="14"/>
        <v>199424.00225753782</v>
      </c>
      <c r="R97">
        <f t="shared" si="15"/>
        <v>140808.92851058749</v>
      </c>
      <c r="S97">
        <f t="shared" si="16"/>
        <v>95038.660228377761</v>
      </c>
      <c r="T97" s="3">
        <f t="shared" si="17"/>
        <v>484539.98294267105</v>
      </c>
      <c r="U97" s="3">
        <f t="shared" si="18"/>
        <v>0</v>
      </c>
    </row>
    <row r="98" spans="1:21" x14ac:dyDescent="0.3">
      <c r="A98">
        <v>85258</v>
      </c>
      <c r="B98">
        <v>0.97773862510862797</v>
      </c>
      <c r="C98">
        <v>0.99997615691514496</v>
      </c>
      <c r="D98">
        <v>0.99999999954410501</v>
      </c>
      <c r="E98">
        <v>0.99999999746800705</v>
      </c>
      <c r="F98">
        <v>0.99999978305742498</v>
      </c>
      <c r="G98">
        <v>0.999999999999994</v>
      </c>
      <c r="H98">
        <v>185301.340378914</v>
      </c>
      <c r="I98">
        <v>332440.27938120498</v>
      </c>
      <c r="J98">
        <v>756039.49494125298</v>
      </c>
      <c r="K98">
        <v>139235.35524094</v>
      </c>
      <c r="L98">
        <v>411753.52745884599</v>
      </c>
      <c r="M98">
        <v>86598.034286863403</v>
      </c>
      <c r="N98">
        <f t="shared" si="11"/>
        <v>86598.034286863403</v>
      </c>
      <c r="O98">
        <f t="shared" si="12"/>
        <v>756039.49494125298</v>
      </c>
      <c r="P98">
        <f t="shared" si="13"/>
        <v>319057.54830625589</v>
      </c>
      <c r="Q98">
        <f t="shared" si="14"/>
        <v>318561.33861467027</v>
      </c>
      <c r="R98">
        <f t="shared" si="15"/>
        <v>258870.8098800595</v>
      </c>
      <c r="S98">
        <f t="shared" si="16"/>
        <v>225087.96662590199</v>
      </c>
      <c r="T98" s="3">
        <f t="shared" si="17"/>
        <v>993825.23849237617</v>
      </c>
      <c r="U98" s="3">
        <f t="shared" si="18"/>
        <v>0</v>
      </c>
    </row>
    <row r="99" spans="1:21" x14ac:dyDescent="0.3">
      <c r="A99">
        <v>85259</v>
      </c>
      <c r="B99">
        <v>0.97087792432861497</v>
      </c>
      <c r="C99">
        <v>0.99998966066775896</v>
      </c>
      <c r="D99">
        <v>0.99999999949483098</v>
      </c>
      <c r="E99">
        <v>0.99999999363145597</v>
      </c>
      <c r="F99">
        <v>0.99999984628860605</v>
      </c>
      <c r="G99">
        <v>0.999999999999996</v>
      </c>
      <c r="H99">
        <v>387887.10003794101</v>
      </c>
      <c r="I99">
        <v>283653.07743216399</v>
      </c>
      <c r="J99">
        <v>457590.96003109397</v>
      </c>
      <c r="K99">
        <v>198378.36079406599</v>
      </c>
      <c r="L99">
        <v>242945.70371385501</v>
      </c>
      <c r="M99">
        <v>111255.536859171</v>
      </c>
      <c r="N99">
        <f t="shared" si="11"/>
        <v>111255.536859171</v>
      </c>
      <c r="O99">
        <f t="shared" si="12"/>
        <v>457590.96003109397</v>
      </c>
      <c r="P99">
        <f t="shared" si="13"/>
        <v>279760.30466498976</v>
      </c>
      <c r="Q99">
        <f t="shared" si="14"/>
        <v>280285.12314471515</v>
      </c>
      <c r="R99">
        <f t="shared" si="15"/>
        <v>263299.3905730095</v>
      </c>
      <c r="S99">
        <f t="shared" si="16"/>
        <v>115253.95101214068</v>
      </c>
      <c r="T99" s="3">
        <f t="shared" si="17"/>
        <v>626046.97618113714</v>
      </c>
      <c r="U99" s="3">
        <f t="shared" si="18"/>
        <v>0</v>
      </c>
    </row>
    <row r="100" spans="1:21" x14ac:dyDescent="0.3">
      <c r="A100">
        <v>85260</v>
      </c>
      <c r="B100">
        <v>0.97812316471393201</v>
      </c>
      <c r="C100">
        <v>0.99993595496869503</v>
      </c>
      <c r="D100">
        <v>0.999999999363405</v>
      </c>
      <c r="E100">
        <v>0.999999999090604</v>
      </c>
      <c r="F100">
        <v>0.99999997537979601</v>
      </c>
      <c r="G100">
        <v>0.99999999999999201</v>
      </c>
      <c r="H100">
        <v>227433.39445583001</v>
      </c>
      <c r="I100">
        <v>1086547.6021707801</v>
      </c>
      <c r="J100">
        <v>1417594.67921401</v>
      </c>
      <c r="K100">
        <v>273055.86352742102</v>
      </c>
      <c r="L100">
        <v>152490.27465532601</v>
      </c>
      <c r="M100">
        <v>395957.29204096203</v>
      </c>
      <c r="N100">
        <f t="shared" si="11"/>
        <v>152490.27465532601</v>
      </c>
      <c r="O100">
        <f t="shared" si="12"/>
        <v>1417594.67921401</v>
      </c>
      <c r="P100">
        <f t="shared" si="13"/>
        <v>593509.35391773575</v>
      </c>
      <c r="Q100">
        <f t="shared" si="14"/>
        <v>592179.85101072153</v>
      </c>
      <c r="R100">
        <f t="shared" si="15"/>
        <v>334506.57778419153</v>
      </c>
      <c r="S100">
        <f t="shared" si="16"/>
        <v>481736.34302830993</v>
      </c>
      <c r="T100" s="3">
        <f t="shared" si="17"/>
        <v>2037388.8800956514</v>
      </c>
      <c r="U100" s="3">
        <f t="shared" si="18"/>
        <v>0</v>
      </c>
    </row>
    <row r="101" spans="1:21" x14ac:dyDescent="0.3">
      <c r="A101">
        <v>85262</v>
      </c>
      <c r="B101">
        <v>0.97933312485504798</v>
      </c>
      <c r="C101">
        <v>0.99998994265047803</v>
      </c>
      <c r="D101">
        <v>0.999999961907579</v>
      </c>
      <c r="E101">
        <v>0.99999980398558597</v>
      </c>
      <c r="F101">
        <v>0.99999703145454999</v>
      </c>
      <c r="G101">
        <v>0.99999999999674005</v>
      </c>
      <c r="H101">
        <v>1802946.1633663301</v>
      </c>
      <c r="I101">
        <v>112730.441694106</v>
      </c>
      <c r="J101">
        <v>131918.71761657999</v>
      </c>
      <c r="K101">
        <v>194079.040225829</v>
      </c>
      <c r="L101">
        <v>92162.704045422201</v>
      </c>
      <c r="M101">
        <v>328481.36217211199</v>
      </c>
      <c r="N101">
        <f t="shared" si="11"/>
        <v>92162.704045422201</v>
      </c>
      <c r="O101">
        <f t="shared" si="12"/>
        <v>1802946.1633663301</v>
      </c>
      <c r="P101">
        <f t="shared" si="13"/>
        <v>439022.45987433649</v>
      </c>
      <c r="Q101">
        <f t="shared" si="14"/>
        <v>443719.7381867299</v>
      </c>
      <c r="R101">
        <f t="shared" si="15"/>
        <v>162998.87892120448</v>
      </c>
      <c r="S101">
        <f t="shared" si="16"/>
        <v>612843.50576729747</v>
      </c>
      <c r="T101" s="3">
        <f t="shared" si="17"/>
        <v>2282250.2554886225</v>
      </c>
      <c r="U101" s="3">
        <f t="shared" si="18"/>
        <v>0</v>
      </c>
    </row>
    <row r="102" spans="1:21" x14ac:dyDescent="0.3">
      <c r="A102">
        <v>85263</v>
      </c>
      <c r="B102">
        <v>0.99489660212787701</v>
      </c>
      <c r="C102">
        <v>0.99998996173003996</v>
      </c>
      <c r="D102">
        <v>0.99999818132157203</v>
      </c>
      <c r="E102">
        <v>0.99999196377071198</v>
      </c>
      <c r="F102">
        <v>0.99972219922768402</v>
      </c>
      <c r="G102">
        <v>1</v>
      </c>
      <c r="H102">
        <v>421937.74752475199</v>
      </c>
      <c r="I102">
        <v>134235.45662100401</v>
      </c>
      <c r="J102">
        <v>168143.356643356</v>
      </c>
      <c r="K102">
        <v>48097.5506756756</v>
      </c>
      <c r="L102">
        <v>90949.6919917864</v>
      </c>
      <c r="M102">
        <v>9859.2097941012798</v>
      </c>
      <c r="N102">
        <f t="shared" si="11"/>
        <v>9859.2097941012798</v>
      </c>
      <c r="O102">
        <f t="shared" si="12"/>
        <v>421937.74752475199</v>
      </c>
      <c r="P102">
        <f t="shared" si="13"/>
        <v>145304.53241023936</v>
      </c>
      <c r="Q102">
        <f t="shared" si="14"/>
        <v>145537.16887511255</v>
      </c>
      <c r="R102">
        <f t="shared" si="15"/>
        <v>112592.5743063952</v>
      </c>
      <c r="S102">
        <f t="shared" si="16"/>
        <v>134113.65125076537</v>
      </c>
      <c r="T102" s="3">
        <f t="shared" si="17"/>
        <v>547878.12262740871</v>
      </c>
      <c r="U102" s="3">
        <f t="shared" si="18"/>
        <v>0</v>
      </c>
    </row>
    <row r="103" spans="1:21" x14ac:dyDescent="0.3">
      <c r="A103">
        <v>85264</v>
      </c>
      <c r="B103">
        <v>0.99220270580361303</v>
      </c>
      <c r="C103">
        <v>0.99998335894301604</v>
      </c>
      <c r="D103">
        <v>0.99999976375083299</v>
      </c>
      <c r="E103">
        <v>0.99999982246876196</v>
      </c>
      <c r="F103">
        <v>0.99992345552697803</v>
      </c>
      <c r="G103">
        <v>0.99999999291902797</v>
      </c>
      <c r="H103">
        <v>219220.91584158401</v>
      </c>
      <c r="I103">
        <v>83750</v>
      </c>
      <c r="J103">
        <v>9184.1269841269805</v>
      </c>
      <c r="K103">
        <v>30334.4867358708</v>
      </c>
      <c r="L103">
        <v>1914.1193595341999</v>
      </c>
      <c r="M103">
        <v>308422.17484008498</v>
      </c>
      <c r="N103">
        <f t="shared" si="11"/>
        <v>1914.1193595341999</v>
      </c>
      <c r="O103">
        <f t="shared" si="12"/>
        <v>308422.17484008498</v>
      </c>
      <c r="P103">
        <f t="shared" si="13"/>
        <v>108662.06423168776</v>
      </c>
      <c r="Q103">
        <f t="shared" si="14"/>
        <v>108804.30396020017</v>
      </c>
      <c r="R103">
        <f t="shared" si="15"/>
        <v>57042.2433679354</v>
      </c>
      <c r="S103">
        <f t="shared" si="16"/>
        <v>115595.59113625462</v>
      </c>
      <c r="T103" s="3">
        <f t="shared" si="17"/>
        <v>455591.07736896403</v>
      </c>
      <c r="U103" s="3">
        <f t="shared" si="18"/>
        <v>0</v>
      </c>
    </row>
    <row r="104" spans="1:21" x14ac:dyDescent="0.3">
      <c r="A104">
        <v>85266</v>
      </c>
      <c r="B104">
        <v>0.97383862044831604</v>
      </c>
      <c r="C104">
        <v>0.99995685280990598</v>
      </c>
      <c r="D104">
        <v>0.99999977111780003</v>
      </c>
      <c r="E104">
        <v>0.99999972727108599</v>
      </c>
      <c r="F104">
        <v>0.99999655821607603</v>
      </c>
      <c r="G104">
        <v>0.99999999999998601</v>
      </c>
      <c r="H104">
        <v>21984.5853658536</v>
      </c>
      <c r="I104">
        <v>261113.14841498499</v>
      </c>
      <c r="J104">
        <v>247725.79505300301</v>
      </c>
      <c r="K104">
        <v>229908.91060016101</v>
      </c>
      <c r="L104">
        <v>216109.107399289</v>
      </c>
      <c r="M104">
        <v>71004.416157942498</v>
      </c>
      <c r="N104">
        <f t="shared" si="11"/>
        <v>21984.5853658536</v>
      </c>
      <c r="O104">
        <f t="shared" si="12"/>
        <v>261113.14841498499</v>
      </c>
      <c r="P104">
        <f t="shared" si="13"/>
        <v>175308.87731377585</v>
      </c>
      <c r="Q104">
        <f t="shared" si="14"/>
        <v>174640.99383187236</v>
      </c>
      <c r="R104">
        <f t="shared" si="15"/>
        <v>223009.00899972499</v>
      </c>
      <c r="S104">
        <f t="shared" si="16"/>
        <v>92769.86582598988</v>
      </c>
      <c r="T104" s="3">
        <f t="shared" si="17"/>
        <v>452950.59130984201</v>
      </c>
      <c r="U104" s="3">
        <f t="shared" si="18"/>
        <v>0</v>
      </c>
    </row>
    <row r="105" spans="1:21" x14ac:dyDescent="0.3">
      <c r="A105">
        <v>85268</v>
      </c>
      <c r="B105">
        <v>0.97038169722492995</v>
      </c>
      <c r="C105">
        <v>0.99998814763266997</v>
      </c>
      <c r="D105">
        <v>0.99999999915883397</v>
      </c>
      <c r="E105">
        <v>0.99999999798515804</v>
      </c>
      <c r="F105">
        <v>0.99999969006017497</v>
      </c>
      <c r="G105">
        <v>0.999999999999999</v>
      </c>
      <c r="H105">
        <v>183331.25402758</v>
      </c>
      <c r="I105">
        <v>525181.22536725097</v>
      </c>
      <c r="J105">
        <v>159711.36510674999</v>
      </c>
      <c r="K105">
        <v>59917.013790593199</v>
      </c>
      <c r="L105">
        <v>407375.84728178103</v>
      </c>
      <c r="M105">
        <v>133393.339579252</v>
      </c>
      <c r="N105">
        <f t="shared" si="11"/>
        <v>59917.013790593199</v>
      </c>
      <c r="O105">
        <f t="shared" si="12"/>
        <v>525181.22536725097</v>
      </c>
      <c r="P105">
        <f t="shared" si="13"/>
        <v>245122.80614229169</v>
      </c>
      <c r="Q105">
        <f t="shared" si="14"/>
        <v>244818.34085886789</v>
      </c>
      <c r="R105">
        <f t="shared" si="15"/>
        <v>171521.30956716498</v>
      </c>
      <c r="S105">
        <f t="shared" si="16"/>
        <v>164649.21334701125</v>
      </c>
      <c r="T105" s="3">
        <f t="shared" si="17"/>
        <v>738765.98089990159</v>
      </c>
      <c r="U105" s="3">
        <f t="shared" si="18"/>
        <v>0</v>
      </c>
    </row>
    <row r="106" spans="1:21" x14ac:dyDescent="0.3">
      <c r="A106">
        <v>85281</v>
      </c>
      <c r="B106">
        <v>0.97404844620239095</v>
      </c>
      <c r="C106">
        <v>0.99782616869692797</v>
      </c>
      <c r="D106">
        <v>0.99999999935511696</v>
      </c>
      <c r="E106">
        <v>0.99999999978765997</v>
      </c>
      <c r="F106">
        <v>0.99999990823504703</v>
      </c>
      <c r="G106">
        <v>0.99999999999994804</v>
      </c>
      <c r="H106">
        <v>318895.112583115</v>
      </c>
      <c r="I106">
        <v>240014.59722568901</v>
      </c>
      <c r="J106">
        <v>431069.84241183201</v>
      </c>
      <c r="K106">
        <v>1070187.95403407</v>
      </c>
      <c r="L106">
        <v>220916.880331138</v>
      </c>
      <c r="M106">
        <v>881416.97372394998</v>
      </c>
      <c r="N106">
        <f t="shared" si="11"/>
        <v>220916.880331138</v>
      </c>
      <c r="O106">
        <f t="shared" si="12"/>
        <v>1070187.95403407</v>
      </c>
      <c r="P106">
        <f t="shared" si="13"/>
        <v>528092.77101403906</v>
      </c>
      <c r="Q106">
        <f t="shared" si="14"/>
        <v>527083.56005163235</v>
      </c>
      <c r="R106">
        <f t="shared" si="15"/>
        <v>374982.47749747348</v>
      </c>
      <c r="S106">
        <f t="shared" si="16"/>
        <v>328943.31822547322</v>
      </c>
      <c r="T106" s="3">
        <f t="shared" si="17"/>
        <v>1513913.5147280521</v>
      </c>
      <c r="U106" s="3">
        <f t="shared" si="18"/>
        <v>0</v>
      </c>
    </row>
    <row r="107" spans="1:21" x14ac:dyDescent="0.3">
      <c r="A107">
        <v>85282</v>
      </c>
      <c r="B107">
        <v>0.98945008287525305</v>
      </c>
      <c r="C107">
        <v>0.99997782264105095</v>
      </c>
      <c r="D107">
        <v>0.99999999843656595</v>
      </c>
      <c r="E107">
        <v>0.99999999966239705</v>
      </c>
      <c r="F107">
        <v>0.99999995837668898</v>
      </c>
      <c r="G107">
        <v>0.999999999999995</v>
      </c>
      <c r="H107">
        <v>362670.11723195901</v>
      </c>
      <c r="I107">
        <v>641105.711663011</v>
      </c>
      <c r="J107">
        <v>449547.84661781398</v>
      </c>
      <c r="K107">
        <v>569125.60598910297</v>
      </c>
      <c r="L107">
        <v>690105.7426314</v>
      </c>
      <c r="M107">
        <v>347945.24698981101</v>
      </c>
      <c r="N107">
        <f t="shared" si="11"/>
        <v>347945.24698981101</v>
      </c>
      <c r="O107">
        <f t="shared" si="12"/>
        <v>690105.7426314</v>
      </c>
      <c r="P107">
        <f t="shared" si="13"/>
        <v>510342.5492756741</v>
      </c>
      <c r="Q107">
        <f t="shared" si="14"/>
        <v>510083.37852051627</v>
      </c>
      <c r="R107">
        <f t="shared" si="15"/>
        <v>509336.72630345845</v>
      </c>
      <c r="S107">
        <f t="shared" si="16"/>
        <v>132126.75852463729</v>
      </c>
      <c r="T107" s="3">
        <f t="shared" si="17"/>
        <v>906463.65409442806</v>
      </c>
      <c r="U107" s="3">
        <f t="shared" si="18"/>
        <v>113703.10294660443</v>
      </c>
    </row>
    <row r="108" spans="1:21" x14ac:dyDescent="0.3">
      <c r="A108">
        <v>85283</v>
      </c>
      <c r="B108">
        <v>0.99121995571038801</v>
      </c>
      <c r="C108">
        <v>0.99996503476694099</v>
      </c>
      <c r="D108">
        <v>0.99999999575124499</v>
      </c>
      <c r="E108">
        <v>0.99999999980354104</v>
      </c>
      <c r="F108">
        <v>0.99999997991883705</v>
      </c>
      <c r="G108">
        <v>0.99999999999998002</v>
      </c>
      <c r="H108">
        <v>305697.94322358601</v>
      </c>
      <c r="I108">
        <v>375953.24186665402</v>
      </c>
      <c r="J108">
        <v>1053235.0247996901</v>
      </c>
      <c r="K108">
        <v>332844.75698503002</v>
      </c>
      <c r="L108">
        <v>439898.64313384198</v>
      </c>
      <c r="M108">
        <v>761390.09400496597</v>
      </c>
      <c r="N108">
        <f t="shared" si="11"/>
        <v>305697.94322358601</v>
      </c>
      <c r="O108">
        <f t="shared" si="12"/>
        <v>1053235.0247996901</v>
      </c>
      <c r="P108">
        <f t="shared" si="13"/>
        <v>545188.05919520534</v>
      </c>
      <c r="Q108">
        <f t="shared" si="14"/>
        <v>544836.61733562802</v>
      </c>
      <c r="R108">
        <f t="shared" si="15"/>
        <v>407925.94250024797</v>
      </c>
      <c r="S108">
        <f t="shared" si="16"/>
        <v>272954.75089591753</v>
      </c>
      <c r="T108" s="3">
        <f t="shared" si="17"/>
        <v>1363700.8700233805</v>
      </c>
      <c r="U108" s="3">
        <f t="shared" si="18"/>
        <v>0</v>
      </c>
    </row>
    <row r="109" spans="1:21" x14ac:dyDescent="0.3">
      <c r="A109">
        <v>85284</v>
      </c>
      <c r="B109">
        <v>0.97712664438819496</v>
      </c>
      <c r="C109">
        <v>0.999948818441311</v>
      </c>
      <c r="D109">
        <v>0.99999998802604395</v>
      </c>
      <c r="E109">
        <v>0.99999998950107705</v>
      </c>
      <c r="F109">
        <v>0.99999992672092797</v>
      </c>
      <c r="G109">
        <v>0.99999999999997002</v>
      </c>
      <c r="H109">
        <v>312962.59011002898</v>
      </c>
      <c r="I109">
        <v>215931.45177664899</v>
      </c>
      <c r="J109">
        <v>286210.34655951703</v>
      </c>
      <c r="K109">
        <v>286210.34655951703</v>
      </c>
      <c r="L109">
        <v>278570.64891846903</v>
      </c>
      <c r="M109">
        <v>282175.95566471398</v>
      </c>
      <c r="N109">
        <f t="shared" si="11"/>
        <v>215931.45177664899</v>
      </c>
      <c r="O109">
        <f t="shared" si="12"/>
        <v>312962.59011002898</v>
      </c>
      <c r="P109">
        <f t="shared" si="13"/>
        <v>276873.16200391535</v>
      </c>
      <c r="Q109">
        <f t="shared" si="14"/>
        <v>277010.22326481581</v>
      </c>
      <c r="R109">
        <f t="shared" si="15"/>
        <v>284193.15111211548</v>
      </c>
      <c r="S109">
        <f t="shared" si="16"/>
        <v>29500.263459275066</v>
      </c>
      <c r="T109" s="3">
        <f t="shared" si="17"/>
        <v>365511.01364264102</v>
      </c>
      <c r="U109" s="3">
        <f t="shared" si="18"/>
        <v>188509.4328869906</v>
      </c>
    </row>
    <row r="110" spans="1:21" x14ac:dyDescent="0.3">
      <c r="A110">
        <v>85286</v>
      </c>
      <c r="B110">
        <v>0.98083351272599295</v>
      </c>
      <c r="C110">
        <v>0.99997281823684003</v>
      </c>
      <c r="D110">
        <v>0.99999999966831199</v>
      </c>
      <c r="E110">
        <v>0.99999999798485095</v>
      </c>
      <c r="F110">
        <v>0.99999999276614804</v>
      </c>
      <c r="G110">
        <v>0.99999999999982503</v>
      </c>
      <c r="H110">
        <v>450202.391570821</v>
      </c>
      <c r="I110">
        <v>524091.50837650301</v>
      </c>
      <c r="J110">
        <v>633821.87323446304</v>
      </c>
      <c r="K110">
        <v>438140.71048778598</v>
      </c>
      <c r="L110">
        <v>456915.14640186401</v>
      </c>
      <c r="M110">
        <v>254767.57359883201</v>
      </c>
      <c r="N110">
        <f t="shared" si="11"/>
        <v>254767.57359883201</v>
      </c>
      <c r="O110">
        <f t="shared" si="12"/>
        <v>633821.87323446304</v>
      </c>
      <c r="P110">
        <f t="shared" si="13"/>
        <v>459686.53846936824</v>
      </c>
      <c r="Q110">
        <f t="shared" si="14"/>
        <v>459656.53394504479</v>
      </c>
      <c r="R110">
        <f t="shared" si="15"/>
        <v>453558.76898634247</v>
      </c>
      <c r="S110">
        <f t="shared" si="16"/>
        <v>113302.50371187068</v>
      </c>
      <c r="T110" s="3">
        <f t="shared" si="17"/>
        <v>799564.04508065688</v>
      </c>
      <c r="U110" s="3">
        <f t="shared" si="18"/>
        <v>119749.02280943276</v>
      </c>
    </row>
    <row r="111" spans="1:21" x14ac:dyDescent="0.3">
      <c r="A111">
        <v>85295</v>
      </c>
      <c r="B111">
        <v>0.98240755456459905</v>
      </c>
      <c r="C111">
        <v>0.99997625359402598</v>
      </c>
      <c r="D111">
        <v>0.99999999961325603</v>
      </c>
      <c r="E111">
        <v>0.99999999544495899</v>
      </c>
      <c r="F111">
        <v>0.99999999205099599</v>
      </c>
      <c r="G111">
        <v>0.999999999999999</v>
      </c>
      <c r="H111">
        <v>230868.14045096401</v>
      </c>
      <c r="I111">
        <v>841856.07707509794</v>
      </c>
      <c r="J111">
        <v>282216.11084577499</v>
      </c>
      <c r="K111">
        <v>475691.43318442203</v>
      </c>
      <c r="L111">
        <v>421866.85019689199</v>
      </c>
      <c r="M111">
        <v>469160.24925994198</v>
      </c>
      <c r="N111">
        <f t="shared" si="11"/>
        <v>230868.14045096401</v>
      </c>
      <c r="O111">
        <f t="shared" si="12"/>
        <v>841856.07707509794</v>
      </c>
      <c r="P111">
        <f t="shared" si="13"/>
        <v>454263.28737276042</v>
      </c>
      <c r="Q111">
        <f t="shared" si="14"/>
        <v>453609.81016884884</v>
      </c>
      <c r="R111">
        <f t="shared" si="15"/>
        <v>445513.54972841695</v>
      </c>
      <c r="S111">
        <f t="shared" si="16"/>
        <v>196410.21914253294</v>
      </c>
      <c r="T111" s="3">
        <f t="shared" si="17"/>
        <v>1042840.4675964477</v>
      </c>
      <c r="U111" s="3">
        <f t="shared" si="18"/>
        <v>0</v>
      </c>
    </row>
    <row r="112" spans="1:21" x14ac:dyDescent="0.3">
      <c r="A112">
        <v>85296</v>
      </c>
      <c r="B112">
        <v>0.98576102184775205</v>
      </c>
      <c r="C112">
        <v>0.99999596628918297</v>
      </c>
      <c r="D112">
        <v>0.99999999980032295</v>
      </c>
      <c r="E112">
        <v>0.99999999983118504</v>
      </c>
      <c r="F112">
        <v>0.99999999083054203</v>
      </c>
      <c r="G112">
        <v>0.99999999999975797</v>
      </c>
      <c r="H112">
        <v>225463.094267862</v>
      </c>
      <c r="I112">
        <v>452468.78221285797</v>
      </c>
      <c r="J112">
        <v>391689.20897885301</v>
      </c>
      <c r="K112">
        <v>460025.13267626899</v>
      </c>
      <c r="L112">
        <v>411990.17425546399</v>
      </c>
      <c r="M112">
        <v>123754.62408746401</v>
      </c>
      <c r="N112">
        <f t="shared" si="11"/>
        <v>123754.62408746401</v>
      </c>
      <c r="O112">
        <f t="shared" si="12"/>
        <v>460025.13267626899</v>
      </c>
      <c r="P112">
        <f t="shared" si="13"/>
        <v>344514.29129457515</v>
      </c>
      <c r="Q112">
        <f t="shared" si="14"/>
        <v>344231.83607979497</v>
      </c>
      <c r="R112">
        <f t="shared" si="15"/>
        <v>401839.69161715847</v>
      </c>
      <c r="S112">
        <f t="shared" si="16"/>
        <v>125620.4161480131</v>
      </c>
      <c r="T112" s="3">
        <f t="shared" si="17"/>
        <v>721093.08452383429</v>
      </c>
      <c r="U112" s="3">
        <f t="shared" si="18"/>
        <v>0</v>
      </c>
    </row>
    <row r="113" spans="1:21" x14ac:dyDescent="0.3">
      <c r="A113">
        <v>85297</v>
      </c>
      <c r="B113">
        <v>0.97969080084048599</v>
      </c>
      <c r="C113">
        <v>0.99998807934385503</v>
      </c>
      <c r="D113">
        <v>0.99999999904498005</v>
      </c>
      <c r="E113">
        <v>0.99999999949094798</v>
      </c>
      <c r="F113">
        <v>0.99999992894507095</v>
      </c>
      <c r="G113">
        <v>0.99999999999998501</v>
      </c>
      <c r="H113">
        <v>195119.188868514</v>
      </c>
      <c r="I113">
        <v>285341.83782058099</v>
      </c>
      <c r="J113">
        <v>546252.23127667804</v>
      </c>
      <c r="K113">
        <v>366305.71037294099</v>
      </c>
      <c r="L113">
        <v>237260.57589761799</v>
      </c>
      <c r="M113">
        <v>250330.72733827899</v>
      </c>
      <c r="N113">
        <f t="shared" si="11"/>
        <v>195119.188868514</v>
      </c>
      <c r="O113">
        <f t="shared" si="12"/>
        <v>546252.23127667804</v>
      </c>
      <c r="P113">
        <f t="shared" si="13"/>
        <v>313836.9465051794</v>
      </c>
      <c r="Q113">
        <f t="shared" si="14"/>
        <v>313435.04526243516</v>
      </c>
      <c r="R113">
        <f t="shared" si="15"/>
        <v>267836.28257942997</v>
      </c>
      <c r="S113">
        <f t="shared" si="16"/>
        <v>116598.8309225986</v>
      </c>
      <c r="T113" s="3">
        <f t="shared" si="17"/>
        <v>663231.53803023091</v>
      </c>
      <c r="U113" s="3">
        <f t="shared" si="18"/>
        <v>0</v>
      </c>
    </row>
    <row r="114" spans="1:21" x14ac:dyDescent="0.3">
      <c r="A114">
        <v>85298</v>
      </c>
      <c r="B114">
        <v>0.98235094389998501</v>
      </c>
      <c r="C114">
        <v>0.99998528475708204</v>
      </c>
      <c r="D114">
        <v>0.99999998513697097</v>
      </c>
      <c r="E114">
        <v>0.99999999571189102</v>
      </c>
      <c r="F114">
        <v>0.99999993113586005</v>
      </c>
      <c r="G114">
        <v>0.99999999999998801</v>
      </c>
      <c r="H114">
        <v>219751.432744769</v>
      </c>
      <c r="I114">
        <v>702833.237721832</v>
      </c>
      <c r="J114">
        <v>229113.72358513399</v>
      </c>
      <c r="K114">
        <v>252565.21539715899</v>
      </c>
      <c r="L114">
        <v>277495.18042068201</v>
      </c>
      <c r="M114">
        <v>47610.270068217898</v>
      </c>
      <c r="N114">
        <f t="shared" si="11"/>
        <v>47610.270068217898</v>
      </c>
      <c r="O114">
        <f t="shared" si="12"/>
        <v>702833.237721832</v>
      </c>
      <c r="P114">
        <f t="shared" si="13"/>
        <v>288429.17683800909</v>
      </c>
      <c r="Q114">
        <f t="shared" si="14"/>
        <v>288228.17665629898</v>
      </c>
      <c r="R114">
        <f t="shared" si="15"/>
        <v>240839.4694911465</v>
      </c>
      <c r="S114">
        <f t="shared" si="16"/>
        <v>199735.22501242228</v>
      </c>
      <c r="T114" s="3">
        <f t="shared" si="17"/>
        <v>887433.85169356572</v>
      </c>
      <c r="U114" s="3">
        <f t="shared" si="18"/>
        <v>0</v>
      </c>
    </row>
    <row r="115" spans="1:21" x14ac:dyDescent="0.3">
      <c r="A115">
        <v>85301</v>
      </c>
      <c r="B115">
        <v>0.99359718176947698</v>
      </c>
      <c r="C115">
        <v>0.99995998868235503</v>
      </c>
      <c r="D115">
        <v>0.99999999054148203</v>
      </c>
      <c r="E115">
        <v>0.99999999981536003</v>
      </c>
      <c r="F115">
        <v>0.99999999105659299</v>
      </c>
      <c r="G115">
        <v>0.999999999999999</v>
      </c>
      <c r="H115">
        <v>341241.24871134001</v>
      </c>
      <c r="I115">
        <v>443353.06827590597</v>
      </c>
      <c r="J115">
        <v>89424.248967194901</v>
      </c>
      <c r="K115">
        <v>572780.23154740897</v>
      </c>
      <c r="L115">
        <v>442381.13592457998</v>
      </c>
      <c r="M115">
        <v>899430.95252661197</v>
      </c>
      <c r="N115">
        <f t="shared" si="11"/>
        <v>89424.248967194901</v>
      </c>
      <c r="O115">
        <f t="shared" si="12"/>
        <v>899430.95252661197</v>
      </c>
      <c r="P115">
        <f t="shared" si="13"/>
        <v>464900.58668235189</v>
      </c>
      <c r="Q115">
        <f t="shared" si="14"/>
        <v>464768.4809921736</v>
      </c>
      <c r="R115">
        <f t="shared" si="15"/>
        <v>442867.10210024298</v>
      </c>
      <c r="S115">
        <f t="shared" si="16"/>
        <v>244165.27366000818</v>
      </c>
      <c r="T115" s="3">
        <f t="shared" si="17"/>
        <v>1197264.3019721981</v>
      </c>
      <c r="U115" s="3">
        <f t="shared" si="18"/>
        <v>0</v>
      </c>
    </row>
    <row r="116" spans="1:21" x14ac:dyDescent="0.3">
      <c r="A116">
        <v>85302</v>
      </c>
      <c r="B116">
        <v>0.99523161340248001</v>
      </c>
      <c r="C116">
        <v>0.99999108193140196</v>
      </c>
      <c r="D116">
        <v>0.99999999999192102</v>
      </c>
      <c r="E116">
        <v>0.99999999983407595</v>
      </c>
      <c r="F116">
        <v>0.99999999303804199</v>
      </c>
      <c r="G116">
        <v>0.999999999999999</v>
      </c>
      <c r="H116">
        <v>239829.158520372</v>
      </c>
      <c r="I116">
        <v>1128445.08186735</v>
      </c>
      <c r="J116">
        <v>597333.24871408299</v>
      </c>
      <c r="K116">
        <v>90992.023286405994</v>
      </c>
      <c r="L116">
        <v>665549.15273271699</v>
      </c>
      <c r="M116">
        <v>562612.005136405</v>
      </c>
      <c r="N116">
        <f t="shared" si="11"/>
        <v>90992.023286405994</v>
      </c>
      <c r="O116">
        <f t="shared" si="12"/>
        <v>1128445.08186735</v>
      </c>
      <c r="P116">
        <f t="shared" si="13"/>
        <v>547703.92605634092</v>
      </c>
      <c r="Q116">
        <f t="shared" si="14"/>
        <v>547460.11170955549</v>
      </c>
      <c r="R116">
        <f t="shared" si="15"/>
        <v>579972.626925244</v>
      </c>
      <c r="S116">
        <f t="shared" si="16"/>
        <v>330959.56095795258</v>
      </c>
      <c r="T116" s="3">
        <f t="shared" si="17"/>
        <v>1540338.7945834133</v>
      </c>
      <c r="U116" s="3">
        <f t="shared" si="18"/>
        <v>0</v>
      </c>
    </row>
    <row r="117" spans="1:21" x14ac:dyDescent="0.3">
      <c r="A117">
        <v>85303</v>
      </c>
      <c r="B117">
        <v>0.98762659773186701</v>
      </c>
      <c r="C117">
        <v>0.99997037306108005</v>
      </c>
      <c r="D117">
        <v>0.99999999708799003</v>
      </c>
      <c r="E117">
        <v>0.99999999845619503</v>
      </c>
      <c r="F117">
        <v>0.99999998302687099</v>
      </c>
      <c r="G117">
        <v>0.99999999999990097</v>
      </c>
      <c r="H117">
        <v>73063.058020095705</v>
      </c>
      <c r="I117">
        <v>170437.97288299701</v>
      </c>
      <c r="J117">
        <v>129106.553183806</v>
      </c>
      <c r="K117">
        <v>938968.87481175899</v>
      </c>
      <c r="L117">
        <v>372733.12927793298</v>
      </c>
      <c r="M117">
        <v>474471.79959863698</v>
      </c>
      <c r="N117">
        <f t="shared" si="11"/>
        <v>73063.058020095705</v>
      </c>
      <c r="O117">
        <f t="shared" si="12"/>
        <v>938968.87481175899</v>
      </c>
      <c r="P117">
        <f t="shared" si="13"/>
        <v>360390.37191526336</v>
      </c>
      <c r="Q117">
        <f t="shared" si="14"/>
        <v>359796.89796253789</v>
      </c>
      <c r="R117">
        <f t="shared" si="15"/>
        <v>271585.55108046497</v>
      </c>
      <c r="S117">
        <f t="shared" si="16"/>
        <v>294405.89627329045</v>
      </c>
      <c r="T117" s="3">
        <f t="shared" si="17"/>
        <v>1243014.5867824091</v>
      </c>
      <c r="U117" s="3">
        <f t="shared" si="18"/>
        <v>0</v>
      </c>
    </row>
    <row r="118" spans="1:21" x14ac:dyDescent="0.3">
      <c r="A118">
        <v>85304</v>
      </c>
      <c r="B118">
        <v>0.98128205559951598</v>
      </c>
      <c r="C118">
        <v>0.99996367571131395</v>
      </c>
      <c r="D118">
        <v>0.99999998019580305</v>
      </c>
      <c r="E118">
        <v>0.999999995868322</v>
      </c>
      <c r="F118">
        <v>0.999999975981408</v>
      </c>
      <c r="G118">
        <v>0.999999999999997</v>
      </c>
      <c r="H118">
        <v>294682.43225621298</v>
      </c>
      <c r="I118">
        <v>475887.24453840702</v>
      </c>
      <c r="J118">
        <v>202136.02360724701</v>
      </c>
      <c r="K118">
        <v>601780.14092894003</v>
      </c>
      <c r="L118">
        <v>877441.16484757198</v>
      </c>
      <c r="M118">
        <v>336844.87599087198</v>
      </c>
      <c r="N118">
        <f t="shared" si="11"/>
        <v>202136.02360724701</v>
      </c>
      <c r="O118">
        <f t="shared" si="12"/>
        <v>877441.16484757198</v>
      </c>
      <c r="P118">
        <f t="shared" si="13"/>
        <v>465327.60336215014</v>
      </c>
      <c r="Q118">
        <f t="shared" si="14"/>
        <v>464795.31369487516</v>
      </c>
      <c r="R118">
        <f t="shared" si="15"/>
        <v>406366.0602646395</v>
      </c>
      <c r="S118">
        <f t="shared" si="16"/>
        <v>224894.07947782334</v>
      </c>
      <c r="T118" s="3">
        <f t="shared" si="17"/>
        <v>1139477.5521283452</v>
      </c>
      <c r="U118" s="3">
        <f t="shared" si="18"/>
        <v>0</v>
      </c>
    </row>
    <row r="119" spans="1:21" x14ac:dyDescent="0.3">
      <c r="A119">
        <v>85305</v>
      </c>
      <c r="B119">
        <v>0.99055395676724101</v>
      </c>
      <c r="C119">
        <v>0.999971491248134</v>
      </c>
      <c r="D119">
        <v>0.99999998156947401</v>
      </c>
      <c r="E119">
        <v>0.99999999103193105</v>
      </c>
      <c r="F119">
        <v>0.99999955837049004</v>
      </c>
      <c r="G119">
        <v>0.99999999999995404</v>
      </c>
      <c r="H119">
        <v>203227.05197925799</v>
      </c>
      <c r="I119">
        <v>96730.496074232695</v>
      </c>
      <c r="J119">
        <v>110334.07798537699</v>
      </c>
      <c r="K119">
        <v>92588.326058656807</v>
      </c>
      <c r="L119">
        <v>65956.776733349398</v>
      </c>
      <c r="M119">
        <v>130459.85964689399</v>
      </c>
      <c r="N119">
        <f t="shared" si="11"/>
        <v>65956.776733349398</v>
      </c>
      <c r="O119">
        <f t="shared" si="12"/>
        <v>203227.05197925799</v>
      </c>
      <c r="P119">
        <f t="shared" si="13"/>
        <v>116412.85358909843</v>
      </c>
      <c r="Q119">
        <f t="shared" si="14"/>
        <v>116549.43141296132</v>
      </c>
      <c r="R119">
        <f t="shared" si="15"/>
        <v>103532.28702980484</v>
      </c>
      <c r="S119">
        <f t="shared" si="16"/>
        <v>43342.977159334041</v>
      </c>
      <c r="T119" s="3">
        <f t="shared" si="17"/>
        <v>246578.36289096344</v>
      </c>
      <c r="U119" s="3">
        <f t="shared" si="18"/>
        <v>0</v>
      </c>
    </row>
    <row r="120" spans="1:21" x14ac:dyDescent="0.3">
      <c r="A120">
        <v>85306</v>
      </c>
      <c r="B120">
        <v>0.97952266641941099</v>
      </c>
      <c r="C120">
        <v>0.99998654170136103</v>
      </c>
      <c r="D120">
        <v>0.99999999976806697</v>
      </c>
      <c r="E120">
        <v>0.99999999757337199</v>
      </c>
      <c r="F120">
        <v>0.99999992609103405</v>
      </c>
      <c r="G120">
        <v>0.99999999999978395</v>
      </c>
      <c r="H120">
        <v>263862.73113736499</v>
      </c>
      <c r="I120">
        <v>252435.423447359</v>
      </c>
      <c r="J120">
        <v>326374.38364125701</v>
      </c>
      <c r="K120">
        <v>206053.20653882399</v>
      </c>
      <c r="L120">
        <v>600005.55184086203</v>
      </c>
      <c r="M120">
        <v>510455.46203854098</v>
      </c>
      <c r="N120">
        <f t="shared" si="11"/>
        <v>206053.20653882399</v>
      </c>
      <c r="O120">
        <f t="shared" si="12"/>
        <v>600005.55184086203</v>
      </c>
      <c r="P120">
        <f t="shared" si="13"/>
        <v>360193.46468443383</v>
      </c>
      <c r="Q120">
        <f t="shared" si="14"/>
        <v>359864.45977403462</v>
      </c>
      <c r="R120">
        <f t="shared" si="15"/>
        <v>295118.55738931103</v>
      </c>
      <c r="S120">
        <f t="shared" si="16"/>
        <v>144846.01630153626</v>
      </c>
      <c r="T120" s="3">
        <f t="shared" si="17"/>
        <v>794402.5086786435</v>
      </c>
      <c r="U120" s="3">
        <f t="shared" si="18"/>
        <v>0</v>
      </c>
    </row>
    <row r="121" spans="1:21" x14ac:dyDescent="0.3">
      <c r="A121">
        <v>85307</v>
      </c>
      <c r="B121">
        <v>0.989496518813337</v>
      </c>
      <c r="C121">
        <v>0.99995210436773496</v>
      </c>
      <c r="D121">
        <v>0.99999999790581895</v>
      </c>
      <c r="E121">
        <v>0.99999999428029696</v>
      </c>
      <c r="F121">
        <v>0.99999967619248598</v>
      </c>
      <c r="G121">
        <v>0.99999999999920697</v>
      </c>
      <c r="H121">
        <v>157827.949917794</v>
      </c>
      <c r="I121">
        <v>152298.95833333299</v>
      </c>
      <c r="J121">
        <v>363352.776667998</v>
      </c>
      <c r="K121">
        <v>174498.78064433299</v>
      </c>
      <c r="L121">
        <v>173758.23075318101</v>
      </c>
      <c r="M121">
        <v>4753.3586818757904</v>
      </c>
      <c r="N121">
        <f t="shared" si="11"/>
        <v>4753.3586818757904</v>
      </c>
      <c r="O121">
        <f t="shared" si="12"/>
        <v>363352.776667998</v>
      </c>
      <c r="P121">
        <f t="shared" si="13"/>
        <v>171105.06840204415</v>
      </c>
      <c r="Q121">
        <f t="shared" si="14"/>
        <v>171081.67583308578</v>
      </c>
      <c r="R121">
        <f t="shared" si="15"/>
        <v>165793.0903354875</v>
      </c>
      <c r="S121">
        <f t="shared" si="16"/>
        <v>104227.77747275998</v>
      </c>
      <c r="T121" s="3">
        <f t="shared" si="17"/>
        <v>483765.00825136574</v>
      </c>
      <c r="U121" s="3">
        <f t="shared" si="18"/>
        <v>0</v>
      </c>
    </row>
    <row r="122" spans="1:21" x14ac:dyDescent="0.3">
      <c r="A122">
        <v>85308</v>
      </c>
      <c r="B122">
        <v>0.98910426612708902</v>
      </c>
      <c r="C122">
        <v>0.99995209751792802</v>
      </c>
      <c r="D122">
        <v>0.999999999992216</v>
      </c>
      <c r="E122">
        <v>0.99999999849709498</v>
      </c>
      <c r="F122">
        <v>0.99999998201905604</v>
      </c>
      <c r="G122">
        <v>0.99999999999999301</v>
      </c>
      <c r="H122">
        <v>455372.552925108</v>
      </c>
      <c r="I122">
        <v>664180.06854845595</v>
      </c>
      <c r="J122">
        <v>1068291.7569482001</v>
      </c>
      <c r="K122">
        <v>1403667.8672120699</v>
      </c>
      <c r="L122">
        <v>906240.35208670597</v>
      </c>
      <c r="M122">
        <v>326018.59181504598</v>
      </c>
      <c r="N122">
        <f t="shared" si="11"/>
        <v>326018.59181504598</v>
      </c>
      <c r="O122">
        <f t="shared" si="12"/>
        <v>1403667.8672120699</v>
      </c>
      <c r="P122">
        <f t="shared" si="13"/>
        <v>804597.16192239232</v>
      </c>
      <c r="Q122">
        <f t="shared" si="14"/>
        <v>803961.86492259766</v>
      </c>
      <c r="R122">
        <f t="shared" si="15"/>
        <v>785210.21031758096</v>
      </c>
      <c r="S122">
        <f t="shared" si="16"/>
        <v>367301.35249821102</v>
      </c>
      <c r="T122" s="3">
        <f t="shared" si="17"/>
        <v>1905865.9224172309</v>
      </c>
      <c r="U122" s="3">
        <f t="shared" si="18"/>
        <v>0</v>
      </c>
    </row>
    <row r="123" spans="1:21" x14ac:dyDescent="0.3">
      <c r="A123">
        <v>85310</v>
      </c>
      <c r="B123">
        <v>0.98523170170069096</v>
      </c>
      <c r="C123">
        <v>0.99997460569069696</v>
      </c>
      <c r="D123">
        <v>0.99999996780633504</v>
      </c>
      <c r="E123">
        <v>0.99999999998502398</v>
      </c>
      <c r="F123">
        <v>0.99999992660302806</v>
      </c>
      <c r="G123">
        <v>0.99999999999995404</v>
      </c>
      <c r="H123">
        <v>145318.400137474</v>
      </c>
      <c r="I123">
        <v>309467.64878430299</v>
      </c>
      <c r="J123">
        <v>462405.16812986502</v>
      </c>
      <c r="K123">
        <v>145327.193843293</v>
      </c>
      <c r="L123">
        <v>499063.80484713998</v>
      </c>
      <c r="M123">
        <v>92951.941831044707</v>
      </c>
      <c r="N123">
        <f t="shared" si="11"/>
        <v>92951.941831044707</v>
      </c>
      <c r="O123">
        <f t="shared" si="12"/>
        <v>499063.80484713998</v>
      </c>
      <c r="P123">
        <f t="shared" si="13"/>
        <v>276077.3958569463</v>
      </c>
      <c r="Q123">
        <f t="shared" si="14"/>
        <v>275755.69292885327</v>
      </c>
      <c r="R123">
        <f t="shared" si="15"/>
        <v>227397.421313798</v>
      </c>
      <c r="S123">
        <f t="shared" si="16"/>
        <v>159835.18988258316</v>
      </c>
      <c r="T123" s="3">
        <f t="shared" si="17"/>
        <v>755261.26257660275</v>
      </c>
      <c r="U123" s="3">
        <f t="shared" si="18"/>
        <v>0</v>
      </c>
    </row>
    <row r="124" spans="1:21" x14ac:dyDescent="0.3">
      <c r="A124">
        <v>85321</v>
      </c>
      <c r="B124">
        <v>0.96100854170193295</v>
      </c>
      <c r="C124">
        <v>0.99999211985551395</v>
      </c>
      <c r="D124">
        <v>0.99999998982815896</v>
      </c>
      <c r="E124">
        <v>0.999999931678207</v>
      </c>
      <c r="F124">
        <v>0.99999507014905498</v>
      </c>
      <c r="G124">
        <v>0.99999999651966598</v>
      </c>
      <c r="H124">
        <v>796197.02970296994</v>
      </c>
      <c r="I124">
        <v>63759.956563051397</v>
      </c>
      <c r="J124">
        <v>94388.341371356597</v>
      </c>
      <c r="K124">
        <v>32406.454282167899</v>
      </c>
      <c r="L124">
        <v>49225.491738788303</v>
      </c>
      <c r="M124">
        <v>304174.90494296502</v>
      </c>
      <c r="N124">
        <f t="shared" si="11"/>
        <v>32406.454282167899</v>
      </c>
      <c r="O124">
        <f t="shared" si="12"/>
        <v>796197.02970296994</v>
      </c>
      <c r="P124">
        <f t="shared" si="13"/>
        <v>219612.06196057572</v>
      </c>
      <c r="Q124">
        <f t="shared" si="14"/>
        <v>223358.69643354989</v>
      </c>
      <c r="R124">
        <f t="shared" si="15"/>
        <v>79074.148967204004</v>
      </c>
      <c r="S124">
        <f t="shared" si="16"/>
        <v>271896.1988313896</v>
      </c>
      <c r="T124" s="3">
        <f t="shared" si="17"/>
        <v>1039047.2929277186</v>
      </c>
      <c r="U124" s="3">
        <f t="shared" si="18"/>
        <v>0</v>
      </c>
    </row>
    <row r="125" spans="1:21" x14ac:dyDescent="0.3">
      <c r="A125">
        <v>85322</v>
      </c>
      <c r="B125">
        <v>0.98185738301046799</v>
      </c>
      <c r="C125">
        <v>0.99997386600336302</v>
      </c>
      <c r="D125">
        <v>0.99999995600948399</v>
      </c>
      <c r="E125">
        <v>0.999985141838036</v>
      </c>
      <c r="F125">
        <v>0.99968858510469505</v>
      </c>
      <c r="G125">
        <v>0.99999989043291904</v>
      </c>
      <c r="H125">
        <v>127364.851485148</v>
      </c>
      <c r="I125">
        <v>4356.3791874554499</v>
      </c>
      <c r="J125">
        <v>10950.385887541301</v>
      </c>
      <c r="K125">
        <v>1814.7268408550999</v>
      </c>
      <c r="L125">
        <v>16364.123159303799</v>
      </c>
      <c r="M125">
        <v>3646.77804295942</v>
      </c>
      <c r="N125">
        <f t="shared" si="11"/>
        <v>1814.7268408550999</v>
      </c>
      <c r="O125">
        <f t="shared" si="12"/>
        <v>127364.851485148</v>
      </c>
      <c r="P125">
        <f t="shared" si="13"/>
        <v>27113.791591613168</v>
      </c>
      <c r="Q125">
        <f t="shared" si="14"/>
        <v>27416.207433877178</v>
      </c>
      <c r="R125">
        <f t="shared" si="15"/>
        <v>7653.3825374983753</v>
      </c>
      <c r="S125">
        <f t="shared" si="16"/>
        <v>44972.548209203625</v>
      </c>
      <c r="T125" s="3">
        <f t="shared" si="17"/>
        <v>162333.85206148803</v>
      </c>
      <c r="U125" s="3">
        <f t="shared" si="18"/>
        <v>0</v>
      </c>
    </row>
    <row r="126" spans="1:21" x14ac:dyDescent="0.3">
      <c r="A126">
        <v>85323</v>
      </c>
      <c r="B126">
        <v>0.99430163090463897</v>
      </c>
      <c r="C126">
        <v>0.99996626812881895</v>
      </c>
      <c r="D126">
        <v>0.99999999997386502</v>
      </c>
      <c r="E126">
        <v>0.99999999971653297</v>
      </c>
      <c r="F126">
        <v>0.99999998926023903</v>
      </c>
      <c r="G126">
        <v>0.999999999999998</v>
      </c>
      <c r="H126">
        <v>255423.770235395</v>
      </c>
      <c r="I126">
        <v>591070.83430981904</v>
      </c>
      <c r="J126">
        <v>318341.679068545</v>
      </c>
      <c r="K126">
        <v>95836.596766043396</v>
      </c>
      <c r="L126">
        <v>719643.04558885598</v>
      </c>
      <c r="M126">
        <v>670912.86499739904</v>
      </c>
      <c r="N126">
        <f t="shared" si="11"/>
        <v>95836.596766043396</v>
      </c>
      <c r="O126">
        <f t="shared" si="12"/>
        <v>719643.04558885598</v>
      </c>
      <c r="P126">
        <f t="shared" si="13"/>
        <v>442047.86904329213</v>
      </c>
      <c r="Q126">
        <f t="shared" si="14"/>
        <v>441871.46516100963</v>
      </c>
      <c r="R126">
        <f t="shared" si="15"/>
        <v>454706.25668918202</v>
      </c>
      <c r="S126">
        <f t="shared" si="16"/>
        <v>231531.11620508865</v>
      </c>
      <c r="T126" s="3">
        <f t="shared" si="17"/>
        <v>1136464.8137762756</v>
      </c>
      <c r="U126" s="3">
        <f t="shared" si="18"/>
        <v>0</v>
      </c>
    </row>
    <row r="127" spans="1:21" x14ac:dyDescent="0.3">
      <c r="A127">
        <v>85324</v>
      </c>
      <c r="B127">
        <v>0.97909532932008703</v>
      </c>
      <c r="C127">
        <v>0.99996484355432103</v>
      </c>
      <c r="D127">
        <v>0.99999984540453002</v>
      </c>
      <c r="E127">
        <v>0.99999930688763905</v>
      </c>
      <c r="F127">
        <v>0.99998546923496401</v>
      </c>
      <c r="G127">
        <v>0.99999999998591105</v>
      </c>
      <c r="H127">
        <v>482119.30693069298</v>
      </c>
      <c r="I127">
        <v>33832.838648563302</v>
      </c>
      <c r="J127">
        <v>13926.163723916499</v>
      </c>
      <c r="K127">
        <v>19380.491437081098</v>
      </c>
      <c r="L127">
        <v>19380.491437081098</v>
      </c>
      <c r="M127">
        <v>45023.895727733499</v>
      </c>
      <c r="N127">
        <f t="shared" si="11"/>
        <v>13926.163723916499</v>
      </c>
      <c r="O127">
        <f t="shared" si="12"/>
        <v>482119.30693069298</v>
      </c>
      <c r="P127">
        <f t="shared" si="13"/>
        <v>100949.76316111631</v>
      </c>
      <c r="Q127">
        <f t="shared" si="14"/>
        <v>102277.19798417808</v>
      </c>
      <c r="R127">
        <f t="shared" si="15"/>
        <v>26606.665042822198</v>
      </c>
      <c r="S127">
        <f t="shared" si="16"/>
        <v>170192.16190365309</v>
      </c>
      <c r="T127" s="3">
        <f t="shared" si="17"/>
        <v>612853.68369513738</v>
      </c>
      <c r="U127" s="3">
        <f t="shared" si="18"/>
        <v>0</v>
      </c>
    </row>
    <row r="128" spans="1:21" x14ac:dyDescent="0.3">
      <c r="A128">
        <v>85325</v>
      </c>
      <c r="B128">
        <v>0.93469232634537402</v>
      </c>
      <c r="C128">
        <v>0.99995362971086299</v>
      </c>
      <c r="D128">
        <v>0.99999987232366505</v>
      </c>
      <c r="E128">
        <v>0.99999958370471098</v>
      </c>
      <c r="F128">
        <v>0.99888205409741704</v>
      </c>
      <c r="G128">
        <v>1</v>
      </c>
      <c r="H128">
        <v>181211.50990099</v>
      </c>
      <c r="I128">
        <v>20158.345221112599</v>
      </c>
      <c r="J128">
        <v>49127.021883920002</v>
      </c>
      <c r="K128">
        <v>62966.463414634098</v>
      </c>
      <c r="L128">
        <v>4354.9679487179401</v>
      </c>
      <c r="M128">
        <v>4234.2793544796796</v>
      </c>
      <c r="N128">
        <f t="shared" si="11"/>
        <v>4234.2793544796796</v>
      </c>
      <c r="O128">
        <f t="shared" si="12"/>
        <v>181211.50990099</v>
      </c>
      <c r="P128">
        <f t="shared" si="13"/>
        <v>52281.252844779694</v>
      </c>
      <c r="Q128">
        <f t="shared" si="14"/>
        <v>53675.43128730906</v>
      </c>
      <c r="R128">
        <f t="shared" si="15"/>
        <v>34642.683552516304</v>
      </c>
      <c r="S128">
        <f t="shared" si="16"/>
        <v>61063.891841515848</v>
      </c>
      <c r="T128" s="3">
        <f t="shared" si="17"/>
        <v>236867.10681185662</v>
      </c>
      <c r="U128" s="3">
        <f t="shared" si="18"/>
        <v>0</v>
      </c>
    </row>
    <row r="129" spans="1:21" x14ac:dyDescent="0.3">
      <c r="A129">
        <v>85326</v>
      </c>
      <c r="B129">
        <v>0.99256837291787403</v>
      </c>
      <c r="C129">
        <v>0.99998181664901098</v>
      </c>
      <c r="D129">
        <v>0.99999999935987705</v>
      </c>
      <c r="E129">
        <v>0.99999999982665999</v>
      </c>
      <c r="F129">
        <v>0.99999999457060795</v>
      </c>
      <c r="G129">
        <v>0.999999999999999</v>
      </c>
      <c r="H129">
        <v>993201.13972140104</v>
      </c>
      <c r="I129">
        <v>1497877.22947368</v>
      </c>
      <c r="J129">
        <v>381781.877752878</v>
      </c>
      <c r="K129">
        <v>1257674.2630739</v>
      </c>
      <c r="L129">
        <v>355127.97184791003</v>
      </c>
      <c r="M129">
        <v>1105497.5851032799</v>
      </c>
      <c r="N129">
        <f t="shared" si="11"/>
        <v>355127.97184791003</v>
      </c>
      <c r="O129">
        <f t="shared" si="12"/>
        <v>1497877.22947368</v>
      </c>
      <c r="P129">
        <f t="shared" si="13"/>
        <v>931782.22240099823</v>
      </c>
      <c r="Q129">
        <f t="shared" si="14"/>
        <v>931860.01116217487</v>
      </c>
      <c r="R129">
        <f t="shared" si="15"/>
        <v>1049349.3624123405</v>
      </c>
      <c r="S129">
        <f t="shared" si="16"/>
        <v>427326.75970066327</v>
      </c>
      <c r="T129" s="3">
        <f t="shared" si="17"/>
        <v>2213840.2902641646</v>
      </c>
      <c r="U129" s="3">
        <f t="shared" si="18"/>
        <v>0</v>
      </c>
    </row>
    <row r="130" spans="1:21" x14ac:dyDescent="0.3">
      <c r="A130">
        <v>85331</v>
      </c>
      <c r="B130">
        <v>0.97820494266549496</v>
      </c>
      <c r="C130">
        <v>0.99998411028328005</v>
      </c>
      <c r="D130">
        <v>0.99999999970073195</v>
      </c>
      <c r="E130">
        <v>0.99999999812805795</v>
      </c>
      <c r="F130">
        <v>0.99999991103490504</v>
      </c>
      <c r="G130">
        <v>0.99999999999998301</v>
      </c>
      <c r="H130">
        <v>220891.21450358699</v>
      </c>
      <c r="I130">
        <v>846392.06074731203</v>
      </c>
      <c r="J130">
        <v>79790.898834148102</v>
      </c>
      <c r="K130">
        <v>253875.191954882</v>
      </c>
      <c r="L130">
        <v>504027.57074071601</v>
      </c>
      <c r="M130">
        <v>273724.14001024998</v>
      </c>
      <c r="N130">
        <f t="shared" si="11"/>
        <v>79790.898834148102</v>
      </c>
      <c r="O130">
        <f t="shared" si="12"/>
        <v>846392.06074731203</v>
      </c>
      <c r="P130">
        <f t="shared" si="13"/>
        <v>363634.08044180792</v>
      </c>
      <c r="Q130">
        <f t="shared" si="14"/>
        <v>363116.84613181587</v>
      </c>
      <c r="R130">
        <f t="shared" si="15"/>
        <v>263799.66598256596</v>
      </c>
      <c r="S130">
        <f t="shared" si="16"/>
        <v>249612.12677227773</v>
      </c>
      <c r="T130" s="3">
        <f t="shared" si="17"/>
        <v>1111953.2264486491</v>
      </c>
      <c r="U130" s="3">
        <f t="shared" si="18"/>
        <v>0</v>
      </c>
    </row>
    <row r="131" spans="1:21" x14ac:dyDescent="0.3">
      <c r="A131">
        <v>85332</v>
      </c>
      <c r="B131">
        <v>0.99573903770697902</v>
      </c>
      <c r="C131">
        <v>0.99999230158071495</v>
      </c>
      <c r="D131">
        <v>0.99999883201923101</v>
      </c>
      <c r="E131">
        <v>0.99999968174443599</v>
      </c>
      <c r="F131">
        <v>0.99973940640055903</v>
      </c>
      <c r="G131">
        <v>0.999999999676072</v>
      </c>
      <c r="H131">
        <v>258063.86138613801</v>
      </c>
      <c r="I131">
        <v>5823.1974921630099</v>
      </c>
      <c r="J131">
        <v>20228.3356258596</v>
      </c>
      <c r="K131">
        <v>25037.9746835443</v>
      </c>
      <c r="L131">
        <v>22815.0331613854</v>
      </c>
      <c r="M131">
        <v>1526.1255340124801</v>
      </c>
      <c r="N131">
        <f t="shared" ref="N131:N194" si="19">MIN(H131:M131)</f>
        <v>1526.1255340124801</v>
      </c>
      <c r="O131">
        <f t="shared" ref="O131:O194" si="20">MAX(H131:M131)</f>
        <v>258063.86138613801</v>
      </c>
      <c r="P131">
        <f t="shared" ref="P131:P194" si="21">SUMPRODUCT(B131:G131,H131:M131)/SUM(B131:G131)</f>
        <v>55440.014994353318</v>
      </c>
      <c r="Q131">
        <f t="shared" ref="Q131:Q194" si="22">AVERAGE(H131:M131)</f>
        <v>55582.421313850471</v>
      </c>
      <c r="R131">
        <f t="shared" ref="R131:R194" si="23">MEDIAN(H131:M131)</f>
        <v>21521.684393622498</v>
      </c>
      <c r="S131">
        <f t="shared" ref="S131:S194" si="24">_xlfn.STDEV.P(H131:M131)</f>
        <v>90970.117221390537</v>
      </c>
      <c r="T131" s="3">
        <f t="shared" ref="T131:T194" si="25">Q131+3*S131</f>
        <v>328492.77297802211</v>
      </c>
      <c r="U131" s="3">
        <f t="shared" ref="U131:U194" si="26">MAX(0,Q131-3*S131)</f>
        <v>0</v>
      </c>
    </row>
    <row r="132" spans="1:21" x14ac:dyDescent="0.3">
      <c r="A132">
        <v>85333</v>
      </c>
      <c r="B132">
        <v>0.99312984159644302</v>
      </c>
      <c r="C132">
        <v>0.99998933422772696</v>
      </c>
      <c r="D132">
        <v>0.99999975772100802</v>
      </c>
      <c r="E132">
        <v>0.99999712158373499</v>
      </c>
      <c r="F132">
        <v>0.99957935531086195</v>
      </c>
      <c r="G132">
        <v>0.99999999912340798</v>
      </c>
      <c r="H132">
        <v>99024.504950495</v>
      </c>
      <c r="I132">
        <v>1960.3960396039599</v>
      </c>
      <c r="J132">
        <v>17422.919508867599</v>
      </c>
      <c r="K132">
        <v>50651.162790697599</v>
      </c>
      <c r="L132">
        <v>12936.479128856599</v>
      </c>
      <c r="M132">
        <v>14096.192893400999</v>
      </c>
      <c r="N132">
        <f t="shared" si="19"/>
        <v>1960.3960396039599</v>
      </c>
      <c r="O132">
        <f t="shared" si="20"/>
        <v>99024.504950495</v>
      </c>
      <c r="P132">
        <f t="shared" si="21"/>
        <v>32607.318630974311</v>
      </c>
      <c r="Q132">
        <f t="shared" si="22"/>
        <v>32681.942551986955</v>
      </c>
      <c r="R132">
        <f t="shared" si="23"/>
        <v>15759.556201134299</v>
      </c>
      <c r="S132">
        <f t="shared" si="24"/>
        <v>33257.062112419546</v>
      </c>
      <c r="T132" s="3">
        <f t="shared" si="25"/>
        <v>132453.12888924559</v>
      </c>
      <c r="U132" s="3">
        <f t="shared" si="26"/>
        <v>0</v>
      </c>
    </row>
    <row r="133" spans="1:21" x14ac:dyDescent="0.3">
      <c r="A133">
        <v>85334</v>
      </c>
      <c r="B133">
        <v>0.97775307096929498</v>
      </c>
      <c r="C133">
        <v>0.99998881460174505</v>
      </c>
      <c r="D133">
        <v>0.99998821715207598</v>
      </c>
      <c r="E133">
        <v>0.999998853199913</v>
      </c>
      <c r="F133">
        <v>0.99950096401048905</v>
      </c>
      <c r="G133">
        <v>0.99999988275519103</v>
      </c>
      <c r="H133">
        <v>140701.48514851401</v>
      </c>
      <c r="I133">
        <v>20028.934010152199</v>
      </c>
      <c r="J133">
        <v>47463.355408388503</v>
      </c>
      <c r="K133">
        <v>16642.253521126699</v>
      </c>
      <c r="L133">
        <v>4028.6396181384198</v>
      </c>
      <c r="M133">
        <v>4028.6396181384198</v>
      </c>
      <c r="N133">
        <f t="shared" si="19"/>
        <v>4028.6396181384198</v>
      </c>
      <c r="O133">
        <f t="shared" si="20"/>
        <v>140701.48514851401</v>
      </c>
      <c r="P133">
        <f t="shared" si="21"/>
        <v>38439.264621808092</v>
      </c>
      <c r="Q133">
        <f t="shared" si="22"/>
        <v>38815.551220743051</v>
      </c>
      <c r="R133">
        <f t="shared" si="23"/>
        <v>18335.593765639449</v>
      </c>
      <c r="S133">
        <f t="shared" si="24"/>
        <v>47819.763355733136</v>
      </c>
      <c r="T133" s="3">
        <f t="shared" si="25"/>
        <v>182274.84128794246</v>
      </c>
      <c r="U133" s="3">
        <f t="shared" si="26"/>
        <v>0</v>
      </c>
    </row>
    <row r="134" spans="1:21" x14ac:dyDescent="0.3">
      <c r="A134">
        <v>85335</v>
      </c>
      <c r="B134">
        <v>0.990803075794078</v>
      </c>
      <c r="C134">
        <v>0.99998558233363799</v>
      </c>
      <c r="D134">
        <v>0.99999999985977395</v>
      </c>
      <c r="E134">
        <v>0.99999999984033305</v>
      </c>
      <c r="F134">
        <v>0.999999985601146</v>
      </c>
      <c r="G134">
        <v>0.999999999999999</v>
      </c>
      <c r="H134">
        <v>78949.872652467093</v>
      </c>
      <c r="I134">
        <v>472297.15180581302</v>
      </c>
      <c r="J134">
        <v>556899.440646364</v>
      </c>
      <c r="K134">
        <v>283152.68817204301</v>
      </c>
      <c r="L134">
        <v>830432.96847760805</v>
      </c>
      <c r="M134">
        <v>974524.96910663601</v>
      </c>
      <c r="N134">
        <f t="shared" si="19"/>
        <v>78949.872652467093</v>
      </c>
      <c r="O134">
        <f t="shared" si="20"/>
        <v>974524.96910663601</v>
      </c>
      <c r="P134">
        <f t="shared" si="21"/>
        <v>533406.26143901178</v>
      </c>
      <c r="Q134">
        <f t="shared" si="22"/>
        <v>532709.51514348853</v>
      </c>
      <c r="R134">
        <f t="shared" si="23"/>
        <v>514598.29622608854</v>
      </c>
      <c r="S134">
        <f t="shared" si="24"/>
        <v>304480.80924949638</v>
      </c>
      <c r="T134" s="3">
        <f t="shared" si="25"/>
        <v>1446151.9428919777</v>
      </c>
      <c r="U134" s="3">
        <f t="shared" si="26"/>
        <v>0</v>
      </c>
    </row>
    <row r="135" spans="1:21" x14ac:dyDescent="0.3">
      <c r="A135">
        <v>85336</v>
      </c>
      <c r="B135">
        <v>0.98766997828445202</v>
      </c>
      <c r="C135">
        <v>0.999952157544719</v>
      </c>
      <c r="D135">
        <v>0.99988305739511796</v>
      </c>
      <c r="E135">
        <v>0.99999994231969103</v>
      </c>
      <c r="F135">
        <v>0.99904547962643897</v>
      </c>
      <c r="G135">
        <v>0.99999995752550297</v>
      </c>
      <c r="H135">
        <v>83687.376237623699</v>
      </c>
      <c r="I135">
        <v>28059.905660377299</v>
      </c>
      <c r="J135">
        <v>10932.8493647912</v>
      </c>
      <c r="K135">
        <v>21835.322939866299</v>
      </c>
      <c r="L135">
        <v>117739.87206823</v>
      </c>
      <c r="M135">
        <v>11580.161476355201</v>
      </c>
      <c r="N135">
        <f t="shared" si="19"/>
        <v>10932.8493647912</v>
      </c>
      <c r="O135">
        <f t="shared" si="20"/>
        <v>117739.87206823</v>
      </c>
      <c r="P135">
        <f t="shared" si="21"/>
        <v>45550.206156439803</v>
      </c>
      <c r="Q135">
        <f t="shared" si="22"/>
        <v>45639.247957873951</v>
      </c>
      <c r="R135">
        <f t="shared" si="23"/>
        <v>24947.614300121801</v>
      </c>
      <c r="S135">
        <f t="shared" si="24"/>
        <v>40592.231727733619</v>
      </c>
      <c r="T135" s="3">
        <f t="shared" si="25"/>
        <v>167415.94314107479</v>
      </c>
      <c r="U135" s="3">
        <f t="shared" si="26"/>
        <v>0</v>
      </c>
    </row>
    <row r="136" spans="1:21" x14ac:dyDescent="0.3">
      <c r="A136">
        <v>85337</v>
      </c>
      <c r="B136">
        <v>0.99773543661882702</v>
      </c>
      <c r="C136">
        <v>0.99998398610247696</v>
      </c>
      <c r="D136">
        <v>0.99999999005550799</v>
      </c>
      <c r="E136">
        <v>0.99999988641225401</v>
      </c>
      <c r="F136">
        <v>0.99998486021462796</v>
      </c>
      <c r="G136">
        <v>0.99999999987857502</v>
      </c>
      <c r="H136">
        <v>4093.7597993101199</v>
      </c>
      <c r="I136">
        <v>33503.688888888799</v>
      </c>
      <c r="J136">
        <v>12178.171641790999</v>
      </c>
      <c r="K136">
        <v>16301.031487513501</v>
      </c>
      <c r="L136">
        <v>63348.160129397402</v>
      </c>
      <c r="M136">
        <v>42305.467196819001</v>
      </c>
      <c r="N136">
        <f t="shared" si="19"/>
        <v>4093.7597993101199</v>
      </c>
      <c r="O136">
        <f t="shared" si="20"/>
        <v>63348.160129397402</v>
      </c>
      <c r="P136">
        <f t="shared" si="21"/>
        <v>28630.873818509172</v>
      </c>
      <c r="Q136">
        <f t="shared" si="22"/>
        <v>28621.713190619968</v>
      </c>
      <c r="R136">
        <f t="shared" si="23"/>
        <v>24902.36018820115</v>
      </c>
      <c r="S136">
        <f t="shared" si="24"/>
        <v>20169.344235233064</v>
      </c>
      <c r="T136" s="3">
        <f t="shared" si="25"/>
        <v>89129.74589631916</v>
      </c>
      <c r="U136" s="3">
        <f t="shared" si="26"/>
        <v>0</v>
      </c>
    </row>
    <row r="137" spans="1:21" x14ac:dyDescent="0.3">
      <c r="A137">
        <v>85338</v>
      </c>
      <c r="B137">
        <v>0.99582112739760498</v>
      </c>
      <c r="C137">
        <v>0.99994947543380297</v>
      </c>
      <c r="D137">
        <v>0.99999999967716202</v>
      </c>
      <c r="E137">
        <v>0.99999999988183097</v>
      </c>
      <c r="F137">
        <v>0.99999999329071698</v>
      </c>
      <c r="G137">
        <v>0.99999999999996603</v>
      </c>
      <c r="H137">
        <v>287865.159928051</v>
      </c>
      <c r="I137">
        <v>299737.48552522698</v>
      </c>
      <c r="J137">
        <v>1202690.7926664799</v>
      </c>
      <c r="K137">
        <v>512902.88058256899</v>
      </c>
      <c r="L137">
        <v>480210.81370449602</v>
      </c>
      <c r="M137">
        <v>540127.90157038195</v>
      </c>
      <c r="N137">
        <f t="shared" si="19"/>
        <v>287865.159928051</v>
      </c>
      <c r="O137">
        <f t="shared" si="20"/>
        <v>1202690.7926664799</v>
      </c>
      <c r="P137">
        <f t="shared" si="21"/>
        <v>554110.08165708522</v>
      </c>
      <c r="Q137">
        <f t="shared" si="22"/>
        <v>553922.50566286757</v>
      </c>
      <c r="R137">
        <f t="shared" si="23"/>
        <v>496556.84714353248</v>
      </c>
      <c r="S137">
        <f t="shared" si="24"/>
        <v>306486.30751867534</v>
      </c>
      <c r="T137" s="3">
        <f t="shared" si="25"/>
        <v>1473381.4282188937</v>
      </c>
      <c r="U137" s="3">
        <f t="shared" si="26"/>
        <v>0</v>
      </c>
    </row>
    <row r="138" spans="1:21" x14ac:dyDescent="0.3">
      <c r="A138">
        <v>85339</v>
      </c>
      <c r="B138">
        <v>0.991446980381117</v>
      </c>
      <c r="C138">
        <v>0.99997636396134504</v>
      </c>
      <c r="D138">
        <v>0.99999999997644395</v>
      </c>
      <c r="E138">
        <v>0.99999999787311999</v>
      </c>
      <c r="F138">
        <v>0.99999998561852699</v>
      </c>
      <c r="G138">
        <v>0.999999999999856</v>
      </c>
      <c r="H138">
        <v>272452.02158442099</v>
      </c>
      <c r="I138">
        <v>299747.49616677</v>
      </c>
      <c r="J138">
        <v>432759.81268624897</v>
      </c>
      <c r="K138">
        <v>485440.56782043597</v>
      </c>
      <c r="L138">
        <v>527416.49410281796</v>
      </c>
      <c r="M138">
        <v>403730.930621701</v>
      </c>
      <c r="N138">
        <f t="shared" si="19"/>
        <v>272452.02158442099</v>
      </c>
      <c r="O138">
        <f t="shared" si="20"/>
        <v>527416.49410281796</v>
      </c>
      <c r="P138">
        <f t="shared" si="21"/>
        <v>403778.83679094515</v>
      </c>
      <c r="Q138">
        <f t="shared" si="22"/>
        <v>403591.22049706575</v>
      </c>
      <c r="R138">
        <f t="shared" si="23"/>
        <v>418245.37165397499</v>
      </c>
      <c r="S138">
        <f t="shared" si="24"/>
        <v>92072.298498024276</v>
      </c>
      <c r="T138" s="3">
        <f t="shared" si="25"/>
        <v>679808.11599113862</v>
      </c>
      <c r="U138" s="3">
        <f t="shared" si="26"/>
        <v>127374.32500299293</v>
      </c>
    </row>
    <row r="139" spans="1:21" x14ac:dyDescent="0.3">
      <c r="A139">
        <v>85340</v>
      </c>
      <c r="B139">
        <v>0.986840991950238</v>
      </c>
      <c r="C139">
        <v>0.99997406601536698</v>
      </c>
      <c r="D139">
        <v>0.99999999943395801</v>
      </c>
      <c r="E139">
        <v>0.99999999926309202</v>
      </c>
      <c r="F139">
        <v>0.99999997277784203</v>
      </c>
      <c r="G139">
        <v>1</v>
      </c>
      <c r="H139">
        <v>349289.94601361302</v>
      </c>
      <c r="I139">
        <v>583188.48069990601</v>
      </c>
      <c r="J139">
        <v>42669.039696664797</v>
      </c>
      <c r="K139">
        <v>255623.89274279599</v>
      </c>
      <c r="L139">
        <v>456513.92328601598</v>
      </c>
      <c r="M139">
        <v>268707.65832106001</v>
      </c>
      <c r="N139">
        <f t="shared" si="19"/>
        <v>42669.039696664797</v>
      </c>
      <c r="O139">
        <f t="shared" si="20"/>
        <v>583188.48069990601</v>
      </c>
      <c r="P139">
        <f t="shared" si="21"/>
        <v>325946.51495191013</v>
      </c>
      <c r="Q139">
        <f t="shared" si="22"/>
        <v>325998.8234600093</v>
      </c>
      <c r="R139">
        <f t="shared" si="23"/>
        <v>308998.80216733651</v>
      </c>
      <c r="S139">
        <f t="shared" si="24"/>
        <v>169427.39954888716</v>
      </c>
      <c r="T139" s="3">
        <f t="shared" si="25"/>
        <v>834281.02210667077</v>
      </c>
      <c r="U139" s="3">
        <f t="shared" si="26"/>
        <v>0</v>
      </c>
    </row>
    <row r="140" spans="1:21" x14ac:dyDescent="0.3">
      <c r="A140">
        <v>85342</v>
      </c>
      <c r="B140">
        <v>0.98794129283208398</v>
      </c>
      <c r="C140">
        <v>0.99999284045552095</v>
      </c>
      <c r="D140">
        <v>0.99999998414784597</v>
      </c>
      <c r="E140">
        <v>0.99999874506940101</v>
      </c>
      <c r="F140">
        <v>0.99989926539616203</v>
      </c>
      <c r="G140">
        <v>0.99999999986001997</v>
      </c>
      <c r="H140">
        <v>214052.97029702901</v>
      </c>
      <c r="I140">
        <v>9976.6899766899696</v>
      </c>
      <c r="J140">
        <v>22902.115384615299</v>
      </c>
      <c r="K140">
        <v>8670.2576112412098</v>
      </c>
      <c r="L140">
        <v>18924.097273397201</v>
      </c>
      <c r="M140">
        <v>58278.290213723201</v>
      </c>
      <c r="N140">
        <f t="shared" si="19"/>
        <v>8670.2576112412098</v>
      </c>
      <c r="O140">
        <f t="shared" si="20"/>
        <v>214052.97029702901</v>
      </c>
      <c r="P140">
        <f t="shared" si="21"/>
        <v>55148.712026628375</v>
      </c>
      <c r="Q140">
        <f t="shared" si="22"/>
        <v>55467.403459449321</v>
      </c>
      <c r="R140">
        <f t="shared" si="23"/>
        <v>20913.106329006252</v>
      </c>
      <c r="S140">
        <f t="shared" si="24"/>
        <v>72815.488485915834</v>
      </c>
      <c r="T140" s="3">
        <f t="shared" si="25"/>
        <v>273913.86891719681</v>
      </c>
      <c r="U140" s="3">
        <f t="shared" si="26"/>
        <v>0</v>
      </c>
    </row>
    <row r="141" spans="1:21" x14ac:dyDescent="0.3">
      <c r="A141">
        <v>85344</v>
      </c>
      <c r="B141">
        <v>0.97588442324198699</v>
      </c>
      <c r="C141">
        <v>0.99998836299556804</v>
      </c>
      <c r="D141">
        <v>0.99999999910802995</v>
      </c>
      <c r="E141">
        <v>0.99999999956183006</v>
      </c>
      <c r="F141">
        <v>0.99999969925638799</v>
      </c>
      <c r="G141">
        <v>0.99999999999997702</v>
      </c>
      <c r="H141">
        <v>79535.631739485296</v>
      </c>
      <c r="I141">
        <v>82529.152910512596</v>
      </c>
      <c r="J141">
        <v>217098.393301212</v>
      </c>
      <c r="K141">
        <v>187703.42591647001</v>
      </c>
      <c r="L141">
        <v>325302.34322802298</v>
      </c>
      <c r="M141">
        <v>241694.500522102</v>
      </c>
      <c r="N141">
        <f t="shared" si="19"/>
        <v>79535.631739485296</v>
      </c>
      <c r="O141">
        <f t="shared" si="20"/>
        <v>325302.34322802298</v>
      </c>
      <c r="P141">
        <f t="shared" si="21"/>
        <v>189419.09227224308</v>
      </c>
      <c r="Q141">
        <f t="shared" si="22"/>
        <v>188977.24126963413</v>
      </c>
      <c r="R141">
        <f t="shared" si="23"/>
        <v>202400.909608841</v>
      </c>
      <c r="S141">
        <f t="shared" si="24"/>
        <v>87048.574615991471</v>
      </c>
      <c r="T141" s="3">
        <f t="shared" si="25"/>
        <v>450122.96511760855</v>
      </c>
      <c r="U141" s="3">
        <f t="shared" si="26"/>
        <v>0</v>
      </c>
    </row>
    <row r="142" spans="1:21" x14ac:dyDescent="0.3">
      <c r="A142">
        <v>85345</v>
      </c>
      <c r="B142">
        <v>0.98975795933140798</v>
      </c>
      <c r="C142">
        <v>0.99999281696154596</v>
      </c>
      <c r="D142">
        <v>0.99999999993446598</v>
      </c>
      <c r="E142">
        <v>0.99999999960506603</v>
      </c>
      <c r="F142">
        <v>0.99999998737047502</v>
      </c>
      <c r="G142">
        <v>0.999999999999997</v>
      </c>
      <c r="H142">
        <v>962472.50949767802</v>
      </c>
      <c r="I142">
        <v>343450.35074533301</v>
      </c>
      <c r="J142">
        <v>896445.80253262201</v>
      </c>
      <c r="K142">
        <v>1451534.4357894701</v>
      </c>
      <c r="L142">
        <v>479024.64259954501</v>
      </c>
      <c r="M142">
        <v>1302576.63690476</v>
      </c>
      <c r="N142">
        <f t="shared" si="19"/>
        <v>343450.35074533301</v>
      </c>
      <c r="O142">
        <f t="shared" si="20"/>
        <v>1451534.4357894701</v>
      </c>
      <c r="P142">
        <f t="shared" si="21"/>
        <v>905821.36657794437</v>
      </c>
      <c r="Q142">
        <f t="shared" si="22"/>
        <v>905917.39634490141</v>
      </c>
      <c r="R142">
        <f t="shared" si="23"/>
        <v>929459.15601515002</v>
      </c>
      <c r="S142">
        <f t="shared" si="24"/>
        <v>399360.17564613034</v>
      </c>
      <c r="T142" s="3">
        <f t="shared" si="25"/>
        <v>2103997.9232832924</v>
      </c>
      <c r="U142" s="3">
        <f t="shared" si="26"/>
        <v>0</v>
      </c>
    </row>
    <row r="143" spans="1:21" x14ac:dyDescent="0.3">
      <c r="A143">
        <v>85347</v>
      </c>
      <c r="B143">
        <v>0.98186752950386302</v>
      </c>
      <c r="C143">
        <v>0.99996272968577304</v>
      </c>
      <c r="D143">
        <v>0.99999980495279495</v>
      </c>
      <c r="E143">
        <v>0.99999749041783403</v>
      </c>
      <c r="F143">
        <v>0.99987668564661702</v>
      </c>
      <c r="G143">
        <v>0.99999999560150798</v>
      </c>
      <c r="H143">
        <v>156372.02970297</v>
      </c>
      <c r="I143">
        <v>1517.7993527507999</v>
      </c>
      <c r="J143">
        <v>8347.0522803114509</v>
      </c>
      <c r="K143">
        <v>26357.024793388398</v>
      </c>
      <c r="L143">
        <v>56817.180616739999</v>
      </c>
      <c r="M143">
        <v>3758.0128205128199</v>
      </c>
      <c r="N143">
        <f t="shared" si="19"/>
        <v>1517.7993527507999</v>
      </c>
      <c r="O143">
        <f t="shared" si="20"/>
        <v>156372.02970297</v>
      </c>
      <c r="P143">
        <f t="shared" si="21"/>
        <v>41848.70193358323</v>
      </c>
      <c r="Q143">
        <f t="shared" si="22"/>
        <v>42194.849927778909</v>
      </c>
      <c r="R143">
        <f t="shared" si="23"/>
        <v>17352.038536849926</v>
      </c>
      <c r="S143">
        <f t="shared" si="24"/>
        <v>54434.615116147957</v>
      </c>
      <c r="T143" s="3">
        <f t="shared" si="25"/>
        <v>205498.69527622277</v>
      </c>
      <c r="U143" s="3">
        <f t="shared" si="26"/>
        <v>0</v>
      </c>
    </row>
    <row r="144" spans="1:21" x14ac:dyDescent="0.3">
      <c r="A144">
        <v>85349</v>
      </c>
      <c r="B144">
        <v>0.97778084939000698</v>
      </c>
      <c r="C144">
        <v>0.99974383311157</v>
      </c>
      <c r="D144">
        <v>0.99999999991812105</v>
      </c>
      <c r="E144">
        <v>0.99999999847208099</v>
      </c>
      <c r="F144">
        <v>0.99999997403192598</v>
      </c>
      <c r="G144">
        <v>0.99999999999989098</v>
      </c>
      <c r="H144">
        <v>181303.99624618699</v>
      </c>
      <c r="I144">
        <v>613405.73752419197</v>
      </c>
      <c r="J144">
        <v>305102.84859066998</v>
      </c>
      <c r="K144">
        <v>663056.717724288</v>
      </c>
      <c r="L144">
        <v>339884.47095505998</v>
      </c>
      <c r="M144">
        <v>93950.102354145303</v>
      </c>
      <c r="N144">
        <f t="shared" si="19"/>
        <v>93950.102354145303</v>
      </c>
      <c r="O144">
        <f t="shared" si="20"/>
        <v>663056.717724288</v>
      </c>
      <c r="P144">
        <f t="shared" si="21"/>
        <v>366793.68719733343</v>
      </c>
      <c r="Q144">
        <f t="shared" si="22"/>
        <v>366117.31223242363</v>
      </c>
      <c r="R144">
        <f t="shared" si="23"/>
        <v>322493.65977286501</v>
      </c>
      <c r="S144">
        <f t="shared" si="24"/>
        <v>208952.32887386627</v>
      </c>
      <c r="T144" s="3">
        <f t="shared" si="25"/>
        <v>992974.29885402252</v>
      </c>
      <c r="U144" s="3">
        <f t="shared" si="26"/>
        <v>0</v>
      </c>
    </row>
    <row r="145" spans="1:21" x14ac:dyDescent="0.3">
      <c r="A145">
        <v>85350</v>
      </c>
      <c r="B145">
        <v>0.98265853323461105</v>
      </c>
      <c r="C145">
        <v>0.99998479524864903</v>
      </c>
      <c r="D145">
        <v>0.99999999862274802</v>
      </c>
      <c r="E145">
        <v>0.99999999896235403</v>
      </c>
      <c r="F145">
        <v>0.99999993967192402</v>
      </c>
      <c r="G145">
        <v>0.99999999999998901</v>
      </c>
      <c r="H145">
        <v>120359.080412931</v>
      </c>
      <c r="I145">
        <v>413728.31937156699</v>
      </c>
      <c r="J145">
        <v>383519.07846428198</v>
      </c>
      <c r="K145">
        <v>638835.510282462</v>
      </c>
      <c r="L145">
        <v>286972.03420021298</v>
      </c>
      <c r="M145">
        <v>535730.26869158796</v>
      </c>
      <c r="N145">
        <f t="shared" si="19"/>
        <v>120359.080412931</v>
      </c>
      <c r="O145">
        <f t="shared" si="20"/>
        <v>638835.510282462</v>
      </c>
      <c r="P145">
        <f t="shared" si="21"/>
        <v>397324.50585890526</v>
      </c>
      <c r="Q145">
        <f t="shared" si="22"/>
        <v>396524.04857050721</v>
      </c>
      <c r="R145">
        <f t="shared" si="23"/>
        <v>398623.69891792448</v>
      </c>
      <c r="S145">
        <f t="shared" si="24"/>
        <v>166746.84698103834</v>
      </c>
      <c r="T145" s="3">
        <f t="shared" si="25"/>
        <v>896764.58951362222</v>
      </c>
      <c r="U145" s="3">
        <f t="shared" si="26"/>
        <v>0</v>
      </c>
    </row>
    <row r="146" spans="1:21" x14ac:dyDescent="0.3">
      <c r="A146">
        <v>85351</v>
      </c>
      <c r="B146">
        <v>0.94952740339201402</v>
      </c>
      <c r="C146">
        <v>0.99988743523963497</v>
      </c>
      <c r="D146">
        <v>0.99999999890927804</v>
      </c>
      <c r="E146">
        <v>0.99999999998026701</v>
      </c>
      <c r="F146">
        <v>0.99999911428108101</v>
      </c>
      <c r="G146">
        <v>0.99999999999998501</v>
      </c>
      <c r="H146">
        <v>174547.13771799399</v>
      </c>
      <c r="I146">
        <v>58910.439137134003</v>
      </c>
      <c r="J146">
        <v>256273.36908475199</v>
      </c>
      <c r="K146">
        <v>397616.64454521902</v>
      </c>
      <c r="L146">
        <v>71183.524082986201</v>
      </c>
      <c r="M146">
        <v>672601.76701570605</v>
      </c>
      <c r="N146">
        <f t="shared" si="19"/>
        <v>58910.439137134003</v>
      </c>
      <c r="O146">
        <f t="shared" si="20"/>
        <v>672601.76701570605</v>
      </c>
      <c r="P146">
        <f t="shared" si="21"/>
        <v>272685.06660992809</v>
      </c>
      <c r="Q146">
        <f t="shared" si="22"/>
        <v>271855.4802639652</v>
      </c>
      <c r="R146">
        <f t="shared" si="23"/>
        <v>215410.25340137299</v>
      </c>
      <c r="S146">
        <f t="shared" si="24"/>
        <v>212814.47203395222</v>
      </c>
      <c r="T146" s="3">
        <f t="shared" si="25"/>
        <v>910298.89636582183</v>
      </c>
      <c r="U146" s="3">
        <f t="shared" si="26"/>
        <v>0</v>
      </c>
    </row>
    <row r="147" spans="1:21" x14ac:dyDescent="0.3">
      <c r="A147">
        <v>85353</v>
      </c>
      <c r="B147">
        <v>0.99521048411906499</v>
      </c>
      <c r="C147">
        <v>0.99997356212236899</v>
      </c>
      <c r="D147">
        <v>0.99999999998546496</v>
      </c>
      <c r="E147">
        <v>0.999999999660655</v>
      </c>
      <c r="F147">
        <v>0.999999983742625</v>
      </c>
      <c r="G147">
        <v>0.99999999999998002</v>
      </c>
      <c r="H147">
        <v>238335.027762571</v>
      </c>
      <c r="I147">
        <v>376992.70180071099</v>
      </c>
      <c r="J147">
        <v>892354.52572768298</v>
      </c>
      <c r="K147">
        <v>484987.68916646601</v>
      </c>
      <c r="L147">
        <v>275965.70689097297</v>
      </c>
      <c r="M147">
        <v>738750</v>
      </c>
      <c r="N147">
        <f t="shared" si="19"/>
        <v>238335.027762571</v>
      </c>
      <c r="O147">
        <f t="shared" si="20"/>
        <v>892354.52572768298</v>
      </c>
      <c r="P147">
        <f t="shared" si="21"/>
        <v>501441.51631362777</v>
      </c>
      <c r="Q147">
        <f t="shared" si="22"/>
        <v>501230.94189140067</v>
      </c>
      <c r="R147">
        <f t="shared" si="23"/>
        <v>430990.1954835885</v>
      </c>
      <c r="S147">
        <f t="shared" si="24"/>
        <v>239774.41902862297</v>
      </c>
      <c r="T147" s="3">
        <f t="shared" si="25"/>
        <v>1220554.1989772695</v>
      </c>
      <c r="U147" s="3">
        <f t="shared" si="26"/>
        <v>0</v>
      </c>
    </row>
    <row r="148" spans="1:21" x14ac:dyDescent="0.3">
      <c r="A148">
        <v>85354</v>
      </c>
      <c r="B148">
        <v>0.98951340674146304</v>
      </c>
      <c r="C148">
        <v>0.99999563000661296</v>
      </c>
      <c r="D148">
        <v>0.99999999549046903</v>
      </c>
      <c r="E148">
        <v>0.999999997489738</v>
      </c>
      <c r="F148">
        <v>0.99999935230911596</v>
      </c>
      <c r="G148">
        <v>0.99999999998865696</v>
      </c>
      <c r="H148">
        <v>12306.731707317</v>
      </c>
      <c r="I148">
        <v>249922.45490358601</v>
      </c>
      <c r="J148">
        <v>51367.539267015702</v>
      </c>
      <c r="K148">
        <v>102725.962732919</v>
      </c>
      <c r="L148">
        <v>28127.843020663</v>
      </c>
      <c r="M148">
        <v>25090.608647755402</v>
      </c>
      <c r="N148">
        <f t="shared" si="19"/>
        <v>12306.731707317</v>
      </c>
      <c r="O148">
        <f t="shared" si="20"/>
        <v>249922.45490358601</v>
      </c>
      <c r="P148">
        <f t="shared" si="21"/>
        <v>78372.204157980188</v>
      </c>
      <c r="Q148">
        <f t="shared" si="22"/>
        <v>78256.856713209345</v>
      </c>
      <c r="R148">
        <f t="shared" si="23"/>
        <v>39747.691143839351</v>
      </c>
      <c r="S148">
        <f t="shared" si="24"/>
        <v>82137.929808770976</v>
      </c>
      <c r="T148" s="3">
        <f t="shared" si="25"/>
        <v>324670.64613952226</v>
      </c>
      <c r="U148" s="3">
        <f t="shared" si="26"/>
        <v>0</v>
      </c>
    </row>
    <row r="149" spans="1:21" x14ac:dyDescent="0.3">
      <c r="A149">
        <v>85355</v>
      </c>
      <c r="B149">
        <v>0.98763180980602105</v>
      </c>
      <c r="C149">
        <v>0.99999694937236105</v>
      </c>
      <c r="D149">
        <v>0.99999999540394402</v>
      </c>
      <c r="E149">
        <v>0.999999994020632</v>
      </c>
      <c r="F149">
        <v>0.99999969643986697</v>
      </c>
      <c r="G149">
        <v>0.999999999999998</v>
      </c>
      <c r="H149">
        <v>19965.073170731699</v>
      </c>
      <c r="I149">
        <v>65830.013097125498</v>
      </c>
      <c r="J149">
        <v>182280.834727079</v>
      </c>
      <c r="K149">
        <v>375616.91169838503</v>
      </c>
      <c r="L149">
        <v>134591.22562673999</v>
      </c>
      <c r="M149">
        <v>67446.338043361</v>
      </c>
      <c r="N149">
        <f t="shared" si="19"/>
        <v>19965.073170731699</v>
      </c>
      <c r="O149">
        <f t="shared" si="20"/>
        <v>375616.91169838503</v>
      </c>
      <c r="P149">
        <f t="shared" si="21"/>
        <v>141205.02424930449</v>
      </c>
      <c r="Q149">
        <f t="shared" si="22"/>
        <v>140955.06606057036</v>
      </c>
      <c r="R149">
        <f t="shared" si="23"/>
        <v>101018.7818350505</v>
      </c>
      <c r="S149">
        <f t="shared" si="24"/>
        <v>117260.66723049284</v>
      </c>
      <c r="T149" s="3">
        <f t="shared" si="25"/>
        <v>492737.0677520489</v>
      </c>
      <c r="U149" s="3">
        <f t="shared" si="26"/>
        <v>0</v>
      </c>
    </row>
    <row r="150" spans="1:21" x14ac:dyDescent="0.3">
      <c r="A150">
        <v>85356</v>
      </c>
      <c r="B150">
        <v>0.98501075926066795</v>
      </c>
      <c r="C150">
        <v>0.99998785799564305</v>
      </c>
      <c r="D150">
        <v>0.99999997181665801</v>
      </c>
      <c r="E150">
        <v>0.99999996307837102</v>
      </c>
      <c r="F150">
        <v>0.99999500869028202</v>
      </c>
      <c r="G150">
        <v>0.99999999999946698</v>
      </c>
      <c r="H150">
        <v>8775.2195121951208</v>
      </c>
      <c r="I150">
        <v>183654.75329185301</v>
      </c>
      <c r="J150">
        <v>49248.365847478999</v>
      </c>
      <c r="K150">
        <v>196881.23948401501</v>
      </c>
      <c r="L150">
        <v>74437.176165803103</v>
      </c>
      <c r="M150">
        <v>196881.23948401501</v>
      </c>
      <c r="N150">
        <f t="shared" si="19"/>
        <v>8775.2195121951208</v>
      </c>
      <c r="O150">
        <f t="shared" si="20"/>
        <v>196881.23948401501</v>
      </c>
      <c r="P150">
        <f t="shared" si="21"/>
        <v>118587.2369885606</v>
      </c>
      <c r="Q150">
        <f t="shared" si="22"/>
        <v>118312.9989642267</v>
      </c>
      <c r="R150">
        <f t="shared" si="23"/>
        <v>129045.96472882805</v>
      </c>
      <c r="S150">
        <f t="shared" si="24"/>
        <v>76712.687125874654</v>
      </c>
      <c r="T150" s="3">
        <f t="shared" si="25"/>
        <v>348451.06034185068</v>
      </c>
      <c r="U150" s="3">
        <f t="shared" si="26"/>
        <v>0</v>
      </c>
    </row>
    <row r="151" spans="1:21" x14ac:dyDescent="0.3">
      <c r="A151">
        <v>85361</v>
      </c>
      <c r="B151">
        <v>0.98324812119731597</v>
      </c>
      <c r="C151">
        <v>0.99998344206038003</v>
      </c>
      <c r="D151">
        <v>0.99999999955794105</v>
      </c>
      <c r="E151">
        <v>0.999999996144045</v>
      </c>
      <c r="F151">
        <v>0.99999763021228205</v>
      </c>
      <c r="G151">
        <v>0.99999999999997302</v>
      </c>
      <c r="H151">
        <v>10144.975609756</v>
      </c>
      <c r="I151">
        <v>135954.22243854901</v>
      </c>
      <c r="J151">
        <v>116416.198023176</v>
      </c>
      <c r="K151">
        <v>109129.19026641401</v>
      </c>
      <c r="L151">
        <v>30696.068012752301</v>
      </c>
      <c r="M151">
        <v>189046.35336906501</v>
      </c>
      <c r="N151">
        <f t="shared" si="19"/>
        <v>10144.975609756</v>
      </c>
      <c r="O151">
        <f t="shared" si="20"/>
        <v>189046.35336906501</v>
      </c>
      <c r="P151">
        <f t="shared" si="21"/>
        <v>98811.982173530574</v>
      </c>
      <c r="Q151">
        <f t="shared" si="22"/>
        <v>98564.501286618717</v>
      </c>
      <c r="R151">
        <f t="shared" si="23"/>
        <v>112772.69414479501</v>
      </c>
      <c r="S151">
        <f t="shared" si="24"/>
        <v>61154.70721821452</v>
      </c>
      <c r="T151" s="3">
        <f t="shared" si="25"/>
        <v>282028.62294126226</v>
      </c>
      <c r="U151" s="3">
        <f t="shared" si="26"/>
        <v>0</v>
      </c>
    </row>
    <row r="152" spans="1:21" x14ac:dyDescent="0.3">
      <c r="A152">
        <v>85362</v>
      </c>
      <c r="B152">
        <v>0.95858087882402299</v>
      </c>
      <c r="C152">
        <v>0.99993758563271695</v>
      </c>
      <c r="D152">
        <v>0.99997642419002097</v>
      </c>
      <c r="E152">
        <v>0.99998938646548596</v>
      </c>
      <c r="F152">
        <v>0.998045198348263</v>
      </c>
      <c r="G152">
        <v>0.99999971845825397</v>
      </c>
      <c r="H152">
        <v>111527.59900990099</v>
      </c>
      <c r="I152">
        <v>2603.1128404669198</v>
      </c>
      <c r="J152">
        <v>12456.7360350492</v>
      </c>
      <c r="K152">
        <v>37919.028340080898</v>
      </c>
      <c r="L152">
        <v>28687.821612349901</v>
      </c>
      <c r="M152">
        <v>12406.5620542082</v>
      </c>
      <c r="N152">
        <f t="shared" si="19"/>
        <v>2603.1128404669198</v>
      </c>
      <c r="O152">
        <f t="shared" si="20"/>
        <v>111527.59900990099</v>
      </c>
      <c r="P152">
        <f t="shared" si="21"/>
        <v>33731.815488885317</v>
      </c>
      <c r="Q152">
        <f t="shared" si="22"/>
        <v>34266.809982009348</v>
      </c>
      <c r="R152">
        <f t="shared" si="23"/>
        <v>20572.278823699551</v>
      </c>
      <c r="S152">
        <f t="shared" si="24"/>
        <v>36445.925270836378</v>
      </c>
      <c r="T152" s="3">
        <f t="shared" si="25"/>
        <v>143604.58579451847</v>
      </c>
      <c r="U152" s="3">
        <f t="shared" si="26"/>
        <v>0</v>
      </c>
    </row>
    <row r="153" spans="1:21" x14ac:dyDescent="0.3">
      <c r="A153">
        <v>85363</v>
      </c>
      <c r="B153">
        <v>0.98147114007777803</v>
      </c>
      <c r="C153">
        <v>0.99992712363040803</v>
      </c>
      <c r="D153">
        <v>0.99999998072790197</v>
      </c>
      <c r="E153">
        <v>0.99999999677007401</v>
      </c>
      <c r="F153">
        <v>0.99999846833456396</v>
      </c>
      <c r="G153">
        <v>0.999999999994023</v>
      </c>
      <c r="H153">
        <v>11634.1463414634</v>
      </c>
      <c r="I153">
        <v>189179.922613929</v>
      </c>
      <c r="J153">
        <v>106219.590998935</v>
      </c>
      <c r="K153">
        <v>125975.92491838901</v>
      </c>
      <c r="L153">
        <v>164206.93658395001</v>
      </c>
      <c r="M153">
        <v>75327.589764754404</v>
      </c>
      <c r="N153">
        <f t="shared" si="19"/>
        <v>11634.1463414634</v>
      </c>
      <c r="O153">
        <f t="shared" si="20"/>
        <v>189179.922613929</v>
      </c>
      <c r="P153">
        <f t="shared" si="21"/>
        <v>112400.92167292035</v>
      </c>
      <c r="Q153">
        <f t="shared" si="22"/>
        <v>112090.68520357013</v>
      </c>
      <c r="R153">
        <f t="shared" si="23"/>
        <v>116097.757958662</v>
      </c>
      <c r="S153">
        <f t="shared" si="24"/>
        <v>58208.197014322002</v>
      </c>
      <c r="T153" s="3">
        <f t="shared" si="25"/>
        <v>286715.27624653612</v>
      </c>
      <c r="U153" s="3">
        <f t="shared" si="26"/>
        <v>0</v>
      </c>
    </row>
    <row r="154" spans="1:21" x14ac:dyDescent="0.3">
      <c r="A154">
        <v>85364</v>
      </c>
      <c r="B154">
        <v>0.98917237665489999</v>
      </c>
      <c r="C154">
        <v>0.99998758581552705</v>
      </c>
      <c r="D154">
        <v>0.99999999681010099</v>
      </c>
      <c r="E154">
        <v>0.99999999858283795</v>
      </c>
      <c r="F154">
        <v>0.99999999140600004</v>
      </c>
      <c r="G154">
        <v>0.99999999999994005</v>
      </c>
      <c r="H154">
        <v>378334.68479246402</v>
      </c>
      <c r="I154">
        <v>1075164.5003108401</v>
      </c>
      <c r="J154">
        <v>98393.6894531531</v>
      </c>
      <c r="K154">
        <v>243397.568527578</v>
      </c>
      <c r="L154">
        <v>243397.568527578</v>
      </c>
      <c r="M154">
        <v>320793.34065129899</v>
      </c>
      <c r="N154">
        <f t="shared" si="19"/>
        <v>98393.6894531531</v>
      </c>
      <c r="O154">
        <f t="shared" si="20"/>
        <v>1075164.5003108401</v>
      </c>
      <c r="P154">
        <f t="shared" si="21"/>
        <v>393272.43832316267</v>
      </c>
      <c r="Q154">
        <f t="shared" si="22"/>
        <v>393246.89204381872</v>
      </c>
      <c r="R154">
        <f t="shared" si="23"/>
        <v>282095.45458943851</v>
      </c>
      <c r="S154">
        <f t="shared" si="24"/>
        <v>316841.59188613296</v>
      </c>
      <c r="T154" s="3">
        <f t="shared" si="25"/>
        <v>1343771.6677022176</v>
      </c>
      <c r="U154" s="3">
        <f t="shared" si="26"/>
        <v>0</v>
      </c>
    </row>
    <row r="155" spans="1:21" x14ac:dyDescent="0.3">
      <c r="A155">
        <v>85365</v>
      </c>
      <c r="B155">
        <v>0.98810133324465299</v>
      </c>
      <c r="C155">
        <v>0.99996345687948596</v>
      </c>
      <c r="D155">
        <v>0.99999999999818401</v>
      </c>
      <c r="E155">
        <v>0.99999999805818096</v>
      </c>
      <c r="F155">
        <v>0.99999998038173499</v>
      </c>
      <c r="G155">
        <v>0.99999999999934597</v>
      </c>
      <c r="H155">
        <v>296243.18057402002</v>
      </c>
      <c r="I155">
        <v>383598.98251000902</v>
      </c>
      <c r="J155">
        <v>114105.790981432</v>
      </c>
      <c r="K155">
        <v>1005272.7295708701</v>
      </c>
      <c r="L155">
        <v>1005272.7295708701</v>
      </c>
      <c r="M155">
        <v>743276.84362995101</v>
      </c>
      <c r="N155">
        <f t="shared" si="19"/>
        <v>114105.790981432</v>
      </c>
      <c r="O155">
        <f t="shared" si="20"/>
        <v>1005272.7295708701</v>
      </c>
      <c r="P155">
        <f t="shared" si="21"/>
        <v>591882.59568976332</v>
      </c>
      <c r="Q155">
        <f t="shared" si="22"/>
        <v>591295.04280619207</v>
      </c>
      <c r="R155">
        <f t="shared" si="23"/>
        <v>563437.91306997999</v>
      </c>
      <c r="S155">
        <f t="shared" si="24"/>
        <v>347312.62453923828</v>
      </c>
      <c r="T155" s="3">
        <f t="shared" si="25"/>
        <v>1633232.916423907</v>
      </c>
      <c r="U155" s="3">
        <f t="shared" si="26"/>
        <v>0</v>
      </c>
    </row>
    <row r="156" spans="1:21" x14ac:dyDescent="0.3">
      <c r="A156">
        <v>85367</v>
      </c>
      <c r="B156">
        <v>0.97749362684192298</v>
      </c>
      <c r="C156">
        <v>0.99998706745775301</v>
      </c>
      <c r="D156">
        <v>0.99999999675790996</v>
      </c>
      <c r="E156">
        <v>0.99999999726790301</v>
      </c>
      <c r="F156">
        <v>0.999999302749501</v>
      </c>
      <c r="G156">
        <v>0.99999999999999301</v>
      </c>
      <c r="H156">
        <v>158648.56295914401</v>
      </c>
      <c r="I156">
        <v>194760.21243252599</v>
      </c>
      <c r="J156">
        <v>460796.26626998797</v>
      </c>
      <c r="K156">
        <v>90745.796091501194</v>
      </c>
      <c r="L156">
        <v>51850.123346948603</v>
      </c>
      <c r="M156">
        <v>120492.590589507</v>
      </c>
      <c r="N156">
        <f t="shared" si="19"/>
        <v>51850.123346948603</v>
      </c>
      <c r="O156">
        <f t="shared" si="20"/>
        <v>460796.26626998797</v>
      </c>
      <c r="P156">
        <f t="shared" si="21"/>
        <v>179627.60107851023</v>
      </c>
      <c r="Q156">
        <f t="shared" si="22"/>
        <v>179548.92528160245</v>
      </c>
      <c r="R156">
        <f t="shared" si="23"/>
        <v>139570.57677432551</v>
      </c>
      <c r="S156">
        <f t="shared" si="24"/>
        <v>133821.33963597371</v>
      </c>
      <c r="T156" s="3">
        <f t="shared" si="25"/>
        <v>581012.94418952358</v>
      </c>
      <c r="U156" s="3">
        <f t="shared" si="26"/>
        <v>0</v>
      </c>
    </row>
    <row r="157" spans="1:21" x14ac:dyDescent="0.3">
      <c r="A157">
        <v>85373</v>
      </c>
      <c r="B157">
        <v>0.97727149753813303</v>
      </c>
      <c r="C157">
        <v>0.99998938303205198</v>
      </c>
      <c r="D157">
        <v>0.99999999994470301</v>
      </c>
      <c r="E157">
        <v>0.99999999916941495</v>
      </c>
      <c r="F157">
        <v>0.99999720339512399</v>
      </c>
      <c r="G157">
        <v>1</v>
      </c>
      <c r="H157">
        <v>141257.45585771301</v>
      </c>
      <c r="I157">
        <v>121862.43591735201</v>
      </c>
      <c r="J157">
        <v>217522.06091659499</v>
      </c>
      <c r="K157">
        <v>465227.43332767102</v>
      </c>
      <c r="L157">
        <v>46166.295951793501</v>
      </c>
      <c r="M157">
        <v>51407.217959647598</v>
      </c>
      <c r="N157">
        <f t="shared" si="19"/>
        <v>46166.295951793501</v>
      </c>
      <c r="O157">
        <f t="shared" si="20"/>
        <v>465227.43332767102</v>
      </c>
      <c r="P157">
        <f t="shared" si="21"/>
        <v>174031.45250250463</v>
      </c>
      <c r="Q157">
        <f t="shared" si="22"/>
        <v>173907.14998846201</v>
      </c>
      <c r="R157">
        <f t="shared" si="23"/>
        <v>131559.94588753249</v>
      </c>
      <c r="S157">
        <f t="shared" si="24"/>
        <v>142518.0584269719</v>
      </c>
      <c r="T157" s="3">
        <f t="shared" si="25"/>
        <v>601461.32526937767</v>
      </c>
      <c r="U157" s="3">
        <f t="shared" si="26"/>
        <v>0</v>
      </c>
    </row>
    <row r="158" spans="1:21" x14ac:dyDescent="0.3">
      <c r="A158">
        <v>85374</v>
      </c>
      <c r="B158">
        <v>0.991018466861457</v>
      </c>
      <c r="C158">
        <v>0.99999025616085602</v>
      </c>
      <c r="D158">
        <v>0.99999999999228595</v>
      </c>
      <c r="E158">
        <v>0.99999999821176599</v>
      </c>
      <c r="F158">
        <v>0.99999986741647695</v>
      </c>
      <c r="G158">
        <v>0.99999999999997302</v>
      </c>
      <c r="H158">
        <v>280648.56885899702</v>
      </c>
      <c r="I158">
        <v>949346.64984580805</v>
      </c>
      <c r="J158">
        <v>230073.56557377</v>
      </c>
      <c r="K158">
        <v>206135.48185231499</v>
      </c>
      <c r="L158">
        <v>1264019.63357391</v>
      </c>
      <c r="M158">
        <v>852800.17985611502</v>
      </c>
      <c r="N158">
        <f t="shared" si="19"/>
        <v>206135.48185231499</v>
      </c>
      <c r="O158">
        <f t="shared" si="20"/>
        <v>1264019.63357391</v>
      </c>
      <c r="P158">
        <f t="shared" si="21"/>
        <v>631027.97316406516</v>
      </c>
      <c r="Q158">
        <f t="shared" si="22"/>
        <v>630504.01326015254</v>
      </c>
      <c r="R158">
        <f t="shared" si="23"/>
        <v>566724.37435755599</v>
      </c>
      <c r="S158">
        <f t="shared" si="24"/>
        <v>411349.46206163295</v>
      </c>
      <c r="T158" s="3">
        <f t="shared" si="25"/>
        <v>1864552.3994450513</v>
      </c>
      <c r="U158" s="3">
        <f t="shared" si="26"/>
        <v>0</v>
      </c>
    </row>
    <row r="159" spans="1:21" x14ac:dyDescent="0.3">
      <c r="A159">
        <v>85375</v>
      </c>
      <c r="B159">
        <v>0.93632861865775396</v>
      </c>
      <c r="C159">
        <v>0.99812717433929998</v>
      </c>
      <c r="D159">
        <v>0.99999999967309805</v>
      </c>
      <c r="E159">
        <v>0.99999999810197304</v>
      </c>
      <c r="F159">
        <v>0.99999876498662299</v>
      </c>
      <c r="G159">
        <v>0.999999999999999</v>
      </c>
      <c r="H159">
        <v>302952.708447435</v>
      </c>
      <c r="I159">
        <v>356420.12909679802</v>
      </c>
      <c r="J159">
        <v>235696.627888488</v>
      </c>
      <c r="K159">
        <v>703427.04207471898</v>
      </c>
      <c r="L159">
        <v>69402.394144053003</v>
      </c>
      <c r="M159">
        <v>567159.56587966403</v>
      </c>
      <c r="N159">
        <f t="shared" si="19"/>
        <v>69402.394144053003</v>
      </c>
      <c r="O159">
        <f t="shared" si="20"/>
        <v>703427.04207471898</v>
      </c>
      <c r="P159">
        <f t="shared" si="21"/>
        <v>373261.16990222741</v>
      </c>
      <c r="Q159">
        <f t="shared" si="22"/>
        <v>372509.7445885262</v>
      </c>
      <c r="R159">
        <f t="shared" si="23"/>
        <v>329686.41877211654</v>
      </c>
      <c r="S159">
        <f t="shared" si="24"/>
        <v>209397.45402077239</v>
      </c>
      <c r="T159" s="3">
        <f t="shared" si="25"/>
        <v>1000702.1066508434</v>
      </c>
      <c r="U159" s="3">
        <f t="shared" si="26"/>
        <v>0</v>
      </c>
    </row>
    <row r="160" spans="1:21" x14ac:dyDescent="0.3">
      <c r="A160">
        <v>85379</v>
      </c>
      <c r="B160">
        <v>0.993290581398659</v>
      </c>
      <c r="C160">
        <v>0.99999809937663797</v>
      </c>
      <c r="D160">
        <v>0.99999999999645295</v>
      </c>
      <c r="E160">
        <v>0.99999999881766999</v>
      </c>
      <c r="F160">
        <v>0.99999999356671199</v>
      </c>
      <c r="G160">
        <v>1</v>
      </c>
      <c r="H160">
        <v>280194.88543051499</v>
      </c>
      <c r="I160">
        <v>365033.80407693703</v>
      </c>
      <c r="J160">
        <v>489481.41273020301</v>
      </c>
      <c r="K160">
        <v>758718.708193489</v>
      </c>
      <c r="L160">
        <v>227787.63365069701</v>
      </c>
      <c r="M160">
        <v>690000</v>
      </c>
      <c r="N160">
        <f t="shared" si="19"/>
        <v>227787.63365069701</v>
      </c>
      <c r="O160">
        <f t="shared" si="20"/>
        <v>758718.708193489</v>
      </c>
      <c r="P160">
        <f t="shared" si="21"/>
        <v>468746.95285954146</v>
      </c>
      <c r="Q160">
        <f t="shared" si="22"/>
        <v>468536.07401364017</v>
      </c>
      <c r="R160">
        <f t="shared" si="23"/>
        <v>427257.60840357002</v>
      </c>
      <c r="S160">
        <f t="shared" si="24"/>
        <v>199096.23872344737</v>
      </c>
      <c r="T160" s="3">
        <f t="shared" si="25"/>
        <v>1065824.7901839823</v>
      </c>
      <c r="U160" s="3">
        <f t="shared" si="26"/>
        <v>0</v>
      </c>
    </row>
    <row r="161" spans="1:21" x14ac:dyDescent="0.3">
      <c r="A161">
        <v>85381</v>
      </c>
      <c r="B161">
        <v>0.98594928251081604</v>
      </c>
      <c r="C161">
        <v>0.99998435244950101</v>
      </c>
      <c r="D161">
        <v>0.99999999965387898</v>
      </c>
      <c r="E161">
        <v>0.99999999909586601</v>
      </c>
      <c r="F161">
        <v>0.99999993829915801</v>
      </c>
      <c r="G161">
        <v>0.99999999999994504</v>
      </c>
      <c r="H161">
        <v>148122.10117570899</v>
      </c>
      <c r="I161">
        <v>340950.91930541297</v>
      </c>
      <c r="J161">
        <v>396716.45738910697</v>
      </c>
      <c r="K161">
        <v>423159.496297693</v>
      </c>
      <c r="L161">
        <v>174432.98782494201</v>
      </c>
      <c r="M161">
        <v>461470.67080333701</v>
      </c>
      <c r="N161">
        <f t="shared" si="19"/>
        <v>148122.10117570899</v>
      </c>
      <c r="O161">
        <f t="shared" si="20"/>
        <v>461470.67080333701</v>
      </c>
      <c r="P161">
        <f t="shared" si="21"/>
        <v>324555.23291369772</v>
      </c>
      <c r="Q161">
        <f t="shared" si="22"/>
        <v>324142.10546603351</v>
      </c>
      <c r="R161">
        <f t="shared" si="23"/>
        <v>368833.68834726</v>
      </c>
      <c r="S161">
        <f t="shared" si="24"/>
        <v>120836.67568229772</v>
      </c>
      <c r="T161" s="3">
        <f t="shared" si="25"/>
        <v>686652.13251292659</v>
      </c>
      <c r="U161" s="3">
        <f t="shared" si="26"/>
        <v>0</v>
      </c>
    </row>
    <row r="162" spans="1:21" x14ac:dyDescent="0.3">
      <c r="A162">
        <v>85382</v>
      </c>
      <c r="B162">
        <v>0.98364964622433504</v>
      </c>
      <c r="C162">
        <v>0.99998421310294405</v>
      </c>
      <c r="D162">
        <v>0.99999999995010502</v>
      </c>
      <c r="E162">
        <v>0.99999999800330797</v>
      </c>
      <c r="F162">
        <v>0.99999998282991298</v>
      </c>
      <c r="G162">
        <v>0.99999999999998201</v>
      </c>
      <c r="H162">
        <v>215491.07579462099</v>
      </c>
      <c r="I162">
        <v>543411.40189719095</v>
      </c>
      <c r="J162">
        <v>733845.25842583703</v>
      </c>
      <c r="K162">
        <v>557777.44445531897</v>
      </c>
      <c r="L162">
        <v>576504.53554295597</v>
      </c>
      <c r="M162">
        <v>301318.525449762</v>
      </c>
      <c r="N162">
        <f t="shared" si="19"/>
        <v>215491.07579462099</v>
      </c>
      <c r="O162">
        <f t="shared" si="20"/>
        <v>733845.25842583703</v>
      </c>
      <c r="P162">
        <f t="shared" si="21"/>
        <v>488802.68655577785</v>
      </c>
      <c r="Q162">
        <f t="shared" si="22"/>
        <v>488058.04026094772</v>
      </c>
      <c r="R162">
        <f t="shared" si="23"/>
        <v>550594.42317625496</v>
      </c>
      <c r="S162">
        <f t="shared" si="24"/>
        <v>175747.6057764187</v>
      </c>
      <c r="T162" s="3">
        <f t="shared" si="25"/>
        <v>1015300.8575902039</v>
      </c>
      <c r="U162" s="3">
        <f t="shared" si="26"/>
        <v>0</v>
      </c>
    </row>
    <row r="163" spans="1:21" x14ac:dyDescent="0.3">
      <c r="A163">
        <v>85383</v>
      </c>
      <c r="B163">
        <v>0.98139307323729597</v>
      </c>
      <c r="C163">
        <v>0.99999330156479005</v>
      </c>
      <c r="D163">
        <v>0.999999996507836</v>
      </c>
      <c r="E163">
        <v>0.999999998806121</v>
      </c>
      <c r="F163">
        <v>0.99999999056260203</v>
      </c>
      <c r="G163">
        <v>0.99999999999979505</v>
      </c>
      <c r="H163">
        <v>496625.77784732502</v>
      </c>
      <c r="I163">
        <v>1134863.5838623701</v>
      </c>
      <c r="J163">
        <v>1705314.2242739899</v>
      </c>
      <c r="K163">
        <v>472290.95716897299</v>
      </c>
      <c r="L163">
        <v>252130.996823739</v>
      </c>
      <c r="M163">
        <v>134270.82655779601</v>
      </c>
      <c r="N163">
        <f t="shared" si="19"/>
        <v>134270.82655779601</v>
      </c>
      <c r="O163">
        <f t="shared" si="20"/>
        <v>1705314.2242739899</v>
      </c>
      <c r="P163">
        <f t="shared" si="21"/>
        <v>699879.22931527859</v>
      </c>
      <c r="Q163">
        <f t="shared" si="22"/>
        <v>699249.39442236547</v>
      </c>
      <c r="R163">
        <f t="shared" si="23"/>
        <v>484458.36750814901</v>
      </c>
      <c r="S163">
        <f t="shared" si="24"/>
        <v>549789.09134287795</v>
      </c>
      <c r="T163" s="3">
        <f t="shared" si="25"/>
        <v>2348616.6684509991</v>
      </c>
      <c r="U163" s="3">
        <f t="shared" si="26"/>
        <v>0</v>
      </c>
    </row>
    <row r="164" spans="1:21" x14ac:dyDescent="0.3">
      <c r="A164">
        <v>85387</v>
      </c>
      <c r="B164">
        <v>0.98820210639543704</v>
      </c>
      <c r="C164">
        <v>0.99999224769960704</v>
      </c>
      <c r="D164">
        <v>0.99999999941073803</v>
      </c>
      <c r="E164">
        <v>0.99999999330733003</v>
      </c>
      <c r="F164">
        <v>0.99999329588131203</v>
      </c>
      <c r="G164">
        <v>0.99999999998281497</v>
      </c>
      <c r="H164">
        <v>182286.56886303201</v>
      </c>
      <c r="I164">
        <v>97260.093377564801</v>
      </c>
      <c r="J164">
        <v>332624.09876543202</v>
      </c>
      <c r="K164">
        <v>220049.29478138199</v>
      </c>
      <c r="L164">
        <v>92282.008516678499</v>
      </c>
      <c r="M164">
        <v>31404.956498813601</v>
      </c>
      <c r="N164">
        <f t="shared" si="19"/>
        <v>31404.956498813601</v>
      </c>
      <c r="O164">
        <f t="shared" si="20"/>
        <v>332624.09876543202</v>
      </c>
      <c r="P164">
        <f t="shared" si="21"/>
        <v>159272.73923955514</v>
      </c>
      <c r="Q164">
        <f t="shared" si="22"/>
        <v>159317.83680048381</v>
      </c>
      <c r="R164">
        <f t="shared" si="23"/>
        <v>139773.33112029842</v>
      </c>
      <c r="S164">
        <f t="shared" si="24"/>
        <v>99127.530498864653</v>
      </c>
      <c r="T164" s="3">
        <f t="shared" si="25"/>
        <v>456700.42829707777</v>
      </c>
      <c r="U164" s="3">
        <f t="shared" si="26"/>
        <v>0</v>
      </c>
    </row>
    <row r="165" spans="1:21" x14ac:dyDescent="0.3">
      <c r="A165">
        <v>85388</v>
      </c>
      <c r="B165">
        <v>0.98732970146314103</v>
      </c>
      <c r="C165">
        <v>0.99997528291779303</v>
      </c>
      <c r="D165">
        <v>0.99999999848244503</v>
      </c>
      <c r="E165">
        <v>0.99999999822110897</v>
      </c>
      <c r="F165">
        <v>0.99999996250899503</v>
      </c>
      <c r="G165">
        <v>0.999999999999999</v>
      </c>
      <c r="H165">
        <v>306280.20238374599</v>
      </c>
      <c r="I165">
        <v>100880.878070223</v>
      </c>
      <c r="J165">
        <v>524907.38344495697</v>
      </c>
      <c r="K165">
        <v>625464.30726478703</v>
      </c>
      <c r="L165">
        <v>316390.359940572</v>
      </c>
      <c r="M165">
        <v>165506.146138576</v>
      </c>
      <c r="N165">
        <f t="shared" si="19"/>
        <v>100880.878070223</v>
      </c>
      <c r="O165">
        <f t="shared" si="20"/>
        <v>625464.30726478703</v>
      </c>
      <c r="P165">
        <f t="shared" si="21"/>
        <v>339977.02264502837</v>
      </c>
      <c r="Q165">
        <f t="shared" si="22"/>
        <v>339904.87954047683</v>
      </c>
      <c r="R165">
        <f t="shared" si="23"/>
        <v>311335.28116215899</v>
      </c>
      <c r="S165">
        <f t="shared" si="24"/>
        <v>184842.75130053583</v>
      </c>
      <c r="T165" s="3">
        <f t="shared" si="25"/>
        <v>894433.1334420843</v>
      </c>
      <c r="U165" s="3">
        <f t="shared" si="26"/>
        <v>0</v>
      </c>
    </row>
    <row r="166" spans="1:21" x14ac:dyDescent="0.3">
      <c r="A166">
        <v>85390</v>
      </c>
      <c r="B166">
        <v>0.95800899050094801</v>
      </c>
      <c r="C166">
        <v>0.99983571863494503</v>
      </c>
      <c r="D166">
        <v>0.99999995305341505</v>
      </c>
      <c r="E166">
        <v>0.99999995580855905</v>
      </c>
      <c r="F166">
        <v>0.99999757955564095</v>
      </c>
      <c r="G166">
        <v>0.999999999999999</v>
      </c>
      <c r="H166">
        <v>15671.4146341463</v>
      </c>
      <c r="I166">
        <v>101810.781671159</v>
      </c>
      <c r="J166">
        <v>86092.252034971301</v>
      </c>
      <c r="K166">
        <v>160110.70931849701</v>
      </c>
      <c r="L166">
        <v>204522.19736515</v>
      </c>
      <c r="M166">
        <v>197421.531728665</v>
      </c>
      <c r="N166">
        <f t="shared" si="19"/>
        <v>15671.4146341463</v>
      </c>
      <c r="O166">
        <f t="shared" si="20"/>
        <v>204522.19736515</v>
      </c>
      <c r="P166">
        <f t="shared" si="21"/>
        <v>128394.40372890189</v>
      </c>
      <c r="Q166">
        <f t="shared" si="22"/>
        <v>127604.81445876475</v>
      </c>
      <c r="R166">
        <f t="shared" si="23"/>
        <v>130960.74549482801</v>
      </c>
      <c r="S166">
        <f t="shared" si="24"/>
        <v>66789.472682052699</v>
      </c>
      <c r="T166" s="3">
        <f t="shared" si="25"/>
        <v>327973.23250492284</v>
      </c>
      <c r="U166" s="3">
        <f t="shared" si="26"/>
        <v>0</v>
      </c>
    </row>
    <row r="167" spans="1:21" x14ac:dyDescent="0.3">
      <c r="A167">
        <v>85392</v>
      </c>
      <c r="B167">
        <v>0.9902329461403</v>
      </c>
      <c r="C167">
        <v>0.99998046842706301</v>
      </c>
      <c r="D167">
        <v>0.999999999900826</v>
      </c>
      <c r="E167">
        <v>0.99999999875409595</v>
      </c>
      <c r="F167">
        <v>0.99999998844049698</v>
      </c>
      <c r="G167">
        <v>0.999999999999995</v>
      </c>
      <c r="H167">
        <v>86546.502840829504</v>
      </c>
      <c r="I167">
        <v>517742.02309875598</v>
      </c>
      <c r="J167">
        <v>615482.04594790097</v>
      </c>
      <c r="K167">
        <v>609867.38356319198</v>
      </c>
      <c r="L167">
        <v>327595.57906227198</v>
      </c>
      <c r="M167">
        <v>327595.57906227198</v>
      </c>
      <c r="N167">
        <f t="shared" si="19"/>
        <v>86546.502840829504</v>
      </c>
      <c r="O167">
        <f t="shared" si="20"/>
        <v>615482.04594790097</v>
      </c>
      <c r="P167">
        <f t="shared" si="21"/>
        <v>414671.98674546293</v>
      </c>
      <c r="Q167">
        <f t="shared" si="22"/>
        <v>414138.18559587043</v>
      </c>
      <c r="R167">
        <f t="shared" si="23"/>
        <v>422668.80108051398</v>
      </c>
      <c r="S167">
        <f t="shared" si="24"/>
        <v>187917.79243650267</v>
      </c>
      <c r="T167" s="3">
        <f t="shared" si="25"/>
        <v>977891.56290537841</v>
      </c>
      <c r="U167" s="3">
        <f t="shared" si="26"/>
        <v>0</v>
      </c>
    </row>
    <row r="168" spans="1:21" x14ac:dyDescent="0.3">
      <c r="A168">
        <v>85395</v>
      </c>
      <c r="B168">
        <v>0.98129399041140497</v>
      </c>
      <c r="C168">
        <v>0.99999442246993597</v>
      </c>
      <c r="D168">
        <v>0.99999999656883898</v>
      </c>
      <c r="E168">
        <v>0.99999999470957701</v>
      </c>
      <c r="F168">
        <v>0.99999993213230998</v>
      </c>
      <c r="G168">
        <v>0.999999999999999</v>
      </c>
      <c r="H168">
        <v>168268.79516772699</v>
      </c>
      <c r="I168">
        <v>78577.334526701597</v>
      </c>
      <c r="J168">
        <v>289242.05501521501</v>
      </c>
      <c r="K168">
        <v>315522.683684494</v>
      </c>
      <c r="L168">
        <v>135012.68122524599</v>
      </c>
      <c r="M168">
        <v>407744.68050020601</v>
      </c>
      <c r="N168">
        <f t="shared" si="19"/>
        <v>78577.334526701597</v>
      </c>
      <c r="O168">
        <f t="shared" si="20"/>
        <v>407744.68050020601</v>
      </c>
      <c r="P168">
        <f t="shared" si="21"/>
        <v>232595.39820045524</v>
      </c>
      <c r="Q168">
        <f t="shared" si="22"/>
        <v>232394.70501993163</v>
      </c>
      <c r="R168">
        <f t="shared" si="23"/>
        <v>228755.425091471</v>
      </c>
      <c r="S168">
        <f t="shared" si="24"/>
        <v>114123.23038237247</v>
      </c>
      <c r="T168" s="3">
        <f t="shared" si="25"/>
        <v>574764.39616704907</v>
      </c>
      <c r="U168" s="3">
        <f t="shared" si="26"/>
        <v>0</v>
      </c>
    </row>
    <row r="169" spans="1:21" x14ac:dyDescent="0.3">
      <c r="A169">
        <v>85396</v>
      </c>
      <c r="B169">
        <v>0.98188671613931</v>
      </c>
      <c r="C169">
        <v>0.99996935654698205</v>
      </c>
      <c r="D169">
        <v>0.99999997910667204</v>
      </c>
      <c r="E169">
        <v>0.99999999176185805</v>
      </c>
      <c r="F169">
        <v>0.99999976659424294</v>
      </c>
      <c r="G169">
        <v>0.999999999999998</v>
      </c>
      <c r="H169">
        <v>298940.54635133402</v>
      </c>
      <c r="I169">
        <v>67159.292406123801</v>
      </c>
      <c r="J169">
        <v>459147.25490196003</v>
      </c>
      <c r="K169">
        <v>466680.71853741398</v>
      </c>
      <c r="L169">
        <v>118132.472982897</v>
      </c>
      <c r="M169">
        <v>159198.80258899601</v>
      </c>
      <c r="N169">
        <f t="shared" si="19"/>
        <v>67159.292406123801</v>
      </c>
      <c r="O169">
        <f t="shared" si="20"/>
        <v>466680.71853741398</v>
      </c>
      <c r="P169">
        <f t="shared" si="21"/>
        <v>261430.94106995972</v>
      </c>
      <c r="Q169">
        <f t="shared" si="22"/>
        <v>261543.18129478744</v>
      </c>
      <c r="R169">
        <f t="shared" si="23"/>
        <v>229069.67447016502</v>
      </c>
      <c r="S169">
        <f t="shared" si="24"/>
        <v>158825.60738955397</v>
      </c>
      <c r="T169" s="3">
        <f t="shared" si="25"/>
        <v>738020.00346344942</v>
      </c>
      <c r="U169" s="3">
        <f t="shared" si="26"/>
        <v>0</v>
      </c>
    </row>
    <row r="170" spans="1:21" x14ac:dyDescent="0.3">
      <c r="A170">
        <v>85501</v>
      </c>
      <c r="B170">
        <v>0.95538034838811403</v>
      </c>
      <c r="C170">
        <v>0.99955568291441199</v>
      </c>
      <c r="D170">
        <v>0.99999999921878502</v>
      </c>
      <c r="E170">
        <v>0.99999999977448994</v>
      </c>
      <c r="F170">
        <v>0.99999976803199497</v>
      </c>
      <c r="G170">
        <v>0.999999999999999</v>
      </c>
      <c r="H170">
        <v>213057.632477551</v>
      </c>
      <c r="I170">
        <v>556635.80645161204</v>
      </c>
      <c r="J170">
        <v>87421.793457344407</v>
      </c>
      <c r="K170">
        <v>178230.18167137599</v>
      </c>
      <c r="L170">
        <v>123014.27341732501</v>
      </c>
      <c r="M170">
        <v>180010.66666666599</v>
      </c>
      <c r="N170">
        <f t="shared" si="19"/>
        <v>87421.793457344407</v>
      </c>
      <c r="O170">
        <f t="shared" si="20"/>
        <v>556635.80645161204</v>
      </c>
      <c r="P170">
        <f t="shared" si="21"/>
        <v>223111.80008648313</v>
      </c>
      <c r="Q170">
        <f t="shared" si="22"/>
        <v>223061.72569031242</v>
      </c>
      <c r="R170">
        <f t="shared" si="23"/>
        <v>179120.42416902099</v>
      </c>
      <c r="S170">
        <f t="shared" si="24"/>
        <v>154727.01454573407</v>
      </c>
      <c r="T170" s="3">
        <f t="shared" si="25"/>
        <v>687242.76932751469</v>
      </c>
      <c r="U170" s="3">
        <f t="shared" si="26"/>
        <v>0</v>
      </c>
    </row>
    <row r="171" spans="1:21" x14ac:dyDescent="0.3">
      <c r="A171">
        <v>85530</v>
      </c>
      <c r="B171">
        <v>0.98160682262011101</v>
      </c>
      <c r="C171">
        <v>0.99995132442885104</v>
      </c>
      <c r="D171">
        <v>0.99999997471093205</v>
      </c>
      <c r="E171">
        <v>0.99999994095265599</v>
      </c>
      <c r="F171">
        <v>0.99996169477494301</v>
      </c>
      <c r="G171">
        <v>0.99999997761272497</v>
      </c>
      <c r="H171">
        <v>323746.78217821702</v>
      </c>
      <c r="I171">
        <v>28049.084077031399</v>
      </c>
      <c r="J171">
        <v>13176.996276375599</v>
      </c>
      <c r="K171">
        <v>84470.5122494432</v>
      </c>
      <c r="L171">
        <v>32398.151750972698</v>
      </c>
      <c r="M171">
        <v>29819.577735124702</v>
      </c>
      <c r="N171">
        <f t="shared" si="19"/>
        <v>13176.996276375599</v>
      </c>
      <c r="O171">
        <f t="shared" si="20"/>
        <v>323746.78217821702</v>
      </c>
      <c r="P171">
        <f t="shared" si="21"/>
        <v>84544.36035655161</v>
      </c>
      <c r="Q171">
        <f t="shared" si="22"/>
        <v>85276.850711194114</v>
      </c>
      <c r="R171">
        <f t="shared" si="23"/>
        <v>31108.8647430487</v>
      </c>
      <c r="S171">
        <f t="shared" si="24"/>
        <v>108944.65766978946</v>
      </c>
      <c r="T171" s="3">
        <f t="shared" si="25"/>
        <v>412110.8237205625</v>
      </c>
      <c r="U171" s="3">
        <f t="shared" si="26"/>
        <v>0</v>
      </c>
    </row>
    <row r="172" spans="1:21" x14ac:dyDescent="0.3">
      <c r="A172">
        <v>85533</v>
      </c>
      <c r="B172">
        <v>0.98799315491630002</v>
      </c>
      <c r="C172">
        <v>0.999979416809196</v>
      </c>
      <c r="D172">
        <v>0.99999999357170899</v>
      </c>
      <c r="E172">
        <v>0.999999825298034</v>
      </c>
      <c r="F172">
        <v>0.99999494025635005</v>
      </c>
      <c r="G172">
        <v>0.999999999992361</v>
      </c>
      <c r="H172">
        <v>523629.57920792</v>
      </c>
      <c r="I172">
        <v>259359.01442307601</v>
      </c>
      <c r="J172">
        <v>59334.3926998112</v>
      </c>
      <c r="K172">
        <v>25284.302963776001</v>
      </c>
      <c r="L172">
        <v>36219.090326713602</v>
      </c>
      <c r="M172">
        <v>137356.95173137399</v>
      </c>
      <c r="N172">
        <f t="shared" si="19"/>
        <v>25284.302963776001</v>
      </c>
      <c r="O172">
        <f t="shared" si="20"/>
        <v>523629.57920792</v>
      </c>
      <c r="P172">
        <f t="shared" si="21"/>
        <v>172828.37538008767</v>
      </c>
      <c r="Q172">
        <f t="shared" si="22"/>
        <v>173530.55522544516</v>
      </c>
      <c r="R172">
        <f t="shared" si="23"/>
        <v>98345.672215592596</v>
      </c>
      <c r="S172">
        <f t="shared" si="24"/>
        <v>175649.52501563739</v>
      </c>
      <c r="T172" s="3">
        <f t="shared" si="25"/>
        <v>700479.13027235738</v>
      </c>
      <c r="U172" s="3">
        <f t="shared" si="26"/>
        <v>0</v>
      </c>
    </row>
    <row r="173" spans="1:21" x14ac:dyDescent="0.3">
      <c r="A173">
        <v>85534</v>
      </c>
      <c r="B173">
        <v>0.99169048265013404</v>
      </c>
      <c r="C173">
        <v>0.99999675610156802</v>
      </c>
      <c r="D173">
        <v>0.99999993765444395</v>
      </c>
      <c r="E173">
        <v>0.99999991389012799</v>
      </c>
      <c r="F173">
        <v>0.99999199151918805</v>
      </c>
      <c r="G173">
        <v>0.99999999999526101</v>
      </c>
      <c r="H173">
        <v>460280.56930693</v>
      </c>
      <c r="I173">
        <v>39192.691029900299</v>
      </c>
      <c r="J173">
        <v>60183.6695714456</v>
      </c>
      <c r="K173">
        <v>13056.747908330301</v>
      </c>
      <c r="L173">
        <v>46332.570556826802</v>
      </c>
      <c r="M173">
        <v>120739.42812172</v>
      </c>
      <c r="N173">
        <f t="shared" si="19"/>
        <v>13056.747908330301</v>
      </c>
      <c r="O173">
        <f t="shared" si="20"/>
        <v>460280.56930693</v>
      </c>
      <c r="P173">
        <f t="shared" si="21"/>
        <v>122830.42098920232</v>
      </c>
      <c r="Q173">
        <f t="shared" si="22"/>
        <v>123297.61274919215</v>
      </c>
      <c r="R173">
        <f t="shared" si="23"/>
        <v>53258.120064136201</v>
      </c>
      <c r="S173">
        <f t="shared" si="24"/>
        <v>154217.23368913101</v>
      </c>
      <c r="T173" s="3">
        <f t="shared" si="25"/>
        <v>585949.31381658523</v>
      </c>
      <c r="U173" s="3">
        <f t="shared" si="26"/>
        <v>0</v>
      </c>
    </row>
    <row r="174" spans="1:21" x14ac:dyDescent="0.3">
      <c r="A174">
        <v>85536</v>
      </c>
      <c r="B174">
        <v>0.98522514916334503</v>
      </c>
      <c r="C174">
        <v>0.99998841256380899</v>
      </c>
      <c r="D174">
        <v>0.99988720879245396</v>
      </c>
      <c r="E174">
        <v>0.99996784242669801</v>
      </c>
      <c r="F174">
        <v>0.99898724599719702</v>
      </c>
      <c r="G174">
        <v>0.99999997584546596</v>
      </c>
      <c r="H174">
        <v>96190.470297029693</v>
      </c>
      <c r="I174">
        <v>24742.710120068601</v>
      </c>
      <c r="J174">
        <v>9187.8980891719693</v>
      </c>
      <c r="K174">
        <v>12566.243194192301</v>
      </c>
      <c r="L174">
        <v>27075.315457413199</v>
      </c>
      <c r="M174">
        <v>5841.9451371571004</v>
      </c>
      <c r="N174">
        <f t="shared" si="19"/>
        <v>5841.9451371571004</v>
      </c>
      <c r="O174">
        <f t="shared" si="20"/>
        <v>96190.470297029693</v>
      </c>
      <c r="P174">
        <f t="shared" si="21"/>
        <v>29103.043046193514</v>
      </c>
      <c r="Q174">
        <f t="shared" si="22"/>
        <v>29267.430382505481</v>
      </c>
      <c r="R174">
        <f t="shared" si="23"/>
        <v>18654.47665713045</v>
      </c>
      <c r="S174">
        <f t="shared" si="24"/>
        <v>30916.129453456422</v>
      </c>
      <c r="T174" s="3">
        <f t="shared" si="25"/>
        <v>122015.81874287475</v>
      </c>
      <c r="U174" s="3">
        <f t="shared" si="26"/>
        <v>0</v>
      </c>
    </row>
    <row r="175" spans="1:21" x14ac:dyDescent="0.3">
      <c r="A175">
        <v>85539</v>
      </c>
      <c r="B175">
        <v>0.98309726913295103</v>
      </c>
      <c r="C175">
        <v>0.99997791386865598</v>
      </c>
      <c r="D175">
        <v>0.999999998618046</v>
      </c>
      <c r="E175">
        <v>0.99999999673533102</v>
      </c>
      <c r="F175">
        <v>0.99999872757130903</v>
      </c>
      <c r="G175">
        <v>0.99999999997814804</v>
      </c>
      <c r="H175">
        <v>8971.9024390243903</v>
      </c>
      <c r="I175">
        <v>52657.671125098299</v>
      </c>
      <c r="J175">
        <v>97148.830250272003</v>
      </c>
      <c r="K175">
        <v>14646.3743676222</v>
      </c>
      <c r="L175">
        <v>201294.02692091899</v>
      </c>
      <c r="M175">
        <v>58408.922969675798</v>
      </c>
      <c r="N175">
        <f t="shared" si="19"/>
        <v>8971.9024390243903</v>
      </c>
      <c r="O175">
        <f t="shared" si="20"/>
        <v>201294.02692091899</v>
      </c>
      <c r="P175">
        <f t="shared" si="21"/>
        <v>72366.590470017778</v>
      </c>
      <c r="Q175">
        <f t="shared" si="22"/>
        <v>72187.954678768612</v>
      </c>
      <c r="R175">
        <f t="shared" si="23"/>
        <v>55533.297047387052</v>
      </c>
      <c r="S175">
        <f t="shared" si="24"/>
        <v>64768.844896164599</v>
      </c>
      <c r="T175" s="3">
        <f t="shared" si="25"/>
        <v>266494.4893672624</v>
      </c>
      <c r="U175" s="3">
        <f t="shared" si="26"/>
        <v>0</v>
      </c>
    </row>
    <row r="176" spans="1:21" x14ac:dyDescent="0.3">
      <c r="A176">
        <v>85540</v>
      </c>
      <c r="B176">
        <v>0.994621168311554</v>
      </c>
      <c r="C176">
        <v>0.99997784839291004</v>
      </c>
      <c r="D176">
        <v>0.99999994003415305</v>
      </c>
      <c r="E176">
        <v>0.99999999989871202</v>
      </c>
      <c r="F176">
        <v>0.99998199100131202</v>
      </c>
      <c r="G176">
        <v>0.99999999999988398</v>
      </c>
      <c r="H176">
        <v>569307.54950494994</v>
      </c>
      <c r="I176">
        <v>30930.424042815899</v>
      </c>
      <c r="J176">
        <v>50871.113989637299</v>
      </c>
      <c r="K176">
        <v>50064.415815193199</v>
      </c>
      <c r="L176">
        <v>67641.862955032106</v>
      </c>
      <c r="M176">
        <v>19472.558802565902</v>
      </c>
      <c r="N176">
        <f t="shared" si="19"/>
        <v>19472.558802565902</v>
      </c>
      <c r="O176">
        <f t="shared" si="20"/>
        <v>569307.54950494994</v>
      </c>
      <c r="P176">
        <f t="shared" si="21"/>
        <v>130988.94086255493</v>
      </c>
      <c r="Q176">
        <f t="shared" si="22"/>
        <v>131381.32085169907</v>
      </c>
      <c r="R176">
        <f t="shared" si="23"/>
        <v>50467.764902415249</v>
      </c>
      <c r="S176">
        <f t="shared" si="24"/>
        <v>196447.78202794198</v>
      </c>
      <c r="T176" s="3">
        <f t="shared" si="25"/>
        <v>720724.66693552502</v>
      </c>
      <c r="U176" s="3">
        <f t="shared" si="26"/>
        <v>0</v>
      </c>
    </row>
    <row r="177" spans="1:21" x14ac:dyDescent="0.3">
      <c r="A177">
        <v>85541</v>
      </c>
      <c r="B177">
        <v>0.97748181311408</v>
      </c>
      <c r="C177">
        <v>0.99998838756736497</v>
      </c>
      <c r="D177">
        <v>0.99999999924462901</v>
      </c>
      <c r="E177">
        <v>0.99999999830943398</v>
      </c>
      <c r="F177">
        <v>0.99999963848600704</v>
      </c>
      <c r="G177">
        <v>0.99999999999978095</v>
      </c>
      <c r="H177">
        <v>232020.014083405</v>
      </c>
      <c r="I177">
        <v>365163.18917134299</v>
      </c>
      <c r="J177">
        <v>208834.994930321</v>
      </c>
      <c r="K177">
        <v>684619.46082560997</v>
      </c>
      <c r="L177">
        <v>361385.04634112603</v>
      </c>
      <c r="M177">
        <v>262083.792843948</v>
      </c>
      <c r="N177">
        <f t="shared" si="19"/>
        <v>208834.994930321</v>
      </c>
      <c r="O177">
        <f t="shared" si="20"/>
        <v>684619.46082560997</v>
      </c>
      <c r="P177">
        <f t="shared" si="21"/>
        <v>352804.3659556472</v>
      </c>
      <c r="Q177">
        <f t="shared" si="22"/>
        <v>352351.08303262549</v>
      </c>
      <c r="R177">
        <f t="shared" si="23"/>
        <v>311734.41959253699</v>
      </c>
      <c r="S177">
        <f t="shared" si="24"/>
        <v>160141.94475246436</v>
      </c>
      <c r="T177" s="3">
        <f t="shared" si="25"/>
        <v>832776.91729001864</v>
      </c>
      <c r="U177" s="3">
        <f t="shared" si="26"/>
        <v>0</v>
      </c>
    </row>
    <row r="178" spans="1:21" x14ac:dyDescent="0.3">
      <c r="A178">
        <v>85542</v>
      </c>
      <c r="B178">
        <v>0.96660858157257501</v>
      </c>
      <c r="C178">
        <v>0.99994825754064798</v>
      </c>
      <c r="D178">
        <v>0.99999999107232995</v>
      </c>
      <c r="E178">
        <v>0.99999863739439898</v>
      </c>
      <c r="F178">
        <v>0.99999425313247303</v>
      </c>
      <c r="G178">
        <v>0.999999997850889</v>
      </c>
      <c r="H178">
        <v>573475.24752475205</v>
      </c>
      <c r="I178">
        <v>69321.745057941298</v>
      </c>
      <c r="J178">
        <v>61262.2986036519</v>
      </c>
      <c r="K178">
        <v>56736.111111111102</v>
      </c>
      <c r="L178">
        <v>69598.057728621498</v>
      </c>
      <c r="M178">
        <v>161419.55835962101</v>
      </c>
      <c r="N178">
        <f t="shared" si="19"/>
        <v>56736.111111111102</v>
      </c>
      <c r="O178">
        <f t="shared" si="20"/>
        <v>573475.24752475205</v>
      </c>
      <c r="P178">
        <f t="shared" si="21"/>
        <v>163018.80437876596</v>
      </c>
      <c r="Q178">
        <f t="shared" si="22"/>
        <v>165302.16973094983</v>
      </c>
      <c r="R178">
        <f t="shared" si="23"/>
        <v>69459.901393281398</v>
      </c>
      <c r="S178">
        <f t="shared" si="24"/>
        <v>186011.97943041302</v>
      </c>
      <c r="T178" s="3">
        <f t="shared" si="25"/>
        <v>723338.10802218888</v>
      </c>
      <c r="U178" s="3">
        <f t="shared" si="26"/>
        <v>0</v>
      </c>
    </row>
    <row r="179" spans="1:21" x14ac:dyDescent="0.3">
      <c r="A179">
        <v>85543</v>
      </c>
      <c r="B179">
        <v>0.97109759238839299</v>
      </c>
      <c r="C179">
        <v>0.99993705384958997</v>
      </c>
      <c r="D179">
        <v>0.99999995592820401</v>
      </c>
      <c r="E179">
        <v>0.999999831055295</v>
      </c>
      <c r="F179">
        <v>0.99999423575387403</v>
      </c>
      <c r="G179">
        <v>0.99999999998756295</v>
      </c>
      <c r="H179">
        <v>607483.66336633603</v>
      </c>
      <c r="I179">
        <v>187125.96795727601</v>
      </c>
      <c r="J179">
        <v>18687.179487179401</v>
      </c>
      <c r="K179">
        <v>42019.218449711698</v>
      </c>
      <c r="L179">
        <v>14713.3243606998</v>
      </c>
      <c r="M179">
        <v>127971.905179982</v>
      </c>
      <c r="N179">
        <f t="shared" si="19"/>
        <v>14713.3243606998</v>
      </c>
      <c r="O179">
        <f t="shared" si="20"/>
        <v>607483.66336633603</v>
      </c>
      <c r="P179">
        <f t="shared" si="21"/>
        <v>164198.11411168863</v>
      </c>
      <c r="Q179">
        <f t="shared" si="22"/>
        <v>166333.54313353082</v>
      </c>
      <c r="R179">
        <f t="shared" si="23"/>
        <v>84995.561814846849</v>
      </c>
      <c r="S179">
        <f t="shared" si="24"/>
        <v>206865.31831856788</v>
      </c>
      <c r="T179" s="3">
        <f t="shared" si="25"/>
        <v>786929.49808923434</v>
      </c>
      <c r="U179" s="3">
        <f t="shared" si="26"/>
        <v>0</v>
      </c>
    </row>
    <row r="180" spans="1:21" x14ac:dyDescent="0.3">
      <c r="A180">
        <v>85544</v>
      </c>
      <c r="B180">
        <v>0.98322386125528505</v>
      </c>
      <c r="C180">
        <v>0.99996811285430798</v>
      </c>
      <c r="D180">
        <v>0.99999999258642402</v>
      </c>
      <c r="E180">
        <v>0.999996114678398</v>
      </c>
      <c r="F180">
        <v>0.99990370271353002</v>
      </c>
      <c r="G180">
        <v>0.99999999839745002</v>
      </c>
      <c r="H180">
        <v>384261.75742574199</v>
      </c>
      <c r="I180">
        <v>21530.877010897701</v>
      </c>
      <c r="J180">
        <v>11128.545564272699</v>
      </c>
      <c r="K180">
        <v>63257.971772085701</v>
      </c>
      <c r="L180">
        <v>11071.827524575499</v>
      </c>
      <c r="M180">
        <v>3699.8394863563399</v>
      </c>
      <c r="N180">
        <f t="shared" si="19"/>
        <v>3699.8394863563399</v>
      </c>
      <c r="O180">
        <f t="shared" si="20"/>
        <v>384261.75742574199</v>
      </c>
      <c r="P180">
        <f t="shared" si="21"/>
        <v>81647.149897638301</v>
      </c>
      <c r="Q180">
        <f t="shared" si="22"/>
        <v>82491.803130654982</v>
      </c>
      <c r="R180">
        <f t="shared" si="23"/>
        <v>16329.7112875852</v>
      </c>
      <c r="S180">
        <f t="shared" si="24"/>
        <v>136353.08398807276</v>
      </c>
      <c r="T180" s="3">
        <f t="shared" si="25"/>
        <v>491551.05509487324</v>
      </c>
      <c r="U180" s="3">
        <f t="shared" si="26"/>
        <v>0</v>
      </c>
    </row>
    <row r="181" spans="1:21" x14ac:dyDescent="0.3">
      <c r="A181">
        <v>85546</v>
      </c>
      <c r="B181">
        <v>0.97477154816342104</v>
      </c>
      <c r="C181">
        <v>0.99997145704581902</v>
      </c>
      <c r="D181">
        <v>0.99999999571175702</v>
      </c>
      <c r="E181">
        <v>0.99999999910194004</v>
      </c>
      <c r="F181">
        <v>0.99999994122543401</v>
      </c>
      <c r="G181">
        <v>0.99999999999979206</v>
      </c>
      <c r="H181">
        <v>122173.44407291499</v>
      </c>
      <c r="I181">
        <v>663998.04592085897</v>
      </c>
      <c r="J181">
        <v>161839.604458549</v>
      </c>
      <c r="K181">
        <v>508142.33373158099</v>
      </c>
      <c r="L181">
        <v>376553.39234472997</v>
      </c>
      <c r="M181">
        <v>78086.932396189703</v>
      </c>
      <c r="N181">
        <f t="shared" si="19"/>
        <v>78086.932396189703</v>
      </c>
      <c r="O181">
        <f t="shared" si="20"/>
        <v>663998.04592085897</v>
      </c>
      <c r="P181">
        <f t="shared" si="21"/>
        <v>319292.82131238637</v>
      </c>
      <c r="Q181">
        <f t="shared" si="22"/>
        <v>318465.62548747059</v>
      </c>
      <c r="R181">
        <f t="shared" si="23"/>
        <v>269196.49840163952</v>
      </c>
      <c r="S181">
        <f t="shared" si="24"/>
        <v>215865.8313704177</v>
      </c>
      <c r="T181" s="3">
        <f t="shared" si="25"/>
        <v>966063.11959872372</v>
      </c>
      <c r="U181" s="3">
        <f t="shared" si="26"/>
        <v>0</v>
      </c>
    </row>
    <row r="182" spans="1:21" x14ac:dyDescent="0.3">
      <c r="A182">
        <v>85550</v>
      </c>
      <c r="B182">
        <v>0.97882589966795897</v>
      </c>
      <c r="C182">
        <v>0.99994019089171604</v>
      </c>
      <c r="D182">
        <v>0.99999999561644204</v>
      </c>
      <c r="E182">
        <v>0.99999996893032606</v>
      </c>
      <c r="F182">
        <v>0.99999561451869401</v>
      </c>
      <c r="G182">
        <v>0.99999999980820597</v>
      </c>
      <c r="H182">
        <v>9179.1219512195094</v>
      </c>
      <c r="I182">
        <v>28839.6235163204</v>
      </c>
      <c r="J182">
        <v>5239.9251487001202</v>
      </c>
      <c r="K182">
        <v>160399.117772108</v>
      </c>
      <c r="L182">
        <v>62338.633899530098</v>
      </c>
      <c r="M182">
        <v>332898.28897338401</v>
      </c>
      <c r="N182">
        <f t="shared" si="19"/>
        <v>5239.9251487001202</v>
      </c>
      <c r="O182">
        <f t="shared" si="20"/>
        <v>332898.28897338401</v>
      </c>
      <c r="P182">
        <f t="shared" si="21"/>
        <v>100137.51699545594</v>
      </c>
      <c r="Q182">
        <f t="shared" si="22"/>
        <v>99815.785210210364</v>
      </c>
      <c r="R182">
        <f t="shared" si="23"/>
        <v>45589.128707925251</v>
      </c>
      <c r="S182">
        <f t="shared" si="24"/>
        <v>116618.71217567261</v>
      </c>
      <c r="T182" s="3">
        <f t="shared" si="25"/>
        <v>449671.92173722817</v>
      </c>
      <c r="U182" s="3">
        <f t="shared" si="26"/>
        <v>0</v>
      </c>
    </row>
    <row r="183" spans="1:21" x14ac:dyDescent="0.3">
      <c r="A183">
        <v>85551</v>
      </c>
      <c r="B183">
        <v>0.99763287164327896</v>
      </c>
      <c r="C183">
        <v>0.99997416737808897</v>
      </c>
      <c r="D183">
        <v>0.99999579512958003</v>
      </c>
      <c r="E183">
        <v>0.99990554700273904</v>
      </c>
      <c r="F183">
        <v>0.99745567495782095</v>
      </c>
      <c r="G183">
        <v>0.99999997713900701</v>
      </c>
      <c r="H183">
        <v>70684.158415841594</v>
      </c>
      <c r="I183">
        <v>12436.5620736698</v>
      </c>
      <c r="J183">
        <v>24465.0759219088</v>
      </c>
      <c r="K183">
        <v>24465.0759219088</v>
      </c>
      <c r="L183">
        <v>24465.0759219088</v>
      </c>
      <c r="M183">
        <v>2023.8663484486799</v>
      </c>
      <c r="N183">
        <f t="shared" si="19"/>
        <v>2023.8663484486799</v>
      </c>
      <c r="O183">
        <f t="shared" si="20"/>
        <v>70684.158415841594</v>
      </c>
      <c r="P183">
        <f t="shared" si="21"/>
        <v>26406.749591334963</v>
      </c>
      <c r="Q183">
        <f t="shared" si="22"/>
        <v>26423.302433947745</v>
      </c>
      <c r="R183">
        <f t="shared" si="23"/>
        <v>24465.0759219088</v>
      </c>
      <c r="S183">
        <f t="shared" si="24"/>
        <v>21453.39410856118</v>
      </c>
      <c r="T183" s="3">
        <f t="shared" si="25"/>
        <v>90783.48475963129</v>
      </c>
      <c r="U183" s="3">
        <f t="shared" si="26"/>
        <v>0</v>
      </c>
    </row>
    <row r="184" spans="1:21" x14ac:dyDescent="0.3">
      <c r="A184">
        <v>85552</v>
      </c>
      <c r="B184">
        <v>0.96289616680938594</v>
      </c>
      <c r="C184">
        <v>0.99996130552226603</v>
      </c>
      <c r="D184">
        <v>0.99999999165839404</v>
      </c>
      <c r="E184">
        <v>0.99999994556445004</v>
      </c>
      <c r="F184">
        <v>0.99999683804621398</v>
      </c>
      <c r="G184">
        <v>0.99999999999982203</v>
      </c>
      <c r="H184">
        <v>11512.975609756</v>
      </c>
      <c r="I184">
        <v>185219.51751727401</v>
      </c>
      <c r="J184">
        <v>36172.292284866402</v>
      </c>
      <c r="K184">
        <v>358068.16287271498</v>
      </c>
      <c r="L184">
        <v>295125.40192926</v>
      </c>
      <c r="M184">
        <v>412997.35826051602</v>
      </c>
      <c r="N184">
        <f t="shared" si="19"/>
        <v>11512.975609756</v>
      </c>
      <c r="O184">
        <f t="shared" si="20"/>
        <v>412997.35826051602</v>
      </c>
      <c r="P184">
        <f t="shared" si="21"/>
        <v>217791.74185443073</v>
      </c>
      <c r="Q184">
        <f t="shared" si="22"/>
        <v>216515.9514123979</v>
      </c>
      <c r="R184">
        <f t="shared" si="23"/>
        <v>240172.45972326701</v>
      </c>
      <c r="S184">
        <f t="shared" si="24"/>
        <v>152943.85667453418</v>
      </c>
      <c r="T184" s="3">
        <f t="shared" si="25"/>
        <v>675347.52143600048</v>
      </c>
      <c r="U184" s="3">
        <f t="shared" si="26"/>
        <v>0</v>
      </c>
    </row>
    <row r="185" spans="1:21" x14ac:dyDescent="0.3">
      <c r="A185">
        <v>85553</v>
      </c>
      <c r="B185">
        <v>0.99922477439033996</v>
      </c>
      <c r="C185">
        <v>0.99994087810716203</v>
      </c>
      <c r="D185">
        <v>0.99999997549251496</v>
      </c>
      <c r="E185">
        <v>0.99999990025336205</v>
      </c>
      <c r="F185">
        <v>0.99972530685356698</v>
      </c>
      <c r="G185">
        <v>0.999999999920686</v>
      </c>
      <c r="H185">
        <v>2638.7582314205001</v>
      </c>
      <c r="I185">
        <v>35710.714285714203</v>
      </c>
      <c r="J185">
        <v>15720.809548521</v>
      </c>
      <c r="K185">
        <v>78066.867469879493</v>
      </c>
      <c r="L185">
        <v>24804.716285924798</v>
      </c>
      <c r="M185">
        <v>107187.262357414</v>
      </c>
      <c r="N185">
        <f t="shared" si="19"/>
        <v>2638.7582314205001</v>
      </c>
      <c r="O185">
        <f t="shared" si="20"/>
        <v>107187.262357414</v>
      </c>
      <c r="P185">
        <f t="shared" si="21"/>
        <v>44027.830587096592</v>
      </c>
      <c r="Q185">
        <f t="shared" si="22"/>
        <v>44021.521363145672</v>
      </c>
      <c r="R185">
        <f t="shared" si="23"/>
        <v>30257.7152858195</v>
      </c>
      <c r="S185">
        <f t="shared" si="24"/>
        <v>36744.194353592276</v>
      </c>
      <c r="T185" s="3">
        <f t="shared" si="25"/>
        <v>154254.10442392249</v>
      </c>
      <c r="U185" s="3">
        <f t="shared" si="26"/>
        <v>0</v>
      </c>
    </row>
    <row r="186" spans="1:21" x14ac:dyDescent="0.3">
      <c r="A186">
        <v>85554</v>
      </c>
      <c r="B186">
        <v>0.97454043210225905</v>
      </c>
      <c r="C186">
        <v>0.99992476161959998</v>
      </c>
      <c r="D186">
        <v>0.99996370797129797</v>
      </c>
      <c r="E186">
        <v>0.99998080030699199</v>
      </c>
      <c r="F186">
        <v>0.99640535083620296</v>
      </c>
      <c r="G186">
        <v>0.99999600428565405</v>
      </c>
      <c r="H186">
        <v>82187.004950495</v>
      </c>
      <c r="I186">
        <v>7570.0575815738903</v>
      </c>
      <c r="J186">
        <v>28446.420824295001</v>
      </c>
      <c r="K186">
        <v>46303.8674033149</v>
      </c>
      <c r="L186">
        <v>28446.420824295001</v>
      </c>
      <c r="M186">
        <v>37923.0769230769</v>
      </c>
      <c r="N186">
        <f t="shared" si="19"/>
        <v>7570.0575815738903</v>
      </c>
      <c r="O186">
        <f t="shared" si="20"/>
        <v>82187.004950495</v>
      </c>
      <c r="P186">
        <f t="shared" si="21"/>
        <v>38299.571581919008</v>
      </c>
      <c r="Q186">
        <f t="shared" si="22"/>
        <v>38479.474751175112</v>
      </c>
      <c r="R186">
        <f t="shared" si="23"/>
        <v>33184.748873685952</v>
      </c>
      <c r="S186">
        <f t="shared" si="24"/>
        <v>22834.897660548144</v>
      </c>
      <c r="T186" s="3">
        <f t="shared" si="25"/>
        <v>106984.16773281954</v>
      </c>
      <c r="U186" s="3">
        <f t="shared" si="26"/>
        <v>0</v>
      </c>
    </row>
    <row r="187" spans="1:21" x14ac:dyDescent="0.3">
      <c r="A187">
        <v>85602</v>
      </c>
      <c r="B187">
        <v>0.97312779041012998</v>
      </c>
      <c r="C187">
        <v>0.999953356924974</v>
      </c>
      <c r="D187">
        <v>0.99999999049169797</v>
      </c>
      <c r="E187">
        <v>0.99999998766671105</v>
      </c>
      <c r="F187">
        <v>0.99999857112482504</v>
      </c>
      <c r="G187">
        <v>0.99999999999985301</v>
      </c>
      <c r="H187">
        <v>15832.975609756</v>
      </c>
      <c r="I187">
        <v>161789.75473455401</v>
      </c>
      <c r="J187">
        <v>324485.010388839</v>
      </c>
      <c r="K187">
        <v>47630.282861896798</v>
      </c>
      <c r="L187">
        <v>253933.55659745401</v>
      </c>
      <c r="M187">
        <v>38926.829268292597</v>
      </c>
      <c r="N187">
        <f t="shared" si="19"/>
        <v>15832.975609756</v>
      </c>
      <c r="O187">
        <f t="shared" si="20"/>
        <v>324485.010388839</v>
      </c>
      <c r="P187">
        <f t="shared" si="21"/>
        <v>140993.43593470211</v>
      </c>
      <c r="Q187">
        <f t="shared" si="22"/>
        <v>140433.06824346542</v>
      </c>
      <c r="R187">
        <f t="shared" si="23"/>
        <v>104710.01879822541</v>
      </c>
      <c r="S187">
        <f t="shared" si="24"/>
        <v>116658.07796844291</v>
      </c>
      <c r="T187" s="3">
        <f t="shared" si="25"/>
        <v>490407.30214879417</v>
      </c>
      <c r="U187" s="3">
        <f t="shared" si="26"/>
        <v>0</v>
      </c>
    </row>
    <row r="188" spans="1:21" x14ac:dyDescent="0.3">
      <c r="A188">
        <v>85603</v>
      </c>
      <c r="B188">
        <v>0.98679416154988597</v>
      </c>
      <c r="C188">
        <v>0.99999381418639199</v>
      </c>
      <c r="D188">
        <v>0.99999999201346201</v>
      </c>
      <c r="E188">
        <v>0.99999977171022703</v>
      </c>
      <c r="F188">
        <v>0.99999867066781101</v>
      </c>
      <c r="G188">
        <v>0.999999999998051</v>
      </c>
      <c r="H188">
        <v>11897.5609756097</v>
      </c>
      <c r="I188">
        <v>208101.234567901</v>
      </c>
      <c r="J188">
        <v>11569.8950963649</v>
      </c>
      <c r="K188">
        <v>65374.447818884502</v>
      </c>
      <c r="L188">
        <v>263600.02829654701</v>
      </c>
      <c r="M188">
        <v>72618.508454106195</v>
      </c>
      <c r="N188">
        <f t="shared" si="19"/>
        <v>11569.8950963649</v>
      </c>
      <c r="O188">
        <f t="shared" si="20"/>
        <v>263600.02829654701</v>
      </c>
      <c r="P188">
        <f t="shared" si="21"/>
        <v>105733.33703141091</v>
      </c>
      <c r="Q188">
        <f t="shared" si="22"/>
        <v>105526.94586823555</v>
      </c>
      <c r="R188">
        <f t="shared" si="23"/>
        <v>68996.478136495352</v>
      </c>
      <c r="S188">
        <f t="shared" si="24"/>
        <v>96434.918942251956</v>
      </c>
      <c r="T188" s="3">
        <f t="shared" si="25"/>
        <v>394831.70269499143</v>
      </c>
      <c r="U188" s="3">
        <f t="shared" si="26"/>
        <v>0</v>
      </c>
    </row>
    <row r="189" spans="1:21" x14ac:dyDescent="0.3">
      <c r="A189">
        <v>85605</v>
      </c>
      <c r="B189">
        <v>0.980931708797941</v>
      </c>
      <c r="C189">
        <v>0.99994839693569604</v>
      </c>
      <c r="D189">
        <v>0.999999633283014</v>
      </c>
      <c r="E189">
        <v>0.99997967229196205</v>
      </c>
      <c r="F189">
        <v>0.99843508479654197</v>
      </c>
      <c r="G189">
        <v>0.99999999999966305</v>
      </c>
      <c r="H189">
        <v>78019.306930692997</v>
      </c>
      <c r="I189">
        <v>43955.801104972299</v>
      </c>
      <c r="J189">
        <v>26318.543046357601</v>
      </c>
      <c r="K189">
        <v>26526.3157894736</v>
      </c>
      <c r="L189">
        <v>22230</v>
      </c>
      <c r="M189">
        <v>11677.543186180401</v>
      </c>
      <c r="N189">
        <f t="shared" si="19"/>
        <v>11677.543186180401</v>
      </c>
      <c r="O189">
        <f t="shared" si="20"/>
        <v>78019.306930692997</v>
      </c>
      <c r="P189">
        <f t="shared" si="21"/>
        <v>34653.287296528586</v>
      </c>
      <c r="Q189">
        <f t="shared" si="22"/>
        <v>34787.918342946148</v>
      </c>
      <c r="R189">
        <f t="shared" si="23"/>
        <v>26422.429417915599</v>
      </c>
      <c r="S189">
        <f t="shared" si="24"/>
        <v>21543.669531224215</v>
      </c>
      <c r="T189" s="3">
        <f t="shared" si="25"/>
        <v>99418.926936618795</v>
      </c>
      <c r="U189" s="3">
        <f t="shared" si="26"/>
        <v>0</v>
      </c>
    </row>
    <row r="190" spans="1:21" x14ac:dyDescent="0.3">
      <c r="A190">
        <v>85606</v>
      </c>
      <c r="B190">
        <v>0.97468329389705899</v>
      </c>
      <c r="C190">
        <v>0.99998912125780703</v>
      </c>
      <c r="D190">
        <v>0.999995051199564</v>
      </c>
      <c r="E190">
        <v>0.99999130146676296</v>
      </c>
      <c r="F190">
        <v>0.99981694743315297</v>
      </c>
      <c r="G190">
        <v>0.99999999978100995</v>
      </c>
      <c r="H190">
        <v>197215.47029702901</v>
      </c>
      <c r="I190">
        <v>68527.439024390202</v>
      </c>
      <c r="J190">
        <v>78590.909090909103</v>
      </c>
      <c r="K190">
        <v>33241.322314049503</v>
      </c>
      <c r="L190">
        <v>4739.5833333333303</v>
      </c>
      <c r="M190">
        <v>15458.734525447</v>
      </c>
      <c r="N190">
        <f t="shared" si="19"/>
        <v>4739.5833333333303</v>
      </c>
      <c r="O190">
        <f t="shared" si="20"/>
        <v>197215.47029702901</v>
      </c>
      <c r="P190">
        <f t="shared" si="21"/>
        <v>65742.726232217319</v>
      </c>
      <c r="Q190">
        <f t="shared" si="22"/>
        <v>66295.576430859699</v>
      </c>
      <c r="R190">
        <f t="shared" si="23"/>
        <v>50884.380669219856</v>
      </c>
      <c r="S190">
        <f t="shared" si="24"/>
        <v>64242.098764678216</v>
      </c>
      <c r="T190" s="3">
        <f t="shared" si="25"/>
        <v>259021.87272489432</v>
      </c>
      <c r="U190" s="3">
        <f t="shared" si="26"/>
        <v>0</v>
      </c>
    </row>
    <row r="191" spans="1:21" x14ac:dyDescent="0.3">
      <c r="A191">
        <v>85607</v>
      </c>
      <c r="B191">
        <v>0.94124410351073395</v>
      </c>
      <c r="C191">
        <v>0.99942408908615699</v>
      </c>
      <c r="D191">
        <v>0.99999999920065397</v>
      </c>
      <c r="E191">
        <v>0.99999999111042204</v>
      </c>
      <c r="F191">
        <v>0.99999979231911196</v>
      </c>
      <c r="G191">
        <v>0.99999999999379396</v>
      </c>
      <c r="H191">
        <v>85593.787077985093</v>
      </c>
      <c r="I191">
        <v>45472.005932517597</v>
      </c>
      <c r="J191">
        <v>78879.093242831601</v>
      </c>
      <c r="K191">
        <v>119700.14781965999</v>
      </c>
      <c r="L191">
        <v>188529.36730123099</v>
      </c>
      <c r="M191">
        <v>56631.499425192902</v>
      </c>
      <c r="N191">
        <f t="shared" si="19"/>
        <v>45472.005932517597</v>
      </c>
      <c r="O191">
        <f t="shared" si="20"/>
        <v>188529.36730123099</v>
      </c>
      <c r="P191">
        <f t="shared" si="21"/>
        <v>95906.813068210948</v>
      </c>
      <c r="Q191">
        <f t="shared" si="22"/>
        <v>95800.983466569698</v>
      </c>
      <c r="R191">
        <f t="shared" si="23"/>
        <v>82236.440160408354</v>
      </c>
      <c r="S191">
        <f t="shared" si="24"/>
        <v>47657.659251363519</v>
      </c>
      <c r="T191" s="3">
        <f t="shared" si="25"/>
        <v>238773.96122066025</v>
      </c>
      <c r="U191" s="3">
        <f t="shared" si="26"/>
        <v>0</v>
      </c>
    </row>
    <row r="192" spans="1:21" x14ac:dyDescent="0.3">
      <c r="A192">
        <v>85610</v>
      </c>
      <c r="B192">
        <v>0.97890013388721997</v>
      </c>
      <c r="C192">
        <v>0.99997665192136898</v>
      </c>
      <c r="D192">
        <v>0.99999903831723602</v>
      </c>
      <c r="E192">
        <v>0.99999998703687099</v>
      </c>
      <c r="F192">
        <v>0.99928806354626898</v>
      </c>
      <c r="G192">
        <v>0.99999999161083897</v>
      </c>
      <c r="H192">
        <v>145702.72277227699</v>
      </c>
      <c r="I192">
        <v>20740.8629441624</v>
      </c>
      <c r="J192">
        <v>5257.1428571428496</v>
      </c>
      <c r="K192">
        <v>3400.77821011673</v>
      </c>
      <c r="L192">
        <v>51214.2170989433</v>
      </c>
      <c r="M192">
        <v>204989.33901918901</v>
      </c>
      <c r="N192">
        <f t="shared" si="19"/>
        <v>3400.77821011673</v>
      </c>
      <c r="O192">
        <f t="shared" si="20"/>
        <v>204989.33901918901</v>
      </c>
      <c r="P192">
        <f t="shared" si="21"/>
        <v>71626.307372499257</v>
      </c>
      <c r="Q192">
        <f t="shared" si="22"/>
        <v>71884.1771503052</v>
      </c>
      <c r="R192">
        <f t="shared" si="23"/>
        <v>35977.54002155285</v>
      </c>
      <c r="S192">
        <f t="shared" si="24"/>
        <v>76744.36489573821</v>
      </c>
      <c r="T192" s="3">
        <f t="shared" si="25"/>
        <v>302117.27183751983</v>
      </c>
      <c r="U192" s="3">
        <f t="shared" si="26"/>
        <v>0</v>
      </c>
    </row>
    <row r="193" spans="1:21" x14ac:dyDescent="0.3">
      <c r="A193">
        <v>85613</v>
      </c>
      <c r="B193">
        <v>0.99256205117983498</v>
      </c>
      <c r="C193">
        <v>0.99988263730218896</v>
      </c>
      <c r="D193">
        <v>0.99999902074088998</v>
      </c>
      <c r="E193">
        <v>0.99999997681334996</v>
      </c>
      <c r="F193">
        <v>0.99998424617236703</v>
      </c>
      <c r="G193">
        <v>0.99999999999546596</v>
      </c>
      <c r="H193">
        <v>9674.3414634146302</v>
      </c>
      <c r="I193">
        <v>47062.529753049603</v>
      </c>
      <c r="J193">
        <v>65575.651537335201</v>
      </c>
      <c r="K193">
        <v>113542.608006341</v>
      </c>
      <c r="L193">
        <v>9674.3414634146302</v>
      </c>
      <c r="M193">
        <v>68970.266040688497</v>
      </c>
      <c r="N193">
        <f t="shared" si="19"/>
        <v>9674.3414634146302</v>
      </c>
      <c r="O193">
        <f t="shared" si="20"/>
        <v>113542.608006341</v>
      </c>
      <c r="P193">
        <f t="shared" si="21"/>
        <v>52469.890655825715</v>
      </c>
      <c r="Q193">
        <f t="shared" si="22"/>
        <v>52416.6230440406</v>
      </c>
      <c r="R193">
        <f t="shared" si="23"/>
        <v>56319.090645192402</v>
      </c>
      <c r="S193">
        <f t="shared" si="24"/>
        <v>36207.827766388793</v>
      </c>
      <c r="T193" s="3">
        <f t="shared" si="25"/>
        <v>161040.10634320698</v>
      </c>
      <c r="U193" s="3">
        <f t="shared" si="26"/>
        <v>0</v>
      </c>
    </row>
    <row r="194" spans="1:21" x14ac:dyDescent="0.3">
      <c r="A194">
        <v>85614</v>
      </c>
      <c r="B194">
        <v>0.97293224761844099</v>
      </c>
      <c r="C194">
        <v>0.99994490695985105</v>
      </c>
      <c r="D194">
        <v>0.99999999923853</v>
      </c>
      <c r="E194">
        <v>0.99999999396349404</v>
      </c>
      <c r="F194">
        <v>0.99999891884969505</v>
      </c>
      <c r="G194">
        <v>0.999999999999999</v>
      </c>
      <c r="H194">
        <v>137805.52259734599</v>
      </c>
      <c r="I194">
        <v>748956.52173913002</v>
      </c>
      <c r="J194">
        <v>459781.41161280998</v>
      </c>
      <c r="K194">
        <v>294290.80363948102</v>
      </c>
      <c r="L194">
        <v>57304.5254175597</v>
      </c>
      <c r="M194">
        <v>133176.29048167</v>
      </c>
      <c r="N194">
        <f t="shared" si="19"/>
        <v>57304.5254175597</v>
      </c>
      <c r="O194">
        <f t="shared" si="20"/>
        <v>748956.52173913002</v>
      </c>
      <c r="P194">
        <f t="shared" si="21"/>
        <v>305973.81277718756</v>
      </c>
      <c r="Q194">
        <f t="shared" si="22"/>
        <v>305219.17924799951</v>
      </c>
      <c r="R194">
        <f t="shared" si="23"/>
        <v>216048.1631184135</v>
      </c>
      <c r="S194">
        <f t="shared" si="24"/>
        <v>238047.44127316255</v>
      </c>
      <c r="T194" s="3">
        <f t="shared" si="25"/>
        <v>1019361.5030674872</v>
      </c>
      <c r="U194" s="3">
        <f t="shared" si="26"/>
        <v>0</v>
      </c>
    </row>
    <row r="195" spans="1:21" x14ac:dyDescent="0.3">
      <c r="A195">
        <v>85615</v>
      </c>
      <c r="B195">
        <v>0.96951883593813204</v>
      </c>
      <c r="C195">
        <v>0.99993425637708</v>
      </c>
      <c r="D195">
        <v>0.99999999770548498</v>
      </c>
      <c r="E195">
        <v>0.99999998585545502</v>
      </c>
      <c r="F195">
        <v>0.99999922419343201</v>
      </c>
      <c r="G195">
        <v>0.99999999999659805</v>
      </c>
      <c r="H195">
        <v>17436.2926829268</v>
      </c>
      <c r="I195">
        <v>238480.20540003301</v>
      </c>
      <c r="J195">
        <v>31412.115008839599</v>
      </c>
      <c r="K195">
        <v>185519.431988041</v>
      </c>
      <c r="L195">
        <v>26980.978260869499</v>
      </c>
      <c r="M195">
        <v>91477.200679309302</v>
      </c>
      <c r="N195">
        <f t="shared" ref="N195:N258" si="27">MIN(H195:M195)</f>
        <v>17436.2926829268</v>
      </c>
      <c r="O195">
        <f t="shared" ref="O195:O258" si="28">MAX(H195:M195)</f>
        <v>238480.20540003301</v>
      </c>
      <c r="P195">
        <f t="shared" ref="P195:P258" si="29">SUMPRODUCT(B195:G195,H195:M195)/SUM(B195:G195)</f>
        <v>98963.692755259632</v>
      </c>
      <c r="Q195">
        <f t="shared" ref="Q195:Q258" si="30">AVERAGE(H195:M195)</f>
        <v>98551.037336669877</v>
      </c>
      <c r="R195">
        <f t="shared" ref="R195:R258" si="31">MEDIAN(H195:M195)</f>
        <v>61444.657844074449</v>
      </c>
      <c r="S195">
        <f t="shared" ref="S195:S258" si="32">_xlfn.STDEV.P(H195:M195)</f>
        <v>85052.163362545238</v>
      </c>
      <c r="T195" s="3">
        <f t="shared" ref="T195:T258" si="33">Q195+3*S195</f>
        <v>353707.52742430556</v>
      </c>
      <c r="U195" s="3">
        <f t="shared" ref="U195:U258" si="34">MAX(0,Q195-3*S195)</f>
        <v>0</v>
      </c>
    </row>
    <row r="196" spans="1:21" x14ac:dyDescent="0.3">
      <c r="A196">
        <v>85616</v>
      </c>
      <c r="B196">
        <v>0.967905009812842</v>
      </c>
      <c r="C196">
        <v>0.99998584995904305</v>
      </c>
      <c r="D196">
        <v>0.99999999189612299</v>
      </c>
      <c r="E196">
        <v>0.99999999524542404</v>
      </c>
      <c r="F196">
        <v>0.99999913317037703</v>
      </c>
      <c r="G196">
        <v>0.99999999999355405</v>
      </c>
      <c r="H196">
        <v>895888.36633663299</v>
      </c>
      <c r="I196">
        <v>102679.722951994</v>
      </c>
      <c r="J196">
        <v>164910.055272108</v>
      </c>
      <c r="K196">
        <v>64091.7961691362</v>
      </c>
      <c r="L196">
        <v>211734.997195737</v>
      </c>
      <c r="M196">
        <v>212367.71799628899</v>
      </c>
      <c r="N196">
        <f t="shared" si="27"/>
        <v>64091.7961691362</v>
      </c>
      <c r="O196">
        <f t="shared" si="28"/>
        <v>895888.36633663299</v>
      </c>
      <c r="P196">
        <f t="shared" si="29"/>
        <v>271941.58989364171</v>
      </c>
      <c r="Q196">
        <f t="shared" si="30"/>
        <v>275278.77598698286</v>
      </c>
      <c r="R196">
        <f t="shared" si="31"/>
        <v>188322.52623392252</v>
      </c>
      <c r="S196">
        <f t="shared" si="32"/>
        <v>282761.2375426591</v>
      </c>
      <c r="T196" s="3">
        <f t="shared" si="33"/>
        <v>1123562.4886149601</v>
      </c>
      <c r="U196" s="3">
        <f t="shared" si="34"/>
        <v>0</v>
      </c>
    </row>
    <row r="197" spans="1:21" x14ac:dyDescent="0.3">
      <c r="A197">
        <v>85617</v>
      </c>
      <c r="B197">
        <v>0.99033542330663604</v>
      </c>
      <c r="C197">
        <v>0.99999725115981197</v>
      </c>
      <c r="D197">
        <v>0.99999969479517403</v>
      </c>
      <c r="E197">
        <v>0.99999898426107103</v>
      </c>
      <c r="F197">
        <v>0.99986755761089796</v>
      </c>
      <c r="G197">
        <v>0.99999999980833898</v>
      </c>
      <c r="H197">
        <v>215553.34158415801</v>
      </c>
      <c r="I197">
        <v>17646.401985111599</v>
      </c>
      <c r="J197">
        <v>6242.6071213035602</v>
      </c>
      <c r="K197">
        <v>5180.2884615384601</v>
      </c>
      <c r="L197">
        <v>8731.0304449648702</v>
      </c>
      <c r="M197">
        <v>20913.502109704601</v>
      </c>
      <c r="N197">
        <f t="shared" si="27"/>
        <v>5180.2884615384601</v>
      </c>
      <c r="O197">
        <f t="shared" si="28"/>
        <v>215553.34158415801</v>
      </c>
      <c r="P197">
        <f t="shared" si="29"/>
        <v>45438.01164458452</v>
      </c>
      <c r="Q197">
        <f t="shared" si="30"/>
        <v>45711.195284463523</v>
      </c>
      <c r="R197">
        <f t="shared" si="31"/>
        <v>13188.716215038236</v>
      </c>
      <c r="S197">
        <f t="shared" si="32"/>
        <v>76176.296970087657</v>
      </c>
      <c r="T197" s="3">
        <f t="shared" si="33"/>
        <v>274240.08619472652</v>
      </c>
      <c r="U197" s="3">
        <f t="shared" si="34"/>
        <v>0</v>
      </c>
    </row>
    <row r="198" spans="1:21" x14ac:dyDescent="0.3">
      <c r="A198">
        <v>85618</v>
      </c>
      <c r="B198">
        <v>0.98041219532153201</v>
      </c>
      <c r="C198">
        <v>0.99998583637262795</v>
      </c>
      <c r="D198">
        <v>0.99999994838914197</v>
      </c>
      <c r="E198">
        <v>0.99999806419692605</v>
      </c>
      <c r="F198">
        <v>0.99996390994418305</v>
      </c>
      <c r="G198">
        <v>0.99999999993603195</v>
      </c>
      <c r="H198">
        <v>296906.80693069298</v>
      </c>
      <c r="I198">
        <v>28738.6822052891</v>
      </c>
      <c r="J198">
        <v>112194.675878886</v>
      </c>
      <c r="K198">
        <v>77467.550111358505</v>
      </c>
      <c r="L198">
        <v>56797.266514806302</v>
      </c>
      <c r="M198">
        <v>38787.658802177801</v>
      </c>
      <c r="N198">
        <f t="shared" si="27"/>
        <v>28738.6822052891</v>
      </c>
      <c r="O198">
        <f t="shared" si="28"/>
        <v>296906.80693069298</v>
      </c>
      <c r="P198">
        <f t="shared" si="29"/>
        <v>101176.89903682687</v>
      </c>
      <c r="Q198">
        <f t="shared" si="30"/>
        <v>101815.44007386843</v>
      </c>
      <c r="R198">
        <f t="shared" si="31"/>
        <v>67132.4083130824</v>
      </c>
      <c r="S198">
        <f t="shared" si="32"/>
        <v>91378.826328272626</v>
      </c>
      <c r="T198" s="3">
        <f t="shared" si="33"/>
        <v>375951.9190586863</v>
      </c>
      <c r="U198" s="3">
        <f t="shared" si="34"/>
        <v>0</v>
      </c>
    </row>
    <row r="199" spans="1:21" x14ac:dyDescent="0.3">
      <c r="A199">
        <v>85620</v>
      </c>
      <c r="B199">
        <v>0.99791577440248902</v>
      </c>
      <c r="C199">
        <v>0.99998893527010302</v>
      </c>
      <c r="D199">
        <v>0.99999337265923505</v>
      </c>
      <c r="E199">
        <v>0.99997821021029798</v>
      </c>
      <c r="F199">
        <v>0.99947433226617499</v>
      </c>
      <c r="G199">
        <v>1</v>
      </c>
      <c r="H199">
        <v>111694.306930693</v>
      </c>
      <c r="I199">
        <v>8388.1064162754301</v>
      </c>
      <c r="J199">
        <v>12425.106990014199</v>
      </c>
      <c r="K199">
        <v>1591.44893111638</v>
      </c>
      <c r="L199">
        <v>31439.274447949501</v>
      </c>
      <c r="M199">
        <v>2609.9053978853599</v>
      </c>
      <c r="N199">
        <f t="shared" si="27"/>
        <v>1591.44893111638</v>
      </c>
      <c r="O199">
        <f t="shared" si="28"/>
        <v>111694.306930693</v>
      </c>
      <c r="P199">
        <f t="shared" si="29"/>
        <v>27995.464503738232</v>
      </c>
      <c r="Q199">
        <f t="shared" si="30"/>
        <v>28024.691518988973</v>
      </c>
      <c r="R199">
        <f t="shared" si="31"/>
        <v>10406.606703144815</v>
      </c>
      <c r="S199">
        <f t="shared" si="32"/>
        <v>38699.341292810816</v>
      </c>
      <c r="T199" s="3">
        <f t="shared" si="33"/>
        <v>144122.71539742142</v>
      </c>
      <c r="U199" s="3">
        <f t="shared" si="34"/>
        <v>0</v>
      </c>
    </row>
    <row r="200" spans="1:21" x14ac:dyDescent="0.3">
      <c r="A200">
        <v>85621</v>
      </c>
      <c r="B200">
        <v>0.97953609507929895</v>
      </c>
      <c r="C200">
        <v>0.999996260885476</v>
      </c>
      <c r="D200">
        <v>0.99999999947978602</v>
      </c>
      <c r="E200">
        <v>0.99999999850121202</v>
      </c>
      <c r="F200">
        <v>0.99999992708208396</v>
      </c>
      <c r="G200">
        <v>0.99999999999998801</v>
      </c>
      <c r="H200">
        <v>118232.070089649</v>
      </c>
      <c r="I200">
        <v>216416.531664212</v>
      </c>
      <c r="J200">
        <v>269680.40632936102</v>
      </c>
      <c r="K200">
        <v>289823.25879961398</v>
      </c>
      <c r="L200">
        <v>519573.50153457298</v>
      </c>
      <c r="M200">
        <v>396034.51214316097</v>
      </c>
      <c r="N200">
        <f t="shared" si="27"/>
        <v>118232.070089649</v>
      </c>
      <c r="O200">
        <f t="shared" si="28"/>
        <v>519573.50153457298</v>
      </c>
      <c r="P200">
        <f t="shared" si="29"/>
        <v>302254.40019564761</v>
      </c>
      <c r="Q200">
        <f t="shared" si="30"/>
        <v>301626.71342676162</v>
      </c>
      <c r="R200">
        <f t="shared" si="31"/>
        <v>279751.83256448747</v>
      </c>
      <c r="S200">
        <f t="shared" si="32"/>
        <v>128106.65690746228</v>
      </c>
      <c r="T200" s="3">
        <f t="shared" si="33"/>
        <v>685946.68414914841</v>
      </c>
      <c r="U200" s="3">
        <f t="shared" si="34"/>
        <v>0</v>
      </c>
    </row>
    <row r="201" spans="1:21" x14ac:dyDescent="0.3">
      <c r="A201">
        <v>85622</v>
      </c>
      <c r="B201">
        <v>0.90389602099411903</v>
      </c>
      <c r="C201">
        <v>0.99975052239258</v>
      </c>
      <c r="D201">
        <v>0.99999998159120096</v>
      </c>
      <c r="E201">
        <v>0.99999940924156105</v>
      </c>
      <c r="F201">
        <v>0.99992229134778299</v>
      </c>
      <c r="G201">
        <v>0.99999999999964695</v>
      </c>
      <c r="H201">
        <v>1055261.1386138599</v>
      </c>
      <c r="I201">
        <v>118273.54260089601</v>
      </c>
      <c r="J201">
        <v>174837.22751599</v>
      </c>
      <c r="K201">
        <v>127560.071574642</v>
      </c>
      <c r="L201">
        <v>127560.071574642</v>
      </c>
      <c r="M201">
        <v>127799.75278121101</v>
      </c>
      <c r="N201">
        <f t="shared" si="27"/>
        <v>118273.54260089601</v>
      </c>
      <c r="O201">
        <f t="shared" si="28"/>
        <v>1055261.1386138599</v>
      </c>
      <c r="P201">
        <f t="shared" si="29"/>
        <v>276076.6794553682</v>
      </c>
      <c r="Q201">
        <f t="shared" si="30"/>
        <v>288548.6341102068</v>
      </c>
      <c r="R201">
        <f t="shared" si="31"/>
        <v>127679.91217792651</v>
      </c>
      <c r="S201">
        <f t="shared" si="32"/>
        <v>343377.05046674813</v>
      </c>
      <c r="T201" s="3">
        <f t="shared" si="33"/>
        <v>1318679.7855104511</v>
      </c>
      <c r="U201" s="3">
        <f t="shared" si="34"/>
        <v>0</v>
      </c>
    </row>
    <row r="202" spans="1:21" x14ac:dyDescent="0.3">
      <c r="A202">
        <v>85623</v>
      </c>
      <c r="B202">
        <v>0.977664000411543</v>
      </c>
      <c r="C202">
        <v>0.99998906070600002</v>
      </c>
      <c r="D202">
        <v>0.99999998561155201</v>
      </c>
      <c r="E202">
        <v>0.99999992081065303</v>
      </c>
      <c r="F202">
        <v>0.99999336213252898</v>
      </c>
      <c r="G202">
        <v>0.99999999999870604</v>
      </c>
      <c r="H202">
        <v>8745.3658536585299</v>
      </c>
      <c r="I202">
        <v>27476.817507418298</v>
      </c>
      <c r="J202">
        <v>98640.256959314705</v>
      </c>
      <c r="K202">
        <v>11904.382470119501</v>
      </c>
      <c r="L202">
        <v>74183.937823834101</v>
      </c>
      <c r="M202">
        <v>26382.050483016501</v>
      </c>
      <c r="N202">
        <f t="shared" si="27"/>
        <v>8745.3658536585299</v>
      </c>
      <c r="O202">
        <f t="shared" si="28"/>
        <v>98640.256959314705</v>
      </c>
      <c r="P202">
        <f t="shared" si="29"/>
        <v>41343.476281024617</v>
      </c>
      <c r="Q202">
        <f t="shared" si="30"/>
        <v>41222.135182893609</v>
      </c>
      <c r="R202">
        <f t="shared" si="31"/>
        <v>26929.433995217398</v>
      </c>
      <c r="S202">
        <f t="shared" si="32"/>
        <v>33433.401920243406</v>
      </c>
      <c r="T202" s="3">
        <f t="shared" si="33"/>
        <v>141522.34094362383</v>
      </c>
      <c r="U202" s="3">
        <f t="shared" si="34"/>
        <v>0</v>
      </c>
    </row>
    <row r="203" spans="1:21" x14ac:dyDescent="0.3">
      <c r="A203">
        <v>85624</v>
      </c>
      <c r="B203">
        <v>0.94304086815271004</v>
      </c>
      <c r="C203">
        <v>0.99996144391803499</v>
      </c>
      <c r="D203">
        <v>0.99999807688153797</v>
      </c>
      <c r="E203">
        <v>0.99998578520332004</v>
      </c>
      <c r="F203">
        <v>0.99993954794038198</v>
      </c>
      <c r="G203">
        <v>0.99999999984663601</v>
      </c>
      <c r="H203">
        <v>231724.00990099</v>
      </c>
      <c r="I203">
        <v>31449.720670391001</v>
      </c>
      <c r="J203">
        <v>6710.9233554616703</v>
      </c>
      <c r="K203">
        <v>40770.804911323299</v>
      </c>
      <c r="L203">
        <v>9386.0265417642404</v>
      </c>
      <c r="M203">
        <v>60785.152151101698</v>
      </c>
      <c r="N203">
        <f t="shared" si="27"/>
        <v>6710.9233554616703</v>
      </c>
      <c r="O203">
        <f t="shared" si="28"/>
        <v>231724.00990099</v>
      </c>
      <c r="P203">
        <f t="shared" si="29"/>
        <v>61859.34064344324</v>
      </c>
      <c r="Q203">
        <f t="shared" si="30"/>
        <v>63471.106255171988</v>
      </c>
      <c r="R203">
        <f t="shared" si="31"/>
        <v>36110.262790857152</v>
      </c>
      <c r="S203">
        <f t="shared" si="32"/>
        <v>77463.79903002338</v>
      </c>
      <c r="T203" s="3">
        <f t="shared" si="33"/>
        <v>295862.50334524212</v>
      </c>
      <c r="U203" s="3">
        <f t="shared" si="34"/>
        <v>0</v>
      </c>
    </row>
    <row r="204" spans="1:21" x14ac:dyDescent="0.3">
      <c r="A204">
        <v>85625</v>
      </c>
      <c r="B204">
        <v>0.96955061201262704</v>
      </c>
      <c r="C204">
        <v>0.99999816713530099</v>
      </c>
      <c r="D204">
        <v>0.99999983804674297</v>
      </c>
      <c r="E204">
        <v>0.99999983077820098</v>
      </c>
      <c r="F204">
        <v>0.99994656989349595</v>
      </c>
      <c r="G204">
        <v>0.99999999979436005</v>
      </c>
      <c r="H204">
        <v>342251.36138613801</v>
      </c>
      <c r="I204">
        <v>39296.044236495101</v>
      </c>
      <c r="J204">
        <v>33127.745405647598</v>
      </c>
      <c r="K204">
        <v>51444.083526682101</v>
      </c>
      <c r="L204">
        <v>195730.02604166599</v>
      </c>
      <c r="M204">
        <v>5451.4073287307401</v>
      </c>
      <c r="N204">
        <f t="shared" si="27"/>
        <v>5451.4073287307401</v>
      </c>
      <c r="O204">
        <f t="shared" si="28"/>
        <v>342251.36138613801</v>
      </c>
      <c r="P204">
        <f t="shared" si="29"/>
        <v>110037.57897741187</v>
      </c>
      <c r="Q204">
        <f t="shared" si="30"/>
        <v>111216.77798755991</v>
      </c>
      <c r="R204">
        <f t="shared" si="31"/>
        <v>45370.063881588605</v>
      </c>
      <c r="S204">
        <f t="shared" si="32"/>
        <v>120103.45915736766</v>
      </c>
      <c r="T204" s="3">
        <f t="shared" si="33"/>
        <v>471527.1554596629</v>
      </c>
      <c r="U204" s="3">
        <f t="shared" si="34"/>
        <v>0</v>
      </c>
    </row>
    <row r="205" spans="1:21" x14ac:dyDescent="0.3">
      <c r="A205">
        <v>85626</v>
      </c>
      <c r="B205">
        <v>0.90457598117588101</v>
      </c>
      <c r="C205">
        <v>0.999299630244045</v>
      </c>
      <c r="D205">
        <v>0.99999982637316498</v>
      </c>
      <c r="E205">
        <v>0.99999342280174996</v>
      </c>
      <c r="F205">
        <v>0.99990276569088499</v>
      </c>
      <c r="G205">
        <v>0.99999932888646004</v>
      </c>
      <c r="H205">
        <v>195381.683168316</v>
      </c>
      <c r="I205">
        <v>5658.4188292094104</v>
      </c>
      <c r="J205">
        <v>54363.855421686698</v>
      </c>
      <c r="K205">
        <v>37352.091878589003</v>
      </c>
      <c r="L205">
        <v>16728.799328295499</v>
      </c>
      <c r="M205">
        <v>5594.27207637231</v>
      </c>
      <c r="N205">
        <f t="shared" si="27"/>
        <v>5594.27207637231</v>
      </c>
      <c r="O205">
        <f t="shared" si="28"/>
        <v>195381.683168316</v>
      </c>
      <c r="P205">
        <f t="shared" si="29"/>
        <v>50210.140108169755</v>
      </c>
      <c r="Q205">
        <f t="shared" si="30"/>
        <v>52513.186783744815</v>
      </c>
      <c r="R205">
        <f t="shared" si="31"/>
        <v>27040.445603442251</v>
      </c>
      <c r="S205">
        <f t="shared" si="32"/>
        <v>66234.390935112126</v>
      </c>
      <c r="T205" s="3">
        <f t="shared" si="33"/>
        <v>251216.35958908117</v>
      </c>
      <c r="U205" s="3">
        <f t="shared" si="34"/>
        <v>0</v>
      </c>
    </row>
    <row r="206" spans="1:21" x14ac:dyDescent="0.3">
      <c r="A206">
        <v>85627</v>
      </c>
      <c r="B206">
        <v>0.99582888964975902</v>
      </c>
      <c r="C206">
        <v>0.99995143373229001</v>
      </c>
      <c r="D206">
        <v>0.99999892045886996</v>
      </c>
      <c r="E206">
        <v>0.999998825792073</v>
      </c>
      <c r="F206">
        <v>0.99995591717622101</v>
      </c>
      <c r="G206">
        <v>0.99999999999996403</v>
      </c>
      <c r="H206">
        <v>197882.30198019801</v>
      </c>
      <c r="I206">
        <v>17241.340782122901</v>
      </c>
      <c r="J206">
        <v>40922.447552447498</v>
      </c>
      <c r="K206">
        <v>28087.448559670702</v>
      </c>
      <c r="L206">
        <v>1920.71197411003</v>
      </c>
      <c r="M206">
        <v>11966.859699921</v>
      </c>
      <c r="N206">
        <f t="shared" si="27"/>
        <v>1920.71197411003</v>
      </c>
      <c r="O206">
        <f t="shared" si="28"/>
        <v>197882.30198019801</v>
      </c>
      <c r="P206">
        <f t="shared" si="29"/>
        <v>49567.696483606473</v>
      </c>
      <c r="Q206">
        <f t="shared" si="30"/>
        <v>49670.185091411688</v>
      </c>
      <c r="R206">
        <f t="shared" si="31"/>
        <v>22664.3946708968</v>
      </c>
      <c r="S206">
        <f t="shared" si="32"/>
        <v>67407.160713454665</v>
      </c>
      <c r="T206" s="3">
        <f t="shared" si="33"/>
        <v>251891.6672317757</v>
      </c>
      <c r="U206" s="3">
        <f t="shared" si="34"/>
        <v>0</v>
      </c>
    </row>
    <row r="207" spans="1:21" x14ac:dyDescent="0.3">
      <c r="A207">
        <v>85629</v>
      </c>
      <c r="B207">
        <v>0.98813125267062096</v>
      </c>
      <c r="C207">
        <v>0.99998085291637295</v>
      </c>
      <c r="D207">
        <v>0.99999999934412798</v>
      </c>
      <c r="E207">
        <v>0.99999999738555601</v>
      </c>
      <c r="F207">
        <v>0.99999994670567705</v>
      </c>
      <c r="G207">
        <v>0.99999999999999301</v>
      </c>
      <c r="H207">
        <v>151278.179268687</v>
      </c>
      <c r="I207">
        <v>278443.22218007501</v>
      </c>
      <c r="J207">
        <v>326621.05630120198</v>
      </c>
      <c r="K207">
        <v>146448.787340412</v>
      </c>
      <c r="L207">
        <v>140170.187793427</v>
      </c>
      <c r="M207">
        <v>643109.21189567598</v>
      </c>
      <c r="N207">
        <f t="shared" si="27"/>
        <v>140170.187793427</v>
      </c>
      <c r="O207">
        <f t="shared" si="28"/>
        <v>643109.21189567598</v>
      </c>
      <c r="P207">
        <f t="shared" si="29"/>
        <v>281268.92233508383</v>
      </c>
      <c r="Q207">
        <f t="shared" si="30"/>
        <v>281011.77412991319</v>
      </c>
      <c r="R207">
        <f t="shared" si="31"/>
        <v>214860.70072438102</v>
      </c>
      <c r="S207">
        <f t="shared" si="32"/>
        <v>177000.80696941083</v>
      </c>
      <c r="T207" s="3">
        <f t="shared" si="33"/>
        <v>812014.19503814564</v>
      </c>
      <c r="U207" s="3">
        <f t="shared" si="34"/>
        <v>0</v>
      </c>
    </row>
    <row r="208" spans="1:21" x14ac:dyDescent="0.3">
      <c r="A208">
        <v>85630</v>
      </c>
      <c r="B208">
        <v>0.96655945278781197</v>
      </c>
      <c r="C208">
        <v>0.99996793472035295</v>
      </c>
      <c r="D208">
        <v>0.99999990823332496</v>
      </c>
      <c r="E208">
        <v>0.99999974878862896</v>
      </c>
      <c r="F208">
        <v>0.99998519301348698</v>
      </c>
      <c r="G208">
        <v>0.99999999998515798</v>
      </c>
      <c r="H208">
        <v>403099.75247524702</v>
      </c>
      <c r="I208">
        <v>21044.386422976499</v>
      </c>
      <c r="J208">
        <v>100909.498680738</v>
      </c>
      <c r="K208">
        <v>21845.285149632899</v>
      </c>
      <c r="L208">
        <v>55183.6181742392</v>
      </c>
      <c r="M208">
        <v>12158.771331058</v>
      </c>
      <c r="N208">
        <f t="shared" si="27"/>
        <v>12158.771331058</v>
      </c>
      <c r="O208">
        <f t="shared" si="28"/>
        <v>403099.75247524702</v>
      </c>
      <c r="P208">
        <f t="shared" si="29"/>
        <v>100688.62768871618</v>
      </c>
      <c r="Q208">
        <f t="shared" si="30"/>
        <v>102373.55203898194</v>
      </c>
      <c r="R208">
        <f t="shared" si="31"/>
        <v>38514.451661936051</v>
      </c>
      <c r="S208">
        <f t="shared" si="32"/>
        <v>137781.9669776636</v>
      </c>
      <c r="T208" s="3">
        <f t="shared" si="33"/>
        <v>515719.45297197276</v>
      </c>
      <c r="U208" s="3">
        <f t="shared" si="34"/>
        <v>0</v>
      </c>
    </row>
    <row r="209" spans="1:21" x14ac:dyDescent="0.3">
      <c r="A209">
        <v>85631</v>
      </c>
      <c r="B209">
        <v>0.99059146812682897</v>
      </c>
      <c r="C209">
        <v>0.99998491950842905</v>
      </c>
      <c r="D209">
        <v>0.999999836119142</v>
      </c>
      <c r="E209">
        <v>0.99999991866159699</v>
      </c>
      <c r="F209">
        <v>0.99999550190187503</v>
      </c>
      <c r="G209">
        <v>0.99999999942462703</v>
      </c>
      <c r="H209">
        <v>619986.75742574199</v>
      </c>
      <c r="I209">
        <v>50302.824557663604</v>
      </c>
      <c r="J209">
        <v>45648.866406630899</v>
      </c>
      <c r="K209">
        <v>34934.245840042902</v>
      </c>
      <c r="L209">
        <v>201093.12089023701</v>
      </c>
      <c r="M209">
        <v>26755.3956834532</v>
      </c>
      <c r="N209">
        <f t="shared" si="27"/>
        <v>26755.3956834532</v>
      </c>
      <c r="O209">
        <f t="shared" si="28"/>
        <v>619986.75742574199</v>
      </c>
      <c r="P209">
        <f t="shared" si="29"/>
        <v>162402.9274712113</v>
      </c>
      <c r="Q209">
        <f t="shared" si="30"/>
        <v>163120.2018006283</v>
      </c>
      <c r="R209">
        <f t="shared" si="31"/>
        <v>47975.845482147255</v>
      </c>
      <c r="S209">
        <f t="shared" si="32"/>
        <v>212807.92087900743</v>
      </c>
      <c r="T209" s="3">
        <f t="shared" si="33"/>
        <v>801543.96443765063</v>
      </c>
      <c r="U209" s="3">
        <f t="shared" si="34"/>
        <v>0</v>
      </c>
    </row>
    <row r="210" spans="1:21" x14ac:dyDescent="0.3">
      <c r="A210">
        <v>85632</v>
      </c>
      <c r="B210">
        <v>0.95303928680413497</v>
      </c>
      <c r="C210">
        <v>0.99999322920043798</v>
      </c>
      <c r="D210">
        <v>0.99999658972111705</v>
      </c>
      <c r="E210">
        <v>0.99998688242934797</v>
      </c>
      <c r="F210">
        <v>0.99961042045203197</v>
      </c>
      <c r="G210">
        <v>0.99999999998485001</v>
      </c>
      <c r="H210">
        <v>126531.311881188</v>
      </c>
      <c r="I210">
        <v>4491.1242603550299</v>
      </c>
      <c r="J210">
        <v>5897.4358974358902</v>
      </c>
      <c r="K210">
        <v>6757.39268680445</v>
      </c>
      <c r="L210">
        <v>14075.6062767475</v>
      </c>
      <c r="M210">
        <v>1119.19390513639</v>
      </c>
      <c r="N210">
        <f t="shared" si="27"/>
        <v>1119.19390513639</v>
      </c>
      <c r="O210">
        <f t="shared" si="28"/>
        <v>126531.311881188</v>
      </c>
      <c r="P210">
        <f t="shared" si="29"/>
        <v>25690.246797625798</v>
      </c>
      <c r="Q210">
        <f t="shared" si="30"/>
        <v>26478.677484611209</v>
      </c>
      <c r="R210">
        <f t="shared" si="31"/>
        <v>6327.4142921201701</v>
      </c>
      <c r="S210">
        <f t="shared" si="32"/>
        <v>44913.691877933008</v>
      </c>
      <c r="T210" s="3">
        <f t="shared" si="33"/>
        <v>161219.75311841024</v>
      </c>
      <c r="U210" s="3">
        <f t="shared" si="34"/>
        <v>0</v>
      </c>
    </row>
    <row r="211" spans="1:21" x14ac:dyDescent="0.3">
      <c r="A211">
        <v>85634</v>
      </c>
      <c r="B211">
        <v>0.98710481225823099</v>
      </c>
      <c r="C211">
        <v>0.99994063782756204</v>
      </c>
      <c r="D211">
        <v>0.99999999684747198</v>
      </c>
      <c r="E211">
        <v>0.99999990327440802</v>
      </c>
      <c r="F211">
        <v>0.99999832506507302</v>
      </c>
      <c r="G211">
        <v>0.99999999999340805</v>
      </c>
      <c r="H211">
        <v>11254.8292682926</v>
      </c>
      <c r="I211">
        <v>23923.743500866502</v>
      </c>
      <c r="J211">
        <v>137384.878642514</v>
      </c>
      <c r="K211">
        <v>54553.9666326183</v>
      </c>
      <c r="L211">
        <v>5062.4012638230597</v>
      </c>
      <c r="M211">
        <v>35459.631147540902</v>
      </c>
      <c r="N211">
        <f t="shared" si="27"/>
        <v>5062.4012638230597</v>
      </c>
      <c r="O211">
        <f t="shared" si="28"/>
        <v>137384.878642514</v>
      </c>
      <c r="P211">
        <f t="shared" si="29"/>
        <v>44678.625624467299</v>
      </c>
      <c r="Q211">
        <f t="shared" si="30"/>
        <v>44606.575075942557</v>
      </c>
      <c r="R211">
        <f t="shared" si="31"/>
        <v>29691.687324203704</v>
      </c>
      <c r="S211">
        <f t="shared" si="32"/>
        <v>44523.946642165138</v>
      </c>
      <c r="T211" s="3">
        <f t="shared" si="33"/>
        <v>178178.41500243798</v>
      </c>
      <c r="U211" s="3">
        <f t="shared" si="34"/>
        <v>0</v>
      </c>
    </row>
    <row r="212" spans="1:21" x14ac:dyDescent="0.3">
      <c r="A212">
        <v>85635</v>
      </c>
      <c r="B212">
        <v>0.97902914267993502</v>
      </c>
      <c r="C212">
        <v>0.99998513592767302</v>
      </c>
      <c r="D212">
        <v>0.99999999938416795</v>
      </c>
      <c r="E212">
        <v>0.99999999998670597</v>
      </c>
      <c r="F212">
        <v>0.99999996259972102</v>
      </c>
      <c r="G212">
        <v>0.999999999999994</v>
      </c>
      <c r="H212">
        <v>178085.39798967601</v>
      </c>
      <c r="I212">
        <v>535983.23334989103</v>
      </c>
      <c r="J212">
        <v>179014.24497428699</v>
      </c>
      <c r="K212">
        <v>596703.68283677101</v>
      </c>
      <c r="L212">
        <v>76201.726461175596</v>
      </c>
      <c r="M212">
        <v>92227.526759496002</v>
      </c>
      <c r="N212">
        <f t="shared" si="27"/>
        <v>76201.726461175596</v>
      </c>
      <c r="O212">
        <f t="shared" si="28"/>
        <v>596703.68283677101</v>
      </c>
      <c r="P212">
        <f t="shared" si="29"/>
        <v>276713.37990952597</v>
      </c>
      <c r="Q212">
        <f t="shared" si="30"/>
        <v>276369.30206188274</v>
      </c>
      <c r="R212">
        <f t="shared" si="31"/>
        <v>178549.82148198149</v>
      </c>
      <c r="S212">
        <f t="shared" si="32"/>
        <v>209414.45886838422</v>
      </c>
      <c r="T212" s="3">
        <f t="shared" si="33"/>
        <v>904612.67866703542</v>
      </c>
      <c r="U212" s="3">
        <f t="shared" si="34"/>
        <v>0</v>
      </c>
    </row>
    <row r="213" spans="1:21" x14ac:dyDescent="0.3">
      <c r="A213">
        <v>85637</v>
      </c>
      <c r="B213">
        <v>0.98730581332298795</v>
      </c>
      <c r="C213">
        <v>0.99997734301159003</v>
      </c>
      <c r="D213">
        <v>0.99999685771348201</v>
      </c>
      <c r="E213">
        <v>0.99989892239498501</v>
      </c>
      <c r="F213">
        <v>0.99991949958197501</v>
      </c>
      <c r="G213">
        <v>0.99999999993929101</v>
      </c>
      <c r="H213">
        <v>218887.5</v>
      </c>
      <c r="I213">
        <v>21236.990154711599</v>
      </c>
      <c r="J213">
        <v>7486.8139700641404</v>
      </c>
      <c r="K213">
        <v>76938.520653218002</v>
      </c>
      <c r="L213">
        <v>19351.510685335299</v>
      </c>
      <c r="M213">
        <v>30085.106382978702</v>
      </c>
      <c r="N213">
        <f t="shared" si="27"/>
        <v>7486.8139700641404</v>
      </c>
      <c r="O213">
        <f t="shared" si="28"/>
        <v>218887.5</v>
      </c>
      <c r="P213">
        <f t="shared" si="29"/>
        <v>61999.649374459455</v>
      </c>
      <c r="Q213">
        <f t="shared" si="30"/>
        <v>62331.073641051284</v>
      </c>
      <c r="R213">
        <f t="shared" si="31"/>
        <v>25661.048268845152</v>
      </c>
      <c r="S213">
        <f t="shared" si="32"/>
        <v>73379.099993586002</v>
      </c>
      <c r="T213" s="3">
        <f t="shared" si="33"/>
        <v>282468.3736218093</v>
      </c>
      <c r="U213" s="3">
        <f t="shared" si="34"/>
        <v>0</v>
      </c>
    </row>
    <row r="214" spans="1:21" x14ac:dyDescent="0.3">
      <c r="A214">
        <v>85638</v>
      </c>
      <c r="B214">
        <v>0.96516578020544097</v>
      </c>
      <c r="C214">
        <v>0.99998440877934502</v>
      </c>
      <c r="D214">
        <v>0.99999981904524204</v>
      </c>
      <c r="E214">
        <v>0.99999956362821796</v>
      </c>
      <c r="F214">
        <v>0.99993466197827297</v>
      </c>
      <c r="G214">
        <v>0.99999999986739796</v>
      </c>
      <c r="H214">
        <v>331915.47029702901</v>
      </c>
      <c r="I214">
        <v>17328.111401218401</v>
      </c>
      <c r="J214">
        <v>28245.396921219399</v>
      </c>
      <c r="K214">
        <v>17136.0946745562</v>
      </c>
      <c r="L214">
        <v>9563.5612153708607</v>
      </c>
      <c r="M214">
        <v>87067.077649527797</v>
      </c>
      <c r="N214">
        <f t="shared" si="27"/>
        <v>9563.5612153708607</v>
      </c>
      <c r="O214">
        <f t="shared" si="28"/>
        <v>331915.47029702901</v>
      </c>
      <c r="P214">
        <f t="shared" si="29"/>
        <v>80416.766856054208</v>
      </c>
      <c r="Q214">
        <f t="shared" si="30"/>
        <v>81875.95202648695</v>
      </c>
      <c r="R214">
        <f t="shared" si="31"/>
        <v>22786.754161218902</v>
      </c>
      <c r="S214">
        <f t="shared" si="32"/>
        <v>114753.14058683468</v>
      </c>
      <c r="T214" s="3">
        <f t="shared" si="33"/>
        <v>426135.373786991</v>
      </c>
      <c r="U214" s="3">
        <f t="shared" si="34"/>
        <v>0</v>
      </c>
    </row>
    <row r="215" spans="1:21" x14ac:dyDescent="0.3">
      <c r="A215">
        <v>85641</v>
      </c>
      <c r="B215">
        <v>0.98231107457844302</v>
      </c>
      <c r="C215">
        <v>0.99997911924011795</v>
      </c>
      <c r="D215">
        <v>0.99999999863470102</v>
      </c>
      <c r="E215">
        <v>0.99999999642968296</v>
      </c>
      <c r="F215">
        <v>0.99999996645275002</v>
      </c>
      <c r="G215">
        <v>0.99999999999996303</v>
      </c>
      <c r="H215">
        <v>193664.772092623</v>
      </c>
      <c r="I215">
        <v>619400.00619067205</v>
      </c>
      <c r="J215">
        <v>122127.357290796</v>
      </c>
      <c r="K215">
        <v>147350.45242325301</v>
      </c>
      <c r="L215">
        <v>141033.19640062499</v>
      </c>
      <c r="M215">
        <v>355612.958789439</v>
      </c>
      <c r="N215">
        <f t="shared" si="27"/>
        <v>122127.357290796</v>
      </c>
      <c r="O215">
        <f t="shared" si="28"/>
        <v>619400.00619067205</v>
      </c>
      <c r="P215">
        <f t="shared" si="29"/>
        <v>263402.48326215602</v>
      </c>
      <c r="Q215">
        <f t="shared" si="30"/>
        <v>263198.12386456801</v>
      </c>
      <c r="R215">
        <f t="shared" si="31"/>
        <v>170507.61225793802</v>
      </c>
      <c r="S215">
        <f t="shared" si="32"/>
        <v>177247.98229121856</v>
      </c>
      <c r="T215" s="3">
        <f t="shared" si="33"/>
        <v>794942.07073822361</v>
      </c>
      <c r="U215" s="3">
        <f t="shared" si="34"/>
        <v>0</v>
      </c>
    </row>
    <row r="216" spans="1:21" x14ac:dyDescent="0.3">
      <c r="A216">
        <v>85643</v>
      </c>
      <c r="B216">
        <v>0.97705736964208001</v>
      </c>
      <c r="C216">
        <v>0.99993011784928598</v>
      </c>
      <c r="D216">
        <v>0.99999999862157496</v>
      </c>
      <c r="E216">
        <v>0.99999997624091697</v>
      </c>
      <c r="F216">
        <v>0.99999945211191599</v>
      </c>
      <c r="G216">
        <v>0.99999999999278899</v>
      </c>
      <c r="H216">
        <v>14468.487804877999</v>
      </c>
      <c r="I216">
        <v>9298.1844946025503</v>
      </c>
      <c r="J216">
        <v>27755.4261514028</v>
      </c>
      <c r="K216">
        <v>83298.713235294097</v>
      </c>
      <c r="L216">
        <v>304670.34377207397</v>
      </c>
      <c r="M216">
        <v>121652.499359138</v>
      </c>
      <c r="N216">
        <f t="shared" si="27"/>
        <v>9298.1844946025503</v>
      </c>
      <c r="O216">
        <f t="shared" si="28"/>
        <v>304670.34377207397</v>
      </c>
      <c r="P216">
        <f t="shared" si="29"/>
        <v>93828.361841081263</v>
      </c>
      <c r="Q216">
        <f t="shared" si="30"/>
        <v>93523.942469564907</v>
      </c>
      <c r="R216">
        <f t="shared" si="31"/>
        <v>55527.069693348443</v>
      </c>
      <c r="S216">
        <f t="shared" si="32"/>
        <v>102589.64759822926</v>
      </c>
      <c r="T216" s="3">
        <f t="shared" si="33"/>
        <v>401292.88526425272</v>
      </c>
      <c r="U216" s="3">
        <f t="shared" si="34"/>
        <v>0</v>
      </c>
    </row>
    <row r="217" spans="1:21" x14ac:dyDescent="0.3">
      <c r="A217">
        <v>85645</v>
      </c>
      <c r="B217">
        <v>0.969950283302358</v>
      </c>
      <c r="C217">
        <v>0.99995265309314796</v>
      </c>
      <c r="D217">
        <v>0.99999970635332303</v>
      </c>
      <c r="E217">
        <v>0.99999994486590904</v>
      </c>
      <c r="F217">
        <v>0.99998771193444702</v>
      </c>
      <c r="G217">
        <v>0.999999999945274</v>
      </c>
      <c r="H217">
        <v>372592.20297029702</v>
      </c>
      <c r="I217">
        <v>42779.668226286602</v>
      </c>
      <c r="J217">
        <v>37505.720823798598</v>
      </c>
      <c r="K217">
        <v>36064.545047064101</v>
      </c>
      <c r="L217">
        <v>9824.1758241758198</v>
      </c>
      <c r="M217">
        <v>29205.6396148555</v>
      </c>
      <c r="N217">
        <f t="shared" si="27"/>
        <v>9824.1758241758198</v>
      </c>
      <c r="O217">
        <f t="shared" si="28"/>
        <v>372592.20297029702</v>
      </c>
      <c r="P217">
        <f t="shared" si="29"/>
        <v>86563.31644799796</v>
      </c>
      <c r="Q217">
        <f t="shared" si="30"/>
        <v>87995.325417746266</v>
      </c>
      <c r="R217">
        <f t="shared" si="31"/>
        <v>36785.132935431349</v>
      </c>
      <c r="S217">
        <f t="shared" si="32"/>
        <v>127705.91233733161</v>
      </c>
      <c r="T217" s="3">
        <f t="shared" si="33"/>
        <v>471113.06242974108</v>
      </c>
      <c r="U217" s="3">
        <f t="shared" si="34"/>
        <v>0</v>
      </c>
    </row>
    <row r="218" spans="1:21" x14ac:dyDescent="0.3">
      <c r="A218">
        <v>85648</v>
      </c>
      <c r="B218">
        <v>0.97933802391124303</v>
      </c>
      <c r="C218">
        <v>0.99999490959665704</v>
      </c>
      <c r="D218">
        <v>0.99999999930230399</v>
      </c>
      <c r="E218">
        <v>0.99999999758894398</v>
      </c>
      <c r="F218">
        <v>0.99999995281712195</v>
      </c>
      <c r="G218">
        <v>0.99999999999964595</v>
      </c>
      <c r="H218">
        <v>112669.61492827001</v>
      </c>
      <c r="I218">
        <v>164767.77695008999</v>
      </c>
      <c r="J218">
        <v>350504.22004031402</v>
      </c>
      <c r="K218">
        <v>603466.66666666605</v>
      </c>
      <c r="L218">
        <v>231536.888469403</v>
      </c>
      <c r="M218">
        <v>246133.99523971399</v>
      </c>
      <c r="N218">
        <f t="shared" si="27"/>
        <v>112669.61492827001</v>
      </c>
      <c r="O218">
        <f t="shared" si="28"/>
        <v>603466.66666666605</v>
      </c>
      <c r="P218">
        <f t="shared" si="29"/>
        <v>285441.59814836731</v>
      </c>
      <c r="Q218">
        <f t="shared" si="30"/>
        <v>284846.52704907616</v>
      </c>
      <c r="R218">
        <f t="shared" si="31"/>
        <v>238835.44185455848</v>
      </c>
      <c r="S218">
        <f t="shared" si="32"/>
        <v>160329.91974687748</v>
      </c>
      <c r="T218" s="3">
        <f t="shared" si="33"/>
        <v>765836.28628970857</v>
      </c>
      <c r="U218" s="3">
        <f t="shared" si="34"/>
        <v>0</v>
      </c>
    </row>
    <row r="219" spans="1:21" x14ac:dyDescent="0.3">
      <c r="A219">
        <v>85650</v>
      </c>
      <c r="B219">
        <v>0.97895961822625699</v>
      </c>
      <c r="C219">
        <v>0.99995741829650997</v>
      </c>
      <c r="D219">
        <v>0.99999998943022295</v>
      </c>
      <c r="E219">
        <v>0.99999999337251</v>
      </c>
      <c r="F219">
        <v>0.999999470311004</v>
      </c>
      <c r="G219">
        <v>0.99999999999995604</v>
      </c>
      <c r="H219">
        <v>254787.10003794101</v>
      </c>
      <c r="I219">
        <v>240962.98080783701</v>
      </c>
      <c r="J219">
        <v>467284.45165600802</v>
      </c>
      <c r="K219">
        <v>193976.232332466</v>
      </c>
      <c r="L219">
        <v>64510.941475826898</v>
      </c>
      <c r="M219">
        <v>50621.518487652902</v>
      </c>
      <c r="N219">
        <f t="shared" si="27"/>
        <v>50621.518487652902</v>
      </c>
      <c r="O219">
        <f t="shared" si="28"/>
        <v>467284.45165600802</v>
      </c>
      <c r="P219">
        <f t="shared" si="29"/>
        <v>211873.18941953083</v>
      </c>
      <c r="Q219">
        <f t="shared" si="30"/>
        <v>212023.870799622</v>
      </c>
      <c r="R219">
        <f t="shared" si="31"/>
        <v>217469.60657015152</v>
      </c>
      <c r="S219">
        <f t="shared" si="32"/>
        <v>139020.76038363311</v>
      </c>
      <c r="T219" s="3">
        <f t="shared" si="33"/>
        <v>629086.15195052139</v>
      </c>
      <c r="U219" s="3">
        <f t="shared" si="34"/>
        <v>0</v>
      </c>
    </row>
    <row r="220" spans="1:21" x14ac:dyDescent="0.3">
      <c r="A220">
        <v>85653</v>
      </c>
      <c r="B220">
        <v>0.97855153602848299</v>
      </c>
      <c r="C220">
        <v>0.99997877161041904</v>
      </c>
      <c r="D220">
        <v>0.99999999837964804</v>
      </c>
      <c r="E220">
        <v>0.99999999992053801</v>
      </c>
      <c r="F220">
        <v>0.99999988241761995</v>
      </c>
      <c r="G220">
        <v>0.999999999999863</v>
      </c>
      <c r="H220">
        <v>123828.607638441</v>
      </c>
      <c r="I220">
        <v>61295.412989903802</v>
      </c>
      <c r="J220">
        <v>554836.72457559896</v>
      </c>
      <c r="K220">
        <v>75080.228650741396</v>
      </c>
      <c r="L220">
        <v>649634.30101465597</v>
      </c>
      <c r="M220">
        <v>109772.76243521299</v>
      </c>
      <c r="N220">
        <f t="shared" si="27"/>
        <v>61295.412989903802</v>
      </c>
      <c r="O220">
        <f t="shared" si="28"/>
        <v>649634.30101465597</v>
      </c>
      <c r="P220">
        <f t="shared" si="29"/>
        <v>262905.87750859541</v>
      </c>
      <c r="Q220">
        <f t="shared" si="30"/>
        <v>262408.00621742563</v>
      </c>
      <c r="R220">
        <f t="shared" si="31"/>
        <v>116800.685036827</v>
      </c>
      <c r="S220">
        <f t="shared" si="32"/>
        <v>242727.04061034485</v>
      </c>
      <c r="T220" s="3">
        <f t="shared" si="33"/>
        <v>990589.12804846023</v>
      </c>
      <c r="U220" s="3">
        <f t="shared" si="34"/>
        <v>0</v>
      </c>
    </row>
    <row r="221" spans="1:21" x14ac:dyDescent="0.3">
      <c r="A221">
        <v>85658</v>
      </c>
      <c r="B221">
        <v>0.98240489647058105</v>
      </c>
      <c r="C221">
        <v>0.99998045660177004</v>
      </c>
      <c r="D221">
        <v>0.99999998382063204</v>
      </c>
      <c r="E221">
        <v>0.99999965624710896</v>
      </c>
      <c r="F221">
        <v>0.99999907049238301</v>
      </c>
      <c r="G221">
        <v>0.99999999999984701</v>
      </c>
      <c r="H221">
        <v>18760.390243902399</v>
      </c>
      <c r="I221">
        <v>346411.51351351303</v>
      </c>
      <c r="J221">
        <v>142764.00341199801</v>
      </c>
      <c r="K221">
        <v>51982.773626373601</v>
      </c>
      <c r="L221">
        <v>91037.833316435106</v>
      </c>
      <c r="M221">
        <v>329006.06641644897</v>
      </c>
      <c r="N221">
        <f t="shared" si="27"/>
        <v>18760.390243902399</v>
      </c>
      <c r="O221">
        <f t="shared" si="28"/>
        <v>346411.51351351303</v>
      </c>
      <c r="P221">
        <f t="shared" si="29"/>
        <v>163751.70905821925</v>
      </c>
      <c r="Q221">
        <f t="shared" si="30"/>
        <v>163327.09675477853</v>
      </c>
      <c r="R221">
        <f t="shared" si="31"/>
        <v>116900.91836421656</v>
      </c>
      <c r="S221">
        <f t="shared" si="32"/>
        <v>129044.62664045415</v>
      </c>
      <c r="T221" s="3">
        <f t="shared" si="33"/>
        <v>550460.97667614091</v>
      </c>
      <c r="U221" s="3">
        <f t="shared" si="34"/>
        <v>0</v>
      </c>
    </row>
    <row r="222" spans="1:21" x14ac:dyDescent="0.3">
      <c r="A222">
        <v>85701</v>
      </c>
      <c r="B222">
        <v>0.98782631708510704</v>
      </c>
      <c r="C222">
        <v>0.99999712723415701</v>
      </c>
      <c r="D222">
        <v>0.99999998457267802</v>
      </c>
      <c r="E222">
        <v>0.99999942947675502</v>
      </c>
      <c r="F222">
        <v>0.99999689407394099</v>
      </c>
      <c r="G222">
        <v>0.99999999999998401</v>
      </c>
      <c r="H222">
        <v>30807.187955318099</v>
      </c>
      <c r="I222">
        <v>48728.250432110603</v>
      </c>
      <c r="J222">
        <v>19834.8968105065</v>
      </c>
      <c r="K222">
        <v>28933.579126488901</v>
      </c>
      <c r="L222">
        <v>332993.29404592502</v>
      </c>
      <c r="M222">
        <v>64883.008288639598</v>
      </c>
      <c r="N222">
        <f t="shared" si="27"/>
        <v>19834.8968105065</v>
      </c>
      <c r="O222">
        <f t="shared" si="28"/>
        <v>332993.29404592502</v>
      </c>
      <c r="P222">
        <f t="shared" si="29"/>
        <v>87812.260623935173</v>
      </c>
      <c r="Q222">
        <f t="shared" si="30"/>
        <v>87696.702776498118</v>
      </c>
      <c r="R222">
        <f t="shared" si="31"/>
        <v>39767.719193714351</v>
      </c>
      <c r="S222">
        <f t="shared" si="32"/>
        <v>110682.85694524083</v>
      </c>
      <c r="T222" s="3">
        <f t="shared" si="33"/>
        <v>419745.2736122206</v>
      </c>
      <c r="U222" s="3">
        <f t="shared" si="34"/>
        <v>0</v>
      </c>
    </row>
    <row r="223" spans="1:21" x14ac:dyDescent="0.3">
      <c r="A223">
        <v>85704</v>
      </c>
      <c r="B223">
        <v>0.972100757941185</v>
      </c>
      <c r="C223">
        <v>0.99991410247908996</v>
      </c>
      <c r="D223">
        <v>0.99999999995116395</v>
      </c>
      <c r="E223">
        <v>0.99999999898454395</v>
      </c>
      <c r="F223">
        <v>0.99999985545069703</v>
      </c>
      <c r="G223">
        <v>0.99999999999996503</v>
      </c>
      <c r="H223">
        <v>342387.28059880499</v>
      </c>
      <c r="I223">
        <v>726569.96616555797</v>
      </c>
      <c r="J223">
        <v>457066.77889239998</v>
      </c>
      <c r="K223">
        <v>801868.91734207899</v>
      </c>
      <c r="L223">
        <v>547620.16852450301</v>
      </c>
      <c r="M223">
        <v>480674.42933339998</v>
      </c>
      <c r="N223">
        <f t="shared" si="27"/>
        <v>342387.28059880499</v>
      </c>
      <c r="O223">
        <f t="shared" si="28"/>
        <v>801868.91734207899</v>
      </c>
      <c r="P223">
        <f t="shared" si="29"/>
        <v>560375.83035195782</v>
      </c>
      <c r="Q223">
        <f t="shared" si="30"/>
        <v>559364.59014279081</v>
      </c>
      <c r="R223">
        <f t="shared" si="31"/>
        <v>514147.2989289515</v>
      </c>
      <c r="S223">
        <f t="shared" si="32"/>
        <v>158450.86218983744</v>
      </c>
      <c r="T223" s="3">
        <f t="shared" si="33"/>
        <v>1034717.1767123032</v>
      </c>
      <c r="U223" s="3">
        <f t="shared" si="34"/>
        <v>84012.003573278489</v>
      </c>
    </row>
    <row r="224" spans="1:21" x14ac:dyDescent="0.3">
      <c r="A224">
        <v>85705</v>
      </c>
      <c r="B224">
        <v>0.98460515225892398</v>
      </c>
      <c r="C224">
        <v>0.99993912509592597</v>
      </c>
      <c r="D224">
        <v>0.99999999905070902</v>
      </c>
      <c r="E224">
        <v>0.99999999988789501</v>
      </c>
      <c r="F224">
        <v>0.99999997670394303</v>
      </c>
      <c r="G224">
        <v>0.999999999999999</v>
      </c>
      <c r="H224">
        <v>387095.76632218302</v>
      </c>
      <c r="I224">
        <v>212562.34800128301</v>
      </c>
      <c r="J224">
        <v>758168.92145388003</v>
      </c>
      <c r="K224">
        <v>307907.49966489401</v>
      </c>
      <c r="L224">
        <v>422137.21892255999</v>
      </c>
      <c r="M224">
        <v>467641.84028838499</v>
      </c>
      <c r="N224">
        <f t="shared" si="27"/>
        <v>212562.34800128301</v>
      </c>
      <c r="O224">
        <f t="shared" si="28"/>
        <v>758168.92145388003</v>
      </c>
      <c r="P224">
        <f t="shared" si="29"/>
        <v>426020.97272345639</v>
      </c>
      <c r="Q224">
        <f t="shared" si="30"/>
        <v>425918.93244219752</v>
      </c>
      <c r="R224">
        <f t="shared" si="31"/>
        <v>404616.49262237153</v>
      </c>
      <c r="S224">
        <f t="shared" si="32"/>
        <v>169852.93943711842</v>
      </c>
      <c r="T224" s="3">
        <f t="shared" si="33"/>
        <v>935477.75075355277</v>
      </c>
      <c r="U224" s="3">
        <f t="shared" si="34"/>
        <v>0</v>
      </c>
    </row>
    <row r="225" spans="1:21" x14ac:dyDescent="0.3">
      <c r="A225">
        <v>85706</v>
      </c>
      <c r="B225">
        <v>0.99022952225623495</v>
      </c>
      <c r="C225">
        <v>0.99991114597180097</v>
      </c>
      <c r="D225">
        <v>0.99999999734742295</v>
      </c>
      <c r="E225">
        <v>0.99999999948040497</v>
      </c>
      <c r="F225">
        <v>0.99999999534141604</v>
      </c>
      <c r="G225">
        <v>0.99999999999995304</v>
      </c>
      <c r="H225">
        <v>388687.05843983701</v>
      </c>
      <c r="I225">
        <v>141586.679055841</v>
      </c>
      <c r="J225">
        <v>324070.13517345599</v>
      </c>
      <c r="K225">
        <v>324070.13517345599</v>
      </c>
      <c r="L225">
        <v>749948.40109678998</v>
      </c>
      <c r="M225">
        <v>784826.06066131697</v>
      </c>
      <c r="N225">
        <f t="shared" si="27"/>
        <v>141586.679055841</v>
      </c>
      <c r="O225">
        <f t="shared" si="28"/>
        <v>784826.06066131697</v>
      </c>
      <c r="P225">
        <f t="shared" si="29"/>
        <v>452306.27791280212</v>
      </c>
      <c r="Q225">
        <f t="shared" si="30"/>
        <v>452198.07826678286</v>
      </c>
      <c r="R225">
        <f t="shared" si="31"/>
        <v>356378.5968066465</v>
      </c>
      <c r="S225">
        <f t="shared" si="32"/>
        <v>235458.15621858137</v>
      </c>
      <c r="T225" s="3">
        <f t="shared" si="33"/>
        <v>1158572.546922527</v>
      </c>
      <c r="U225" s="3">
        <f t="shared" si="34"/>
        <v>0</v>
      </c>
    </row>
    <row r="226" spans="1:21" x14ac:dyDescent="0.3">
      <c r="A226">
        <v>85708</v>
      </c>
      <c r="B226">
        <v>0.98783037513206895</v>
      </c>
      <c r="C226">
        <v>0.99994571183288705</v>
      </c>
      <c r="D226">
        <v>0.99999987362251896</v>
      </c>
      <c r="E226">
        <v>0.999999975534273</v>
      </c>
      <c r="F226">
        <v>0.99998137701650003</v>
      </c>
      <c r="G226">
        <v>0.99999999996086197</v>
      </c>
      <c r="H226">
        <v>698006.06435643497</v>
      </c>
      <c r="I226">
        <v>29565.890385334798</v>
      </c>
      <c r="J226">
        <v>31634.1068537506</v>
      </c>
      <c r="K226">
        <v>48280.5893657911</v>
      </c>
      <c r="L226">
        <v>7352.7804878048701</v>
      </c>
      <c r="M226">
        <v>199346.57635467901</v>
      </c>
      <c r="N226">
        <f t="shared" si="27"/>
        <v>7352.7804878048701</v>
      </c>
      <c r="O226">
        <f t="shared" si="28"/>
        <v>698006.06435643497</v>
      </c>
      <c r="P226">
        <f t="shared" si="29"/>
        <v>167957.67364341443</v>
      </c>
      <c r="Q226">
        <f t="shared" si="30"/>
        <v>169031.00130063258</v>
      </c>
      <c r="R226">
        <f t="shared" si="31"/>
        <v>39957.34810977085</v>
      </c>
      <c r="S226">
        <f t="shared" si="32"/>
        <v>244874.99677034098</v>
      </c>
      <c r="T226" s="3">
        <f t="shared" si="33"/>
        <v>903655.99161165557</v>
      </c>
      <c r="U226" s="3">
        <f t="shared" si="34"/>
        <v>0</v>
      </c>
    </row>
    <row r="227" spans="1:21" x14ac:dyDescent="0.3">
      <c r="A227">
        <v>85710</v>
      </c>
      <c r="B227">
        <v>0.988161184965902</v>
      </c>
      <c r="C227">
        <v>0.999989121846386</v>
      </c>
      <c r="D227">
        <v>0.99999999987355703</v>
      </c>
      <c r="E227">
        <v>0.99999999889923796</v>
      </c>
      <c r="F227">
        <v>0.999999943200921</v>
      </c>
      <c r="G227">
        <v>0.99999999999998501</v>
      </c>
      <c r="H227">
        <v>721467.47604889295</v>
      </c>
      <c r="I227">
        <v>710895.596537448</v>
      </c>
      <c r="J227">
        <v>198135.90736178801</v>
      </c>
      <c r="K227">
        <v>1347525.23837189</v>
      </c>
      <c r="L227">
        <v>91854.966825530297</v>
      </c>
      <c r="M227">
        <v>1079503.76940133</v>
      </c>
      <c r="N227">
        <f t="shared" si="27"/>
        <v>91854.966825530297</v>
      </c>
      <c r="O227">
        <f t="shared" si="28"/>
        <v>1347525.23837189</v>
      </c>
      <c r="P227">
        <f t="shared" si="29"/>
        <v>691504.67549259635</v>
      </c>
      <c r="Q227">
        <f t="shared" si="30"/>
        <v>691563.82575781317</v>
      </c>
      <c r="R227">
        <f t="shared" si="31"/>
        <v>716181.53629317041</v>
      </c>
      <c r="S227">
        <f t="shared" si="32"/>
        <v>444442.07468643453</v>
      </c>
      <c r="T227" s="3">
        <f t="shared" si="33"/>
        <v>2024890.0498171167</v>
      </c>
      <c r="U227" s="3">
        <f t="shared" si="34"/>
        <v>0</v>
      </c>
    </row>
    <row r="228" spans="1:21" x14ac:dyDescent="0.3">
      <c r="A228">
        <v>85711</v>
      </c>
      <c r="B228">
        <v>0.98517749406567601</v>
      </c>
      <c r="C228">
        <v>0.99993324397808503</v>
      </c>
      <c r="D228">
        <v>0.99999999728695699</v>
      </c>
      <c r="E228">
        <v>0.99999999982433296</v>
      </c>
      <c r="F228">
        <v>0.99999998591452299</v>
      </c>
      <c r="G228">
        <v>0.999999999999999</v>
      </c>
      <c r="H228">
        <v>238643.53249393901</v>
      </c>
      <c r="I228">
        <v>442192.995530313</v>
      </c>
      <c r="J228">
        <v>245541.2563144</v>
      </c>
      <c r="K228">
        <v>662852.00283359096</v>
      </c>
      <c r="L228">
        <v>399359.50830059499</v>
      </c>
      <c r="M228">
        <v>301517.26465301501</v>
      </c>
      <c r="N228">
        <f t="shared" si="27"/>
        <v>238643.53249393901</v>
      </c>
      <c r="O228">
        <f t="shared" si="28"/>
        <v>662852.00283359096</v>
      </c>
      <c r="P228">
        <f t="shared" si="29"/>
        <v>382038.00164411683</v>
      </c>
      <c r="Q228">
        <f t="shared" si="30"/>
        <v>381684.42668764218</v>
      </c>
      <c r="R228">
        <f t="shared" si="31"/>
        <v>350438.38647680497</v>
      </c>
      <c r="S228">
        <f t="shared" si="32"/>
        <v>146316.62893014972</v>
      </c>
      <c r="T228" s="3">
        <f t="shared" si="33"/>
        <v>820634.31347809127</v>
      </c>
      <c r="U228" s="3">
        <f t="shared" si="34"/>
        <v>0</v>
      </c>
    </row>
    <row r="229" spans="1:21" x14ac:dyDescent="0.3">
      <c r="A229">
        <v>85712</v>
      </c>
      <c r="B229">
        <v>0.98626495317484697</v>
      </c>
      <c r="C229">
        <v>0.99998704559035601</v>
      </c>
      <c r="D229">
        <v>0.99999999957277097</v>
      </c>
      <c r="E229">
        <v>0.99999999880120405</v>
      </c>
      <c r="F229">
        <v>0.99999996035886296</v>
      </c>
      <c r="G229">
        <v>0.99999999999996902</v>
      </c>
      <c r="H229">
        <v>201066.44639086499</v>
      </c>
      <c r="I229">
        <v>644937.24337653397</v>
      </c>
      <c r="J229">
        <v>228314.77919417201</v>
      </c>
      <c r="K229">
        <v>186865.303976745</v>
      </c>
      <c r="L229">
        <v>614339.29937648703</v>
      </c>
      <c r="M229">
        <v>502263.24717013002</v>
      </c>
      <c r="N229">
        <f t="shared" si="27"/>
        <v>186865.303976745</v>
      </c>
      <c r="O229">
        <f t="shared" si="28"/>
        <v>644937.24337653397</v>
      </c>
      <c r="P229">
        <f t="shared" si="29"/>
        <v>396745.12530299748</v>
      </c>
      <c r="Q229">
        <f t="shared" si="30"/>
        <v>396297.71991415549</v>
      </c>
      <c r="R229">
        <f t="shared" si="31"/>
        <v>365289.01318215101</v>
      </c>
      <c r="S229">
        <f t="shared" si="32"/>
        <v>196124.06419938357</v>
      </c>
      <c r="T229" s="3">
        <f t="shared" si="33"/>
        <v>984669.91251230612</v>
      </c>
      <c r="U229" s="3">
        <f t="shared" si="34"/>
        <v>0</v>
      </c>
    </row>
    <row r="230" spans="1:21" x14ac:dyDescent="0.3">
      <c r="A230">
        <v>85713</v>
      </c>
      <c r="B230">
        <v>0.98395668250687396</v>
      </c>
      <c r="C230">
        <v>0.99995186605999298</v>
      </c>
      <c r="D230">
        <v>0.99999999951413499</v>
      </c>
      <c r="E230">
        <v>0.99999999996066102</v>
      </c>
      <c r="F230">
        <v>0.99999999094464298</v>
      </c>
      <c r="G230">
        <v>0.99999999999998401</v>
      </c>
      <c r="H230">
        <v>591773.39568880002</v>
      </c>
      <c r="I230">
        <v>289159.15838101401</v>
      </c>
      <c r="J230">
        <v>134133.98782133299</v>
      </c>
      <c r="K230">
        <v>342736.69871059502</v>
      </c>
      <c r="L230">
        <v>945703.140997282</v>
      </c>
      <c r="M230">
        <v>447309.37776141299</v>
      </c>
      <c r="N230">
        <f t="shared" si="27"/>
        <v>134133.98782133299</v>
      </c>
      <c r="O230">
        <f t="shared" si="28"/>
        <v>945703.140997282</v>
      </c>
      <c r="P230">
        <f t="shared" si="29"/>
        <v>458113.2559124789</v>
      </c>
      <c r="Q230">
        <f t="shared" si="30"/>
        <v>458469.29322673945</v>
      </c>
      <c r="R230">
        <f t="shared" si="31"/>
        <v>395023.03823600401</v>
      </c>
      <c r="S230">
        <f t="shared" si="32"/>
        <v>259018.88457119351</v>
      </c>
      <c r="T230" s="3">
        <f t="shared" si="33"/>
        <v>1235525.9469403201</v>
      </c>
      <c r="U230" s="3">
        <f t="shared" si="34"/>
        <v>0</v>
      </c>
    </row>
    <row r="231" spans="1:21" x14ac:dyDescent="0.3">
      <c r="A231">
        <v>85714</v>
      </c>
      <c r="B231">
        <v>0.96480073175831604</v>
      </c>
      <c r="C231">
        <v>0.99998024471251201</v>
      </c>
      <c r="D231">
        <v>0.99999999919320004</v>
      </c>
      <c r="E231">
        <v>0.99999999647493998</v>
      </c>
      <c r="F231">
        <v>0.99999980593941695</v>
      </c>
      <c r="G231">
        <v>0.999999999990005</v>
      </c>
      <c r="H231">
        <v>87106.568870671996</v>
      </c>
      <c r="I231">
        <v>110837.273384639</v>
      </c>
      <c r="J231">
        <v>127380.038390976</v>
      </c>
      <c r="K231">
        <v>255342.67902639901</v>
      </c>
      <c r="L231">
        <v>390606.35286583402</v>
      </c>
      <c r="M231">
        <v>336794.18726070301</v>
      </c>
      <c r="N231">
        <f t="shared" si="27"/>
        <v>87106.568870671996</v>
      </c>
      <c r="O231">
        <f t="shared" si="28"/>
        <v>390606.35286583402</v>
      </c>
      <c r="P231">
        <f t="shared" si="29"/>
        <v>218784.02483532773</v>
      </c>
      <c r="Q231">
        <f t="shared" si="30"/>
        <v>218011.18329987049</v>
      </c>
      <c r="R231">
        <f t="shared" si="31"/>
        <v>191361.3587086875</v>
      </c>
      <c r="S231">
        <f t="shared" si="32"/>
        <v>116996.01462835887</v>
      </c>
      <c r="T231" s="3">
        <f t="shared" si="33"/>
        <v>568999.22718494711</v>
      </c>
      <c r="U231" s="3">
        <f t="shared" si="34"/>
        <v>0</v>
      </c>
    </row>
    <row r="232" spans="1:21" x14ac:dyDescent="0.3">
      <c r="A232">
        <v>85715</v>
      </c>
      <c r="B232">
        <v>0.96767915333006105</v>
      </c>
      <c r="C232">
        <v>0.99999530635446698</v>
      </c>
      <c r="D232">
        <v>0.99999999945112095</v>
      </c>
      <c r="E232">
        <v>0.99999999494413305</v>
      </c>
      <c r="F232">
        <v>0.99999976073987595</v>
      </c>
      <c r="G232">
        <v>0.99999999999952904</v>
      </c>
      <c r="H232">
        <v>128817.983417107</v>
      </c>
      <c r="I232">
        <v>299292.255009107</v>
      </c>
      <c r="J232">
        <v>381781.23462715198</v>
      </c>
      <c r="K232">
        <v>381781.23462715198</v>
      </c>
      <c r="L232">
        <v>72736.768447837094</v>
      </c>
      <c r="M232">
        <v>355677.317817626</v>
      </c>
      <c r="N232">
        <f t="shared" si="27"/>
        <v>72736.768447837094</v>
      </c>
      <c r="O232">
        <f t="shared" si="28"/>
        <v>381781.23462715198</v>
      </c>
      <c r="P232">
        <f t="shared" si="29"/>
        <v>270779.16876363335</v>
      </c>
      <c r="Q232">
        <f t="shared" si="30"/>
        <v>270014.46565766347</v>
      </c>
      <c r="R232">
        <f t="shared" si="31"/>
        <v>327484.7864133665</v>
      </c>
      <c r="S232">
        <f t="shared" si="32"/>
        <v>123850.62972169668</v>
      </c>
      <c r="T232" s="3">
        <f t="shared" si="33"/>
        <v>641566.35482275346</v>
      </c>
      <c r="U232" s="3">
        <f t="shared" si="34"/>
        <v>0</v>
      </c>
    </row>
    <row r="233" spans="1:21" x14ac:dyDescent="0.3">
      <c r="A233">
        <v>85716</v>
      </c>
      <c r="B233">
        <v>0.96973397523523697</v>
      </c>
      <c r="C233">
        <v>0.99998904718662396</v>
      </c>
      <c r="D233">
        <v>0.99999999908551895</v>
      </c>
      <c r="E233">
        <v>0.99999999872388201</v>
      </c>
      <c r="F233">
        <v>0.99999995444789902</v>
      </c>
      <c r="G233">
        <v>0.99999999999996103</v>
      </c>
      <c r="H233">
        <v>71454.224859357899</v>
      </c>
      <c r="I233">
        <v>449110.77562133397</v>
      </c>
      <c r="J233">
        <v>604093.86970982898</v>
      </c>
      <c r="K233">
        <v>438189.18755662901</v>
      </c>
      <c r="L233">
        <v>320749.47857854498</v>
      </c>
      <c r="M233">
        <v>526221.10038812505</v>
      </c>
      <c r="N233">
        <f t="shared" si="27"/>
        <v>71454.224859357899</v>
      </c>
      <c r="O233">
        <f t="shared" si="28"/>
        <v>604093.86970982898</v>
      </c>
      <c r="P233">
        <f t="shared" si="29"/>
        <v>403310.35072111298</v>
      </c>
      <c r="Q233">
        <f t="shared" si="30"/>
        <v>401636.43945230328</v>
      </c>
      <c r="R233">
        <f t="shared" si="31"/>
        <v>443649.98158898146</v>
      </c>
      <c r="S233">
        <f t="shared" si="32"/>
        <v>171105.84446892227</v>
      </c>
      <c r="T233" s="3">
        <f t="shared" si="33"/>
        <v>914953.97285907017</v>
      </c>
      <c r="U233" s="3">
        <f t="shared" si="34"/>
        <v>0</v>
      </c>
    </row>
    <row r="234" spans="1:21" x14ac:dyDescent="0.3">
      <c r="A234">
        <v>85718</v>
      </c>
      <c r="B234">
        <v>0.96879957637898995</v>
      </c>
      <c r="C234">
        <v>0.99998178263648796</v>
      </c>
      <c r="D234">
        <v>0.99999999980867804</v>
      </c>
      <c r="E234">
        <v>0.99999999456055899</v>
      </c>
      <c r="F234">
        <v>0.99999994239652301</v>
      </c>
      <c r="G234">
        <v>0.99999999999984301</v>
      </c>
      <c r="H234">
        <v>198231.447351462</v>
      </c>
      <c r="I234">
        <v>460565.63934426202</v>
      </c>
      <c r="J234">
        <v>227831.81694638799</v>
      </c>
      <c r="K234">
        <v>198231.447351462</v>
      </c>
      <c r="L234">
        <v>455740.24644622899</v>
      </c>
      <c r="M234">
        <v>265010.01070663799</v>
      </c>
      <c r="N234">
        <f t="shared" si="27"/>
        <v>198231.447351462</v>
      </c>
      <c r="O234">
        <f t="shared" si="28"/>
        <v>460565.63934426202</v>
      </c>
      <c r="P234">
        <f t="shared" si="29"/>
        <v>301471.47234564589</v>
      </c>
      <c r="Q234">
        <f t="shared" si="30"/>
        <v>300935.10135774018</v>
      </c>
      <c r="R234">
        <f t="shared" si="31"/>
        <v>246420.91382651299</v>
      </c>
      <c r="S234">
        <f t="shared" si="32"/>
        <v>113414.67058706445</v>
      </c>
      <c r="T234" s="3">
        <f t="shared" si="33"/>
        <v>641179.11311893351</v>
      </c>
      <c r="U234" s="3">
        <f t="shared" si="34"/>
        <v>0</v>
      </c>
    </row>
    <row r="235" spans="1:21" x14ac:dyDescent="0.3">
      <c r="A235">
        <v>85719</v>
      </c>
      <c r="B235">
        <v>0.94969132715455895</v>
      </c>
      <c r="C235">
        <v>0.98954410420948702</v>
      </c>
      <c r="D235">
        <v>0.99999999903713999</v>
      </c>
      <c r="E235">
        <v>0.999999999588563</v>
      </c>
      <c r="F235">
        <v>0.99999972413034299</v>
      </c>
      <c r="G235">
        <v>0.999999999999999</v>
      </c>
      <c r="H235">
        <v>331540.12923214899</v>
      </c>
      <c r="I235">
        <v>122329.34116980201</v>
      </c>
      <c r="J235">
        <v>601226.20570998394</v>
      </c>
      <c r="K235">
        <v>254321.188184734</v>
      </c>
      <c r="L235">
        <v>890681.25</v>
      </c>
      <c r="M235">
        <v>918798.14426877396</v>
      </c>
      <c r="N235">
        <f t="shared" si="27"/>
        <v>122329.34116980201</v>
      </c>
      <c r="O235">
        <f t="shared" si="28"/>
        <v>918798.14426877396</v>
      </c>
      <c r="P235">
        <f t="shared" si="29"/>
        <v>522110.59588687361</v>
      </c>
      <c r="Q235">
        <f t="shared" si="30"/>
        <v>519816.04309424054</v>
      </c>
      <c r="R235">
        <f t="shared" si="31"/>
        <v>466383.16747106647</v>
      </c>
      <c r="S235">
        <f t="shared" si="32"/>
        <v>307486.13769805728</v>
      </c>
      <c r="T235" s="3">
        <f t="shared" si="33"/>
        <v>1442274.4561884124</v>
      </c>
      <c r="U235" s="3">
        <f t="shared" si="34"/>
        <v>0</v>
      </c>
    </row>
    <row r="236" spans="1:21" x14ac:dyDescent="0.3">
      <c r="A236">
        <v>85730</v>
      </c>
      <c r="B236">
        <v>0.98811642812795897</v>
      </c>
      <c r="C236">
        <v>0.99993510898985105</v>
      </c>
      <c r="D236">
        <v>0.99999999852105403</v>
      </c>
      <c r="E236">
        <v>0.99999999947309104</v>
      </c>
      <c r="F236">
        <v>0.99999998068738605</v>
      </c>
      <c r="G236">
        <v>0.99999999999997502</v>
      </c>
      <c r="H236">
        <v>236248.08399155299</v>
      </c>
      <c r="I236">
        <v>173523.466833541</v>
      </c>
      <c r="J236">
        <v>858863.54318088596</v>
      </c>
      <c r="K236">
        <v>242314.042344363</v>
      </c>
      <c r="L236">
        <v>460151.44230769202</v>
      </c>
      <c r="M236">
        <v>686480.66627553001</v>
      </c>
      <c r="N236">
        <f t="shared" si="27"/>
        <v>173523.466833541</v>
      </c>
      <c r="O236">
        <f t="shared" si="28"/>
        <v>858863.54318088596</v>
      </c>
      <c r="P236">
        <f t="shared" si="29"/>
        <v>443343.29730557872</v>
      </c>
      <c r="Q236">
        <f t="shared" si="30"/>
        <v>442930.20748892752</v>
      </c>
      <c r="R236">
        <f t="shared" si="31"/>
        <v>351232.74232602748</v>
      </c>
      <c r="S236">
        <f t="shared" si="32"/>
        <v>254348.27646521106</v>
      </c>
      <c r="T236" s="3">
        <f t="shared" si="33"/>
        <v>1205975.0368845607</v>
      </c>
      <c r="U236" s="3">
        <f t="shared" si="34"/>
        <v>0</v>
      </c>
    </row>
    <row r="237" spans="1:21" x14ac:dyDescent="0.3">
      <c r="A237">
        <v>85735</v>
      </c>
      <c r="B237">
        <v>0.976395754263645</v>
      </c>
      <c r="C237">
        <v>0.99999131831723098</v>
      </c>
      <c r="D237">
        <v>0.99999999965108999</v>
      </c>
      <c r="E237">
        <v>0.99999999252338101</v>
      </c>
      <c r="F237">
        <v>0.99999947128868505</v>
      </c>
      <c r="G237">
        <v>0.99999999999949896</v>
      </c>
      <c r="H237">
        <v>186983.02769697699</v>
      </c>
      <c r="I237">
        <v>141411.58701046399</v>
      </c>
      <c r="J237">
        <v>75012.344943931705</v>
      </c>
      <c r="K237">
        <v>94659.576193855799</v>
      </c>
      <c r="L237">
        <v>180032.16770413701</v>
      </c>
      <c r="M237">
        <v>162734.64008110799</v>
      </c>
      <c r="N237">
        <f t="shared" si="27"/>
        <v>75012.344943931705</v>
      </c>
      <c r="O237">
        <f t="shared" si="28"/>
        <v>186983.02769697699</v>
      </c>
      <c r="P237">
        <f t="shared" si="29"/>
        <v>139953.8703934534</v>
      </c>
      <c r="Q237">
        <f t="shared" si="30"/>
        <v>140138.89060507889</v>
      </c>
      <c r="R237">
        <f t="shared" si="31"/>
        <v>152073.11354578601</v>
      </c>
      <c r="S237">
        <f t="shared" si="32"/>
        <v>42047.333203543625</v>
      </c>
      <c r="T237" s="3">
        <f t="shared" si="33"/>
        <v>266280.89021570981</v>
      </c>
      <c r="U237" s="3">
        <f t="shared" si="34"/>
        <v>13996.890994448011</v>
      </c>
    </row>
    <row r="238" spans="1:21" x14ac:dyDescent="0.3">
      <c r="A238">
        <v>85736</v>
      </c>
      <c r="B238">
        <v>0.94086412965397603</v>
      </c>
      <c r="C238">
        <v>0.999590830255078</v>
      </c>
      <c r="D238">
        <v>0.99999999506861204</v>
      </c>
      <c r="E238">
        <v>0.99999998820856995</v>
      </c>
      <c r="F238">
        <v>0.999996110048884</v>
      </c>
      <c r="G238">
        <v>0.99999999991746402</v>
      </c>
      <c r="H238">
        <v>833206.188118811</v>
      </c>
      <c r="I238">
        <v>121932.178580141</v>
      </c>
      <c r="J238">
        <v>289780.06329113903</v>
      </c>
      <c r="K238">
        <v>94413.656387665105</v>
      </c>
      <c r="L238">
        <v>51513.611329661602</v>
      </c>
      <c r="M238">
        <v>80981.510934393606</v>
      </c>
      <c r="N238">
        <f t="shared" si="27"/>
        <v>51513.611329661602</v>
      </c>
      <c r="O238">
        <f t="shared" si="28"/>
        <v>833206.188118811</v>
      </c>
      <c r="P238">
        <f t="shared" si="29"/>
        <v>239460.72931313547</v>
      </c>
      <c r="Q238">
        <f t="shared" si="30"/>
        <v>245304.53477363524</v>
      </c>
      <c r="R238">
        <f t="shared" si="31"/>
        <v>108172.91748390306</v>
      </c>
      <c r="S238">
        <f t="shared" si="32"/>
        <v>273907.58790410386</v>
      </c>
      <c r="T238" s="3">
        <f t="shared" si="33"/>
        <v>1067027.2984859468</v>
      </c>
      <c r="U238" s="3">
        <f t="shared" si="34"/>
        <v>0</v>
      </c>
    </row>
    <row r="239" spans="1:21" x14ac:dyDescent="0.3">
      <c r="A239">
        <v>85737</v>
      </c>
      <c r="B239">
        <v>0.96718829474401102</v>
      </c>
      <c r="C239">
        <v>0.99999248332162205</v>
      </c>
      <c r="D239">
        <v>0.99999999978283505</v>
      </c>
      <c r="E239">
        <v>0.99999994599336495</v>
      </c>
      <c r="F239">
        <v>0.99999993819441801</v>
      </c>
      <c r="G239">
        <v>0.99999999999991995</v>
      </c>
      <c r="H239">
        <v>160724.32444043399</v>
      </c>
      <c r="I239">
        <v>85562.364101470899</v>
      </c>
      <c r="J239">
        <v>291816.71686746902</v>
      </c>
      <c r="K239">
        <v>183312.52165030799</v>
      </c>
      <c r="L239">
        <v>549503.15271393396</v>
      </c>
      <c r="M239">
        <v>257617.98528358401</v>
      </c>
      <c r="N239">
        <f t="shared" si="27"/>
        <v>85562.364101470899</v>
      </c>
      <c r="O239">
        <f t="shared" si="28"/>
        <v>549503.15271393396</v>
      </c>
      <c r="P239">
        <f t="shared" si="29"/>
        <v>255273.44069146927</v>
      </c>
      <c r="Q239">
        <f t="shared" si="30"/>
        <v>254756.17750953333</v>
      </c>
      <c r="R239">
        <f t="shared" si="31"/>
        <v>220465.25346694601</v>
      </c>
      <c r="S239">
        <f t="shared" si="32"/>
        <v>147665.26603723399</v>
      </c>
      <c r="T239" s="3">
        <f t="shared" si="33"/>
        <v>697751.97562123532</v>
      </c>
      <c r="U239" s="3">
        <f t="shared" si="34"/>
        <v>0</v>
      </c>
    </row>
    <row r="240" spans="1:21" x14ac:dyDescent="0.3">
      <c r="A240">
        <v>85739</v>
      </c>
      <c r="B240">
        <v>0.96412643757344196</v>
      </c>
      <c r="C240">
        <v>0.99998730269539204</v>
      </c>
      <c r="D240">
        <v>0.99999999771347903</v>
      </c>
      <c r="E240">
        <v>0.99999999475466195</v>
      </c>
      <c r="F240">
        <v>0.99999644611463701</v>
      </c>
      <c r="G240">
        <v>0.99999999999901601</v>
      </c>
      <c r="H240">
        <v>139445.882201314</v>
      </c>
      <c r="I240">
        <v>229651.20622050899</v>
      </c>
      <c r="J240">
        <v>270717.826835029</v>
      </c>
      <c r="K240">
        <v>256054.636188023</v>
      </c>
      <c r="L240">
        <v>45574.2305981315</v>
      </c>
      <c r="M240">
        <v>174780.508642956</v>
      </c>
      <c r="N240">
        <f t="shared" si="27"/>
        <v>45574.2305981315</v>
      </c>
      <c r="O240">
        <f t="shared" si="28"/>
        <v>270717.826835029</v>
      </c>
      <c r="P240">
        <f t="shared" si="29"/>
        <v>186317.6160271168</v>
      </c>
      <c r="Q240">
        <f t="shared" si="30"/>
        <v>186037.38178099378</v>
      </c>
      <c r="R240">
        <f t="shared" si="31"/>
        <v>202215.8574317325</v>
      </c>
      <c r="S240">
        <f t="shared" si="32"/>
        <v>77462.615970154424</v>
      </c>
      <c r="T240" s="3">
        <f t="shared" si="33"/>
        <v>418425.22969145706</v>
      </c>
      <c r="U240" s="3">
        <f t="shared" si="34"/>
        <v>0</v>
      </c>
    </row>
    <row r="241" spans="1:21" x14ac:dyDescent="0.3">
      <c r="A241">
        <v>85741</v>
      </c>
      <c r="B241">
        <v>0.98185701014895199</v>
      </c>
      <c r="C241">
        <v>0.99999514346252505</v>
      </c>
      <c r="D241">
        <v>0.99999999898284997</v>
      </c>
      <c r="E241">
        <v>0.99999999938596495</v>
      </c>
      <c r="F241">
        <v>0.99999998812050805</v>
      </c>
      <c r="G241">
        <v>0.99999999999985401</v>
      </c>
      <c r="H241">
        <v>80668.868426208399</v>
      </c>
      <c r="I241">
        <v>575738.42561081494</v>
      </c>
      <c r="J241">
        <v>1229459.7059488799</v>
      </c>
      <c r="K241">
        <v>935941.98344624997</v>
      </c>
      <c r="L241">
        <v>1282258.5861883</v>
      </c>
      <c r="M241">
        <v>679848.34584980202</v>
      </c>
      <c r="N241">
        <f t="shared" si="27"/>
        <v>80668.868426208399</v>
      </c>
      <c r="O241">
        <f t="shared" si="28"/>
        <v>1282258.5861883</v>
      </c>
      <c r="P241">
        <f t="shared" si="29"/>
        <v>799493.10277927807</v>
      </c>
      <c r="Q241">
        <f t="shared" si="30"/>
        <v>797319.31924504263</v>
      </c>
      <c r="R241">
        <f t="shared" si="31"/>
        <v>807895.164648026</v>
      </c>
      <c r="S241">
        <f t="shared" si="32"/>
        <v>411827.84432074946</v>
      </c>
      <c r="T241" s="3">
        <f t="shared" si="33"/>
        <v>2032802.8522072909</v>
      </c>
      <c r="U241" s="3">
        <f t="shared" si="34"/>
        <v>0</v>
      </c>
    </row>
    <row r="242" spans="1:21" x14ac:dyDescent="0.3">
      <c r="A242">
        <v>85742</v>
      </c>
      <c r="B242">
        <v>0.97762797123367895</v>
      </c>
      <c r="C242">
        <v>0.99997547581281498</v>
      </c>
      <c r="D242">
        <v>0.99999999892485503</v>
      </c>
      <c r="E242">
        <v>0.99999999885572499</v>
      </c>
      <c r="F242">
        <v>0.99999998965887005</v>
      </c>
      <c r="G242">
        <v>0.99999999999942002</v>
      </c>
      <c r="H242">
        <v>159393.80865063099</v>
      </c>
      <c r="I242">
        <v>420244.70741376199</v>
      </c>
      <c r="J242">
        <v>811242.35578862403</v>
      </c>
      <c r="K242">
        <v>414434.44204352499</v>
      </c>
      <c r="L242">
        <v>158481.074370838</v>
      </c>
      <c r="M242">
        <v>211144.337797043</v>
      </c>
      <c r="N242">
        <f t="shared" si="27"/>
        <v>158481.074370838</v>
      </c>
      <c r="O242">
        <f t="shared" si="28"/>
        <v>811242.35578862403</v>
      </c>
      <c r="P242">
        <f t="shared" si="29"/>
        <v>363250.00108237605</v>
      </c>
      <c r="Q242">
        <f t="shared" si="30"/>
        <v>362490.1210107372</v>
      </c>
      <c r="R242">
        <f t="shared" si="31"/>
        <v>312789.38992028398</v>
      </c>
      <c r="S242">
        <f t="shared" si="32"/>
        <v>228467.9854516639</v>
      </c>
      <c r="T242" s="3">
        <f t="shared" si="33"/>
        <v>1047894.077365729</v>
      </c>
      <c r="U242" s="3">
        <f t="shared" si="34"/>
        <v>0</v>
      </c>
    </row>
    <row r="243" spans="1:21" x14ac:dyDescent="0.3">
      <c r="A243">
        <v>85743</v>
      </c>
      <c r="B243">
        <v>0.97819752822261397</v>
      </c>
      <c r="C243">
        <v>0.99992368808617005</v>
      </c>
      <c r="D243">
        <v>0.99999999903584602</v>
      </c>
      <c r="E243">
        <v>0.99999999876896395</v>
      </c>
      <c r="F243">
        <v>0.99999997214584002</v>
      </c>
      <c r="G243">
        <v>0.99999999999988998</v>
      </c>
      <c r="H243">
        <v>175316.57857836201</v>
      </c>
      <c r="I243">
        <v>837563.05238675303</v>
      </c>
      <c r="J243">
        <v>343497.48552993598</v>
      </c>
      <c r="K243">
        <v>446550.241594864</v>
      </c>
      <c r="L243">
        <v>95105.179579011296</v>
      </c>
      <c r="M243">
        <v>264899.12215214298</v>
      </c>
      <c r="N243">
        <f t="shared" si="27"/>
        <v>95105.179579011296</v>
      </c>
      <c r="O243">
        <f t="shared" si="28"/>
        <v>837563.05238675303</v>
      </c>
      <c r="P243">
        <f t="shared" si="29"/>
        <v>361157.85181096214</v>
      </c>
      <c r="Q243">
        <f t="shared" si="30"/>
        <v>360488.60997017822</v>
      </c>
      <c r="R243">
        <f t="shared" si="31"/>
        <v>304198.30384103948</v>
      </c>
      <c r="S243">
        <f t="shared" si="32"/>
        <v>241229.39389441535</v>
      </c>
      <c r="T243" s="3">
        <f t="shared" si="33"/>
        <v>1084176.7916534243</v>
      </c>
      <c r="U243" s="3">
        <f t="shared" si="34"/>
        <v>0</v>
      </c>
    </row>
    <row r="244" spans="1:21" x14ac:dyDescent="0.3">
      <c r="A244">
        <v>85745</v>
      </c>
      <c r="B244">
        <v>0.97602334447762795</v>
      </c>
      <c r="C244">
        <v>0.99982964828382304</v>
      </c>
      <c r="D244">
        <v>0.99999999979203602</v>
      </c>
      <c r="E244">
        <v>0.99999999978735299</v>
      </c>
      <c r="F244">
        <v>0.99999997120116102</v>
      </c>
      <c r="G244">
        <v>0.99999999999981903</v>
      </c>
      <c r="H244">
        <v>229896.51599280501</v>
      </c>
      <c r="I244">
        <v>454471.162207357</v>
      </c>
      <c r="J244">
        <v>885885.64045856602</v>
      </c>
      <c r="K244">
        <v>521792.24576685898</v>
      </c>
      <c r="L244">
        <v>596480.95469595795</v>
      </c>
      <c r="M244">
        <v>405148.10395975702</v>
      </c>
      <c r="N244">
        <f t="shared" si="27"/>
        <v>229896.51599280501</v>
      </c>
      <c r="O244">
        <f t="shared" si="28"/>
        <v>885885.64045856602</v>
      </c>
      <c r="P244">
        <f t="shared" si="29"/>
        <v>516760.54530391574</v>
      </c>
      <c r="Q244">
        <f t="shared" si="30"/>
        <v>515612.43718021706</v>
      </c>
      <c r="R244">
        <f t="shared" si="31"/>
        <v>488131.70398710796</v>
      </c>
      <c r="S244">
        <f t="shared" si="32"/>
        <v>200521.97064348898</v>
      </c>
      <c r="T244" s="3">
        <f t="shared" si="33"/>
        <v>1117178.3491106841</v>
      </c>
      <c r="U244" s="3">
        <f t="shared" si="34"/>
        <v>0</v>
      </c>
    </row>
    <row r="245" spans="1:21" x14ac:dyDescent="0.3">
      <c r="A245">
        <v>85746</v>
      </c>
      <c r="B245">
        <v>0.98554885021947902</v>
      </c>
      <c r="C245">
        <v>0.99989806023183403</v>
      </c>
      <c r="D245">
        <v>0.99999999998244105</v>
      </c>
      <c r="E245">
        <v>0.99999999968407804</v>
      </c>
      <c r="F245">
        <v>0.99999998737224305</v>
      </c>
      <c r="G245">
        <v>0.99999999999977696</v>
      </c>
      <c r="H245">
        <v>301358.47370817198</v>
      </c>
      <c r="I245">
        <v>439544.04023570998</v>
      </c>
      <c r="J245">
        <v>270900.70787776803</v>
      </c>
      <c r="K245">
        <v>914369.56314383796</v>
      </c>
      <c r="L245">
        <v>743206.03352984495</v>
      </c>
      <c r="M245">
        <v>96099.134837962905</v>
      </c>
      <c r="N245">
        <f t="shared" si="27"/>
        <v>96099.134837962905</v>
      </c>
      <c r="O245">
        <f t="shared" si="28"/>
        <v>914369.56314383796</v>
      </c>
      <c r="P245">
        <f t="shared" si="29"/>
        <v>461298.58095538436</v>
      </c>
      <c r="Q245">
        <f t="shared" si="30"/>
        <v>460912.99222221592</v>
      </c>
      <c r="R245">
        <f t="shared" si="31"/>
        <v>370451.25697194098</v>
      </c>
      <c r="S245">
        <f t="shared" si="32"/>
        <v>282966.52278768789</v>
      </c>
      <c r="T245" s="3">
        <f t="shared" si="33"/>
        <v>1309812.5605852797</v>
      </c>
      <c r="U245" s="3">
        <f t="shared" si="34"/>
        <v>0</v>
      </c>
    </row>
    <row r="246" spans="1:21" x14ac:dyDescent="0.3">
      <c r="A246">
        <v>85747</v>
      </c>
      <c r="B246">
        <v>0.98075262489097703</v>
      </c>
      <c r="C246">
        <v>0.99997250732963705</v>
      </c>
      <c r="D246">
        <v>0.99999999874054901</v>
      </c>
      <c r="E246">
        <v>0.99999999970995701</v>
      </c>
      <c r="F246">
        <v>0.99999997241920002</v>
      </c>
      <c r="G246">
        <v>0.999999999999995</v>
      </c>
      <c r="H246">
        <v>189286.80242299201</v>
      </c>
      <c r="I246">
        <v>414970.72301425599</v>
      </c>
      <c r="J246">
        <v>248845.93350383599</v>
      </c>
      <c r="K246">
        <v>217559.05342130401</v>
      </c>
      <c r="L246">
        <v>137845.01173708899</v>
      </c>
      <c r="M246">
        <v>828511.32858302502</v>
      </c>
      <c r="N246">
        <f t="shared" si="27"/>
        <v>137845.01173708899</v>
      </c>
      <c r="O246">
        <f t="shared" si="28"/>
        <v>828511.32858302502</v>
      </c>
      <c r="P246">
        <f t="shared" si="29"/>
        <v>339986.22754132713</v>
      </c>
      <c r="Q246">
        <f t="shared" si="30"/>
        <v>339503.14211375033</v>
      </c>
      <c r="R246">
        <f t="shared" si="31"/>
        <v>233202.49346257001</v>
      </c>
      <c r="S246">
        <f t="shared" si="32"/>
        <v>234927.08184243611</v>
      </c>
      <c r="T246" s="3">
        <f t="shared" si="33"/>
        <v>1044284.3876410587</v>
      </c>
      <c r="U246" s="3">
        <f t="shared" si="34"/>
        <v>0</v>
      </c>
    </row>
    <row r="247" spans="1:21" x14ac:dyDescent="0.3">
      <c r="A247">
        <v>85748</v>
      </c>
      <c r="B247">
        <v>0.98271729504986505</v>
      </c>
      <c r="C247">
        <v>0.99997692953530604</v>
      </c>
      <c r="D247">
        <v>0.99999999550763596</v>
      </c>
      <c r="E247">
        <v>0.99999995813787901</v>
      </c>
      <c r="F247">
        <v>0.99999983516683599</v>
      </c>
      <c r="G247">
        <v>0.99999999999969502</v>
      </c>
      <c r="H247">
        <v>133807.35919577201</v>
      </c>
      <c r="I247">
        <v>147069.90022172901</v>
      </c>
      <c r="J247">
        <v>563271.56697556796</v>
      </c>
      <c r="K247">
        <v>72978.817720090301</v>
      </c>
      <c r="L247">
        <v>305348.01239170902</v>
      </c>
      <c r="M247">
        <v>94028.708231458804</v>
      </c>
      <c r="N247">
        <f t="shared" si="27"/>
        <v>72978.817720090301</v>
      </c>
      <c r="O247">
        <f t="shared" si="28"/>
        <v>563271.56697556796</v>
      </c>
      <c r="P247">
        <f t="shared" si="29"/>
        <v>219664.98032431092</v>
      </c>
      <c r="Q247">
        <f t="shared" si="30"/>
        <v>219417.39412272119</v>
      </c>
      <c r="R247">
        <f t="shared" si="31"/>
        <v>140438.62970875052</v>
      </c>
      <c r="S247">
        <f t="shared" si="32"/>
        <v>170953.00548528938</v>
      </c>
      <c r="T247" s="3">
        <f t="shared" si="33"/>
        <v>732276.4105785893</v>
      </c>
      <c r="U247" s="3">
        <f t="shared" si="34"/>
        <v>0</v>
      </c>
    </row>
    <row r="248" spans="1:21" x14ac:dyDescent="0.3">
      <c r="A248">
        <v>85749</v>
      </c>
      <c r="B248">
        <v>0.97044693234854995</v>
      </c>
      <c r="C248">
        <v>0.99998446148764097</v>
      </c>
      <c r="D248">
        <v>0.99999999814470697</v>
      </c>
      <c r="E248">
        <v>0.99999997322926204</v>
      </c>
      <c r="F248">
        <v>0.99999983679753102</v>
      </c>
      <c r="G248">
        <v>1</v>
      </c>
      <c r="H248">
        <v>321867.34539015999</v>
      </c>
      <c r="I248">
        <v>235374.32164129699</v>
      </c>
      <c r="J248">
        <v>331157.64401772502</v>
      </c>
      <c r="K248">
        <v>231786.71883345701</v>
      </c>
      <c r="L248">
        <v>367490.23598352802</v>
      </c>
      <c r="M248">
        <v>133651.39795406</v>
      </c>
      <c r="N248">
        <f t="shared" si="27"/>
        <v>133651.39795406</v>
      </c>
      <c r="O248">
        <f t="shared" si="28"/>
        <v>367490.23598352802</v>
      </c>
      <c r="P248">
        <f t="shared" si="29"/>
        <v>269965.72235578153</v>
      </c>
      <c r="Q248">
        <f t="shared" si="30"/>
        <v>270221.27730337117</v>
      </c>
      <c r="R248">
        <f t="shared" si="31"/>
        <v>278620.83351572847</v>
      </c>
      <c r="S248">
        <f t="shared" si="32"/>
        <v>78723.847518896495</v>
      </c>
      <c r="T248" s="3">
        <f t="shared" si="33"/>
        <v>506392.81986006064</v>
      </c>
      <c r="U248" s="3">
        <f t="shared" si="34"/>
        <v>34049.734746681701</v>
      </c>
    </row>
    <row r="249" spans="1:21" x14ac:dyDescent="0.3">
      <c r="A249">
        <v>85750</v>
      </c>
      <c r="B249">
        <v>0.973818581581545</v>
      </c>
      <c r="C249">
        <v>0.99999789771004999</v>
      </c>
      <c r="D249">
        <v>0.99999999815301699</v>
      </c>
      <c r="E249">
        <v>0.99999999236425796</v>
      </c>
      <c r="F249">
        <v>0.99999982552202604</v>
      </c>
      <c r="G249">
        <v>0.999999999999994</v>
      </c>
      <c r="H249">
        <v>182719.847918546</v>
      </c>
      <c r="I249">
        <v>447925.97179644299</v>
      </c>
      <c r="J249">
        <v>232790.56060270299</v>
      </c>
      <c r="K249">
        <v>281145.25888324803</v>
      </c>
      <c r="L249">
        <v>406017.25688200298</v>
      </c>
      <c r="M249">
        <v>597290.54446151201</v>
      </c>
      <c r="N249">
        <f t="shared" si="27"/>
        <v>182719.847918546</v>
      </c>
      <c r="O249">
        <f t="shared" si="28"/>
        <v>597290.54446151201</v>
      </c>
      <c r="P249">
        <f t="shared" si="29"/>
        <v>358749.65929898637</v>
      </c>
      <c r="Q249">
        <f t="shared" si="30"/>
        <v>357981.5734240759</v>
      </c>
      <c r="R249">
        <f t="shared" si="31"/>
        <v>343581.2578826255</v>
      </c>
      <c r="S249">
        <f t="shared" si="32"/>
        <v>141397.48150366012</v>
      </c>
      <c r="T249" s="3">
        <f t="shared" si="33"/>
        <v>782174.01793505624</v>
      </c>
      <c r="U249" s="3">
        <f t="shared" si="34"/>
        <v>0</v>
      </c>
    </row>
    <row r="250" spans="1:21" x14ac:dyDescent="0.3">
      <c r="A250">
        <v>85755</v>
      </c>
      <c r="B250">
        <v>0.96791468978199102</v>
      </c>
      <c r="C250">
        <v>0.99998329673652098</v>
      </c>
      <c r="D250">
        <v>0.99999999711979504</v>
      </c>
      <c r="E250">
        <v>0.99999997710198196</v>
      </c>
      <c r="F250">
        <v>0.99999816931876495</v>
      </c>
      <c r="G250">
        <v>0.999999999999997</v>
      </c>
      <c r="H250">
        <v>28348.682926829199</v>
      </c>
      <c r="I250">
        <v>387731.48915024003</v>
      </c>
      <c r="J250">
        <v>262218.65234375</v>
      </c>
      <c r="K250">
        <v>45313.857597649003</v>
      </c>
      <c r="L250">
        <v>68802.862595419807</v>
      </c>
      <c r="M250">
        <v>282261.27321807301</v>
      </c>
      <c r="N250">
        <f t="shared" si="27"/>
        <v>28348.682926829199</v>
      </c>
      <c r="O250">
        <f t="shared" si="28"/>
        <v>387731.48915024003</v>
      </c>
      <c r="P250">
        <f t="shared" si="29"/>
        <v>179922.80931424044</v>
      </c>
      <c r="Q250">
        <f t="shared" si="30"/>
        <v>179112.80297199349</v>
      </c>
      <c r="R250">
        <f t="shared" si="31"/>
        <v>165510.7574695849</v>
      </c>
      <c r="S250">
        <f t="shared" si="32"/>
        <v>137760.78660659565</v>
      </c>
      <c r="T250" s="3">
        <f t="shared" si="33"/>
        <v>592395.16279178043</v>
      </c>
      <c r="U250" s="3">
        <f t="shared" si="34"/>
        <v>0</v>
      </c>
    </row>
    <row r="251" spans="1:21" x14ac:dyDescent="0.3">
      <c r="A251">
        <v>85756</v>
      </c>
      <c r="B251">
        <v>0.98569738649057403</v>
      </c>
      <c r="C251">
        <v>0.99998596054659705</v>
      </c>
      <c r="D251">
        <v>0.99999999996894395</v>
      </c>
      <c r="E251">
        <v>0.99999999959062102</v>
      </c>
      <c r="F251">
        <v>0.99999998220201103</v>
      </c>
      <c r="G251">
        <v>0.99999999999998801</v>
      </c>
      <c r="H251">
        <v>247801.88863689601</v>
      </c>
      <c r="I251">
        <v>429603.17645490298</v>
      </c>
      <c r="J251">
        <v>459162.91252184397</v>
      </c>
      <c r="K251">
        <v>348789.32435649802</v>
      </c>
      <c r="L251">
        <v>243182.74102489799</v>
      </c>
      <c r="M251">
        <v>606645.12465373904</v>
      </c>
      <c r="N251">
        <f t="shared" si="27"/>
        <v>243182.74102489799</v>
      </c>
      <c r="O251">
        <f t="shared" si="28"/>
        <v>606645.12465373904</v>
      </c>
      <c r="P251">
        <f t="shared" si="29"/>
        <v>389535.29430993774</v>
      </c>
      <c r="Q251">
        <f t="shared" si="30"/>
        <v>389197.52794146299</v>
      </c>
      <c r="R251">
        <f t="shared" si="31"/>
        <v>389196.25040570053</v>
      </c>
      <c r="S251">
        <f t="shared" si="32"/>
        <v>126988.90799122195</v>
      </c>
      <c r="T251" s="3">
        <f t="shared" si="33"/>
        <v>770164.2519151289</v>
      </c>
      <c r="U251" s="3">
        <f t="shared" si="34"/>
        <v>8230.8039677971392</v>
      </c>
    </row>
    <row r="252" spans="1:21" x14ac:dyDescent="0.3">
      <c r="A252">
        <v>85757</v>
      </c>
      <c r="B252">
        <v>0.98093822248858997</v>
      </c>
      <c r="C252">
        <v>0.99999472995855998</v>
      </c>
      <c r="D252">
        <v>0.99999999928408401</v>
      </c>
      <c r="E252">
        <v>0.99999999988340404</v>
      </c>
      <c r="F252">
        <v>0.99999992847183805</v>
      </c>
      <c r="G252">
        <v>0.999999999999996</v>
      </c>
      <c r="H252">
        <v>114283.24884047</v>
      </c>
      <c r="I252">
        <v>388361.066260472</v>
      </c>
      <c r="J252">
        <v>593276.50130548305</v>
      </c>
      <c r="K252">
        <v>83172.852598091195</v>
      </c>
      <c r="L252">
        <v>267261.80257510702</v>
      </c>
      <c r="M252">
        <v>558663.81712430599</v>
      </c>
      <c r="N252">
        <f t="shared" si="27"/>
        <v>83172.852598091195</v>
      </c>
      <c r="O252">
        <f t="shared" si="28"/>
        <v>593276.50130548305</v>
      </c>
      <c r="P252">
        <f t="shared" si="29"/>
        <v>334870.63318827946</v>
      </c>
      <c r="Q252">
        <f t="shared" si="30"/>
        <v>334169.88145065488</v>
      </c>
      <c r="R252">
        <f t="shared" si="31"/>
        <v>327811.43441778951</v>
      </c>
      <c r="S252">
        <f t="shared" si="32"/>
        <v>198450.99429926826</v>
      </c>
      <c r="T252" s="3">
        <f t="shared" si="33"/>
        <v>929522.86434845976</v>
      </c>
      <c r="U252" s="3">
        <f t="shared" si="34"/>
        <v>0</v>
      </c>
    </row>
    <row r="253" spans="1:21" x14ac:dyDescent="0.3">
      <c r="A253">
        <v>85901</v>
      </c>
      <c r="B253">
        <v>0.96540838736340895</v>
      </c>
      <c r="C253">
        <v>0.99998472632961499</v>
      </c>
      <c r="D253">
        <v>0.99999999957290697</v>
      </c>
      <c r="E253">
        <v>0.99999999363363301</v>
      </c>
      <c r="F253">
        <v>0.99999987672032398</v>
      </c>
      <c r="G253">
        <v>0.99999999999986799</v>
      </c>
      <c r="H253">
        <v>137973.97860549</v>
      </c>
      <c r="I253">
        <v>639372.21443112404</v>
      </c>
      <c r="J253">
        <v>24045.732415073799</v>
      </c>
      <c r="K253">
        <v>9266.9201520912502</v>
      </c>
      <c r="L253">
        <v>354101.24675465102</v>
      </c>
      <c r="M253">
        <v>160650.97519865099</v>
      </c>
      <c r="N253">
        <f t="shared" si="27"/>
        <v>9266.9201520912502</v>
      </c>
      <c r="O253">
        <f t="shared" si="28"/>
        <v>639372.21443112404</v>
      </c>
      <c r="P253">
        <f t="shared" si="29"/>
        <v>221381.64568173213</v>
      </c>
      <c r="Q253">
        <f t="shared" si="30"/>
        <v>220901.84459284684</v>
      </c>
      <c r="R253">
        <f t="shared" si="31"/>
        <v>149312.47690207051</v>
      </c>
      <c r="S253">
        <f t="shared" si="32"/>
        <v>218673.42451458381</v>
      </c>
      <c r="T253" s="3">
        <f t="shared" si="33"/>
        <v>876922.11813659826</v>
      </c>
      <c r="U253" s="3">
        <f t="shared" si="34"/>
        <v>0</v>
      </c>
    </row>
    <row r="254" spans="1:21" x14ac:dyDescent="0.3">
      <c r="A254">
        <v>85911</v>
      </c>
      <c r="B254">
        <v>0.98036212707664205</v>
      </c>
      <c r="C254">
        <v>0.99998474932221204</v>
      </c>
      <c r="D254">
        <v>0.99999997853679901</v>
      </c>
      <c r="E254">
        <v>0.99999915146098095</v>
      </c>
      <c r="F254">
        <v>0.999938183659421</v>
      </c>
      <c r="G254">
        <v>0.99999997705097698</v>
      </c>
      <c r="H254">
        <v>382261.26237623702</v>
      </c>
      <c r="I254">
        <v>26825.276286706601</v>
      </c>
      <c r="J254">
        <v>46606.438422065403</v>
      </c>
      <c r="K254">
        <v>54234.434782608601</v>
      </c>
      <c r="L254">
        <v>55632.834613829298</v>
      </c>
      <c r="M254">
        <v>10945.107398568</v>
      </c>
      <c r="N254">
        <f t="shared" si="27"/>
        <v>10945.107398568</v>
      </c>
      <c r="O254">
        <f t="shared" si="28"/>
        <v>382261.26237623702</v>
      </c>
      <c r="P254">
        <f t="shared" si="29"/>
        <v>95145.087506396172</v>
      </c>
      <c r="Q254">
        <f t="shared" si="30"/>
        <v>96084.225646669147</v>
      </c>
      <c r="R254">
        <f t="shared" si="31"/>
        <v>50420.436602337002</v>
      </c>
      <c r="S254">
        <f t="shared" si="32"/>
        <v>128956.41339507377</v>
      </c>
      <c r="T254" s="3">
        <f t="shared" si="33"/>
        <v>482953.46583189047</v>
      </c>
      <c r="U254" s="3">
        <f t="shared" si="34"/>
        <v>0</v>
      </c>
    </row>
    <row r="255" spans="1:21" x14ac:dyDescent="0.3">
      <c r="A255">
        <v>85920</v>
      </c>
      <c r="B255">
        <v>0.99797229744073102</v>
      </c>
      <c r="C255">
        <v>0.99997181490831899</v>
      </c>
      <c r="D255">
        <v>0.99928580653765797</v>
      </c>
      <c r="E255">
        <v>0.99970251082163497</v>
      </c>
      <c r="F255">
        <v>0.994780661952537</v>
      </c>
      <c r="G255">
        <v>0.99999995306014999</v>
      </c>
      <c r="H255">
        <v>51512.747524752398</v>
      </c>
      <c r="I255">
        <v>17514.170040485798</v>
      </c>
      <c r="J255">
        <v>20401.3353115727</v>
      </c>
      <c r="K255">
        <v>61345.588235294097</v>
      </c>
      <c r="L255">
        <v>61345.588235294097</v>
      </c>
      <c r="M255">
        <v>1019.80198019801</v>
      </c>
      <c r="N255">
        <f t="shared" si="27"/>
        <v>1019.80198019801</v>
      </c>
      <c r="O255">
        <f t="shared" si="28"/>
        <v>61345.588235294097</v>
      </c>
      <c r="P255">
        <f t="shared" si="29"/>
        <v>35495.905763872805</v>
      </c>
      <c r="Q255">
        <f t="shared" si="30"/>
        <v>35523.205221266187</v>
      </c>
      <c r="R255">
        <f t="shared" si="31"/>
        <v>35957.041418162553</v>
      </c>
      <c r="S255">
        <f t="shared" si="32"/>
        <v>23568.119445009193</v>
      </c>
      <c r="T255" s="3">
        <f t="shared" si="33"/>
        <v>106227.56355629378</v>
      </c>
      <c r="U255" s="3">
        <f t="shared" si="34"/>
        <v>0</v>
      </c>
    </row>
    <row r="256" spans="1:21" x14ac:dyDescent="0.3">
      <c r="A256">
        <v>85924</v>
      </c>
      <c r="B256">
        <v>0.99522477489909</v>
      </c>
      <c r="C256">
        <v>0.99997596929043697</v>
      </c>
      <c r="D256">
        <v>0.99999997366322901</v>
      </c>
      <c r="E256">
        <v>0.99999961501781098</v>
      </c>
      <c r="F256">
        <v>0.99998121440812504</v>
      </c>
      <c r="G256">
        <v>0.99999999981792198</v>
      </c>
      <c r="H256">
        <v>444776.73267326702</v>
      </c>
      <c r="I256">
        <v>22354.4197737746</v>
      </c>
      <c r="J256">
        <v>1541.89944134078</v>
      </c>
      <c r="K256">
        <v>16870.257611241199</v>
      </c>
      <c r="L256">
        <v>35323.987538940797</v>
      </c>
      <c r="M256">
        <v>23220.191470844198</v>
      </c>
      <c r="N256">
        <f t="shared" si="27"/>
        <v>1541.89944134078</v>
      </c>
      <c r="O256">
        <f t="shared" si="28"/>
        <v>444776.73267326702</v>
      </c>
      <c r="P256">
        <f t="shared" si="29"/>
        <v>90399.659780035203</v>
      </c>
      <c r="Q256">
        <f t="shared" si="30"/>
        <v>90681.248084901425</v>
      </c>
      <c r="R256">
        <f t="shared" si="31"/>
        <v>22787.305622309399</v>
      </c>
      <c r="S256">
        <f t="shared" si="32"/>
        <v>158672.34264297978</v>
      </c>
      <c r="T256" s="3">
        <f t="shared" si="33"/>
        <v>566698.27601384069</v>
      </c>
      <c r="U256" s="3">
        <f t="shared" si="34"/>
        <v>0</v>
      </c>
    </row>
    <row r="257" spans="1:21" x14ac:dyDescent="0.3">
      <c r="A257">
        <v>85925</v>
      </c>
      <c r="B257">
        <v>0.98809467337801804</v>
      </c>
      <c r="C257">
        <v>0.99999358311320297</v>
      </c>
      <c r="D257">
        <v>0.99999999191882405</v>
      </c>
      <c r="E257">
        <v>0.99999992737285603</v>
      </c>
      <c r="F257">
        <v>0.99999515264243499</v>
      </c>
      <c r="G257">
        <v>0.99999999999665201</v>
      </c>
      <c r="H257">
        <v>28767.3627974745</v>
      </c>
      <c r="I257">
        <v>45501.824467063503</v>
      </c>
      <c r="J257">
        <v>26227.417640807598</v>
      </c>
      <c r="K257">
        <v>34392.6195678562</v>
      </c>
      <c r="L257">
        <v>74634.310248273207</v>
      </c>
      <c r="M257">
        <v>65352.024922118297</v>
      </c>
      <c r="N257">
        <f t="shared" si="27"/>
        <v>26227.417640807598</v>
      </c>
      <c r="O257">
        <f t="shared" si="28"/>
        <v>74634.310248273207</v>
      </c>
      <c r="P257">
        <f t="shared" si="29"/>
        <v>45846.459253687877</v>
      </c>
      <c r="Q257">
        <f t="shared" si="30"/>
        <v>45812.593273932223</v>
      </c>
      <c r="R257">
        <f t="shared" si="31"/>
        <v>39947.222017459848</v>
      </c>
      <c r="S257">
        <f t="shared" si="32"/>
        <v>18335.358017401973</v>
      </c>
      <c r="T257" s="3">
        <f t="shared" si="33"/>
        <v>100818.66732613815</v>
      </c>
      <c r="U257" s="3">
        <f t="shared" si="34"/>
        <v>0</v>
      </c>
    </row>
    <row r="258" spans="1:21" x14ac:dyDescent="0.3">
      <c r="A258">
        <v>85929</v>
      </c>
      <c r="B258">
        <v>0.96620129102013197</v>
      </c>
      <c r="C258">
        <v>0.99994778541200202</v>
      </c>
      <c r="D258">
        <v>0.99999999862918398</v>
      </c>
      <c r="E258">
        <v>0.99999995924378904</v>
      </c>
      <c r="F258">
        <v>0.99999876627081796</v>
      </c>
      <c r="G258">
        <v>0.99999999999620104</v>
      </c>
      <c r="H258">
        <v>12441.951219512101</v>
      </c>
      <c r="I258">
        <v>60308.137555328503</v>
      </c>
      <c r="J258">
        <v>229741.23123123101</v>
      </c>
      <c r="K258">
        <v>45709.677419354797</v>
      </c>
      <c r="L258">
        <v>275661.43180531898</v>
      </c>
      <c r="M258">
        <v>33611.0692771084</v>
      </c>
      <c r="N258">
        <f t="shared" si="27"/>
        <v>12441.951219512101</v>
      </c>
      <c r="O258">
        <f t="shared" si="28"/>
        <v>275661.43180531898</v>
      </c>
      <c r="P258">
        <f t="shared" si="29"/>
        <v>110129.60244168165</v>
      </c>
      <c r="Q258">
        <f t="shared" si="30"/>
        <v>109578.91641797563</v>
      </c>
      <c r="R258">
        <f t="shared" si="31"/>
        <v>53008.907487341654</v>
      </c>
      <c r="S258">
        <f t="shared" si="32"/>
        <v>103066.30306575111</v>
      </c>
      <c r="T258" s="3">
        <f t="shared" si="33"/>
        <v>418777.82561522897</v>
      </c>
      <c r="U258" s="3">
        <f t="shared" si="34"/>
        <v>0</v>
      </c>
    </row>
    <row r="259" spans="1:21" x14ac:dyDescent="0.3">
      <c r="A259">
        <v>85930</v>
      </c>
      <c r="B259">
        <v>0.98274537041715604</v>
      </c>
      <c r="C259">
        <v>0.999977347165943</v>
      </c>
      <c r="D259">
        <v>0.999998869196281</v>
      </c>
      <c r="E259">
        <v>0.99998960649017898</v>
      </c>
      <c r="F259">
        <v>0.99983592646972597</v>
      </c>
      <c r="G259">
        <v>0.99999964954444098</v>
      </c>
      <c r="H259">
        <v>223388.61386138599</v>
      </c>
      <c r="I259">
        <v>21711.729622266401</v>
      </c>
      <c r="J259">
        <v>10260.3369065849</v>
      </c>
      <c r="K259">
        <v>1950.5094614264899</v>
      </c>
      <c r="L259">
        <v>43211.133740665297</v>
      </c>
      <c r="M259">
        <v>6194.14483821263</v>
      </c>
      <c r="N259">
        <f t="shared" ref="N259:N322" si="35">MIN(H259:M259)</f>
        <v>1950.5094614264899</v>
      </c>
      <c r="O259">
        <f t="shared" ref="O259:O322" si="36">MAX(H259:M259)</f>
        <v>223388.61386138599</v>
      </c>
      <c r="P259">
        <f t="shared" ref="P259:P322" si="37">SUMPRODUCT(B259:G259,H259:M259)/SUM(B259:G259)</f>
        <v>50622.983261740781</v>
      </c>
      <c r="Q259">
        <f t="shared" ref="Q259:Q322" si="38">AVERAGE(H259:M259)</f>
        <v>51119.411405090294</v>
      </c>
      <c r="R259">
        <f t="shared" ref="R259:R322" si="39">MEDIAN(H259:M259)</f>
        <v>15986.03326442565</v>
      </c>
      <c r="S259">
        <f t="shared" ref="S259:S322" si="40">_xlfn.STDEV.P(H259:M259)</f>
        <v>78219.088869779429</v>
      </c>
      <c r="T259" s="3">
        <f t="shared" ref="T259:T322" si="41">Q259+3*S259</f>
        <v>285776.67801442859</v>
      </c>
      <c r="U259" s="3">
        <f t="shared" ref="U259:U322" si="42">MAX(0,Q259-3*S259)</f>
        <v>0</v>
      </c>
    </row>
    <row r="260" spans="1:21" x14ac:dyDescent="0.3">
      <c r="A260">
        <v>85933</v>
      </c>
      <c r="B260">
        <v>0.97891114935821899</v>
      </c>
      <c r="C260">
        <v>0.99999633402698695</v>
      </c>
      <c r="D260">
        <v>0.99999941444560403</v>
      </c>
      <c r="E260">
        <v>0.99999980625645102</v>
      </c>
      <c r="F260">
        <v>0.99997796737335298</v>
      </c>
      <c r="G260">
        <v>0.99999999815551499</v>
      </c>
      <c r="H260">
        <v>448444.30693069298</v>
      </c>
      <c r="I260">
        <v>54309.8475484136</v>
      </c>
      <c r="J260">
        <v>34517.396825396798</v>
      </c>
      <c r="K260">
        <v>22387.209811651301</v>
      </c>
      <c r="L260">
        <v>35615.264797507698</v>
      </c>
      <c r="M260">
        <v>28812.0740019474</v>
      </c>
      <c r="N260">
        <f t="shared" si="35"/>
        <v>22387.209811651301</v>
      </c>
      <c r="O260">
        <f t="shared" si="36"/>
        <v>448444.30693069298</v>
      </c>
      <c r="P260">
        <f t="shared" si="37"/>
        <v>102799.76123815266</v>
      </c>
      <c r="Q260">
        <f t="shared" si="38"/>
        <v>104014.34998593495</v>
      </c>
      <c r="R260">
        <f t="shared" si="39"/>
        <v>35066.330811452252</v>
      </c>
      <c r="S260">
        <f t="shared" si="40"/>
        <v>154342.24226425355</v>
      </c>
      <c r="T260" s="3">
        <f t="shared" si="41"/>
        <v>567041.07677869557</v>
      </c>
      <c r="U260" s="3">
        <f t="shared" si="42"/>
        <v>0</v>
      </c>
    </row>
    <row r="261" spans="1:21" x14ac:dyDescent="0.3">
      <c r="A261">
        <v>85935</v>
      </c>
      <c r="B261">
        <v>0.98610961132972896</v>
      </c>
      <c r="C261">
        <v>0.99999287904029499</v>
      </c>
      <c r="D261">
        <v>0.99999998742892304</v>
      </c>
      <c r="E261">
        <v>0.99999998758911202</v>
      </c>
      <c r="F261">
        <v>0.99999703279560204</v>
      </c>
      <c r="G261">
        <v>0.99999999999995304</v>
      </c>
      <c r="H261">
        <v>827371.41089108901</v>
      </c>
      <c r="I261">
        <v>33341.571648690202</v>
      </c>
      <c r="J261">
        <v>60918.344709897603</v>
      </c>
      <c r="K261">
        <v>8715.5121951219498</v>
      </c>
      <c r="L261">
        <v>51152.871754523898</v>
      </c>
      <c r="M261">
        <v>8119.4274028629798</v>
      </c>
      <c r="N261">
        <f t="shared" si="35"/>
        <v>8119.4274028629798</v>
      </c>
      <c r="O261">
        <f t="shared" si="36"/>
        <v>827371.41089108901</v>
      </c>
      <c r="P261">
        <f t="shared" si="37"/>
        <v>163399.59573810018</v>
      </c>
      <c r="Q261">
        <f t="shared" si="38"/>
        <v>164936.52310036428</v>
      </c>
      <c r="R261">
        <f t="shared" si="39"/>
        <v>42247.22170160705</v>
      </c>
      <c r="S261">
        <f t="shared" si="40"/>
        <v>296900.74612862244</v>
      </c>
      <c r="T261" s="3">
        <f t="shared" si="41"/>
        <v>1055638.7614862316</v>
      </c>
      <c r="U261" s="3">
        <f t="shared" si="42"/>
        <v>0</v>
      </c>
    </row>
    <row r="262" spans="1:21" x14ac:dyDescent="0.3">
      <c r="A262">
        <v>85936</v>
      </c>
      <c r="B262">
        <v>0.98950924288708397</v>
      </c>
      <c r="C262">
        <v>0.999995457021712</v>
      </c>
      <c r="D262">
        <v>0.99999999924054195</v>
      </c>
      <c r="E262">
        <v>0.99999997783450301</v>
      </c>
      <c r="F262">
        <v>0.99999469266642704</v>
      </c>
      <c r="G262">
        <v>0.99999999999996803</v>
      </c>
      <c r="H262">
        <v>26342.884895580301</v>
      </c>
      <c r="I262">
        <v>79770.162117791901</v>
      </c>
      <c r="J262">
        <v>8752.4204702627903</v>
      </c>
      <c r="K262">
        <v>245668.22211852501</v>
      </c>
      <c r="L262">
        <v>113258.34476451699</v>
      </c>
      <c r="M262">
        <v>111233.25079589601</v>
      </c>
      <c r="N262">
        <f t="shared" si="35"/>
        <v>8752.4204702627903</v>
      </c>
      <c r="O262">
        <f t="shared" si="36"/>
        <v>245668.22211852501</v>
      </c>
      <c r="P262">
        <f t="shared" si="37"/>
        <v>97628.853986120055</v>
      </c>
      <c r="Q262">
        <f t="shared" si="38"/>
        <v>97504.214193762164</v>
      </c>
      <c r="R262">
        <f t="shared" si="39"/>
        <v>95501.706456843953</v>
      </c>
      <c r="S262">
        <f t="shared" si="40"/>
        <v>77076.330781081764</v>
      </c>
      <c r="T262" s="3">
        <f t="shared" si="41"/>
        <v>328733.20653700747</v>
      </c>
      <c r="U262" s="3">
        <f t="shared" si="42"/>
        <v>0</v>
      </c>
    </row>
    <row r="263" spans="1:21" x14ac:dyDescent="0.3">
      <c r="A263">
        <v>85937</v>
      </c>
      <c r="B263">
        <v>0.95287875110119802</v>
      </c>
      <c r="C263">
        <v>0.99990285429037096</v>
      </c>
      <c r="D263">
        <v>0.99999999545696905</v>
      </c>
      <c r="E263">
        <v>0.99999996456589801</v>
      </c>
      <c r="F263">
        <v>0.99999860660706597</v>
      </c>
      <c r="G263">
        <v>0.99999999999973699</v>
      </c>
      <c r="H263">
        <v>13744.975609756</v>
      </c>
      <c r="I263">
        <v>148832.23612622399</v>
      </c>
      <c r="J263">
        <v>31730.658625234599</v>
      </c>
      <c r="K263">
        <v>29216.904412744901</v>
      </c>
      <c r="L263">
        <v>289434.97763126902</v>
      </c>
      <c r="M263">
        <v>43685.581395348803</v>
      </c>
      <c r="N263">
        <f t="shared" si="35"/>
        <v>13744.975609756</v>
      </c>
      <c r="O263">
        <f t="shared" si="36"/>
        <v>289434.97763126902</v>
      </c>
      <c r="P263">
        <f t="shared" si="37"/>
        <v>93398.844645340592</v>
      </c>
      <c r="Q263">
        <f t="shared" si="38"/>
        <v>92774.222300096226</v>
      </c>
      <c r="R263">
        <f t="shared" si="39"/>
        <v>37708.120010291699</v>
      </c>
      <c r="S263">
        <f t="shared" si="40"/>
        <v>98521.672254582591</v>
      </c>
      <c r="T263" s="3">
        <f t="shared" si="41"/>
        <v>388339.23906384403</v>
      </c>
      <c r="U263" s="3">
        <f t="shared" si="42"/>
        <v>0</v>
      </c>
    </row>
    <row r="264" spans="1:21" x14ac:dyDescent="0.3">
      <c r="A264">
        <v>85938</v>
      </c>
      <c r="B264">
        <v>0.99752721253170296</v>
      </c>
      <c r="C264">
        <v>0.99998395840585197</v>
      </c>
      <c r="D264">
        <v>0.99999973167045597</v>
      </c>
      <c r="E264">
        <v>0.99999995967102195</v>
      </c>
      <c r="F264">
        <v>0.99998438397730705</v>
      </c>
      <c r="G264">
        <v>0.99999999990561705</v>
      </c>
      <c r="H264">
        <v>340417.57425742497</v>
      </c>
      <c r="I264">
        <v>28618.301731244799</v>
      </c>
      <c r="J264">
        <v>14706.9252077562</v>
      </c>
      <c r="K264">
        <v>19074.208614426501</v>
      </c>
      <c r="L264">
        <v>17921.014139444102</v>
      </c>
      <c r="M264">
        <v>54935.928664636798</v>
      </c>
      <c r="N264">
        <f t="shared" si="35"/>
        <v>14706.9252077562</v>
      </c>
      <c r="O264">
        <f t="shared" si="36"/>
        <v>340417.57425742497</v>
      </c>
      <c r="P264">
        <f t="shared" si="37"/>
        <v>79171.622344896328</v>
      </c>
      <c r="Q264">
        <f t="shared" si="38"/>
        <v>79278.99210248889</v>
      </c>
      <c r="R264">
        <f t="shared" si="39"/>
        <v>23846.255172835648</v>
      </c>
      <c r="S264">
        <f t="shared" si="40"/>
        <v>117552.4128590707</v>
      </c>
      <c r="T264" s="3">
        <f t="shared" si="41"/>
        <v>431936.23067970097</v>
      </c>
      <c r="U264" s="3">
        <f t="shared" si="42"/>
        <v>0</v>
      </c>
    </row>
    <row r="265" spans="1:21" x14ac:dyDescent="0.3">
      <c r="A265">
        <v>85939</v>
      </c>
      <c r="B265">
        <v>0.98860875211745902</v>
      </c>
      <c r="C265">
        <v>0.99999005080011005</v>
      </c>
      <c r="D265">
        <v>0.99999996754745302</v>
      </c>
      <c r="E265">
        <v>0.99999995369487404</v>
      </c>
      <c r="F265">
        <v>0.99999583252510205</v>
      </c>
      <c r="G265">
        <v>0.99999999986725596</v>
      </c>
      <c r="H265">
        <v>702673.88613861299</v>
      </c>
      <c r="I265">
        <v>10075.6972111553</v>
      </c>
      <c r="J265">
        <v>43796.4210121223</v>
      </c>
      <c r="K265">
        <v>60412.359022556397</v>
      </c>
      <c r="L265">
        <v>32167.387433223099</v>
      </c>
      <c r="M265">
        <v>19458.451704545401</v>
      </c>
      <c r="N265">
        <f t="shared" si="35"/>
        <v>10075.6972111553</v>
      </c>
      <c r="O265">
        <f t="shared" si="36"/>
        <v>702673.88613861299</v>
      </c>
      <c r="P265">
        <f t="shared" si="37"/>
        <v>143703.10486954692</v>
      </c>
      <c r="Q265">
        <f t="shared" si="38"/>
        <v>144764.03375370259</v>
      </c>
      <c r="R265">
        <f t="shared" si="39"/>
        <v>37981.904222672703</v>
      </c>
      <c r="S265">
        <f t="shared" si="40"/>
        <v>250031.16768939389</v>
      </c>
      <c r="T265" s="3">
        <f t="shared" si="41"/>
        <v>894857.53682188434</v>
      </c>
      <c r="U265" s="3">
        <f t="shared" si="42"/>
        <v>0</v>
      </c>
    </row>
    <row r="266" spans="1:21" x14ac:dyDescent="0.3">
      <c r="A266">
        <v>85940</v>
      </c>
      <c r="B266">
        <v>0.99353434459221002</v>
      </c>
      <c r="C266">
        <v>0.99999831372741099</v>
      </c>
      <c r="D266">
        <v>0.99999902244463801</v>
      </c>
      <c r="E266">
        <v>0.99999222998736004</v>
      </c>
      <c r="F266">
        <v>0.99979076776558096</v>
      </c>
      <c r="G266">
        <v>0.99999999997301003</v>
      </c>
      <c r="H266">
        <v>161873.39108910799</v>
      </c>
      <c r="I266">
        <v>10400.194741966799</v>
      </c>
      <c r="J266">
        <v>4634.8448687350801</v>
      </c>
      <c r="K266">
        <v>2306.4133016627002</v>
      </c>
      <c r="L266">
        <v>56898.1748318924</v>
      </c>
      <c r="M266">
        <v>11807.8638021888</v>
      </c>
      <c r="N266">
        <f t="shared" si="35"/>
        <v>2306.4133016627002</v>
      </c>
      <c r="O266">
        <f t="shared" si="36"/>
        <v>161873.39108910799</v>
      </c>
      <c r="P266">
        <f t="shared" si="37"/>
        <v>41189.614326984483</v>
      </c>
      <c r="Q266">
        <f t="shared" si="38"/>
        <v>41320.147105925629</v>
      </c>
      <c r="R266">
        <f t="shared" si="39"/>
        <v>11104.0292720778</v>
      </c>
      <c r="S266">
        <f t="shared" si="40"/>
        <v>56965.868038491695</v>
      </c>
      <c r="T266" s="3">
        <f t="shared" si="41"/>
        <v>212217.75122140071</v>
      </c>
      <c r="U266" s="3">
        <f t="shared" si="42"/>
        <v>0</v>
      </c>
    </row>
    <row r="267" spans="1:21" x14ac:dyDescent="0.3">
      <c r="A267">
        <v>85941</v>
      </c>
      <c r="B267">
        <v>0.97586976426387995</v>
      </c>
      <c r="C267">
        <v>0.999937674884534</v>
      </c>
      <c r="D267">
        <v>0.99999999869687795</v>
      </c>
      <c r="E267">
        <v>0.99999997843111799</v>
      </c>
      <c r="F267">
        <v>0.99999946581328902</v>
      </c>
      <c r="G267">
        <v>0.99999999991894895</v>
      </c>
      <c r="H267">
        <v>82788.916097435198</v>
      </c>
      <c r="I267">
        <v>60768.648648648603</v>
      </c>
      <c r="J267">
        <v>81594.411049419505</v>
      </c>
      <c r="K267">
        <v>86316.055380131103</v>
      </c>
      <c r="L267">
        <v>203070.322186326</v>
      </c>
      <c r="M267">
        <v>95726.627218934897</v>
      </c>
      <c r="N267">
        <f t="shared" si="35"/>
        <v>60768.648648648603</v>
      </c>
      <c r="O267">
        <f t="shared" si="36"/>
        <v>203070.322186326</v>
      </c>
      <c r="P267">
        <f t="shared" si="37"/>
        <v>101787.65456495684</v>
      </c>
      <c r="Q267">
        <f t="shared" si="38"/>
        <v>101710.83009681589</v>
      </c>
      <c r="R267">
        <f t="shared" si="39"/>
        <v>84552.485738783143</v>
      </c>
      <c r="S267">
        <f t="shared" si="40"/>
        <v>46521.550159987921</v>
      </c>
      <c r="T267" s="3">
        <f t="shared" si="41"/>
        <v>241275.48057677964</v>
      </c>
      <c r="U267" s="3">
        <f t="shared" si="42"/>
        <v>0</v>
      </c>
    </row>
    <row r="268" spans="1:21" x14ac:dyDescent="0.3">
      <c r="A268">
        <v>86001</v>
      </c>
      <c r="B268">
        <v>0.96479230716009701</v>
      </c>
      <c r="C268">
        <v>0.99941300741328298</v>
      </c>
      <c r="D268">
        <v>0.99999999760427005</v>
      </c>
      <c r="E268">
        <v>0.99999999819110996</v>
      </c>
      <c r="F268">
        <v>0.99999990612675305</v>
      </c>
      <c r="G268">
        <v>0.999999999999999</v>
      </c>
      <c r="H268">
        <v>271115.16774849402</v>
      </c>
      <c r="I268">
        <v>840356.25</v>
      </c>
      <c r="J268">
        <v>1311303.4641895599</v>
      </c>
      <c r="K268">
        <v>675256.10699716199</v>
      </c>
      <c r="L268">
        <v>707149.03909789701</v>
      </c>
      <c r="M268">
        <v>390134.10809355101</v>
      </c>
      <c r="N268">
        <f t="shared" si="35"/>
        <v>271115.16774849402</v>
      </c>
      <c r="O268">
        <f t="shared" si="36"/>
        <v>1311303.4641895599</v>
      </c>
      <c r="P268">
        <f t="shared" si="37"/>
        <v>701732.29978180188</v>
      </c>
      <c r="Q268">
        <f t="shared" si="38"/>
        <v>699219.02268777741</v>
      </c>
      <c r="R268">
        <f t="shared" si="39"/>
        <v>691202.57304752944</v>
      </c>
      <c r="S268">
        <f t="shared" si="40"/>
        <v>335164.28359691153</v>
      </c>
      <c r="T268" s="3">
        <f t="shared" si="41"/>
        <v>1704711.873478512</v>
      </c>
      <c r="U268" s="3">
        <f t="shared" si="42"/>
        <v>0</v>
      </c>
    </row>
    <row r="269" spans="1:21" x14ac:dyDescent="0.3">
      <c r="A269">
        <v>86004</v>
      </c>
      <c r="B269">
        <v>0.98786110020042095</v>
      </c>
      <c r="C269">
        <v>0.999993939953848</v>
      </c>
      <c r="D269">
        <v>0.99999999899481296</v>
      </c>
      <c r="E269">
        <v>0.99999999851165899</v>
      </c>
      <c r="F269">
        <v>0.99999998588238603</v>
      </c>
      <c r="G269">
        <v>0.999999999999999</v>
      </c>
      <c r="H269">
        <v>83048.839877970197</v>
      </c>
      <c r="I269">
        <v>177951.712247066</v>
      </c>
      <c r="J269">
        <v>426348.485247629</v>
      </c>
      <c r="K269">
        <v>546461.95658087998</v>
      </c>
      <c r="L269">
        <v>376359.58244984498</v>
      </c>
      <c r="M269">
        <v>1976365.8544405201</v>
      </c>
      <c r="N269">
        <f t="shared" si="35"/>
        <v>83048.839877970197</v>
      </c>
      <c r="O269">
        <f t="shared" si="36"/>
        <v>1976365.8544405201</v>
      </c>
      <c r="P269">
        <f t="shared" si="37"/>
        <v>598799.93925199693</v>
      </c>
      <c r="Q269">
        <f t="shared" si="38"/>
        <v>597756.07180731837</v>
      </c>
      <c r="R269">
        <f t="shared" si="39"/>
        <v>401354.03384873702</v>
      </c>
      <c r="S269">
        <f t="shared" si="40"/>
        <v>635446.3287282181</v>
      </c>
      <c r="T269" s="3">
        <f t="shared" si="41"/>
        <v>2504095.0579919727</v>
      </c>
      <c r="U269" s="3">
        <f t="shared" si="42"/>
        <v>0</v>
      </c>
    </row>
    <row r="270" spans="1:21" x14ac:dyDescent="0.3">
      <c r="A270">
        <v>86011</v>
      </c>
      <c r="B270">
        <v>0.89068421227069805</v>
      </c>
      <c r="C270">
        <v>0.99257794642807695</v>
      </c>
      <c r="D270">
        <v>0.99999995027710697</v>
      </c>
      <c r="E270">
        <v>0.99999982751072503</v>
      </c>
      <c r="F270">
        <v>0.99992510026690395</v>
      </c>
      <c r="G270">
        <v>0.99999999989973598</v>
      </c>
      <c r="H270">
        <v>51242.0309689528</v>
      </c>
      <c r="I270">
        <v>69126.357086810705</v>
      </c>
      <c r="J270">
        <v>203461.15620341201</v>
      </c>
      <c r="K270">
        <v>54651.612903225803</v>
      </c>
      <c r="L270">
        <v>151983.17107093101</v>
      </c>
      <c r="M270">
        <v>39106.178977272699</v>
      </c>
      <c r="N270">
        <f t="shared" si="35"/>
        <v>39106.178977272699</v>
      </c>
      <c r="O270">
        <f t="shared" si="36"/>
        <v>203461.15620341201</v>
      </c>
      <c r="P270">
        <f t="shared" si="37"/>
        <v>95771.981775887223</v>
      </c>
      <c r="Q270">
        <f t="shared" si="38"/>
        <v>94928.417868434175</v>
      </c>
      <c r="R270">
        <f t="shared" si="39"/>
        <v>61888.984995018254</v>
      </c>
      <c r="S270">
        <f t="shared" si="40"/>
        <v>61028.94158706411</v>
      </c>
      <c r="T270" s="3">
        <f t="shared" si="41"/>
        <v>278015.24262962647</v>
      </c>
      <c r="U270" s="3">
        <f t="shared" si="42"/>
        <v>0</v>
      </c>
    </row>
    <row r="271" spans="1:21" x14ac:dyDescent="0.3">
      <c r="A271">
        <v>86018</v>
      </c>
      <c r="B271">
        <v>0.98197885638256899</v>
      </c>
      <c r="C271">
        <v>0.99994127808593603</v>
      </c>
      <c r="D271">
        <v>0.99999478523005003</v>
      </c>
      <c r="E271">
        <v>0.99998572001309405</v>
      </c>
      <c r="F271">
        <v>0.99935217532215703</v>
      </c>
      <c r="G271">
        <v>0.99999999185701305</v>
      </c>
      <c r="H271">
        <v>146536.26237623699</v>
      </c>
      <c r="I271">
        <v>4063.1741140215699</v>
      </c>
      <c r="J271">
        <v>38659.722222222197</v>
      </c>
      <c r="K271">
        <v>49132.7830188679</v>
      </c>
      <c r="L271">
        <v>51507.204610950997</v>
      </c>
      <c r="M271">
        <v>20859.5177664974</v>
      </c>
      <c r="N271">
        <f t="shared" si="35"/>
        <v>4063.1741140215699</v>
      </c>
      <c r="O271">
        <f t="shared" si="36"/>
        <v>146536.26237623699</v>
      </c>
      <c r="P271">
        <f t="shared" si="37"/>
        <v>51508.172853337739</v>
      </c>
      <c r="Q271">
        <f t="shared" si="38"/>
        <v>51793.110684799503</v>
      </c>
      <c r="R271">
        <f t="shared" si="39"/>
        <v>43896.252620545049</v>
      </c>
      <c r="S271">
        <f t="shared" si="40"/>
        <v>45444.001779469552</v>
      </c>
      <c r="T271" s="3">
        <f t="shared" si="41"/>
        <v>188125.11602320816</v>
      </c>
      <c r="U271" s="3">
        <f t="shared" si="42"/>
        <v>0</v>
      </c>
    </row>
    <row r="272" spans="1:21" x14ac:dyDescent="0.3">
      <c r="A272">
        <v>86020</v>
      </c>
      <c r="B272">
        <v>0.98237456948897905</v>
      </c>
      <c r="C272">
        <v>0.99998576597029698</v>
      </c>
      <c r="D272">
        <v>0.99999995869916103</v>
      </c>
      <c r="E272">
        <v>0.99999830208750395</v>
      </c>
      <c r="F272">
        <v>0.99998495464150094</v>
      </c>
      <c r="G272">
        <v>0.999999999581624</v>
      </c>
      <c r="H272">
        <v>368924.628712871</v>
      </c>
      <c r="I272">
        <v>33502.614918799802</v>
      </c>
      <c r="J272">
        <v>11690.9733777038</v>
      </c>
      <c r="K272">
        <v>38948.800000000003</v>
      </c>
      <c r="L272">
        <v>32442.9142603287</v>
      </c>
      <c r="M272">
        <v>2181.7285573447198</v>
      </c>
      <c r="N272">
        <f t="shared" si="35"/>
        <v>2181.7285573447198</v>
      </c>
      <c r="O272">
        <f t="shared" si="36"/>
        <v>368924.628712871</v>
      </c>
      <c r="P272">
        <f t="shared" si="37"/>
        <v>80434.727419529459</v>
      </c>
      <c r="Q272">
        <f t="shared" si="38"/>
        <v>81281.943304507993</v>
      </c>
      <c r="R272">
        <f t="shared" si="39"/>
        <v>32972.764589564249</v>
      </c>
      <c r="S272">
        <f t="shared" si="40"/>
        <v>129291.83496928099</v>
      </c>
      <c r="T272" s="3">
        <f t="shared" si="41"/>
        <v>469157.44821235095</v>
      </c>
      <c r="U272" s="3">
        <f t="shared" si="42"/>
        <v>0</v>
      </c>
    </row>
    <row r="273" spans="1:21" x14ac:dyDescent="0.3">
      <c r="A273">
        <v>86021</v>
      </c>
      <c r="B273">
        <v>0.98493276395737905</v>
      </c>
      <c r="C273">
        <v>0.99993877824287902</v>
      </c>
      <c r="D273">
        <v>0.99999998636908805</v>
      </c>
      <c r="E273">
        <v>0.99999999940252005</v>
      </c>
      <c r="F273">
        <v>0.99997982047975698</v>
      </c>
      <c r="G273">
        <v>0.99999999992795197</v>
      </c>
      <c r="H273">
        <v>11107.3170731707</v>
      </c>
      <c r="I273">
        <v>63947.6102941176</v>
      </c>
      <c r="J273">
        <v>20620.5172788524</v>
      </c>
      <c r="K273">
        <v>58931.499701848501</v>
      </c>
      <c r="L273">
        <v>35516.605166051602</v>
      </c>
      <c r="M273">
        <v>59413.580246913501</v>
      </c>
      <c r="N273">
        <f t="shared" si="35"/>
        <v>11107.3170731707</v>
      </c>
      <c r="O273">
        <f t="shared" si="36"/>
        <v>63947.6102941176</v>
      </c>
      <c r="P273">
        <f t="shared" si="37"/>
        <v>41666.054286652085</v>
      </c>
      <c r="Q273">
        <f t="shared" si="38"/>
        <v>41589.521626825721</v>
      </c>
      <c r="R273">
        <f t="shared" si="39"/>
        <v>47224.052433950055</v>
      </c>
      <c r="S273">
        <f t="shared" si="40"/>
        <v>20510.443072725626</v>
      </c>
      <c r="T273" s="3">
        <f t="shared" si="41"/>
        <v>103120.8508450026</v>
      </c>
      <c r="U273" s="3">
        <f t="shared" si="42"/>
        <v>0</v>
      </c>
    </row>
    <row r="274" spans="1:21" x14ac:dyDescent="0.3">
      <c r="A274">
        <v>86022</v>
      </c>
      <c r="B274">
        <v>0.98590625939045895</v>
      </c>
      <c r="C274">
        <v>0.99997830644609798</v>
      </c>
      <c r="D274">
        <v>0.99999994248694402</v>
      </c>
      <c r="E274">
        <v>0.99999990915963999</v>
      </c>
      <c r="F274">
        <v>0.99998878865652796</v>
      </c>
      <c r="G274">
        <v>0.99999999999781697</v>
      </c>
      <c r="H274">
        <v>368257.79702970298</v>
      </c>
      <c r="I274">
        <v>18913.153698979499</v>
      </c>
      <c r="J274">
        <v>31338.0621792936</v>
      </c>
      <c r="K274">
        <v>23733.784321528001</v>
      </c>
      <c r="L274">
        <v>47370.240700218797</v>
      </c>
      <c r="M274">
        <v>50615.384615384603</v>
      </c>
      <c r="N274">
        <f t="shared" si="35"/>
        <v>18913.153698979499</v>
      </c>
      <c r="O274">
        <f t="shared" si="36"/>
        <v>368257.79702970298</v>
      </c>
      <c r="P274">
        <f t="shared" si="37"/>
        <v>89383.341229436512</v>
      </c>
      <c r="Q274">
        <f t="shared" si="38"/>
        <v>90038.070424184567</v>
      </c>
      <c r="R274">
        <f t="shared" si="39"/>
        <v>39354.151439756199</v>
      </c>
      <c r="S274">
        <f t="shared" si="40"/>
        <v>124954.39916551071</v>
      </c>
      <c r="T274" s="3">
        <f t="shared" si="41"/>
        <v>464901.26792071667</v>
      </c>
      <c r="U274" s="3">
        <f t="shared" si="42"/>
        <v>0</v>
      </c>
    </row>
    <row r="275" spans="1:21" x14ac:dyDescent="0.3">
      <c r="A275">
        <v>86023</v>
      </c>
      <c r="B275">
        <v>0.99606225263803605</v>
      </c>
      <c r="C275">
        <v>0.99998829446696602</v>
      </c>
      <c r="D275">
        <v>0.99999989324317395</v>
      </c>
      <c r="E275">
        <v>0.99999947909362596</v>
      </c>
      <c r="F275">
        <v>0.99978675834036401</v>
      </c>
      <c r="G275">
        <v>0.99999999998509104</v>
      </c>
      <c r="H275">
        <v>305075.49504950398</v>
      </c>
      <c r="I275">
        <v>9669.7490092470198</v>
      </c>
      <c r="J275">
        <v>23482.0952380952</v>
      </c>
      <c r="K275">
        <v>25381.414701803002</v>
      </c>
      <c r="L275">
        <v>38085.078534031403</v>
      </c>
      <c r="M275">
        <v>29122.871946706098</v>
      </c>
      <c r="N275">
        <f t="shared" si="35"/>
        <v>9669.7490092470198</v>
      </c>
      <c r="O275">
        <f t="shared" si="36"/>
        <v>305075.49504950398</v>
      </c>
      <c r="P275">
        <f t="shared" si="37"/>
        <v>71650.90830492141</v>
      </c>
      <c r="Q275">
        <f t="shared" si="38"/>
        <v>71802.784079897785</v>
      </c>
      <c r="R275">
        <f t="shared" si="39"/>
        <v>27252.14332425455</v>
      </c>
      <c r="S275">
        <f t="shared" si="40"/>
        <v>104662.12527482478</v>
      </c>
      <c r="T275" s="3">
        <f t="shared" si="41"/>
        <v>385789.15990437212</v>
      </c>
      <c r="U275" s="3">
        <f t="shared" si="42"/>
        <v>0</v>
      </c>
    </row>
    <row r="276" spans="1:21" x14ac:dyDescent="0.3">
      <c r="A276">
        <v>86024</v>
      </c>
      <c r="B276">
        <v>0.99952500416131296</v>
      </c>
      <c r="C276">
        <v>0.99999791469694599</v>
      </c>
      <c r="D276">
        <v>0.99999042565748797</v>
      </c>
      <c r="E276">
        <v>0.99996402706084597</v>
      </c>
      <c r="F276">
        <v>0.99595310834417305</v>
      </c>
      <c r="G276">
        <v>1</v>
      </c>
      <c r="H276">
        <v>97524.133663366301</v>
      </c>
      <c r="I276">
        <v>14596.9289827255</v>
      </c>
      <c r="J276">
        <v>12740.471869328399</v>
      </c>
      <c r="K276">
        <v>14596.9289827255</v>
      </c>
      <c r="L276">
        <v>25085.7632933104</v>
      </c>
      <c r="M276">
        <v>2278.7979966611001</v>
      </c>
      <c r="N276">
        <f t="shared" si="35"/>
        <v>2278.7979966611001</v>
      </c>
      <c r="O276">
        <f t="shared" si="36"/>
        <v>97524.133663366301</v>
      </c>
      <c r="P276">
        <f t="shared" si="37"/>
        <v>27800.256363143813</v>
      </c>
      <c r="Q276">
        <f t="shared" si="38"/>
        <v>27803.837464686196</v>
      </c>
      <c r="R276">
        <f t="shared" si="39"/>
        <v>14596.9289827255</v>
      </c>
      <c r="S276">
        <f t="shared" si="40"/>
        <v>31873.67020870102</v>
      </c>
      <c r="T276" s="3">
        <f t="shared" si="41"/>
        <v>123424.84809078925</v>
      </c>
      <c r="U276" s="3">
        <f t="shared" si="42"/>
        <v>0</v>
      </c>
    </row>
    <row r="277" spans="1:21" x14ac:dyDescent="0.3">
      <c r="A277">
        <v>86025</v>
      </c>
      <c r="B277">
        <v>0.95882594139878696</v>
      </c>
      <c r="C277">
        <v>0.99996275837854198</v>
      </c>
      <c r="D277">
        <v>0.99999999339790901</v>
      </c>
      <c r="E277">
        <v>0.99999996669062097</v>
      </c>
      <c r="F277">
        <v>0.99999883211687102</v>
      </c>
      <c r="G277">
        <v>0.99999999999962796</v>
      </c>
      <c r="H277">
        <v>9749.85365853658</v>
      </c>
      <c r="I277">
        <v>234403.84072295899</v>
      </c>
      <c r="J277">
        <v>43200.429299704803</v>
      </c>
      <c r="K277">
        <v>75095.8004689831</v>
      </c>
      <c r="L277">
        <v>81383.354037266996</v>
      </c>
      <c r="M277">
        <v>142123.70994940901</v>
      </c>
      <c r="N277">
        <f t="shared" si="35"/>
        <v>9749.85365853658</v>
      </c>
      <c r="O277">
        <f t="shared" si="36"/>
        <v>234403.84072295899</v>
      </c>
      <c r="P277">
        <f t="shared" si="37"/>
        <v>98266.085250870368</v>
      </c>
      <c r="Q277">
        <f t="shared" si="38"/>
        <v>97659.498022809901</v>
      </c>
      <c r="R277">
        <f t="shared" si="39"/>
        <v>78239.577253125055</v>
      </c>
      <c r="S277">
        <f t="shared" si="40"/>
        <v>73193.818559047912</v>
      </c>
      <c r="T277" s="3">
        <f t="shared" si="41"/>
        <v>317240.95369995362</v>
      </c>
      <c r="U277" s="3">
        <f t="shared" si="42"/>
        <v>0</v>
      </c>
    </row>
    <row r="278" spans="1:21" x14ac:dyDescent="0.3">
      <c r="A278">
        <v>86030</v>
      </c>
      <c r="B278">
        <v>0.98735690715275404</v>
      </c>
      <c r="C278">
        <v>0.99998470416672502</v>
      </c>
      <c r="D278">
        <v>0.99999991677312705</v>
      </c>
      <c r="E278">
        <v>0.99999926365229197</v>
      </c>
      <c r="F278">
        <v>0.99995985530561005</v>
      </c>
      <c r="G278">
        <v>0.99999999830741704</v>
      </c>
      <c r="H278">
        <v>286237.5</v>
      </c>
      <c r="I278">
        <v>26292.807424593899</v>
      </c>
      <c r="J278">
        <v>5597.6961530102099</v>
      </c>
      <c r="K278">
        <v>8805.1282051281996</v>
      </c>
      <c r="L278">
        <v>3116.1524500907399</v>
      </c>
      <c r="M278">
        <v>18390.457643622201</v>
      </c>
      <c r="N278">
        <f t="shared" si="35"/>
        <v>3116.1524500907399</v>
      </c>
      <c r="O278">
        <f t="shared" si="36"/>
        <v>286237.5</v>
      </c>
      <c r="P278">
        <f t="shared" si="37"/>
        <v>57591.943475712927</v>
      </c>
      <c r="Q278">
        <f t="shared" si="38"/>
        <v>58073.290312740864</v>
      </c>
      <c r="R278">
        <f t="shared" si="39"/>
        <v>13597.792924375201</v>
      </c>
      <c r="S278">
        <f t="shared" si="40"/>
        <v>102343.34342902956</v>
      </c>
      <c r="T278" s="3">
        <f t="shared" si="41"/>
        <v>365103.32059982955</v>
      </c>
      <c r="U278" s="3">
        <f t="shared" si="42"/>
        <v>0</v>
      </c>
    </row>
    <row r="279" spans="1:21" x14ac:dyDescent="0.3">
      <c r="A279">
        <v>86031</v>
      </c>
      <c r="B279">
        <v>0.97940200940788302</v>
      </c>
      <c r="C279">
        <v>0.99993949135373505</v>
      </c>
      <c r="D279">
        <v>0.999999940424672</v>
      </c>
      <c r="E279">
        <v>0.999997609054734</v>
      </c>
      <c r="F279">
        <v>0.99998149577303796</v>
      </c>
      <c r="G279">
        <v>0.999999990216076</v>
      </c>
      <c r="H279">
        <v>305075.49504950398</v>
      </c>
      <c r="I279">
        <v>82706.945765937198</v>
      </c>
      <c r="J279">
        <v>34797.8781284004</v>
      </c>
      <c r="K279">
        <v>10665.3715395823</v>
      </c>
      <c r="L279">
        <v>50222.164140093999</v>
      </c>
      <c r="M279">
        <v>6039.6039603960398</v>
      </c>
      <c r="N279">
        <f t="shared" si="35"/>
        <v>6039.6039603960398</v>
      </c>
      <c r="O279">
        <f t="shared" si="36"/>
        <v>305075.49504950398</v>
      </c>
      <c r="P279">
        <f t="shared" si="37"/>
        <v>80814.793593839509</v>
      </c>
      <c r="Q279">
        <f t="shared" si="38"/>
        <v>81584.576430652334</v>
      </c>
      <c r="R279">
        <f t="shared" si="39"/>
        <v>42510.021134247203</v>
      </c>
      <c r="S279">
        <f t="shared" si="40"/>
        <v>103165.41971404084</v>
      </c>
      <c r="T279" s="3">
        <f t="shared" si="41"/>
        <v>391080.83557277487</v>
      </c>
      <c r="U279" s="3">
        <f t="shared" si="42"/>
        <v>0</v>
      </c>
    </row>
    <row r="280" spans="1:21" x14ac:dyDescent="0.3">
      <c r="A280">
        <v>86032</v>
      </c>
      <c r="B280">
        <v>0.97335974259245095</v>
      </c>
      <c r="C280">
        <v>0.99997701735558397</v>
      </c>
      <c r="D280">
        <v>0.99999991916600806</v>
      </c>
      <c r="E280">
        <v>0.99999996796829704</v>
      </c>
      <c r="F280">
        <v>0.99995476032538</v>
      </c>
      <c r="G280">
        <v>0.99999999991625199</v>
      </c>
      <c r="H280">
        <v>232724.25742574199</v>
      </c>
      <c r="I280">
        <v>36658.623136976501</v>
      </c>
      <c r="J280">
        <v>20574.797347089101</v>
      </c>
      <c r="K280">
        <v>17477.308294209699</v>
      </c>
      <c r="L280">
        <v>36163.236337828203</v>
      </c>
      <c r="M280">
        <v>6234.6731628095804</v>
      </c>
      <c r="N280">
        <f t="shared" si="35"/>
        <v>6234.6731628095804</v>
      </c>
      <c r="O280">
        <f t="shared" si="36"/>
        <v>232724.25742574199</v>
      </c>
      <c r="P280">
        <f t="shared" si="37"/>
        <v>57527.84476777439</v>
      </c>
      <c r="Q280">
        <f t="shared" si="38"/>
        <v>58305.482617442518</v>
      </c>
      <c r="R280">
        <f t="shared" si="39"/>
        <v>28369.016842458652</v>
      </c>
      <c r="S280">
        <f t="shared" si="40"/>
        <v>78721.754964454682</v>
      </c>
      <c r="T280" s="3">
        <f t="shared" si="41"/>
        <v>294470.74751080654</v>
      </c>
      <c r="U280" s="3">
        <f t="shared" si="42"/>
        <v>0</v>
      </c>
    </row>
    <row r="281" spans="1:21" x14ac:dyDescent="0.3">
      <c r="A281">
        <v>86033</v>
      </c>
      <c r="B281">
        <v>0.98742401251779699</v>
      </c>
      <c r="C281">
        <v>0.99999028085513197</v>
      </c>
      <c r="D281">
        <v>0.99999999846139098</v>
      </c>
      <c r="E281">
        <v>0.999999980504513</v>
      </c>
      <c r="F281">
        <v>0.99999842988736498</v>
      </c>
      <c r="G281">
        <v>0.99999999999916001</v>
      </c>
      <c r="H281">
        <v>12520.975609756</v>
      </c>
      <c r="I281">
        <v>89768.994963871199</v>
      </c>
      <c r="J281">
        <v>118418.315871168</v>
      </c>
      <c r="K281">
        <v>108379.018388675</v>
      </c>
      <c r="L281">
        <v>37935.621175844601</v>
      </c>
      <c r="M281">
        <v>86969.991364421396</v>
      </c>
      <c r="N281">
        <f t="shared" si="35"/>
        <v>12520.975609756</v>
      </c>
      <c r="O281">
        <f t="shared" si="36"/>
        <v>118418.315871168</v>
      </c>
      <c r="P281">
        <f t="shared" si="37"/>
        <v>75798.102114505309</v>
      </c>
      <c r="Q281">
        <f t="shared" si="38"/>
        <v>75665.486228956041</v>
      </c>
      <c r="R281">
        <f t="shared" si="39"/>
        <v>88369.49316414629</v>
      </c>
      <c r="S281">
        <f t="shared" si="40"/>
        <v>37937.343875656385</v>
      </c>
      <c r="T281" s="3">
        <f t="shared" si="41"/>
        <v>189477.51785592519</v>
      </c>
      <c r="U281" s="3">
        <f t="shared" si="42"/>
        <v>0</v>
      </c>
    </row>
    <row r="282" spans="1:21" x14ac:dyDescent="0.3">
      <c r="A282">
        <v>86034</v>
      </c>
      <c r="B282">
        <v>0.98758147556765297</v>
      </c>
      <c r="C282">
        <v>0.99998372518930201</v>
      </c>
      <c r="D282">
        <v>0.99999994106402701</v>
      </c>
      <c r="E282">
        <v>0.99999995266113395</v>
      </c>
      <c r="F282">
        <v>0.99999110082354803</v>
      </c>
      <c r="G282">
        <v>0.99999995223814997</v>
      </c>
      <c r="H282">
        <v>349419.80198019801</v>
      </c>
      <c r="I282">
        <v>10690.4686005737</v>
      </c>
      <c r="J282">
        <v>39594.042374659097</v>
      </c>
      <c r="K282">
        <v>13253.3957845433</v>
      </c>
      <c r="L282">
        <v>82828.942486085303</v>
      </c>
      <c r="M282">
        <v>58895.867768595002</v>
      </c>
      <c r="N282">
        <f t="shared" si="35"/>
        <v>10690.4686005737</v>
      </c>
      <c r="O282">
        <f t="shared" si="36"/>
        <v>349419.80198019801</v>
      </c>
      <c r="P282">
        <f t="shared" si="37"/>
        <v>91914.34872869782</v>
      </c>
      <c r="Q282">
        <f t="shared" si="38"/>
        <v>92447.086499109064</v>
      </c>
      <c r="R282">
        <f t="shared" si="39"/>
        <v>49244.955071627046</v>
      </c>
      <c r="S282">
        <f t="shared" si="40"/>
        <v>117616.89147872227</v>
      </c>
      <c r="T282" s="3">
        <f t="shared" si="41"/>
        <v>445297.76093527587</v>
      </c>
      <c r="U282" s="3">
        <f t="shared" si="42"/>
        <v>0</v>
      </c>
    </row>
    <row r="283" spans="1:21" x14ac:dyDescent="0.3">
      <c r="A283">
        <v>86035</v>
      </c>
      <c r="B283">
        <v>0.988540177627798</v>
      </c>
      <c r="C283">
        <v>0.99997315000119802</v>
      </c>
      <c r="D283">
        <v>0.99999994906615597</v>
      </c>
      <c r="E283">
        <v>0.99999998859007799</v>
      </c>
      <c r="F283">
        <v>0.99998332819268898</v>
      </c>
      <c r="G283">
        <v>0.99999999996812805</v>
      </c>
      <c r="H283">
        <v>343585.02475247497</v>
      </c>
      <c r="I283">
        <v>22426.045081967201</v>
      </c>
      <c r="J283">
        <v>12920.260448213199</v>
      </c>
      <c r="K283">
        <v>22143.6530043772</v>
      </c>
      <c r="L283">
        <v>11403.073770491799</v>
      </c>
      <c r="M283">
        <v>33335.443037974597</v>
      </c>
      <c r="N283">
        <f t="shared" si="35"/>
        <v>11403.073770491799</v>
      </c>
      <c r="O283">
        <f t="shared" si="36"/>
        <v>343585.02475247497</v>
      </c>
      <c r="P283">
        <f t="shared" si="37"/>
        <v>73787.348241085274</v>
      </c>
      <c r="Q283">
        <f t="shared" si="38"/>
        <v>74302.250015916492</v>
      </c>
      <c r="R283">
        <f t="shared" si="39"/>
        <v>22284.849043172202</v>
      </c>
      <c r="S283">
        <f t="shared" si="40"/>
        <v>120642.17541970413</v>
      </c>
      <c r="T283" s="3">
        <f t="shared" si="41"/>
        <v>436228.77627502888</v>
      </c>
      <c r="U283" s="3">
        <f t="shared" si="42"/>
        <v>0</v>
      </c>
    </row>
    <row r="284" spans="1:21" x14ac:dyDescent="0.3">
      <c r="A284">
        <v>86039</v>
      </c>
      <c r="B284">
        <v>0.98410488716991995</v>
      </c>
      <c r="C284">
        <v>0.99997231100555495</v>
      </c>
      <c r="D284">
        <v>0.99999957743375301</v>
      </c>
      <c r="E284">
        <v>0.99999758015689699</v>
      </c>
      <c r="F284">
        <v>0.99992732290657904</v>
      </c>
      <c r="G284">
        <v>0.99999999998920197</v>
      </c>
      <c r="H284">
        <v>203050.24752475199</v>
      </c>
      <c r="I284">
        <v>11052.631578947299</v>
      </c>
      <c r="J284">
        <v>13253.237704918</v>
      </c>
      <c r="K284">
        <v>28096.8858131487</v>
      </c>
      <c r="L284">
        <v>17385.3904282115</v>
      </c>
      <c r="M284">
        <v>68081.603773584895</v>
      </c>
      <c r="N284">
        <f t="shared" si="35"/>
        <v>11052.631578947299</v>
      </c>
      <c r="O284">
        <f t="shared" si="36"/>
        <v>203050.24752475199</v>
      </c>
      <c r="P284">
        <f t="shared" si="37"/>
        <v>56432.278133557003</v>
      </c>
      <c r="Q284">
        <f t="shared" si="38"/>
        <v>56819.999470593728</v>
      </c>
      <c r="R284">
        <f t="shared" si="39"/>
        <v>22741.138120680102</v>
      </c>
      <c r="S284">
        <f t="shared" si="40"/>
        <v>68170.044154841584</v>
      </c>
      <c r="T284" s="3">
        <f t="shared" si="41"/>
        <v>261330.13193511849</v>
      </c>
      <c r="U284" s="3">
        <f t="shared" si="42"/>
        <v>0</v>
      </c>
    </row>
    <row r="285" spans="1:21" x14ac:dyDescent="0.3">
      <c r="A285">
        <v>86040</v>
      </c>
      <c r="B285">
        <v>0.97275798023600002</v>
      </c>
      <c r="C285">
        <v>0.99998204878317198</v>
      </c>
      <c r="D285">
        <v>0.99999997129220297</v>
      </c>
      <c r="E285">
        <v>0.999999994700013</v>
      </c>
      <c r="F285">
        <v>0.99999934512982003</v>
      </c>
      <c r="G285">
        <v>0.99999999999959699</v>
      </c>
      <c r="H285">
        <v>180990.41355760701</v>
      </c>
      <c r="I285">
        <v>170260.237650986</v>
      </c>
      <c r="J285">
        <v>61643.268124280701</v>
      </c>
      <c r="K285">
        <v>132354.20251489</v>
      </c>
      <c r="L285">
        <v>72608.276272700197</v>
      </c>
      <c r="M285">
        <v>79007.652769845794</v>
      </c>
      <c r="N285">
        <f t="shared" si="35"/>
        <v>61643.268124280701</v>
      </c>
      <c r="O285">
        <f t="shared" si="36"/>
        <v>180990.41355760701</v>
      </c>
      <c r="P285">
        <f t="shared" si="37"/>
        <v>115848.08254032712</v>
      </c>
      <c r="Q285">
        <f t="shared" si="38"/>
        <v>116144.00848171829</v>
      </c>
      <c r="R285">
        <f t="shared" si="39"/>
        <v>105680.9276423679</v>
      </c>
      <c r="S285">
        <f t="shared" si="40"/>
        <v>47681.569631956838</v>
      </c>
      <c r="T285" s="3">
        <f t="shared" si="41"/>
        <v>259188.71737758879</v>
      </c>
      <c r="U285" s="3">
        <f t="shared" si="42"/>
        <v>0</v>
      </c>
    </row>
    <row r="286" spans="1:21" x14ac:dyDescent="0.3">
      <c r="A286">
        <v>86042</v>
      </c>
      <c r="B286">
        <v>0.95991243285137795</v>
      </c>
      <c r="C286">
        <v>0.99994487492587603</v>
      </c>
      <c r="D286">
        <v>0.99999989541760104</v>
      </c>
      <c r="E286">
        <v>0.99999994150298399</v>
      </c>
      <c r="F286">
        <v>0.999980962568222</v>
      </c>
      <c r="G286">
        <v>0.99999999999744404</v>
      </c>
      <c r="H286">
        <v>360255.81683168298</v>
      </c>
      <c r="I286">
        <v>28611.370716510901</v>
      </c>
      <c r="J286">
        <v>38137.9027293248</v>
      </c>
      <c r="K286">
        <v>97666.508087535607</v>
      </c>
      <c r="L286">
        <v>46340.919037199099</v>
      </c>
      <c r="M286">
        <v>19379.657567049799</v>
      </c>
      <c r="N286">
        <f t="shared" si="35"/>
        <v>19379.657567049799</v>
      </c>
      <c r="O286">
        <f t="shared" si="36"/>
        <v>360255.81683168298</v>
      </c>
      <c r="P286">
        <f t="shared" si="37"/>
        <v>96638.183158302752</v>
      </c>
      <c r="Q286">
        <f t="shared" si="38"/>
        <v>98398.695828217213</v>
      </c>
      <c r="R286">
        <f t="shared" si="39"/>
        <v>42239.410883261953</v>
      </c>
      <c r="S286">
        <f t="shared" si="40"/>
        <v>119739.5384312753</v>
      </c>
      <c r="T286" s="3">
        <f t="shared" si="41"/>
        <v>457617.31112204312</v>
      </c>
      <c r="U286" s="3">
        <f t="shared" si="42"/>
        <v>0</v>
      </c>
    </row>
    <row r="287" spans="1:21" x14ac:dyDescent="0.3">
      <c r="A287">
        <v>86043</v>
      </c>
      <c r="B287">
        <v>0.99186584129691902</v>
      </c>
      <c r="C287">
        <v>0.99998008935034199</v>
      </c>
      <c r="D287">
        <v>0.99999998080182495</v>
      </c>
      <c r="E287">
        <v>0.99999909651816599</v>
      </c>
      <c r="F287">
        <v>0.99998806966341103</v>
      </c>
      <c r="G287">
        <v>0.99999999993451405</v>
      </c>
      <c r="H287">
        <v>460447.27722772199</v>
      </c>
      <c r="I287">
        <v>160138.56238697999</v>
      </c>
      <c r="J287">
        <v>41762.553668097797</v>
      </c>
      <c r="K287">
        <v>48611.199999999997</v>
      </c>
      <c r="L287">
        <v>25715.172413793101</v>
      </c>
      <c r="M287">
        <v>24769.3726053639</v>
      </c>
      <c r="N287">
        <f t="shared" si="35"/>
        <v>24769.3726053639</v>
      </c>
      <c r="O287">
        <f t="shared" si="36"/>
        <v>460447.27722772199</v>
      </c>
      <c r="P287">
        <f t="shared" si="37"/>
        <v>126454.66542373739</v>
      </c>
      <c r="Q287">
        <f t="shared" si="38"/>
        <v>126907.35638365947</v>
      </c>
      <c r="R287">
        <f t="shared" si="39"/>
        <v>45186.876834048897</v>
      </c>
      <c r="S287">
        <f t="shared" si="40"/>
        <v>156207.73732965963</v>
      </c>
      <c r="T287" s="3">
        <f t="shared" si="41"/>
        <v>595530.56837263843</v>
      </c>
      <c r="U287" s="3">
        <f t="shared" si="42"/>
        <v>0</v>
      </c>
    </row>
    <row r="288" spans="1:21" x14ac:dyDescent="0.3">
      <c r="A288">
        <v>86044</v>
      </c>
      <c r="B288">
        <v>0.97066243770032701</v>
      </c>
      <c r="C288">
        <v>0.99998691761523295</v>
      </c>
      <c r="D288">
        <v>0.99999998603994</v>
      </c>
      <c r="E288">
        <v>0.99999996274287495</v>
      </c>
      <c r="F288">
        <v>0.99999371062866305</v>
      </c>
      <c r="G288">
        <v>0.99999999614047397</v>
      </c>
      <c r="H288">
        <v>617986.26237623696</v>
      </c>
      <c r="I288">
        <v>74883.222999810794</v>
      </c>
      <c r="J288">
        <v>46672.323188088398</v>
      </c>
      <c r="K288">
        <v>25152.999586263901</v>
      </c>
      <c r="L288">
        <v>25829.303228938999</v>
      </c>
      <c r="M288">
        <v>108746.87707641099</v>
      </c>
      <c r="N288">
        <f t="shared" si="35"/>
        <v>25152.999586263901</v>
      </c>
      <c r="O288">
        <f t="shared" si="36"/>
        <v>617986.26237623696</v>
      </c>
      <c r="P288">
        <f t="shared" si="37"/>
        <v>147578.6832790921</v>
      </c>
      <c r="Q288">
        <f t="shared" si="38"/>
        <v>149878.49807595834</v>
      </c>
      <c r="R288">
        <f t="shared" si="39"/>
        <v>60777.773093949596</v>
      </c>
      <c r="S288">
        <f t="shared" si="40"/>
        <v>211359.54665714569</v>
      </c>
      <c r="T288" s="3">
        <f t="shared" si="41"/>
        <v>783957.13804739539</v>
      </c>
      <c r="U288" s="3">
        <f t="shared" si="42"/>
        <v>0</v>
      </c>
    </row>
    <row r="289" spans="1:21" x14ac:dyDescent="0.3">
      <c r="A289">
        <v>86045</v>
      </c>
      <c r="B289">
        <v>0.982103048275076</v>
      </c>
      <c r="C289">
        <v>0.99996563023795204</v>
      </c>
      <c r="D289">
        <v>0.99999999833928899</v>
      </c>
      <c r="E289">
        <v>0.99999998614132501</v>
      </c>
      <c r="F289">
        <v>0.999999772970395</v>
      </c>
      <c r="G289">
        <v>0.99999999999968803</v>
      </c>
      <c r="H289">
        <v>200062.41305172601</v>
      </c>
      <c r="I289">
        <v>197391.54055102801</v>
      </c>
      <c r="J289">
        <v>48199.509489226803</v>
      </c>
      <c r="K289">
        <v>343885.57715576299</v>
      </c>
      <c r="L289">
        <v>46649.942519297001</v>
      </c>
      <c r="M289">
        <v>93532.669419480197</v>
      </c>
      <c r="N289">
        <f t="shared" si="35"/>
        <v>46649.942519297001</v>
      </c>
      <c r="O289">
        <f t="shared" si="36"/>
        <v>343885.57715576299</v>
      </c>
      <c r="P289">
        <f t="shared" si="37"/>
        <v>154818.41356632524</v>
      </c>
      <c r="Q289">
        <f t="shared" si="38"/>
        <v>154953.60869775352</v>
      </c>
      <c r="R289">
        <f t="shared" si="39"/>
        <v>145462.10498525412</v>
      </c>
      <c r="S289">
        <f t="shared" si="40"/>
        <v>105221.76943879868</v>
      </c>
      <c r="T289" s="3">
        <f t="shared" si="41"/>
        <v>470618.9170141496</v>
      </c>
      <c r="U289" s="3">
        <f t="shared" si="42"/>
        <v>0</v>
      </c>
    </row>
    <row r="290" spans="1:21" x14ac:dyDescent="0.3">
      <c r="A290">
        <v>86046</v>
      </c>
      <c r="B290">
        <v>0.98799544231915704</v>
      </c>
      <c r="C290">
        <v>0.99999099861769902</v>
      </c>
      <c r="D290">
        <v>0.99999999869016998</v>
      </c>
      <c r="E290">
        <v>0.99999984658341401</v>
      </c>
      <c r="F290">
        <v>0.99999701105354699</v>
      </c>
      <c r="G290">
        <v>0.99999999999773204</v>
      </c>
      <c r="H290">
        <v>9720</v>
      </c>
      <c r="I290">
        <v>59096.5239591516</v>
      </c>
      <c r="J290">
        <v>66011.926273942896</v>
      </c>
      <c r="K290">
        <v>13231.075697211099</v>
      </c>
      <c r="L290">
        <v>115445.425072046</v>
      </c>
      <c r="M290">
        <v>41200.907101832403</v>
      </c>
      <c r="N290">
        <f t="shared" si="35"/>
        <v>9720</v>
      </c>
      <c r="O290">
        <f t="shared" si="36"/>
        <v>115445.425072046</v>
      </c>
      <c r="P290">
        <f t="shared" si="37"/>
        <v>50866.590562433652</v>
      </c>
      <c r="Q290">
        <f t="shared" si="38"/>
        <v>50784.309684030661</v>
      </c>
      <c r="R290">
        <f t="shared" si="39"/>
        <v>50148.715530492002</v>
      </c>
      <c r="S290">
        <f t="shared" si="40"/>
        <v>35754.71431418616</v>
      </c>
      <c r="T290" s="3">
        <f t="shared" si="41"/>
        <v>158048.45262658913</v>
      </c>
      <c r="U290" s="3">
        <f t="shared" si="42"/>
        <v>0</v>
      </c>
    </row>
    <row r="291" spans="1:21" x14ac:dyDescent="0.3">
      <c r="A291">
        <v>86047</v>
      </c>
      <c r="B291">
        <v>0.95651912115682503</v>
      </c>
      <c r="C291">
        <v>0.99980894373866602</v>
      </c>
      <c r="D291">
        <v>0.99999999920434401</v>
      </c>
      <c r="E291">
        <v>0.99999999591729205</v>
      </c>
      <c r="F291">
        <v>0.99999979867055999</v>
      </c>
      <c r="G291">
        <v>0.99999999999800904</v>
      </c>
      <c r="H291">
        <v>115623.68861966699</v>
      </c>
      <c r="I291">
        <v>223111.321953156</v>
      </c>
      <c r="J291">
        <v>66135.888501742098</v>
      </c>
      <c r="K291">
        <v>234882.00529256099</v>
      </c>
      <c r="L291">
        <v>619131.875855205</v>
      </c>
      <c r="M291">
        <v>710533.73493975902</v>
      </c>
      <c r="N291">
        <f t="shared" si="35"/>
        <v>66135.888501742098</v>
      </c>
      <c r="O291">
        <f t="shared" si="36"/>
        <v>710533.73493975902</v>
      </c>
      <c r="P291">
        <f t="shared" si="37"/>
        <v>329791.84317798214</v>
      </c>
      <c r="Q291">
        <f t="shared" si="38"/>
        <v>328236.41919368174</v>
      </c>
      <c r="R291">
        <f t="shared" si="39"/>
        <v>228996.6636228585</v>
      </c>
      <c r="S291">
        <f t="shared" si="40"/>
        <v>246454.39009708562</v>
      </c>
      <c r="T291" s="3">
        <f t="shared" si="41"/>
        <v>1067599.5894849387</v>
      </c>
      <c r="U291" s="3">
        <f t="shared" si="42"/>
        <v>0</v>
      </c>
    </row>
    <row r="292" spans="1:21" x14ac:dyDescent="0.3">
      <c r="A292">
        <v>86053</v>
      </c>
      <c r="B292">
        <v>0.98816570525833303</v>
      </c>
      <c r="C292">
        <v>0.99998236255380402</v>
      </c>
      <c r="D292">
        <v>0.99999997642007199</v>
      </c>
      <c r="E292">
        <v>0.99999946849328303</v>
      </c>
      <c r="F292">
        <v>0.99998255815593695</v>
      </c>
      <c r="G292">
        <v>0.999999970880043</v>
      </c>
      <c r="H292">
        <v>406934.03465346497</v>
      </c>
      <c r="I292">
        <v>201558.53365384601</v>
      </c>
      <c r="J292">
        <v>29322.764868058199</v>
      </c>
      <c r="K292">
        <v>57734.956521739099</v>
      </c>
      <c r="L292">
        <v>59223.615042458499</v>
      </c>
      <c r="M292">
        <v>33981.438515081201</v>
      </c>
      <c r="N292">
        <f t="shared" si="35"/>
        <v>29322.764868058199</v>
      </c>
      <c r="O292">
        <f t="shared" si="36"/>
        <v>406934.03465346497</v>
      </c>
      <c r="P292">
        <f t="shared" si="37"/>
        <v>130914.81650642399</v>
      </c>
      <c r="Q292">
        <f t="shared" si="38"/>
        <v>131459.22387577468</v>
      </c>
      <c r="R292">
        <f t="shared" si="39"/>
        <v>58479.285782098799</v>
      </c>
      <c r="S292">
        <f t="shared" si="40"/>
        <v>136251.79526782746</v>
      </c>
      <c r="T292" s="3">
        <f t="shared" si="41"/>
        <v>540214.60967925703</v>
      </c>
      <c r="U292" s="3">
        <f t="shared" si="42"/>
        <v>0</v>
      </c>
    </row>
    <row r="293" spans="1:21" x14ac:dyDescent="0.3">
      <c r="A293">
        <v>86054</v>
      </c>
      <c r="B293">
        <v>0.97639198756724099</v>
      </c>
      <c r="C293">
        <v>0.99995616708099599</v>
      </c>
      <c r="D293">
        <v>0.99999994399343095</v>
      </c>
      <c r="E293">
        <v>0.99999948834829</v>
      </c>
      <c r="F293">
        <v>0.99998659655488098</v>
      </c>
      <c r="G293">
        <v>0.99999950462305498</v>
      </c>
      <c r="H293">
        <v>274567.94554455398</v>
      </c>
      <c r="I293">
        <v>12208.221024258701</v>
      </c>
      <c r="J293">
        <v>24798.500254194201</v>
      </c>
      <c r="K293">
        <v>6415.6928213689398</v>
      </c>
      <c r="L293">
        <v>29562.808177991501</v>
      </c>
      <c r="M293">
        <v>46279.338842975201</v>
      </c>
      <c r="N293">
        <f t="shared" si="35"/>
        <v>6415.6928213689398</v>
      </c>
      <c r="O293">
        <f t="shared" si="36"/>
        <v>274567.94554455398</v>
      </c>
      <c r="P293">
        <f t="shared" si="37"/>
        <v>64813.908399649372</v>
      </c>
      <c r="Q293">
        <f t="shared" si="38"/>
        <v>65638.751110890415</v>
      </c>
      <c r="R293">
        <f t="shared" si="39"/>
        <v>27180.654216092851</v>
      </c>
      <c r="S293">
        <f t="shared" si="40"/>
        <v>94302.515923575163</v>
      </c>
      <c r="T293" s="3">
        <f t="shared" si="41"/>
        <v>348546.29888161592</v>
      </c>
      <c r="U293" s="3">
        <f t="shared" si="42"/>
        <v>0</v>
      </c>
    </row>
    <row r="294" spans="1:21" x14ac:dyDescent="0.3">
      <c r="A294">
        <v>86301</v>
      </c>
      <c r="B294">
        <v>0.961954989989667</v>
      </c>
      <c r="C294">
        <v>0.99991209932804803</v>
      </c>
      <c r="D294">
        <v>0.99999997922664596</v>
      </c>
      <c r="E294">
        <v>0.99999999797157102</v>
      </c>
      <c r="F294">
        <v>0.99999980034876401</v>
      </c>
      <c r="G294">
        <v>0.99999999999957501</v>
      </c>
      <c r="H294">
        <v>238491.93594658701</v>
      </c>
      <c r="I294">
        <v>277227.63823261199</v>
      </c>
      <c r="J294">
        <v>163592.417863318</v>
      </c>
      <c r="K294">
        <v>225844.16134614201</v>
      </c>
      <c r="L294">
        <v>371465.451653064</v>
      </c>
      <c r="M294">
        <v>169846.240140899</v>
      </c>
      <c r="N294">
        <f t="shared" si="35"/>
        <v>163592.417863318</v>
      </c>
      <c r="O294">
        <f t="shared" si="36"/>
        <v>371465.451653064</v>
      </c>
      <c r="P294">
        <f t="shared" si="37"/>
        <v>241093.93964585301</v>
      </c>
      <c r="Q294">
        <f t="shared" si="38"/>
        <v>241077.97419710367</v>
      </c>
      <c r="R294">
        <f t="shared" si="39"/>
        <v>232168.04864636451</v>
      </c>
      <c r="S294">
        <f t="shared" si="40"/>
        <v>70266.659367524218</v>
      </c>
      <c r="T294" s="3">
        <f t="shared" si="41"/>
        <v>451877.95229967637</v>
      </c>
      <c r="U294" s="3">
        <f t="shared" si="42"/>
        <v>30277.996094531001</v>
      </c>
    </row>
    <row r="295" spans="1:21" x14ac:dyDescent="0.3">
      <c r="A295">
        <v>86303</v>
      </c>
      <c r="B295">
        <v>0.95761798044808699</v>
      </c>
      <c r="C295">
        <v>0.999697577796262</v>
      </c>
      <c r="D295">
        <v>0.99999999854492205</v>
      </c>
      <c r="E295">
        <v>0.99999997683780295</v>
      </c>
      <c r="F295">
        <v>0.99999868827063099</v>
      </c>
      <c r="G295">
        <v>0.99999999999999201</v>
      </c>
      <c r="H295">
        <v>131565.536795978</v>
      </c>
      <c r="I295">
        <v>253873.24335053499</v>
      </c>
      <c r="J295">
        <v>24238.938053097299</v>
      </c>
      <c r="K295">
        <v>389924.23060771398</v>
      </c>
      <c r="L295">
        <v>74288.167938931205</v>
      </c>
      <c r="M295">
        <v>210248.34437086</v>
      </c>
      <c r="N295">
        <f t="shared" si="35"/>
        <v>24238.938053097299</v>
      </c>
      <c r="O295">
        <f t="shared" si="36"/>
        <v>389924.23060771398</v>
      </c>
      <c r="P295">
        <f t="shared" si="37"/>
        <v>181035.534533589</v>
      </c>
      <c r="Q295">
        <f t="shared" si="38"/>
        <v>180689.74351951922</v>
      </c>
      <c r="R295">
        <f t="shared" si="39"/>
        <v>170906.940583419</v>
      </c>
      <c r="S295">
        <f t="shared" si="40"/>
        <v>121257.26344031663</v>
      </c>
      <c r="T295" s="3">
        <f t="shared" si="41"/>
        <v>544461.53384046908</v>
      </c>
      <c r="U295" s="3">
        <f t="shared" si="42"/>
        <v>0</v>
      </c>
    </row>
    <row r="296" spans="1:21" x14ac:dyDescent="0.3">
      <c r="A296">
        <v>86305</v>
      </c>
      <c r="B296">
        <v>0.95264437054957496</v>
      </c>
      <c r="C296">
        <v>0.99984698541341799</v>
      </c>
      <c r="D296">
        <v>0.99999999935374295</v>
      </c>
      <c r="E296">
        <v>0.99999997925998696</v>
      </c>
      <c r="F296">
        <v>0.999998312768555</v>
      </c>
      <c r="G296">
        <v>0.99999999999997202</v>
      </c>
      <c r="H296">
        <v>135535.90239291999</v>
      </c>
      <c r="I296">
        <v>77525.5264353885</v>
      </c>
      <c r="J296">
        <v>73921.568848758398</v>
      </c>
      <c r="K296">
        <v>73921.568848758398</v>
      </c>
      <c r="L296">
        <v>76530.025445292602</v>
      </c>
      <c r="M296">
        <v>291887.46617096302</v>
      </c>
      <c r="N296">
        <f t="shared" si="35"/>
        <v>73921.568848758398</v>
      </c>
      <c r="O296">
        <f t="shared" si="36"/>
        <v>291887.46617096302</v>
      </c>
      <c r="P296">
        <f t="shared" si="37"/>
        <v>121443.58407282202</v>
      </c>
      <c r="Q296">
        <f t="shared" si="38"/>
        <v>121553.67635701348</v>
      </c>
      <c r="R296">
        <f t="shared" si="39"/>
        <v>77027.775940340551</v>
      </c>
      <c r="S296">
        <f t="shared" si="40"/>
        <v>79280.456876836353</v>
      </c>
      <c r="T296" s="3">
        <f t="shared" si="41"/>
        <v>359395.04698752251</v>
      </c>
      <c r="U296" s="3">
        <f t="shared" si="42"/>
        <v>0</v>
      </c>
    </row>
    <row r="297" spans="1:21" x14ac:dyDescent="0.3">
      <c r="A297">
        <v>86314</v>
      </c>
      <c r="B297">
        <v>0.98712948788749399</v>
      </c>
      <c r="C297">
        <v>0.99986076356720499</v>
      </c>
      <c r="D297">
        <v>0.99999999750617297</v>
      </c>
      <c r="E297">
        <v>0.99999999961975305</v>
      </c>
      <c r="F297">
        <v>0.999999971882501</v>
      </c>
      <c r="G297">
        <v>0.99999999999998701</v>
      </c>
      <c r="H297">
        <v>229848.123093767</v>
      </c>
      <c r="I297">
        <v>168822.71589486799</v>
      </c>
      <c r="J297">
        <v>674466.58141962404</v>
      </c>
      <c r="K297">
        <v>235749.75462703299</v>
      </c>
      <c r="L297">
        <v>210523.918918918</v>
      </c>
      <c r="M297">
        <v>19646.8459152016</v>
      </c>
      <c r="N297">
        <f t="shared" si="35"/>
        <v>19646.8459152016</v>
      </c>
      <c r="O297">
        <f t="shared" si="36"/>
        <v>674466.58141962404</v>
      </c>
      <c r="P297">
        <f t="shared" si="37"/>
        <v>256569.01152153339</v>
      </c>
      <c r="Q297">
        <f t="shared" si="38"/>
        <v>256509.65664490196</v>
      </c>
      <c r="R297">
        <f t="shared" si="39"/>
        <v>220186.02100634249</v>
      </c>
      <c r="S297">
        <f t="shared" si="40"/>
        <v>200722.64472372035</v>
      </c>
      <c r="T297" s="3">
        <f t="shared" si="41"/>
        <v>858677.59081606299</v>
      </c>
      <c r="U297" s="3">
        <f t="shared" si="42"/>
        <v>0</v>
      </c>
    </row>
    <row r="298" spans="1:21" x14ac:dyDescent="0.3">
      <c r="A298">
        <v>86315</v>
      </c>
      <c r="B298">
        <v>0.98601501018519999</v>
      </c>
      <c r="C298">
        <v>0.99996486204238699</v>
      </c>
      <c r="D298">
        <v>0.99999990906478398</v>
      </c>
      <c r="E298">
        <v>0.99999998475516705</v>
      </c>
      <c r="F298">
        <v>0.99999912867722296</v>
      </c>
      <c r="G298">
        <v>0.99999999999992795</v>
      </c>
      <c r="H298">
        <v>13400.780487804799</v>
      </c>
      <c r="I298">
        <v>72436.236070986299</v>
      </c>
      <c r="J298">
        <v>248387.27234222699</v>
      </c>
      <c r="K298">
        <v>63616.134410670697</v>
      </c>
      <c r="L298">
        <v>96710.912486659494</v>
      </c>
      <c r="M298">
        <v>96633.161851998404</v>
      </c>
      <c r="N298">
        <f t="shared" si="35"/>
        <v>13400.780487804799</v>
      </c>
      <c r="O298">
        <f t="shared" si="36"/>
        <v>248387.27234222699</v>
      </c>
      <c r="P298">
        <f t="shared" si="37"/>
        <v>98729.789259323414</v>
      </c>
      <c r="Q298">
        <f t="shared" si="38"/>
        <v>98530.749608391125</v>
      </c>
      <c r="R298">
        <f t="shared" si="39"/>
        <v>84534.698961492351</v>
      </c>
      <c r="S298">
        <f t="shared" si="40"/>
        <v>72584.382716428954</v>
      </c>
      <c r="T298" s="3">
        <f t="shared" si="41"/>
        <v>316283.897757678</v>
      </c>
      <c r="U298" s="3">
        <f t="shared" si="42"/>
        <v>0</v>
      </c>
    </row>
    <row r="299" spans="1:21" x14ac:dyDescent="0.3">
      <c r="A299">
        <v>86320</v>
      </c>
      <c r="B299">
        <v>0.99668515611247399</v>
      </c>
      <c r="C299">
        <v>0.99998894303347197</v>
      </c>
      <c r="D299">
        <v>0.99999993851512803</v>
      </c>
      <c r="E299">
        <v>0.99999971904937801</v>
      </c>
      <c r="F299">
        <v>0.99997387554172101</v>
      </c>
      <c r="G299">
        <v>0.99999999919235405</v>
      </c>
      <c r="H299">
        <v>344085.148514851</v>
      </c>
      <c r="I299">
        <v>9750</v>
      </c>
      <c r="J299">
        <v>11470.915153760599</v>
      </c>
      <c r="K299">
        <v>60548.571428571398</v>
      </c>
      <c r="L299">
        <v>40698.591549295699</v>
      </c>
      <c r="M299">
        <v>9528.4090909090901</v>
      </c>
      <c r="N299">
        <f t="shared" si="35"/>
        <v>9528.4090909090901</v>
      </c>
      <c r="O299">
        <f t="shared" si="36"/>
        <v>344085.148514851</v>
      </c>
      <c r="P299">
        <f t="shared" si="37"/>
        <v>79200.894836206062</v>
      </c>
      <c r="Q299">
        <f t="shared" si="38"/>
        <v>79346.939289564631</v>
      </c>
      <c r="R299">
        <f t="shared" si="39"/>
        <v>26084.753351528147</v>
      </c>
      <c r="S299">
        <f t="shared" si="40"/>
        <v>119901.97983572639</v>
      </c>
      <c r="T299" s="3">
        <f t="shared" si="41"/>
        <v>439052.87879674381</v>
      </c>
      <c r="U299" s="3">
        <f t="shared" si="42"/>
        <v>0</v>
      </c>
    </row>
    <row r="300" spans="1:21" x14ac:dyDescent="0.3">
      <c r="A300">
        <v>86321</v>
      </c>
      <c r="B300">
        <v>0.99258188740998099</v>
      </c>
      <c r="C300">
        <v>0.99999013080766197</v>
      </c>
      <c r="D300">
        <v>0.999998814141283</v>
      </c>
      <c r="E300">
        <v>0.99999978004284695</v>
      </c>
      <c r="F300">
        <v>0.99996691838518104</v>
      </c>
      <c r="G300">
        <v>0.99999999999996803</v>
      </c>
      <c r="H300">
        <v>348586.26237623702</v>
      </c>
      <c r="I300">
        <v>25796.081277213299</v>
      </c>
      <c r="J300">
        <v>24889.941434846201</v>
      </c>
      <c r="K300">
        <v>35939.0625</v>
      </c>
      <c r="L300">
        <v>44839.824945295397</v>
      </c>
      <c r="M300">
        <v>21328.3129122256</v>
      </c>
      <c r="N300">
        <f t="shared" si="35"/>
        <v>21328.3129122256</v>
      </c>
      <c r="O300">
        <f t="shared" si="36"/>
        <v>348586.26237623702</v>
      </c>
      <c r="P300">
        <f t="shared" si="37"/>
        <v>83235.50004656594</v>
      </c>
      <c r="Q300">
        <f t="shared" si="38"/>
        <v>83563.247574302921</v>
      </c>
      <c r="R300">
        <f t="shared" si="39"/>
        <v>30867.57188860665</v>
      </c>
      <c r="S300">
        <f t="shared" si="40"/>
        <v>118783.80521387405</v>
      </c>
      <c r="T300" s="3">
        <f t="shared" si="41"/>
        <v>439914.6632159251</v>
      </c>
      <c r="U300" s="3">
        <f t="shared" si="42"/>
        <v>0</v>
      </c>
    </row>
    <row r="301" spans="1:21" x14ac:dyDescent="0.3">
      <c r="A301">
        <v>86322</v>
      </c>
      <c r="B301">
        <v>0.95539490614853795</v>
      </c>
      <c r="C301">
        <v>0.99987452894153495</v>
      </c>
      <c r="D301">
        <v>0.99999999838109399</v>
      </c>
      <c r="E301">
        <v>0.99999999832752695</v>
      </c>
      <c r="F301">
        <v>0.99999974768066502</v>
      </c>
      <c r="G301">
        <v>0.99999999999988698</v>
      </c>
      <c r="H301">
        <v>88487.824891523793</v>
      </c>
      <c r="I301">
        <v>515559.89247311797</v>
      </c>
      <c r="J301">
        <v>537518.48823294695</v>
      </c>
      <c r="K301">
        <v>190422.42838541599</v>
      </c>
      <c r="L301">
        <v>167534.503682624</v>
      </c>
      <c r="M301">
        <v>236681.91182529801</v>
      </c>
      <c r="N301">
        <f t="shared" si="35"/>
        <v>88487.824891523793</v>
      </c>
      <c r="O301">
        <f t="shared" si="36"/>
        <v>537518.48823294695</v>
      </c>
      <c r="P301">
        <f t="shared" si="37"/>
        <v>290867.34087846871</v>
      </c>
      <c r="Q301">
        <f t="shared" si="38"/>
        <v>289367.50824848784</v>
      </c>
      <c r="R301">
        <f t="shared" si="39"/>
        <v>213552.17010535701</v>
      </c>
      <c r="S301">
        <f t="shared" si="40"/>
        <v>173447.26990990026</v>
      </c>
      <c r="T301" s="3">
        <f t="shared" si="41"/>
        <v>809709.31797818863</v>
      </c>
      <c r="U301" s="3">
        <f t="shared" si="42"/>
        <v>0</v>
      </c>
    </row>
    <row r="302" spans="1:21" x14ac:dyDescent="0.3">
      <c r="A302">
        <v>86323</v>
      </c>
      <c r="B302">
        <v>0.97703583969617203</v>
      </c>
      <c r="C302">
        <v>0.99997754597032995</v>
      </c>
      <c r="D302">
        <v>0.99999996557378501</v>
      </c>
      <c r="E302">
        <v>0.99999999746509804</v>
      </c>
      <c r="F302">
        <v>0.99999920390213404</v>
      </c>
      <c r="G302">
        <v>0.99999999999976297</v>
      </c>
      <c r="H302">
        <v>116506.830777162</v>
      </c>
      <c r="I302">
        <v>170788.51393188801</v>
      </c>
      <c r="J302">
        <v>103282.08401021099</v>
      </c>
      <c r="K302">
        <v>335119.50635692902</v>
      </c>
      <c r="L302">
        <v>339585.28434007597</v>
      </c>
      <c r="M302">
        <v>502405.65438373497</v>
      </c>
      <c r="N302">
        <f t="shared" si="35"/>
        <v>103282.08401021099</v>
      </c>
      <c r="O302">
        <f t="shared" si="36"/>
        <v>502405.65438373497</v>
      </c>
      <c r="P302">
        <f t="shared" si="37"/>
        <v>261837.87784420053</v>
      </c>
      <c r="Q302">
        <f t="shared" si="38"/>
        <v>261281.31230000019</v>
      </c>
      <c r="R302">
        <f t="shared" si="39"/>
        <v>252954.0101444085</v>
      </c>
      <c r="S302">
        <f t="shared" si="40"/>
        <v>143664.47744717717</v>
      </c>
      <c r="T302" s="3">
        <f t="shared" si="41"/>
        <v>692274.74464153172</v>
      </c>
      <c r="U302" s="3">
        <f t="shared" si="42"/>
        <v>0</v>
      </c>
    </row>
    <row r="303" spans="1:21" x14ac:dyDescent="0.3">
      <c r="A303">
        <v>86324</v>
      </c>
      <c r="B303">
        <v>0.99909746920639997</v>
      </c>
      <c r="C303">
        <v>0.99960254826346195</v>
      </c>
      <c r="D303">
        <v>0.99999976839779803</v>
      </c>
      <c r="E303">
        <v>0.99999996885836795</v>
      </c>
      <c r="F303">
        <v>0.99997554213575701</v>
      </c>
      <c r="G303">
        <v>0.99999999994988997</v>
      </c>
      <c r="H303">
        <v>7579.3170731707296</v>
      </c>
      <c r="I303">
        <v>7579.3170731707296</v>
      </c>
      <c r="J303">
        <v>33836.635236783499</v>
      </c>
      <c r="K303">
        <v>8357.3997233748196</v>
      </c>
      <c r="L303">
        <v>78882.071097372405</v>
      </c>
      <c r="M303">
        <v>69931.212723657998</v>
      </c>
      <c r="N303">
        <f t="shared" si="35"/>
        <v>7579.3170731707296</v>
      </c>
      <c r="O303">
        <f t="shared" si="36"/>
        <v>78882.071097372405</v>
      </c>
      <c r="P303">
        <f t="shared" si="37"/>
        <v>34366.614687400055</v>
      </c>
      <c r="Q303">
        <f t="shared" si="38"/>
        <v>34360.992154588363</v>
      </c>
      <c r="R303">
        <f t="shared" si="39"/>
        <v>21097.017480079157</v>
      </c>
      <c r="S303">
        <f t="shared" si="40"/>
        <v>29884.067860654017</v>
      </c>
      <c r="T303" s="3">
        <f t="shared" si="41"/>
        <v>124013.19573655041</v>
      </c>
      <c r="U303" s="3">
        <f t="shared" si="42"/>
        <v>0</v>
      </c>
    </row>
    <row r="304" spans="1:21" x14ac:dyDescent="0.3">
      <c r="A304">
        <v>86325</v>
      </c>
      <c r="B304">
        <v>0.93208481973718305</v>
      </c>
      <c r="C304">
        <v>0.99929914125045505</v>
      </c>
      <c r="D304">
        <v>0.99999996703747895</v>
      </c>
      <c r="E304">
        <v>0.99999998904520104</v>
      </c>
      <c r="F304">
        <v>0.99999237206317604</v>
      </c>
      <c r="G304">
        <v>0.99999999999658795</v>
      </c>
      <c r="H304">
        <v>880217.82178217801</v>
      </c>
      <c r="I304">
        <v>128811.905342766</v>
      </c>
      <c r="J304">
        <v>55036.221187691597</v>
      </c>
      <c r="K304">
        <v>12621.513944223099</v>
      </c>
      <c r="L304">
        <v>78652.849740932594</v>
      </c>
      <c r="M304">
        <v>47350.574712643604</v>
      </c>
      <c r="N304">
        <f t="shared" si="35"/>
        <v>12621.513944223099</v>
      </c>
      <c r="O304">
        <f t="shared" si="36"/>
        <v>880217.82178217801</v>
      </c>
      <c r="P304">
        <f t="shared" si="37"/>
        <v>192673.63898417077</v>
      </c>
      <c r="Q304">
        <f t="shared" si="38"/>
        <v>200448.48111840582</v>
      </c>
      <c r="R304">
        <f t="shared" si="39"/>
        <v>66844.535464312095</v>
      </c>
      <c r="S304">
        <f t="shared" si="40"/>
        <v>306026.95828956872</v>
      </c>
      <c r="T304" s="3">
        <f t="shared" si="41"/>
        <v>1118529.355987112</v>
      </c>
      <c r="U304" s="3">
        <f t="shared" si="42"/>
        <v>0</v>
      </c>
    </row>
    <row r="305" spans="1:21" x14ac:dyDescent="0.3">
      <c r="A305">
        <v>86326</v>
      </c>
      <c r="B305">
        <v>0.98179935264832296</v>
      </c>
      <c r="C305">
        <v>0.99997911897431102</v>
      </c>
      <c r="D305">
        <v>0.99999998875365204</v>
      </c>
      <c r="E305">
        <v>0.99999999720890398</v>
      </c>
      <c r="F305">
        <v>0.999999920573309</v>
      </c>
      <c r="G305">
        <v>0.99999999999998301</v>
      </c>
      <c r="H305">
        <v>131800.38033143099</v>
      </c>
      <c r="I305">
        <v>389984.44315971999</v>
      </c>
      <c r="J305">
        <v>419976.29287737299</v>
      </c>
      <c r="K305">
        <v>455470.39216567</v>
      </c>
      <c r="L305">
        <v>431202.25587144599</v>
      </c>
      <c r="M305">
        <v>194631.07257894499</v>
      </c>
      <c r="N305">
        <f t="shared" si="35"/>
        <v>131800.38033143099</v>
      </c>
      <c r="O305">
        <f t="shared" si="36"/>
        <v>455470.39216567</v>
      </c>
      <c r="P305">
        <f t="shared" si="37"/>
        <v>337802.18414658413</v>
      </c>
      <c r="Q305">
        <f t="shared" si="38"/>
        <v>337177.47283076413</v>
      </c>
      <c r="R305">
        <f t="shared" si="39"/>
        <v>404980.36801854649</v>
      </c>
      <c r="S305">
        <f t="shared" si="40"/>
        <v>125815.55392404608</v>
      </c>
      <c r="T305" s="3">
        <f t="shared" si="41"/>
        <v>714624.13460290234</v>
      </c>
      <c r="U305" s="3">
        <f t="shared" si="42"/>
        <v>0</v>
      </c>
    </row>
    <row r="306" spans="1:21" x14ac:dyDescent="0.3">
      <c r="A306">
        <v>86327</v>
      </c>
      <c r="B306">
        <v>0.97731136868805701</v>
      </c>
      <c r="C306">
        <v>0.99994767290237296</v>
      </c>
      <c r="D306">
        <v>0.99999999836114695</v>
      </c>
      <c r="E306">
        <v>0.99999999416108698</v>
      </c>
      <c r="F306">
        <v>0.99999595742965997</v>
      </c>
      <c r="G306">
        <v>0.99999999999883904</v>
      </c>
      <c r="H306">
        <v>161110.42114582</v>
      </c>
      <c r="I306">
        <v>330607.41164241103</v>
      </c>
      <c r="J306">
        <v>380641.53311965801</v>
      </c>
      <c r="K306">
        <v>50562.271214642198</v>
      </c>
      <c r="L306">
        <v>269565.00334896101</v>
      </c>
      <c r="M306">
        <v>133664.50146151299</v>
      </c>
      <c r="N306">
        <f t="shared" si="35"/>
        <v>50562.271214642198</v>
      </c>
      <c r="O306">
        <f t="shared" si="36"/>
        <v>380641.53311965801</v>
      </c>
      <c r="P306">
        <f t="shared" si="37"/>
        <v>221251.62444594639</v>
      </c>
      <c r="Q306">
        <f t="shared" si="38"/>
        <v>221025.19032216756</v>
      </c>
      <c r="R306">
        <f t="shared" si="39"/>
        <v>215337.7122473905</v>
      </c>
      <c r="S306">
        <f t="shared" si="40"/>
        <v>115557.36661973191</v>
      </c>
      <c r="T306" s="3">
        <f t="shared" si="41"/>
        <v>567697.29018136335</v>
      </c>
      <c r="U306" s="3">
        <f t="shared" si="42"/>
        <v>0</v>
      </c>
    </row>
    <row r="307" spans="1:21" x14ac:dyDescent="0.3">
      <c r="A307">
        <v>86329</v>
      </c>
      <c r="B307">
        <v>0.99448109477484703</v>
      </c>
      <c r="C307">
        <v>0.99995534243064099</v>
      </c>
      <c r="D307">
        <v>0.99999628488427605</v>
      </c>
      <c r="E307">
        <v>0.99999867073915505</v>
      </c>
      <c r="F307">
        <v>0.99978975921073399</v>
      </c>
      <c r="G307">
        <v>1</v>
      </c>
      <c r="H307">
        <v>187546.41089108901</v>
      </c>
      <c r="I307">
        <v>54010.451227604499</v>
      </c>
      <c r="J307">
        <v>32997.953615279599</v>
      </c>
      <c r="K307">
        <v>12049.659201557901</v>
      </c>
      <c r="L307">
        <v>42258.883248730897</v>
      </c>
      <c r="M307">
        <v>4382.3038397328801</v>
      </c>
      <c r="N307">
        <f t="shared" si="35"/>
        <v>4382.3038397328801</v>
      </c>
      <c r="O307">
        <f t="shared" si="36"/>
        <v>187546.41089108901</v>
      </c>
      <c r="P307">
        <f t="shared" si="37"/>
        <v>55419.906541008408</v>
      </c>
      <c r="Q307">
        <f t="shared" si="38"/>
        <v>55540.943670665809</v>
      </c>
      <c r="R307">
        <f t="shared" si="39"/>
        <v>37628.418432005245</v>
      </c>
      <c r="S307">
        <f t="shared" si="40"/>
        <v>61401.796345890994</v>
      </c>
      <c r="T307" s="3">
        <f t="shared" si="41"/>
        <v>239746.3327083388</v>
      </c>
      <c r="U307" s="3">
        <f t="shared" si="42"/>
        <v>0</v>
      </c>
    </row>
    <row r="308" spans="1:21" x14ac:dyDescent="0.3">
      <c r="A308">
        <v>86331</v>
      </c>
      <c r="B308">
        <v>0.96761882212160899</v>
      </c>
      <c r="C308">
        <v>0.99991353000485195</v>
      </c>
      <c r="D308">
        <v>0.99994437005415404</v>
      </c>
      <c r="E308">
        <v>0.999988700033005</v>
      </c>
      <c r="F308">
        <v>0.99867466800726701</v>
      </c>
      <c r="G308">
        <v>0.99999991733207505</v>
      </c>
      <c r="H308">
        <v>86854.826732673202</v>
      </c>
      <c r="I308">
        <v>8296.1783439490391</v>
      </c>
      <c r="J308">
        <v>34398.367952522203</v>
      </c>
      <c r="K308">
        <v>30062.039045553101</v>
      </c>
      <c r="L308">
        <v>13000</v>
      </c>
      <c r="M308">
        <v>1996.1685823754699</v>
      </c>
      <c r="N308">
        <f t="shared" si="35"/>
        <v>1996.1685823754699</v>
      </c>
      <c r="O308">
        <f t="shared" si="36"/>
        <v>86854.826732673202</v>
      </c>
      <c r="P308">
        <f t="shared" si="37"/>
        <v>28791.633906472554</v>
      </c>
      <c r="Q308">
        <f t="shared" si="38"/>
        <v>29101.263442845506</v>
      </c>
      <c r="R308">
        <f t="shared" si="39"/>
        <v>21531.019522776551</v>
      </c>
      <c r="S308">
        <f t="shared" si="40"/>
        <v>28258.464503108451</v>
      </c>
      <c r="T308" s="3">
        <f t="shared" si="41"/>
        <v>113876.65695217086</v>
      </c>
      <c r="U308" s="3">
        <f t="shared" si="42"/>
        <v>0</v>
      </c>
    </row>
    <row r="309" spans="1:21" x14ac:dyDescent="0.3">
      <c r="A309">
        <v>86332</v>
      </c>
      <c r="B309">
        <v>0.94950264503660797</v>
      </c>
      <c r="C309">
        <v>0.99991196418162898</v>
      </c>
      <c r="D309">
        <v>0.99999909300628398</v>
      </c>
      <c r="E309">
        <v>0.99999997164913101</v>
      </c>
      <c r="F309">
        <v>0.99989494902163301</v>
      </c>
      <c r="G309">
        <v>0.99999999997975997</v>
      </c>
      <c r="H309">
        <v>280569.43069306901</v>
      </c>
      <c r="I309">
        <v>10763.8190954773</v>
      </c>
      <c r="J309">
        <v>21992.434662998599</v>
      </c>
      <c r="K309">
        <v>9443.2668329176995</v>
      </c>
      <c r="L309">
        <v>8125.5280627640304</v>
      </c>
      <c r="M309">
        <v>15272.232304900101</v>
      </c>
      <c r="N309">
        <f t="shared" si="35"/>
        <v>8125.5280627640304</v>
      </c>
      <c r="O309">
        <f t="shared" si="36"/>
        <v>280569.43069306901</v>
      </c>
      <c r="P309">
        <f t="shared" si="37"/>
        <v>55804.278640157791</v>
      </c>
      <c r="Q309">
        <f t="shared" si="38"/>
        <v>57694.451942021122</v>
      </c>
      <c r="R309">
        <f t="shared" si="39"/>
        <v>13018.0257001887</v>
      </c>
      <c r="S309">
        <f t="shared" si="40"/>
        <v>99779.151369720377</v>
      </c>
      <c r="T309" s="3">
        <f t="shared" si="41"/>
        <v>357031.9060511823</v>
      </c>
      <c r="U309" s="3">
        <f t="shared" si="42"/>
        <v>0</v>
      </c>
    </row>
    <row r="310" spans="1:21" x14ac:dyDescent="0.3">
      <c r="A310">
        <v>86333</v>
      </c>
      <c r="B310">
        <v>0.90812683558289697</v>
      </c>
      <c r="C310">
        <v>0.99957368293831494</v>
      </c>
      <c r="D310">
        <v>0.99999999535573703</v>
      </c>
      <c r="E310">
        <v>0.99999999069718803</v>
      </c>
      <c r="F310">
        <v>0.99999526844382802</v>
      </c>
      <c r="G310">
        <v>0.99999999999912503</v>
      </c>
      <c r="H310">
        <v>11869.4634146341</v>
      </c>
      <c r="I310">
        <v>126289.237668161</v>
      </c>
      <c r="J310">
        <v>87290.4028436019</v>
      </c>
      <c r="K310">
        <v>108368.03253763101</v>
      </c>
      <c r="L310">
        <v>50317.684594348197</v>
      </c>
      <c r="M310">
        <v>78077.274021352307</v>
      </c>
      <c r="N310">
        <f t="shared" si="35"/>
        <v>11869.4634146341</v>
      </c>
      <c r="O310">
        <f t="shared" si="36"/>
        <v>126289.237668161</v>
      </c>
      <c r="P310">
        <f t="shared" si="37"/>
        <v>78045.239443525352</v>
      </c>
      <c r="Q310">
        <f t="shared" si="38"/>
        <v>77035.349179954748</v>
      </c>
      <c r="R310">
        <f t="shared" si="39"/>
        <v>82683.838432477103</v>
      </c>
      <c r="S310">
        <f t="shared" si="40"/>
        <v>37581.823131021454</v>
      </c>
      <c r="T310" s="3">
        <f t="shared" si="41"/>
        <v>189780.81857301912</v>
      </c>
      <c r="U310" s="3">
        <f t="shared" si="42"/>
        <v>0</v>
      </c>
    </row>
    <row r="311" spans="1:21" x14ac:dyDescent="0.3">
      <c r="A311">
        <v>86334</v>
      </c>
      <c r="B311">
        <v>0.97432647317917298</v>
      </c>
      <c r="C311">
        <v>0.99992318769754496</v>
      </c>
      <c r="D311">
        <v>0.99999992608945498</v>
      </c>
      <c r="E311">
        <v>0.99999998551800895</v>
      </c>
      <c r="F311">
        <v>0.99999615810071596</v>
      </c>
      <c r="G311">
        <v>0.99999999999998401</v>
      </c>
      <c r="H311">
        <v>808033.29207920795</v>
      </c>
      <c r="I311">
        <v>59941.127803178701</v>
      </c>
      <c r="J311">
        <v>159933.02999662899</v>
      </c>
      <c r="K311">
        <v>127408.392461197</v>
      </c>
      <c r="L311">
        <v>58225.088617565903</v>
      </c>
      <c r="M311">
        <v>76800.954232725097</v>
      </c>
      <c r="N311">
        <f t="shared" si="35"/>
        <v>58225.088617565903</v>
      </c>
      <c r="O311">
        <f t="shared" si="36"/>
        <v>808033.29207920795</v>
      </c>
      <c r="P311">
        <f t="shared" si="37"/>
        <v>212510.8401078546</v>
      </c>
      <c r="Q311">
        <f t="shared" si="38"/>
        <v>215056.98086508395</v>
      </c>
      <c r="R311">
        <f t="shared" si="39"/>
        <v>102104.67334696105</v>
      </c>
      <c r="S311">
        <f t="shared" si="40"/>
        <v>267741.70695743273</v>
      </c>
      <c r="T311" s="3">
        <f t="shared" si="41"/>
        <v>1018282.1017373822</v>
      </c>
      <c r="U311" s="3">
        <f t="shared" si="42"/>
        <v>0</v>
      </c>
    </row>
    <row r="312" spans="1:21" x14ac:dyDescent="0.3">
      <c r="A312">
        <v>86335</v>
      </c>
      <c r="B312">
        <v>0.94585387276974398</v>
      </c>
      <c r="C312">
        <v>0.99979701397034504</v>
      </c>
      <c r="D312">
        <v>0.99999998753066799</v>
      </c>
      <c r="E312">
        <v>0.99999999472567602</v>
      </c>
      <c r="F312">
        <v>0.99999267482339704</v>
      </c>
      <c r="G312">
        <v>0.99999999999692102</v>
      </c>
      <c r="H312">
        <v>9031.6097560975595</v>
      </c>
      <c r="I312">
        <v>97795.348204570095</v>
      </c>
      <c r="J312">
        <v>204075.214687592</v>
      </c>
      <c r="K312">
        <v>59463.960639606397</v>
      </c>
      <c r="L312">
        <v>32241.096305269501</v>
      </c>
      <c r="M312">
        <v>46464.144551101002</v>
      </c>
      <c r="N312">
        <f t="shared" si="35"/>
        <v>9031.6097560975595</v>
      </c>
      <c r="O312">
        <f t="shared" si="36"/>
        <v>204075.214687592</v>
      </c>
      <c r="P312">
        <f t="shared" si="37"/>
        <v>75443.852970322303</v>
      </c>
      <c r="Q312">
        <f t="shared" si="38"/>
        <v>74845.229024039436</v>
      </c>
      <c r="R312">
        <f t="shared" si="39"/>
        <v>52964.0525953537</v>
      </c>
      <c r="S312">
        <f t="shared" si="40"/>
        <v>63790.949127914108</v>
      </c>
      <c r="T312" s="3">
        <f t="shared" si="41"/>
        <v>266218.0764077818</v>
      </c>
      <c r="U312" s="3">
        <f t="shared" si="42"/>
        <v>0</v>
      </c>
    </row>
    <row r="313" spans="1:21" x14ac:dyDescent="0.3">
      <c r="A313">
        <v>86336</v>
      </c>
      <c r="B313">
        <v>0.97287390976881405</v>
      </c>
      <c r="C313">
        <v>0.99997977805306104</v>
      </c>
      <c r="D313">
        <v>0.99999999264746697</v>
      </c>
      <c r="E313">
        <v>0.99999999626865199</v>
      </c>
      <c r="F313">
        <v>0.99999771490172196</v>
      </c>
      <c r="G313">
        <v>0.99999999999991496</v>
      </c>
      <c r="H313">
        <v>196847.27456683901</v>
      </c>
      <c r="I313">
        <v>47407.476934137398</v>
      </c>
      <c r="J313">
        <v>638689.61205514497</v>
      </c>
      <c r="K313">
        <v>417036.699149906</v>
      </c>
      <c r="L313">
        <v>99653.320490722894</v>
      </c>
      <c r="M313">
        <v>65997.033985581802</v>
      </c>
      <c r="N313">
        <f t="shared" si="35"/>
        <v>47407.476934137398</v>
      </c>
      <c r="O313">
        <f t="shared" si="36"/>
        <v>638689.61205514497</v>
      </c>
      <c r="P313">
        <f t="shared" si="37"/>
        <v>244488.00612274793</v>
      </c>
      <c r="Q313">
        <f t="shared" si="38"/>
        <v>244271.90286372197</v>
      </c>
      <c r="R313">
        <f t="shared" si="39"/>
        <v>148250.29752878094</v>
      </c>
      <c r="S313">
        <f t="shared" si="40"/>
        <v>215682.70096231371</v>
      </c>
      <c r="T313" s="3">
        <f t="shared" si="41"/>
        <v>891320.00575066311</v>
      </c>
      <c r="U313" s="3">
        <f t="shared" si="42"/>
        <v>0</v>
      </c>
    </row>
    <row r="314" spans="1:21" x14ac:dyDescent="0.3">
      <c r="A314">
        <v>86337</v>
      </c>
      <c r="B314">
        <v>0.99829036258750103</v>
      </c>
      <c r="C314">
        <v>0.99998098005496805</v>
      </c>
      <c r="D314">
        <v>0.99999694514085302</v>
      </c>
      <c r="E314">
        <v>0.99999809655836303</v>
      </c>
      <c r="F314">
        <v>0.99987381571157696</v>
      </c>
      <c r="G314">
        <v>0.99999999999213296</v>
      </c>
      <c r="H314">
        <v>202550.123762376</v>
      </c>
      <c r="I314">
        <v>4655.1724137930996</v>
      </c>
      <c r="J314">
        <v>3464.70099667774</v>
      </c>
      <c r="K314">
        <v>34140.495867768499</v>
      </c>
      <c r="L314">
        <v>17907.148120854799</v>
      </c>
      <c r="M314">
        <v>26024.0963855421</v>
      </c>
      <c r="N314">
        <f t="shared" si="35"/>
        <v>3464.70099667774</v>
      </c>
      <c r="O314">
        <f t="shared" si="36"/>
        <v>202550.123762376</v>
      </c>
      <c r="P314">
        <f t="shared" si="37"/>
        <v>48080.407751164741</v>
      </c>
      <c r="Q314">
        <f t="shared" si="38"/>
        <v>48123.622924502044</v>
      </c>
      <c r="R314">
        <f t="shared" si="39"/>
        <v>21965.622253198449</v>
      </c>
      <c r="S314">
        <f t="shared" si="40"/>
        <v>69914.736076259011</v>
      </c>
      <c r="T314" s="3">
        <f t="shared" si="41"/>
        <v>257867.83115327908</v>
      </c>
      <c r="U314" s="3">
        <f t="shared" si="42"/>
        <v>0</v>
      </c>
    </row>
    <row r="315" spans="1:21" x14ac:dyDescent="0.3">
      <c r="A315">
        <v>86351</v>
      </c>
      <c r="B315">
        <v>0.97433284845333601</v>
      </c>
      <c r="C315">
        <v>0.99996996597840904</v>
      </c>
      <c r="D315">
        <v>0.99999992465288601</v>
      </c>
      <c r="E315">
        <v>0.99999984429696998</v>
      </c>
      <c r="F315">
        <v>0.99999426899755905</v>
      </c>
      <c r="G315">
        <v>0.99999999999588296</v>
      </c>
      <c r="H315">
        <v>11825.5609756097</v>
      </c>
      <c r="I315">
        <v>75029.538203190605</v>
      </c>
      <c r="J315">
        <v>135701.34628493499</v>
      </c>
      <c r="K315">
        <v>50131.570951078698</v>
      </c>
      <c r="L315">
        <v>161740.930925956</v>
      </c>
      <c r="M315">
        <v>136837.37658674101</v>
      </c>
      <c r="N315">
        <f t="shared" si="35"/>
        <v>11825.5609756097</v>
      </c>
      <c r="O315">
        <f t="shared" si="36"/>
        <v>161740.930925956</v>
      </c>
      <c r="P315">
        <f t="shared" si="37"/>
        <v>95569.338310917447</v>
      </c>
      <c r="Q315">
        <f t="shared" si="38"/>
        <v>95211.053987918494</v>
      </c>
      <c r="R315">
        <f t="shared" si="39"/>
        <v>105365.4422440628</v>
      </c>
      <c r="S315">
        <f t="shared" si="40"/>
        <v>53527.302759017643</v>
      </c>
      <c r="T315" s="3">
        <f t="shared" si="41"/>
        <v>255792.9622649714</v>
      </c>
      <c r="U315" s="3">
        <f t="shared" si="42"/>
        <v>0</v>
      </c>
    </row>
    <row r="316" spans="1:21" x14ac:dyDescent="0.3">
      <c r="A316">
        <v>86401</v>
      </c>
      <c r="B316">
        <v>0.968631761426344</v>
      </c>
      <c r="C316">
        <v>0.99990577430424099</v>
      </c>
      <c r="D316">
        <v>0.99999999973181597</v>
      </c>
      <c r="E316">
        <v>0.99999999667281503</v>
      </c>
      <c r="F316">
        <v>0.99999994903777201</v>
      </c>
      <c r="G316">
        <v>0.99999999999998601</v>
      </c>
      <c r="H316">
        <v>268062.48076571902</v>
      </c>
      <c r="I316">
        <v>327502.96651948302</v>
      </c>
      <c r="J316">
        <v>91842.051259660293</v>
      </c>
      <c r="K316">
        <v>88292.936425078296</v>
      </c>
      <c r="L316">
        <v>371052.94489916402</v>
      </c>
      <c r="M316">
        <v>104692.871981902</v>
      </c>
      <c r="N316">
        <f t="shared" si="35"/>
        <v>88292.936425078296</v>
      </c>
      <c r="O316">
        <f t="shared" si="36"/>
        <v>371052.94489916402</v>
      </c>
      <c r="P316">
        <f t="shared" si="37"/>
        <v>208259.85084279822</v>
      </c>
      <c r="Q316">
        <f t="shared" si="38"/>
        <v>208574.37530850116</v>
      </c>
      <c r="R316">
        <f t="shared" si="39"/>
        <v>186377.67637381051</v>
      </c>
      <c r="S316">
        <f t="shared" si="40"/>
        <v>117592.20270752796</v>
      </c>
      <c r="T316" s="3">
        <f t="shared" si="41"/>
        <v>561350.98343108501</v>
      </c>
      <c r="U316" s="3">
        <f t="shared" si="42"/>
        <v>0</v>
      </c>
    </row>
    <row r="317" spans="1:21" x14ac:dyDescent="0.3">
      <c r="A317">
        <v>86403</v>
      </c>
      <c r="B317">
        <v>0.97639708207793996</v>
      </c>
      <c r="C317">
        <v>0.99998284837867901</v>
      </c>
      <c r="D317">
        <v>0.99999999968208397</v>
      </c>
      <c r="E317">
        <v>0.99999999811295004</v>
      </c>
      <c r="F317">
        <v>0.99999978215036101</v>
      </c>
      <c r="G317">
        <v>0.999999999999999</v>
      </c>
      <c r="H317">
        <v>101949.627871858</v>
      </c>
      <c r="I317">
        <v>169821.54872555099</v>
      </c>
      <c r="J317">
        <v>301348.55897764902</v>
      </c>
      <c r="K317">
        <v>213627.58357147599</v>
      </c>
      <c r="L317">
        <v>66625.083358593503</v>
      </c>
      <c r="M317">
        <v>181183.956877255</v>
      </c>
      <c r="N317">
        <f t="shared" si="35"/>
        <v>66625.083358593503</v>
      </c>
      <c r="O317">
        <f t="shared" si="36"/>
        <v>301348.55897764902</v>
      </c>
      <c r="P317">
        <f t="shared" si="37"/>
        <v>172704.40851657887</v>
      </c>
      <c r="Q317">
        <f t="shared" si="38"/>
        <v>172426.05989706374</v>
      </c>
      <c r="R317">
        <f t="shared" si="39"/>
        <v>175502.752801403</v>
      </c>
      <c r="S317">
        <f t="shared" si="40"/>
        <v>75897.77628245794</v>
      </c>
      <c r="T317" s="3">
        <f t="shared" si="41"/>
        <v>400119.3887444376</v>
      </c>
      <c r="U317" s="3">
        <f t="shared" si="42"/>
        <v>0</v>
      </c>
    </row>
    <row r="318" spans="1:21" x14ac:dyDescent="0.3">
      <c r="A318">
        <v>86404</v>
      </c>
      <c r="B318">
        <v>0.97895116745745503</v>
      </c>
      <c r="C318">
        <v>0.99999253637932195</v>
      </c>
      <c r="D318">
        <v>0.99999999837067899</v>
      </c>
      <c r="E318">
        <v>0.99999999536081496</v>
      </c>
      <c r="F318">
        <v>0.99999880567938904</v>
      </c>
      <c r="G318">
        <v>0.99999999999720302</v>
      </c>
      <c r="H318">
        <v>128636.826051467</v>
      </c>
      <c r="I318">
        <v>492899.58649725502</v>
      </c>
      <c r="J318">
        <v>270780.27342298802</v>
      </c>
      <c r="K318">
        <v>549473.37567171396</v>
      </c>
      <c r="L318">
        <v>72634.478371501202</v>
      </c>
      <c r="M318">
        <v>167453.62086377901</v>
      </c>
      <c r="N318">
        <f t="shared" si="35"/>
        <v>72634.478371501202</v>
      </c>
      <c r="O318">
        <f t="shared" si="36"/>
        <v>549473.37567171396</v>
      </c>
      <c r="P318">
        <f t="shared" si="37"/>
        <v>280846.77790459897</v>
      </c>
      <c r="Q318">
        <f t="shared" si="38"/>
        <v>280313.02681311738</v>
      </c>
      <c r="R318">
        <f t="shared" si="39"/>
        <v>219116.9471433835</v>
      </c>
      <c r="S318">
        <f t="shared" si="40"/>
        <v>181017.7279599793</v>
      </c>
      <c r="T318" s="3">
        <f t="shared" si="41"/>
        <v>823366.2106930553</v>
      </c>
      <c r="U318" s="3">
        <f t="shared" si="42"/>
        <v>0</v>
      </c>
    </row>
    <row r="319" spans="1:21" x14ac:dyDescent="0.3">
      <c r="A319">
        <v>86406</v>
      </c>
      <c r="B319">
        <v>0.97779907204646699</v>
      </c>
      <c r="C319">
        <v>0.99993155017231095</v>
      </c>
      <c r="D319">
        <v>0.99999999582176202</v>
      </c>
      <c r="E319">
        <v>0.99999999798322303</v>
      </c>
      <c r="F319">
        <v>0.99999980885862305</v>
      </c>
      <c r="G319">
        <v>0.99999999999955003</v>
      </c>
      <c r="H319">
        <v>248700.55812012599</v>
      </c>
      <c r="I319">
        <v>562829.30591259606</v>
      </c>
      <c r="J319">
        <v>338433.91852089402</v>
      </c>
      <c r="K319">
        <v>763082.57056903199</v>
      </c>
      <c r="L319">
        <v>387365.99114676903</v>
      </c>
      <c r="M319">
        <v>181493.91400263101</v>
      </c>
      <c r="N319">
        <f t="shared" si="35"/>
        <v>181493.91400263101</v>
      </c>
      <c r="O319">
        <f t="shared" si="36"/>
        <v>763082.57056903199</v>
      </c>
      <c r="P319">
        <f t="shared" si="37"/>
        <v>414261.95169788803</v>
      </c>
      <c r="Q319">
        <f t="shared" si="38"/>
        <v>413651.04304534127</v>
      </c>
      <c r="R319">
        <f t="shared" si="39"/>
        <v>362899.95483383152</v>
      </c>
      <c r="S319">
        <f t="shared" si="40"/>
        <v>196558.15990739482</v>
      </c>
      <c r="T319" s="3">
        <f t="shared" si="41"/>
        <v>1003325.5227675257</v>
      </c>
      <c r="U319" s="3">
        <f t="shared" si="42"/>
        <v>0</v>
      </c>
    </row>
    <row r="320" spans="1:21" x14ac:dyDescent="0.3">
      <c r="A320">
        <v>86409</v>
      </c>
      <c r="B320">
        <v>0.96878980569991502</v>
      </c>
      <c r="C320">
        <v>0.99995061086438697</v>
      </c>
      <c r="D320">
        <v>0.99999999979105902</v>
      </c>
      <c r="E320">
        <v>0.99999999841385001</v>
      </c>
      <c r="F320">
        <v>0.99999996169176497</v>
      </c>
      <c r="G320">
        <v>0.99999999999977796</v>
      </c>
      <c r="H320">
        <v>147203.96631350101</v>
      </c>
      <c r="I320">
        <v>781321.36447749694</v>
      </c>
      <c r="J320">
        <v>60346.9781726445</v>
      </c>
      <c r="K320">
        <v>581293.43305662798</v>
      </c>
      <c r="L320">
        <v>561229.445301014</v>
      </c>
      <c r="M320">
        <v>625202.65428002598</v>
      </c>
      <c r="N320">
        <f t="shared" si="35"/>
        <v>60346.9781726445</v>
      </c>
      <c r="O320">
        <f t="shared" si="36"/>
        <v>781321.36447749694</v>
      </c>
      <c r="P320">
        <f t="shared" si="37"/>
        <v>461062.93663612736</v>
      </c>
      <c r="Q320">
        <f t="shared" si="38"/>
        <v>459432.97360021836</v>
      </c>
      <c r="R320">
        <f t="shared" si="39"/>
        <v>571261.43917882093</v>
      </c>
      <c r="S320">
        <f t="shared" si="40"/>
        <v>262380.38582103583</v>
      </c>
      <c r="T320" s="3">
        <f t="shared" si="41"/>
        <v>1246574.1310633258</v>
      </c>
      <c r="U320" s="3">
        <f t="shared" si="42"/>
        <v>0</v>
      </c>
    </row>
    <row r="321" spans="1:21" x14ac:dyDescent="0.3">
      <c r="A321">
        <v>86411</v>
      </c>
      <c r="B321">
        <v>0.97199279169318298</v>
      </c>
      <c r="C321">
        <v>0.99993118196502595</v>
      </c>
      <c r="D321">
        <v>0.99817835201058702</v>
      </c>
      <c r="E321">
        <v>0.982364364810139</v>
      </c>
      <c r="F321">
        <v>0.98262987304462202</v>
      </c>
      <c r="G321">
        <v>0.99999611017454704</v>
      </c>
      <c r="H321">
        <v>31341.089108910801</v>
      </c>
      <c r="I321">
        <v>11387.665198237801</v>
      </c>
      <c r="J321">
        <v>12412.462908011799</v>
      </c>
      <c r="K321">
        <v>12412.462908011799</v>
      </c>
      <c r="L321">
        <v>14461.538461538399</v>
      </c>
      <c r="M321">
        <v>14461.538461538399</v>
      </c>
      <c r="N321">
        <f t="shared" si="35"/>
        <v>11387.665198237801</v>
      </c>
      <c r="O321">
        <f t="shared" si="36"/>
        <v>31341.089108910801</v>
      </c>
      <c r="P321">
        <f t="shared" si="37"/>
        <v>16024.25343113491</v>
      </c>
      <c r="Q321">
        <f t="shared" si="38"/>
        <v>16079.459507708167</v>
      </c>
      <c r="R321">
        <f t="shared" si="39"/>
        <v>13437.000684775099</v>
      </c>
      <c r="S321">
        <f t="shared" si="40"/>
        <v>6916.8795598681472</v>
      </c>
      <c r="T321" s="3">
        <f t="shared" si="41"/>
        <v>36830.098187312607</v>
      </c>
      <c r="U321" s="3">
        <f t="shared" si="42"/>
        <v>0</v>
      </c>
    </row>
    <row r="322" spans="1:21" x14ac:dyDescent="0.3">
      <c r="A322">
        <v>86413</v>
      </c>
      <c r="B322">
        <v>0.96902258889605597</v>
      </c>
      <c r="C322">
        <v>0.99999047292813303</v>
      </c>
      <c r="D322">
        <v>0.99999999695085495</v>
      </c>
      <c r="E322">
        <v>0.99999998876682705</v>
      </c>
      <c r="F322">
        <v>0.99999870270577895</v>
      </c>
      <c r="G322">
        <v>0.99999999999980504</v>
      </c>
      <c r="H322">
        <v>98202.388623963503</v>
      </c>
      <c r="I322">
        <v>32094.8760464269</v>
      </c>
      <c r="J322">
        <v>164536.87210544999</v>
      </c>
      <c r="K322">
        <v>237725.70638361399</v>
      </c>
      <c r="L322">
        <v>224584.98979668901</v>
      </c>
      <c r="M322">
        <v>160698.81556683499</v>
      </c>
      <c r="N322">
        <f t="shared" si="35"/>
        <v>32094.8760464269</v>
      </c>
      <c r="O322">
        <f t="shared" si="36"/>
        <v>237725.70638361399</v>
      </c>
      <c r="P322">
        <f t="shared" si="37"/>
        <v>153258.36683536734</v>
      </c>
      <c r="Q322">
        <f t="shared" si="38"/>
        <v>152973.94142049641</v>
      </c>
      <c r="R322">
        <f t="shared" si="39"/>
        <v>162617.84383614251</v>
      </c>
      <c r="S322">
        <f t="shared" si="40"/>
        <v>70847.312818900304</v>
      </c>
      <c r="T322" s="3">
        <f t="shared" si="41"/>
        <v>365515.87987719732</v>
      </c>
      <c r="U322" s="3">
        <f t="shared" si="42"/>
        <v>0</v>
      </c>
    </row>
    <row r="323" spans="1:21" x14ac:dyDescent="0.3">
      <c r="A323">
        <v>86426</v>
      </c>
      <c r="B323">
        <v>0.98467873245870996</v>
      </c>
      <c r="C323">
        <v>0.99996721728042204</v>
      </c>
      <c r="D323">
        <v>0.99999999796045702</v>
      </c>
      <c r="E323">
        <v>0.999999999625104</v>
      </c>
      <c r="F323">
        <v>0.99999950078438105</v>
      </c>
      <c r="G323">
        <v>0.99999999999991196</v>
      </c>
      <c r="H323">
        <v>106309.18073634899</v>
      </c>
      <c r="I323">
        <v>189645.237344764</v>
      </c>
      <c r="J323">
        <v>370107.057823129</v>
      </c>
      <c r="K323">
        <v>249618.86178861701</v>
      </c>
      <c r="L323">
        <v>243124.90363540099</v>
      </c>
      <c r="M323">
        <v>162840.836408364</v>
      </c>
      <c r="N323">
        <f t="shared" ref="N323:N353" si="43">MIN(H323:M323)</f>
        <v>106309.18073634899</v>
      </c>
      <c r="O323">
        <f t="shared" ref="O323:O353" si="44">MAX(H323:M323)</f>
        <v>370107.057823129</v>
      </c>
      <c r="P323">
        <f t="shared" ref="P323:P353" si="45">SUMPRODUCT(B323:G323,H323:M323)/SUM(B323:G323)</f>
        <v>220566.27388790957</v>
      </c>
      <c r="Q323">
        <f t="shared" ref="Q323:Q353" si="46">AVERAGE(H323:M323)</f>
        <v>220274.34628943735</v>
      </c>
      <c r="R323">
        <f t="shared" ref="R323:R353" si="47">MEDIAN(H323:M323)</f>
        <v>216385.07049008249</v>
      </c>
      <c r="S323">
        <f t="shared" ref="S323:S353" si="48">_xlfn.STDEV.P(H323:M323)</f>
        <v>82722.326025070157</v>
      </c>
      <c r="T323" s="3">
        <f t="shared" ref="T323:T353" si="49">Q323+3*S323</f>
        <v>468441.32436464785</v>
      </c>
      <c r="U323" s="3">
        <f t="shared" ref="U323:U353" si="50">MAX(0,Q323-3*S323)</f>
        <v>0</v>
      </c>
    </row>
    <row r="324" spans="1:21" x14ac:dyDescent="0.3">
      <c r="A324">
        <v>86429</v>
      </c>
      <c r="B324">
        <v>0.97966413945772801</v>
      </c>
      <c r="C324">
        <v>0.99999590379974701</v>
      </c>
      <c r="D324">
        <v>0.99999998341788798</v>
      </c>
      <c r="E324">
        <v>0.99999999873096501</v>
      </c>
      <c r="F324">
        <v>0.99999746338740103</v>
      </c>
      <c r="G324">
        <v>0.99999999999857303</v>
      </c>
      <c r="H324">
        <v>13536</v>
      </c>
      <c r="I324">
        <v>74152.6051475204</v>
      </c>
      <c r="J324">
        <v>117164.86307712601</v>
      </c>
      <c r="K324">
        <v>82618.961352657003</v>
      </c>
      <c r="L324">
        <v>18645.9811637208</v>
      </c>
      <c r="M324">
        <v>305435.65561302099</v>
      </c>
      <c r="N324">
        <f t="shared" si="43"/>
        <v>13536</v>
      </c>
      <c r="O324">
        <f t="shared" si="44"/>
        <v>305435.65561302099</v>
      </c>
      <c r="P324">
        <f t="shared" si="45"/>
        <v>102226.33122411995</v>
      </c>
      <c r="Q324">
        <f t="shared" si="46"/>
        <v>101925.67772567419</v>
      </c>
      <c r="R324">
        <f t="shared" si="47"/>
        <v>78385.783250088702</v>
      </c>
      <c r="S324">
        <f t="shared" si="48"/>
        <v>97929.293978975285</v>
      </c>
      <c r="T324" s="3">
        <f t="shared" si="49"/>
        <v>395713.55966260005</v>
      </c>
      <c r="U324" s="3">
        <f t="shared" si="50"/>
        <v>0</v>
      </c>
    </row>
    <row r="325" spans="1:21" x14ac:dyDescent="0.3">
      <c r="A325">
        <v>86432</v>
      </c>
      <c r="B325">
        <v>0.99889010679941703</v>
      </c>
      <c r="C325">
        <v>0.99964548867639602</v>
      </c>
      <c r="D325">
        <v>0.99999999317378496</v>
      </c>
      <c r="E325">
        <v>0.99999972844859197</v>
      </c>
      <c r="F325">
        <v>0.99999057324742102</v>
      </c>
      <c r="G325">
        <v>0.99999999992259303</v>
      </c>
      <c r="H325">
        <v>6497.5609756097501</v>
      </c>
      <c r="I325">
        <v>6497.5609756097501</v>
      </c>
      <c r="J325">
        <v>57388.932190179199</v>
      </c>
      <c r="K325">
        <v>61024.305555555497</v>
      </c>
      <c r="L325">
        <v>67623.647604327605</v>
      </c>
      <c r="M325">
        <v>33575.317604355703</v>
      </c>
      <c r="N325">
        <f t="shared" si="43"/>
        <v>6497.5609756097501</v>
      </c>
      <c r="O325">
        <f t="shared" si="44"/>
        <v>67623.647604327605</v>
      </c>
      <c r="P325">
        <f t="shared" si="45"/>
        <v>38775.719179328262</v>
      </c>
      <c r="Q325">
        <f t="shared" si="46"/>
        <v>38767.887484272913</v>
      </c>
      <c r="R325">
        <f t="shared" si="47"/>
        <v>45482.124897267451</v>
      </c>
      <c r="S325">
        <f t="shared" si="48"/>
        <v>25114.594267472236</v>
      </c>
      <c r="T325" s="3">
        <f t="shared" si="49"/>
        <v>114111.67028668962</v>
      </c>
      <c r="U325" s="3">
        <f t="shared" si="50"/>
        <v>0</v>
      </c>
    </row>
    <row r="326" spans="1:21" x14ac:dyDescent="0.3">
      <c r="A326">
        <v>86434</v>
      </c>
      <c r="B326">
        <v>0.99002635764720703</v>
      </c>
      <c r="C326">
        <v>0.99996393871079603</v>
      </c>
      <c r="D326">
        <v>0.99999996207793296</v>
      </c>
      <c r="E326">
        <v>0.999999977574343</v>
      </c>
      <c r="F326">
        <v>0.99995607059945002</v>
      </c>
      <c r="G326">
        <v>0.99999992003970894</v>
      </c>
      <c r="H326">
        <v>262064.85148514801</v>
      </c>
      <c r="I326">
        <v>17047.6503450542</v>
      </c>
      <c r="J326">
        <v>68608.055380742604</v>
      </c>
      <c r="K326">
        <v>47551.601423487497</v>
      </c>
      <c r="L326">
        <v>2852.9945553539001</v>
      </c>
      <c r="M326">
        <v>6022.9885057471201</v>
      </c>
      <c r="N326">
        <f t="shared" si="43"/>
        <v>2852.9945553539001</v>
      </c>
      <c r="O326">
        <f t="shared" si="44"/>
        <v>262064.85148514801</v>
      </c>
      <c r="P326">
        <f t="shared" si="45"/>
        <v>67034.601173349962</v>
      </c>
      <c r="Q326">
        <f t="shared" si="46"/>
        <v>67358.023615922211</v>
      </c>
      <c r="R326">
        <f t="shared" si="47"/>
        <v>32299.625884270848</v>
      </c>
      <c r="S326">
        <f t="shared" si="48"/>
        <v>90146.755093291809</v>
      </c>
      <c r="T326" s="3">
        <f t="shared" si="49"/>
        <v>337798.28889579762</v>
      </c>
      <c r="U326" s="3">
        <f t="shared" si="50"/>
        <v>0</v>
      </c>
    </row>
    <row r="327" spans="1:21" x14ac:dyDescent="0.3">
      <c r="A327">
        <v>86438</v>
      </c>
      <c r="B327">
        <v>0.94876865884416794</v>
      </c>
      <c r="C327">
        <v>0.99989020828784902</v>
      </c>
      <c r="D327">
        <v>0.99999968174009601</v>
      </c>
      <c r="E327">
        <v>0.99999787097517001</v>
      </c>
      <c r="F327">
        <v>0.99948767613357603</v>
      </c>
      <c r="G327">
        <v>0.99999987476029495</v>
      </c>
      <c r="H327">
        <v>167041.33663366301</v>
      </c>
      <c r="I327">
        <v>5928.9940828402296</v>
      </c>
      <c r="J327">
        <v>7427.22371967655</v>
      </c>
      <c r="K327">
        <v>56348.675496688702</v>
      </c>
      <c r="L327">
        <v>58714.697406339998</v>
      </c>
      <c r="M327">
        <v>15385.796545105501</v>
      </c>
      <c r="N327">
        <f t="shared" si="43"/>
        <v>5928.9940828402296</v>
      </c>
      <c r="O327">
        <f t="shared" si="44"/>
        <v>167041.33663366301</v>
      </c>
      <c r="P327">
        <f t="shared" si="45"/>
        <v>50815.534646316621</v>
      </c>
      <c r="Q327">
        <f t="shared" si="46"/>
        <v>51807.787314052337</v>
      </c>
      <c r="R327">
        <f t="shared" si="47"/>
        <v>35867.2360208971</v>
      </c>
      <c r="S327">
        <f t="shared" si="48"/>
        <v>55898.949701202335</v>
      </c>
      <c r="T327" s="3">
        <f t="shared" si="49"/>
        <v>219504.63641765935</v>
      </c>
      <c r="U327" s="3">
        <f t="shared" si="50"/>
        <v>0</v>
      </c>
    </row>
    <row r="328" spans="1:21" x14ac:dyDescent="0.3">
      <c r="A328">
        <v>86440</v>
      </c>
      <c r="B328">
        <v>0.97121242528497498</v>
      </c>
      <c r="C328">
        <v>0.99996564439216096</v>
      </c>
      <c r="D328">
        <v>0.99999995644304895</v>
      </c>
      <c r="E328">
        <v>0.999999966360547</v>
      </c>
      <c r="F328">
        <v>0.99999927330162697</v>
      </c>
      <c r="G328">
        <v>0.99999999999904599</v>
      </c>
      <c r="H328">
        <v>12657.951219512101</v>
      </c>
      <c r="I328">
        <v>44186.252771618601</v>
      </c>
      <c r="J328">
        <v>52072.399899269702</v>
      </c>
      <c r="K328">
        <v>12309.343742376101</v>
      </c>
      <c r="L328">
        <v>280447.08545557398</v>
      </c>
      <c r="M328">
        <v>173125.72469769701</v>
      </c>
      <c r="N328">
        <f t="shared" si="43"/>
        <v>12309.343742376101</v>
      </c>
      <c r="O328">
        <f t="shared" si="44"/>
        <v>280447.08545557398</v>
      </c>
      <c r="P328">
        <f t="shared" si="45"/>
        <v>96200.902430591683</v>
      </c>
      <c r="Q328">
        <f t="shared" si="46"/>
        <v>95799.79296434125</v>
      </c>
      <c r="R328">
        <f t="shared" si="47"/>
        <v>48129.326335444151</v>
      </c>
      <c r="S328">
        <f t="shared" si="48"/>
        <v>98770.091406149921</v>
      </c>
      <c r="T328" s="3">
        <f t="shared" si="49"/>
        <v>392110.06718279101</v>
      </c>
      <c r="U328" s="3">
        <f t="shared" si="50"/>
        <v>0</v>
      </c>
    </row>
    <row r="329" spans="1:21" x14ac:dyDescent="0.3">
      <c r="A329">
        <v>86441</v>
      </c>
      <c r="B329">
        <v>0.88866418773723999</v>
      </c>
      <c r="C329">
        <v>0.99832651128362304</v>
      </c>
      <c r="D329">
        <v>0.99999998331069195</v>
      </c>
      <c r="E329">
        <v>0.99999976057592899</v>
      </c>
      <c r="F329">
        <v>0.99995468979772495</v>
      </c>
      <c r="G329">
        <v>0.99999999999972</v>
      </c>
      <c r="H329">
        <v>441775.99009900901</v>
      </c>
      <c r="I329">
        <v>61130.334486735803</v>
      </c>
      <c r="J329">
        <v>20619.801448886501</v>
      </c>
      <c r="K329">
        <v>37008.769080870399</v>
      </c>
      <c r="L329">
        <v>17758.7490692479</v>
      </c>
      <c r="M329">
        <v>12892.6587699926</v>
      </c>
      <c r="N329">
        <f t="shared" si="43"/>
        <v>12892.6587699926</v>
      </c>
      <c r="O329">
        <f t="shared" si="44"/>
        <v>441775.99009900901</v>
      </c>
      <c r="P329">
        <f t="shared" si="45"/>
        <v>92050.747418375366</v>
      </c>
      <c r="Q329">
        <f t="shared" si="46"/>
        <v>98531.050492457041</v>
      </c>
      <c r="R329">
        <f t="shared" si="47"/>
        <v>28814.28526487845</v>
      </c>
      <c r="S329">
        <f t="shared" si="48"/>
        <v>154342.23594276555</v>
      </c>
      <c r="T329" s="3">
        <f t="shared" si="49"/>
        <v>561557.7583207537</v>
      </c>
      <c r="U329" s="3">
        <f t="shared" si="50"/>
        <v>0</v>
      </c>
    </row>
    <row r="330" spans="1:21" x14ac:dyDescent="0.3">
      <c r="A330">
        <v>86442</v>
      </c>
      <c r="B330">
        <v>0.98707971952711104</v>
      </c>
      <c r="C330">
        <v>0.99995906619543795</v>
      </c>
      <c r="D330">
        <v>0.999999999961663</v>
      </c>
      <c r="E330">
        <v>0.99999999875405099</v>
      </c>
      <c r="F330">
        <v>0.99999985169988603</v>
      </c>
      <c r="G330">
        <v>0.99999999999989098</v>
      </c>
      <c r="H330">
        <v>201374.951122233</v>
      </c>
      <c r="I330">
        <v>171487.72655287699</v>
      </c>
      <c r="J330">
        <v>289778.09541565599</v>
      </c>
      <c r="K330">
        <v>468451.269077637</v>
      </c>
      <c r="L330">
        <v>573369.25334740395</v>
      </c>
      <c r="M330">
        <v>262348.34494216798</v>
      </c>
      <c r="N330">
        <f t="shared" si="43"/>
        <v>171487.72655287699</v>
      </c>
      <c r="O330">
        <f t="shared" si="44"/>
        <v>573369.25334740395</v>
      </c>
      <c r="P330">
        <f t="shared" si="45"/>
        <v>328075.50338537031</v>
      </c>
      <c r="Q330">
        <f t="shared" si="46"/>
        <v>327801.60674299579</v>
      </c>
      <c r="R330">
        <f t="shared" si="47"/>
        <v>276063.22017891199</v>
      </c>
      <c r="S330">
        <f t="shared" si="48"/>
        <v>145047.94716417402</v>
      </c>
      <c r="T330" s="3">
        <f t="shared" si="49"/>
        <v>762945.44823551783</v>
      </c>
      <c r="U330" s="3">
        <f t="shared" si="50"/>
        <v>0</v>
      </c>
    </row>
    <row r="331" spans="1:21" x14ac:dyDescent="0.3">
      <c r="A331">
        <v>86502</v>
      </c>
      <c r="B331">
        <v>0.95482835976386105</v>
      </c>
      <c r="C331">
        <v>0.99993264422318795</v>
      </c>
      <c r="D331">
        <v>0.99999989050762905</v>
      </c>
      <c r="E331">
        <v>0.999999375832199</v>
      </c>
      <c r="F331">
        <v>0.99993514626161495</v>
      </c>
      <c r="G331">
        <v>0.99999999999986899</v>
      </c>
      <c r="H331">
        <v>222054.95049504901</v>
      </c>
      <c r="I331">
        <v>8518.9584285061592</v>
      </c>
      <c r="J331">
        <v>14326.431836515099</v>
      </c>
      <c r="K331">
        <v>17051.025869759102</v>
      </c>
      <c r="L331">
        <v>10008.1967213114</v>
      </c>
      <c r="M331">
        <v>14266.796494644501</v>
      </c>
      <c r="N331">
        <f t="shared" si="43"/>
        <v>8518.9584285061592</v>
      </c>
      <c r="O331">
        <f t="shared" si="44"/>
        <v>222054.95049504901</v>
      </c>
      <c r="P331">
        <f t="shared" si="45"/>
        <v>46382.647491689429</v>
      </c>
      <c r="Q331">
        <f t="shared" si="46"/>
        <v>47704.393307630875</v>
      </c>
      <c r="R331">
        <f t="shared" si="47"/>
        <v>14296.6141655798</v>
      </c>
      <c r="S331">
        <f t="shared" si="48"/>
        <v>78023.936992844319</v>
      </c>
      <c r="T331" s="3">
        <f t="shared" si="49"/>
        <v>281776.20428616379</v>
      </c>
      <c r="U331" s="3">
        <f t="shared" si="50"/>
        <v>0</v>
      </c>
    </row>
    <row r="332" spans="1:21" x14ac:dyDescent="0.3">
      <c r="A332">
        <v>86503</v>
      </c>
      <c r="B332">
        <v>0.98871546456611903</v>
      </c>
      <c r="C332">
        <v>0.99988186498371401</v>
      </c>
      <c r="D332">
        <v>0.99999999969435704</v>
      </c>
      <c r="E332">
        <v>0.99999999161543696</v>
      </c>
      <c r="F332">
        <v>0.99999966458409595</v>
      </c>
      <c r="G332">
        <v>0.99999999999801303</v>
      </c>
      <c r="H332">
        <v>87204.626884907804</v>
      </c>
      <c r="I332">
        <v>31500.282060925099</v>
      </c>
      <c r="J332">
        <v>53185.560057578499</v>
      </c>
      <c r="K332">
        <v>104251.27180232501</v>
      </c>
      <c r="L332">
        <v>5857.0342205323104</v>
      </c>
      <c r="M332">
        <v>240194.14348462599</v>
      </c>
      <c r="N332">
        <f t="shared" si="43"/>
        <v>5857.0342205323104</v>
      </c>
      <c r="O332">
        <f t="shared" si="44"/>
        <v>240194.14348462599</v>
      </c>
      <c r="P332">
        <f t="shared" si="45"/>
        <v>87032.928068819936</v>
      </c>
      <c r="Q332">
        <f t="shared" si="46"/>
        <v>87032.153085149112</v>
      </c>
      <c r="R332">
        <f t="shared" si="47"/>
        <v>70195.093471243148</v>
      </c>
      <c r="S332">
        <f t="shared" si="48"/>
        <v>75909.928623168234</v>
      </c>
      <c r="T332" s="3">
        <f t="shared" si="49"/>
        <v>314761.9389546538</v>
      </c>
      <c r="U332" s="3">
        <f t="shared" si="50"/>
        <v>0</v>
      </c>
    </row>
    <row r="333" spans="1:21" x14ac:dyDescent="0.3">
      <c r="A333">
        <v>86504</v>
      </c>
      <c r="B333">
        <v>0.98939622091882296</v>
      </c>
      <c r="C333">
        <v>0.99996209788907398</v>
      </c>
      <c r="D333">
        <v>0.99999999750102997</v>
      </c>
      <c r="E333">
        <v>0.99999997432889798</v>
      </c>
      <c r="F333">
        <v>0.99999946301209797</v>
      </c>
      <c r="G333">
        <v>0.99999999998321598</v>
      </c>
      <c r="H333">
        <v>12294.4390243902</v>
      </c>
      <c r="I333">
        <v>87701.228316924506</v>
      </c>
      <c r="J333">
        <v>97129.354226968702</v>
      </c>
      <c r="K333">
        <v>108589.166017147</v>
      </c>
      <c r="L333">
        <v>315157.55627009599</v>
      </c>
      <c r="M333">
        <v>87701.228316924506</v>
      </c>
      <c r="N333">
        <f t="shared" si="43"/>
        <v>12294.4390243902</v>
      </c>
      <c r="O333">
        <f t="shared" si="44"/>
        <v>315157.55627009599</v>
      </c>
      <c r="P333">
        <f t="shared" si="45"/>
        <v>118282.98416438604</v>
      </c>
      <c r="Q333">
        <f t="shared" si="46"/>
        <v>118095.49536207516</v>
      </c>
      <c r="R333">
        <f t="shared" si="47"/>
        <v>92415.291271946597</v>
      </c>
      <c r="S333">
        <f t="shared" si="48"/>
        <v>93456.667036673374</v>
      </c>
      <c r="T333" s="3">
        <f t="shared" si="49"/>
        <v>398465.49647209526</v>
      </c>
      <c r="U333" s="3">
        <f t="shared" si="50"/>
        <v>0</v>
      </c>
    </row>
    <row r="334" spans="1:21" x14ac:dyDescent="0.3">
      <c r="A334">
        <v>86505</v>
      </c>
      <c r="B334">
        <v>0.993763646958151</v>
      </c>
      <c r="C334">
        <v>0.99988201955414802</v>
      </c>
      <c r="D334">
        <v>0.99999999477383095</v>
      </c>
      <c r="E334">
        <v>0.999999998528731</v>
      </c>
      <c r="F334">
        <v>0.999999148907317</v>
      </c>
      <c r="G334">
        <v>0.99999999999988298</v>
      </c>
      <c r="H334">
        <v>132645.50398381101</v>
      </c>
      <c r="I334">
        <v>22119.382882331302</v>
      </c>
      <c r="J334">
        <v>152895.85961692801</v>
      </c>
      <c r="K334">
        <v>361310.729956122</v>
      </c>
      <c r="L334">
        <v>255520.24024024</v>
      </c>
      <c r="M334">
        <v>28993.429697766001</v>
      </c>
      <c r="N334">
        <f t="shared" si="43"/>
        <v>22119.382882331302</v>
      </c>
      <c r="O334">
        <f t="shared" si="44"/>
        <v>361310.729956122</v>
      </c>
      <c r="P334">
        <f t="shared" si="45"/>
        <v>158944.2024228581</v>
      </c>
      <c r="Q334">
        <f t="shared" si="46"/>
        <v>158914.19106286639</v>
      </c>
      <c r="R334">
        <f t="shared" si="47"/>
        <v>142770.68180036952</v>
      </c>
      <c r="S334">
        <f t="shared" si="48"/>
        <v>120149.6120861525</v>
      </c>
      <c r="T334" s="3">
        <f t="shared" si="49"/>
        <v>519363.02732132387</v>
      </c>
      <c r="U334" s="3">
        <f t="shared" si="50"/>
        <v>0</v>
      </c>
    </row>
    <row r="335" spans="1:21" x14ac:dyDescent="0.3">
      <c r="A335">
        <v>86506</v>
      </c>
      <c r="B335">
        <v>0.98461725009544898</v>
      </c>
      <c r="C335">
        <v>0.99994925170733995</v>
      </c>
      <c r="D335">
        <v>0.999999859526707</v>
      </c>
      <c r="E335">
        <v>0.99998460485849905</v>
      </c>
      <c r="F335">
        <v>0.99996980172837402</v>
      </c>
      <c r="G335">
        <v>0.99999999840796505</v>
      </c>
      <c r="H335">
        <v>201383.168316831</v>
      </c>
      <c r="I335">
        <v>11710.663683818</v>
      </c>
      <c r="J335">
        <v>3030.73384904871</v>
      </c>
      <c r="K335">
        <v>1758.3697234352201</v>
      </c>
      <c r="L335">
        <v>17242.653232577599</v>
      </c>
      <c r="M335">
        <v>23819.718309859101</v>
      </c>
      <c r="N335">
        <f t="shared" si="43"/>
        <v>1758.3697234352201</v>
      </c>
      <c r="O335">
        <f t="shared" si="44"/>
        <v>201383.168316831</v>
      </c>
      <c r="P335">
        <f t="shared" si="45"/>
        <v>42751.349299934329</v>
      </c>
      <c r="Q335">
        <f t="shared" si="46"/>
        <v>43157.551185928278</v>
      </c>
      <c r="R335">
        <f t="shared" si="47"/>
        <v>14476.658458197799</v>
      </c>
      <c r="S335">
        <f t="shared" si="48"/>
        <v>71173.309676278324</v>
      </c>
      <c r="T335" s="3">
        <f t="shared" si="49"/>
        <v>256677.48021476326</v>
      </c>
      <c r="U335" s="3">
        <f t="shared" si="50"/>
        <v>0</v>
      </c>
    </row>
    <row r="336" spans="1:21" x14ac:dyDescent="0.3">
      <c r="A336">
        <v>86507</v>
      </c>
      <c r="B336">
        <v>0.99513726153540605</v>
      </c>
      <c r="C336">
        <v>0.99994984765656902</v>
      </c>
      <c r="D336">
        <v>0.99999995614558101</v>
      </c>
      <c r="E336">
        <v>0.99999880616318504</v>
      </c>
      <c r="F336">
        <v>0.99998257289585701</v>
      </c>
      <c r="G336">
        <v>0.999999939297748</v>
      </c>
      <c r="H336">
        <v>413602.35148514801</v>
      </c>
      <c r="I336">
        <v>14771.853856562901</v>
      </c>
      <c r="J336">
        <v>37513.720365876397</v>
      </c>
      <c r="K336">
        <v>12654.128147912001</v>
      </c>
      <c r="L336">
        <v>19971.4599341383</v>
      </c>
      <c r="M336">
        <v>34538.283062645001</v>
      </c>
      <c r="N336">
        <f t="shared" si="43"/>
        <v>12654.128147912001</v>
      </c>
      <c r="O336">
        <f t="shared" si="44"/>
        <v>413602.35148514801</v>
      </c>
      <c r="P336">
        <f t="shared" si="45"/>
        <v>88579.381429001893</v>
      </c>
      <c r="Q336">
        <f t="shared" si="46"/>
        <v>88841.966142047095</v>
      </c>
      <c r="R336">
        <f t="shared" si="47"/>
        <v>27254.871498391651</v>
      </c>
      <c r="S336">
        <f t="shared" si="48"/>
        <v>145537.45309265755</v>
      </c>
      <c r="T336" s="3">
        <f t="shared" si="49"/>
        <v>525454.3254200198</v>
      </c>
      <c r="U336" s="3">
        <f t="shared" si="50"/>
        <v>0</v>
      </c>
    </row>
    <row r="337" spans="1:21" x14ac:dyDescent="0.3">
      <c r="A337">
        <v>86508</v>
      </c>
      <c r="B337">
        <v>0.99802203126175804</v>
      </c>
      <c r="C337">
        <v>0.999984610905017</v>
      </c>
      <c r="D337">
        <v>0.99999944679662001</v>
      </c>
      <c r="E337">
        <v>0.99998665479155202</v>
      </c>
      <c r="F337">
        <v>0.999695751781421</v>
      </c>
      <c r="G337">
        <v>0.99999994421629201</v>
      </c>
      <c r="H337">
        <v>137033.91089108901</v>
      </c>
      <c r="I337">
        <v>3149.42528735632</v>
      </c>
      <c r="J337">
        <v>4192.5406439273102</v>
      </c>
      <c r="K337">
        <v>14661.634615384601</v>
      </c>
      <c r="L337">
        <v>17606.425702811201</v>
      </c>
      <c r="M337">
        <v>11443.1554524361</v>
      </c>
      <c r="N337">
        <f t="shared" si="43"/>
        <v>3149.42528735632</v>
      </c>
      <c r="O337">
        <f t="shared" si="44"/>
        <v>137033.91089108901</v>
      </c>
      <c r="P337">
        <f t="shared" si="45"/>
        <v>31313.803955816707</v>
      </c>
      <c r="Q337">
        <f t="shared" si="46"/>
        <v>31347.848765500752</v>
      </c>
      <c r="R337">
        <f t="shared" si="47"/>
        <v>13052.39503391035</v>
      </c>
      <c r="S337">
        <f t="shared" si="48"/>
        <v>47549.200553711693</v>
      </c>
      <c r="T337" s="3">
        <f t="shared" si="49"/>
        <v>173995.45042663586</v>
      </c>
      <c r="U337" s="3">
        <f t="shared" si="50"/>
        <v>0</v>
      </c>
    </row>
    <row r="338" spans="1:21" x14ac:dyDescent="0.3">
      <c r="A338">
        <v>86510</v>
      </c>
      <c r="B338">
        <v>0.97571540147472202</v>
      </c>
      <c r="C338">
        <v>0.99993009109284903</v>
      </c>
      <c r="D338">
        <v>0.999999995731919</v>
      </c>
      <c r="E338">
        <v>0.99999997541916696</v>
      </c>
      <c r="F338">
        <v>0.99999735895895603</v>
      </c>
      <c r="G338">
        <v>0.99999999987869603</v>
      </c>
      <c r="H338">
        <v>790362.25247524702</v>
      </c>
      <c r="I338">
        <v>58630.263444371798</v>
      </c>
      <c r="J338">
        <v>64865.234642221898</v>
      </c>
      <c r="K338">
        <v>9243.2168968318401</v>
      </c>
      <c r="L338">
        <v>89558.852527795199</v>
      </c>
      <c r="M338">
        <v>167165.52399608199</v>
      </c>
      <c r="N338">
        <f t="shared" si="43"/>
        <v>9243.2168968318401</v>
      </c>
      <c r="O338">
        <f t="shared" si="44"/>
        <v>790362.25247524702</v>
      </c>
      <c r="P338">
        <f t="shared" si="45"/>
        <v>194226.36402899475</v>
      </c>
      <c r="Q338">
        <f t="shared" si="46"/>
        <v>196637.55733042498</v>
      </c>
      <c r="R338">
        <f t="shared" si="47"/>
        <v>77212.043585008549</v>
      </c>
      <c r="S338">
        <f t="shared" si="48"/>
        <v>269681.93006293481</v>
      </c>
      <c r="T338" s="3">
        <f t="shared" si="49"/>
        <v>1005683.3475192295</v>
      </c>
      <c r="U338" s="3">
        <f t="shared" si="50"/>
        <v>0</v>
      </c>
    </row>
    <row r="339" spans="1:21" x14ac:dyDescent="0.3">
      <c r="A339">
        <v>86511</v>
      </c>
      <c r="B339">
        <v>0.99355742942039305</v>
      </c>
      <c r="C339">
        <v>0.99996400227363302</v>
      </c>
      <c r="D339">
        <v>0.99999997522662898</v>
      </c>
      <c r="E339">
        <v>0.99999996473349295</v>
      </c>
      <c r="F339">
        <v>0.99999322160795401</v>
      </c>
      <c r="G339">
        <v>0.99999999998317002</v>
      </c>
      <c r="H339">
        <v>21214.181641573501</v>
      </c>
      <c r="I339">
        <v>28323.048027904399</v>
      </c>
      <c r="J339">
        <v>31815.4685767886</v>
      </c>
      <c r="K339">
        <v>117793.103448275</v>
      </c>
      <c r="L339">
        <v>60034.722222222197</v>
      </c>
      <c r="M339">
        <v>53356.521739130403</v>
      </c>
      <c r="N339">
        <f t="shared" si="43"/>
        <v>21214.181641573501</v>
      </c>
      <c r="O339">
        <f t="shared" si="44"/>
        <v>117793.103448275</v>
      </c>
      <c r="P339">
        <f t="shared" si="45"/>
        <v>52122.82968293981</v>
      </c>
      <c r="Q339">
        <f t="shared" si="46"/>
        <v>52089.507609315682</v>
      </c>
      <c r="R339">
        <f t="shared" si="47"/>
        <v>42585.9951579595</v>
      </c>
      <c r="S339">
        <f t="shared" si="48"/>
        <v>32431.623660560152</v>
      </c>
      <c r="T339" s="3">
        <f t="shared" si="49"/>
        <v>149384.37859099614</v>
      </c>
      <c r="U339" s="3">
        <f t="shared" si="50"/>
        <v>0</v>
      </c>
    </row>
    <row r="340" spans="1:21" x14ac:dyDescent="0.3">
      <c r="A340">
        <v>86512</v>
      </c>
      <c r="B340">
        <v>0.99399813289515504</v>
      </c>
      <c r="C340">
        <v>0.99998256865171098</v>
      </c>
      <c r="D340">
        <v>0.99999997715383304</v>
      </c>
      <c r="E340">
        <v>0.99999984462359404</v>
      </c>
      <c r="F340">
        <v>0.99999277478890802</v>
      </c>
      <c r="G340">
        <v>0.99999999996862399</v>
      </c>
      <c r="H340">
        <v>439108.66336633603</v>
      </c>
      <c r="I340">
        <v>44622.790294627303</v>
      </c>
      <c r="J340">
        <v>7157.6086956521704</v>
      </c>
      <c r="K340">
        <v>21203.0735455543</v>
      </c>
      <c r="L340">
        <v>21203.0735455543</v>
      </c>
      <c r="M340">
        <v>47278.953698135898</v>
      </c>
      <c r="N340">
        <f t="shared" si="43"/>
        <v>7157.6086956521704</v>
      </c>
      <c r="O340">
        <f t="shared" si="44"/>
        <v>439108.66336633603</v>
      </c>
      <c r="P340">
        <f t="shared" si="45"/>
        <v>96419.808376048823</v>
      </c>
      <c r="Q340">
        <f t="shared" si="46"/>
        <v>96762.360524309988</v>
      </c>
      <c r="R340">
        <f t="shared" si="47"/>
        <v>32912.931920090799</v>
      </c>
      <c r="S340">
        <f t="shared" si="48"/>
        <v>153739.80001516422</v>
      </c>
      <c r="T340" s="3">
        <f t="shared" si="49"/>
        <v>557981.76056980272</v>
      </c>
      <c r="U340" s="3">
        <f t="shared" si="50"/>
        <v>0</v>
      </c>
    </row>
    <row r="341" spans="1:21" x14ac:dyDescent="0.3">
      <c r="A341">
        <v>86514</v>
      </c>
      <c r="B341">
        <v>0.99009557400602499</v>
      </c>
      <c r="C341">
        <v>0.99996760796064299</v>
      </c>
      <c r="D341">
        <v>0.99999995722123003</v>
      </c>
      <c r="E341">
        <v>0.99999996468792596</v>
      </c>
      <c r="F341">
        <v>0.99999014373845496</v>
      </c>
      <c r="G341">
        <v>0.999999999813031</v>
      </c>
      <c r="H341">
        <v>455779.45544554398</v>
      </c>
      <c r="I341">
        <v>88991.063108852104</v>
      </c>
      <c r="J341">
        <v>19901.387172091701</v>
      </c>
      <c r="K341">
        <v>31256.605088881101</v>
      </c>
      <c r="L341">
        <v>23861.834319526599</v>
      </c>
      <c r="M341">
        <v>26504.101416852998</v>
      </c>
      <c r="N341">
        <f t="shared" si="43"/>
        <v>19901.387172091701</v>
      </c>
      <c r="O341">
        <f t="shared" si="44"/>
        <v>455779.45544554398</v>
      </c>
      <c r="P341">
        <f t="shared" si="45"/>
        <v>107140.46543589684</v>
      </c>
      <c r="Q341">
        <f t="shared" si="46"/>
        <v>107715.74109195809</v>
      </c>
      <c r="R341">
        <f t="shared" si="47"/>
        <v>28880.353252867048</v>
      </c>
      <c r="S341">
        <f t="shared" si="48"/>
        <v>157418.30216951953</v>
      </c>
      <c r="T341" s="3">
        <f t="shared" si="49"/>
        <v>579970.64760051668</v>
      </c>
      <c r="U341" s="3">
        <f t="shared" si="50"/>
        <v>0</v>
      </c>
    </row>
    <row r="342" spans="1:21" x14ac:dyDescent="0.3">
      <c r="A342">
        <v>86515</v>
      </c>
      <c r="B342">
        <v>0.99571241809745004</v>
      </c>
      <c r="C342">
        <v>0.99998392526304603</v>
      </c>
      <c r="D342">
        <v>0.99999998924812195</v>
      </c>
      <c r="E342">
        <v>0.99999999417848595</v>
      </c>
      <c r="F342">
        <v>0.99999930628020794</v>
      </c>
      <c r="G342">
        <v>0.99999999999741795</v>
      </c>
      <c r="H342">
        <v>8662.8292682926804</v>
      </c>
      <c r="I342">
        <v>91723.093049508097</v>
      </c>
      <c r="J342">
        <v>139327.86914983601</v>
      </c>
      <c r="K342">
        <v>161427.32580398099</v>
      </c>
      <c r="L342">
        <v>6050.2861815208498</v>
      </c>
      <c r="M342">
        <v>7180.4949053857299</v>
      </c>
      <c r="N342">
        <f t="shared" si="43"/>
        <v>6050.2861815208498</v>
      </c>
      <c r="O342">
        <f t="shared" si="44"/>
        <v>161427.32580398099</v>
      </c>
      <c r="P342">
        <f t="shared" si="45"/>
        <v>69105.12141810263</v>
      </c>
      <c r="Q342">
        <f t="shared" si="46"/>
        <v>69061.983059754057</v>
      </c>
      <c r="R342">
        <f t="shared" si="47"/>
        <v>50192.961158900391</v>
      </c>
      <c r="S342">
        <f t="shared" si="48"/>
        <v>65102.518503061518</v>
      </c>
      <c r="T342" s="3">
        <f t="shared" si="49"/>
        <v>264369.53856893862</v>
      </c>
      <c r="U342" s="3">
        <f t="shared" si="50"/>
        <v>0</v>
      </c>
    </row>
    <row r="343" spans="1:21" x14ac:dyDescent="0.3">
      <c r="A343">
        <v>86520</v>
      </c>
      <c r="B343">
        <v>0.97856268816342296</v>
      </c>
      <c r="C343">
        <v>0.99996065530547396</v>
      </c>
      <c r="D343">
        <v>0.99999994490225097</v>
      </c>
      <c r="E343">
        <v>0.99999867116465802</v>
      </c>
      <c r="F343">
        <v>0.99997633790926199</v>
      </c>
      <c r="G343">
        <v>0.99999974611668396</v>
      </c>
      <c r="H343">
        <v>313744.30693069298</v>
      </c>
      <c r="I343">
        <v>25231.071190951399</v>
      </c>
      <c r="J343">
        <v>34299.441236729297</v>
      </c>
      <c r="K343">
        <v>10968.431277318999</v>
      </c>
      <c r="L343">
        <v>35866.596082583303</v>
      </c>
      <c r="M343">
        <v>52882.6446280991</v>
      </c>
      <c r="N343">
        <f t="shared" si="43"/>
        <v>10968.431277318999</v>
      </c>
      <c r="O343">
        <f t="shared" si="44"/>
        <v>313744.30693069298</v>
      </c>
      <c r="P343">
        <f t="shared" si="45"/>
        <v>77990.288217180248</v>
      </c>
      <c r="Q343">
        <f t="shared" si="46"/>
        <v>78832.081891062509</v>
      </c>
      <c r="R343">
        <f t="shared" si="47"/>
        <v>35083.0186596563</v>
      </c>
      <c r="S343">
        <f t="shared" si="48"/>
        <v>105802.3780801096</v>
      </c>
      <c r="T343" s="3">
        <f t="shared" si="49"/>
        <v>396239.21613139129</v>
      </c>
      <c r="U343" s="3">
        <f t="shared" si="50"/>
        <v>0</v>
      </c>
    </row>
    <row r="344" spans="1:21" x14ac:dyDescent="0.3">
      <c r="A344">
        <v>86535</v>
      </c>
      <c r="B344">
        <v>0.99508149672331603</v>
      </c>
      <c r="C344">
        <v>0.99995976904235495</v>
      </c>
      <c r="D344">
        <v>0.99999974004596104</v>
      </c>
      <c r="E344">
        <v>0.99998135591395698</v>
      </c>
      <c r="F344">
        <v>0.99991112188813902</v>
      </c>
      <c r="G344">
        <v>0.99999999837925002</v>
      </c>
      <c r="H344">
        <v>210051.98019801901</v>
      </c>
      <c r="I344">
        <v>60491.705374917001</v>
      </c>
      <c r="J344">
        <v>25492.3118424602</v>
      </c>
      <c r="K344">
        <v>40156.685808039299</v>
      </c>
      <c r="L344">
        <v>17984.886649873999</v>
      </c>
      <c r="M344">
        <v>23366.619115549202</v>
      </c>
      <c r="N344">
        <f t="shared" si="43"/>
        <v>17984.886649873999</v>
      </c>
      <c r="O344">
        <f t="shared" si="44"/>
        <v>210051.98019801901</v>
      </c>
      <c r="P344">
        <f t="shared" si="45"/>
        <v>62804.07636139496</v>
      </c>
      <c r="Q344">
        <f t="shared" si="46"/>
        <v>62924.031498143122</v>
      </c>
      <c r="R344">
        <f t="shared" si="47"/>
        <v>32824.49882524975</v>
      </c>
      <c r="S344">
        <f t="shared" si="48"/>
        <v>67275.987270419253</v>
      </c>
      <c r="T344" s="3">
        <f t="shared" si="49"/>
        <v>264751.99330940086</v>
      </c>
      <c r="U344" s="3">
        <f t="shared" si="50"/>
        <v>0</v>
      </c>
    </row>
    <row r="345" spans="1:21" x14ac:dyDescent="0.3">
      <c r="A345">
        <v>86538</v>
      </c>
      <c r="B345">
        <v>0.99525517030739596</v>
      </c>
      <c r="C345">
        <v>0.99995338266294898</v>
      </c>
      <c r="D345">
        <v>0.99999994402632997</v>
      </c>
      <c r="E345">
        <v>0.99999993543141596</v>
      </c>
      <c r="F345">
        <v>0.99998356401904098</v>
      </c>
      <c r="G345">
        <v>0.999999994350945</v>
      </c>
      <c r="H345">
        <v>346752.47524752398</v>
      </c>
      <c r="I345">
        <v>17427.733556765801</v>
      </c>
      <c r="J345">
        <v>37235.086302614298</v>
      </c>
      <c r="K345">
        <v>9142.8571428571395</v>
      </c>
      <c r="L345">
        <v>44603.938730853297</v>
      </c>
      <c r="M345">
        <v>28955.9164733178</v>
      </c>
      <c r="N345">
        <f t="shared" si="43"/>
        <v>9142.8571428571395</v>
      </c>
      <c r="O345">
        <f t="shared" si="44"/>
        <v>346752.47524752398</v>
      </c>
      <c r="P345">
        <f t="shared" si="45"/>
        <v>80476.351444927015</v>
      </c>
      <c r="Q345">
        <f t="shared" si="46"/>
        <v>80686.33457565539</v>
      </c>
      <c r="R345">
        <f t="shared" si="47"/>
        <v>33095.501387966047</v>
      </c>
      <c r="S345">
        <f t="shared" si="48"/>
        <v>119566.78566216736</v>
      </c>
      <c r="T345" s="3">
        <f t="shared" si="49"/>
        <v>439386.69156215747</v>
      </c>
      <c r="U345" s="3">
        <f t="shared" si="50"/>
        <v>0</v>
      </c>
    </row>
    <row r="346" spans="1:21" x14ac:dyDescent="0.3">
      <c r="A346">
        <v>86540</v>
      </c>
      <c r="B346">
        <v>0.99188309911905903</v>
      </c>
      <c r="C346">
        <v>0.99995251773844396</v>
      </c>
      <c r="D346">
        <v>0.99999980180748904</v>
      </c>
      <c r="E346">
        <v>0.99999817647061195</v>
      </c>
      <c r="F346">
        <v>0.99989361334619797</v>
      </c>
      <c r="G346">
        <v>0.99999999845356302</v>
      </c>
      <c r="H346">
        <v>173709.653465346</v>
      </c>
      <c r="I346">
        <v>7036.1436377829796</v>
      </c>
      <c r="J346">
        <v>88200.787401574795</v>
      </c>
      <c r="K346">
        <v>1516.7394468704499</v>
      </c>
      <c r="L346">
        <v>3928.3694627709701</v>
      </c>
      <c r="M346">
        <v>10549.925187032401</v>
      </c>
      <c r="N346">
        <f t="shared" si="43"/>
        <v>1516.7394468704499</v>
      </c>
      <c r="O346">
        <f t="shared" si="44"/>
        <v>173709.653465346</v>
      </c>
      <c r="P346">
        <f t="shared" si="45"/>
        <v>47320.389011200103</v>
      </c>
      <c r="Q346">
        <f t="shared" si="46"/>
        <v>47490.269766896265</v>
      </c>
      <c r="R346">
        <f t="shared" si="47"/>
        <v>8793.034412407691</v>
      </c>
      <c r="S346">
        <f t="shared" si="48"/>
        <v>64032.555644299828</v>
      </c>
      <c r="T346" s="3">
        <f t="shared" si="49"/>
        <v>239587.93669979574</v>
      </c>
      <c r="U346" s="3">
        <f t="shared" si="50"/>
        <v>0</v>
      </c>
    </row>
    <row r="347" spans="1:21" x14ac:dyDescent="0.3">
      <c r="A347">
        <v>86544</v>
      </c>
      <c r="B347">
        <v>0.98614628467004095</v>
      </c>
      <c r="C347">
        <v>0.99995374082606003</v>
      </c>
      <c r="D347">
        <v>0.99999981513107505</v>
      </c>
      <c r="E347">
        <v>0.99999685641295599</v>
      </c>
      <c r="F347">
        <v>0.99993688531410996</v>
      </c>
      <c r="G347">
        <v>0.99999803755275296</v>
      </c>
      <c r="H347">
        <v>188213.24257425699</v>
      </c>
      <c r="I347">
        <v>10944.8173005219</v>
      </c>
      <c r="J347">
        <v>5925.54575011611</v>
      </c>
      <c r="K347">
        <v>5218.7981510015397</v>
      </c>
      <c r="L347">
        <v>35981.665299425702</v>
      </c>
      <c r="M347">
        <v>17977.707006369401</v>
      </c>
      <c r="N347">
        <f t="shared" si="43"/>
        <v>5218.7981510015397</v>
      </c>
      <c r="O347">
        <f t="shared" si="44"/>
        <v>188213.24257425699</v>
      </c>
      <c r="P347">
        <f t="shared" si="45"/>
        <v>43710.342671159669</v>
      </c>
      <c r="Q347">
        <f t="shared" si="46"/>
        <v>44043.629346948612</v>
      </c>
      <c r="R347">
        <f t="shared" si="47"/>
        <v>14461.26215344565</v>
      </c>
      <c r="S347">
        <f t="shared" si="48"/>
        <v>65300.832209160915</v>
      </c>
      <c r="T347" s="3">
        <f t="shared" si="49"/>
        <v>239946.12597443137</v>
      </c>
      <c r="U347" s="3">
        <f t="shared" si="50"/>
        <v>0</v>
      </c>
    </row>
    <row r="348" spans="1:21" x14ac:dyDescent="0.3">
      <c r="A348">
        <v>86545</v>
      </c>
      <c r="B348">
        <v>0.99728697190233295</v>
      </c>
      <c r="C348">
        <v>0.99996663603409397</v>
      </c>
      <c r="D348">
        <v>0.99999984905813</v>
      </c>
      <c r="E348">
        <v>0.99999921321113105</v>
      </c>
      <c r="F348">
        <v>0.99997497788787204</v>
      </c>
      <c r="G348">
        <v>0.99999997811850905</v>
      </c>
      <c r="H348">
        <v>239392.574257425</v>
      </c>
      <c r="I348">
        <v>12602.6328620185</v>
      </c>
      <c r="J348">
        <v>20167.1021377672</v>
      </c>
      <c r="K348">
        <v>43437.722419928803</v>
      </c>
      <c r="L348">
        <v>2779.6587926509101</v>
      </c>
      <c r="M348">
        <v>3410.9263657957199</v>
      </c>
      <c r="N348">
        <f t="shared" si="43"/>
        <v>2779.6587926509101</v>
      </c>
      <c r="O348">
        <f t="shared" si="44"/>
        <v>239392.574257425</v>
      </c>
      <c r="P348">
        <f t="shared" si="45"/>
        <v>53548.177716297534</v>
      </c>
      <c r="Q348">
        <f t="shared" si="46"/>
        <v>53631.769472597691</v>
      </c>
      <c r="R348">
        <f t="shared" si="47"/>
        <v>16384.867499892851</v>
      </c>
      <c r="S348">
        <f t="shared" si="48"/>
        <v>84184.657592127754</v>
      </c>
      <c r="T348" s="3">
        <f t="shared" si="49"/>
        <v>306185.74224898097</v>
      </c>
      <c r="U348" s="3">
        <f t="shared" si="50"/>
        <v>0</v>
      </c>
    </row>
    <row r="349" spans="1:21" x14ac:dyDescent="0.3">
      <c r="A349">
        <v>86547</v>
      </c>
      <c r="B349">
        <v>0.99233877557706895</v>
      </c>
      <c r="C349">
        <v>0.99997852036160595</v>
      </c>
      <c r="D349">
        <v>0.99999979625636903</v>
      </c>
      <c r="E349">
        <v>0.99998651444053599</v>
      </c>
      <c r="F349">
        <v>0.99994045434469203</v>
      </c>
      <c r="G349">
        <v>0.99999999606615497</v>
      </c>
      <c r="H349">
        <v>197548.88613861299</v>
      </c>
      <c r="I349">
        <v>14619.0130624092</v>
      </c>
      <c r="J349">
        <v>19361.756446259798</v>
      </c>
      <c r="K349">
        <v>1724.89082969432</v>
      </c>
      <c r="L349">
        <v>16914.3576826196</v>
      </c>
      <c r="M349">
        <v>21975.748930099799</v>
      </c>
      <c r="N349">
        <f t="shared" si="43"/>
        <v>1724.89082969432</v>
      </c>
      <c r="O349">
        <f t="shared" si="44"/>
        <v>197548.88613861299</v>
      </c>
      <c r="P349">
        <f t="shared" si="45"/>
        <v>45163.353775655938</v>
      </c>
      <c r="Q349">
        <f t="shared" si="46"/>
        <v>45357.442181615952</v>
      </c>
      <c r="R349">
        <f t="shared" si="47"/>
        <v>18138.057064439701</v>
      </c>
      <c r="S349">
        <f t="shared" si="48"/>
        <v>68364.677146275353</v>
      </c>
      <c r="T349" s="3">
        <f t="shared" si="49"/>
        <v>250451.473620442</v>
      </c>
      <c r="U349" s="3">
        <f t="shared" si="50"/>
        <v>0</v>
      </c>
    </row>
    <row r="350" spans="1:21" x14ac:dyDescent="0.3">
      <c r="A350">
        <v>86556</v>
      </c>
      <c r="B350">
        <v>0.96157751787295398</v>
      </c>
      <c r="C350">
        <v>0.99995408767583105</v>
      </c>
      <c r="D350">
        <v>0.99999998197954199</v>
      </c>
      <c r="E350">
        <v>0.99999969546558498</v>
      </c>
      <c r="F350">
        <v>0.99993212127985698</v>
      </c>
      <c r="G350">
        <v>0.99999978563129899</v>
      </c>
      <c r="H350">
        <v>326080.69306930603</v>
      </c>
      <c r="I350">
        <v>12084.019769357399</v>
      </c>
      <c r="J350">
        <v>7003.0294684659802</v>
      </c>
      <c r="K350">
        <v>41944.857768052498</v>
      </c>
      <c r="L350">
        <v>32631.7120622568</v>
      </c>
      <c r="M350">
        <v>54961.983471074302</v>
      </c>
      <c r="N350">
        <f t="shared" si="43"/>
        <v>7003.0294684659802</v>
      </c>
      <c r="O350">
        <f t="shared" si="44"/>
        <v>326080.69306930603</v>
      </c>
      <c r="P350">
        <f t="shared" si="45"/>
        <v>77527.052805333064</v>
      </c>
      <c r="Q350">
        <f t="shared" si="46"/>
        <v>79117.715934752181</v>
      </c>
      <c r="R350">
        <f t="shared" si="47"/>
        <v>37288.284915154647</v>
      </c>
      <c r="S350">
        <f t="shared" si="48"/>
        <v>111662.45702417876</v>
      </c>
      <c r="T350" s="3">
        <f t="shared" si="49"/>
        <v>414105.08700728847</v>
      </c>
      <c r="U350" s="3">
        <f t="shared" si="50"/>
        <v>0</v>
      </c>
    </row>
    <row r="351" spans="1:21" x14ac:dyDescent="0.3">
      <c r="A351">
        <v>87305</v>
      </c>
      <c r="B351">
        <v>0.99017693684753105</v>
      </c>
      <c r="C351">
        <v>0.99997471396170501</v>
      </c>
      <c r="D351">
        <v>0.99999997046341504</v>
      </c>
      <c r="E351">
        <v>0.99999926195476396</v>
      </c>
      <c r="F351">
        <v>0.99998941525274998</v>
      </c>
      <c r="G351">
        <v>0.99999999988216104</v>
      </c>
      <c r="H351">
        <v>6239.4146341463402</v>
      </c>
      <c r="I351">
        <v>26108.0906148867</v>
      </c>
      <c r="J351">
        <v>15704.761904761899</v>
      </c>
      <c r="K351">
        <v>58599.826388888898</v>
      </c>
      <c r="L351">
        <v>40722.063037249201</v>
      </c>
      <c r="M351">
        <v>95586.363636363603</v>
      </c>
      <c r="N351">
        <f t="shared" si="43"/>
        <v>6239.4146341463402</v>
      </c>
      <c r="O351">
        <f t="shared" si="44"/>
        <v>95586.363636363603</v>
      </c>
      <c r="P351">
        <f t="shared" si="45"/>
        <v>40549.650429947811</v>
      </c>
      <c r="Q351">
        <f t="shared" si="46"/>
        <v>40493.420036049443</v>
      </c>
      <c r="R351">
        <f t="shared" si="47"/>
        <v>33415.076826067947</v>
      </c>
      <c r="S351">
        <f t="shared" si="48"/>
        <v>29882.767675708925</v>
      </c>
      <c r="T351" s="3">
        <f t="shared" si="49"/>
        <v>130141.72306317622</v>
      </c>
      <c r="U351" s="3">
        <f t="shared" si="50"/>
        <v>0</v>
      </c>
    </row>
    <row r="352" spans="1:21" x14ac:dyDescent="0.3">
      <c r="A352">
        <v>87327</v>
      </c>
      <c r="B352">
        <v>0.96493674322044098</v>
      </c>
      <c r="C352">
        <v>0.99980985871083194</v>
      </c>
      <c r="D352">
        <v>0.99999999768820003</v>
      </c>
      <c r="E352">
        <v>0.99999994718769503</v>
      </c>
      <c r="F352">
        <v>0.99999975529626395</v>
      </c>
      <c r="G352">
        <v>0.99999999999973099</v>
      </c>
      <c r="H352">
        <v>71745.865016969503</v>
      </c>
      <c r="I352">
        <v>118157.124343723</v>
      </c>
      <c r="J352">
        <v>188136.48100993401</v>
      </c>
      <c r="K352">
        <v>119068.729488982</v>
      </c>
      <c r="L352">
        <v>176148.88900479799</v>
      </c>
      <c r="M352">
        <v>117260.52249637101</v>
      </c>
      <c r="N352">
        <f t="shared" si="43"/>
        <v>71745.865016969503</v>
      </c>
      <c r="O352">
        <f t="shared" si="44"/>
        <v>188136.48100993401</v>
      </c>
      <c r="P352">
        <f t="shared" si="45"/>
        <v>132106.11338481863</v>
      </c>
      <c r="Q352">
        <f t="shared" si="46"/>
        <v>131752.93522679628</v>
      </c>
      <c r="R352">
        <f t="shared" si="47"/>
        <v>118612.9269163525</v>
      </c>
      <c r="S352">
        <f t="shared" si="48"/>
        <v>39384.257848411966</v>
      </c>
      <c r="T352" s="3">
        <f t="shared" si="49"/>
        <v>249905.70877203217</v>
      </c>
      <c r="U352" s="3">
        <f t="shared" si="50"/>
        <v>13600.161681560392</v>
      </c>
    </row>
    <row r="353" spans="1:21" x14ac:dyDescent="0.3">
      <c r="A353">
        <v>87328</v>
      </c>
      <c r="B353">
        <v>0.98276213163189197</v>
      </c>
      <c r="C353">
        <v>0.99998482958405299</v>
      </c>
      <c r="D353">
        <v>0.99999997105310101</v>
      </c>
      <c r="E353">
        <v>0.99999942588806001</v>
      </c>
      <c r="F353">
        <v>0.99998732264730805</v>
      </c>
      <c r="G353">
        <v>0.99999999978935095</v>
      </c>
      <c r="H353">
        <v>445776.98019801901</v>
      </c>
      <c r="I353">
        <v>40481.695568400697</v>
      </c>
      <c r="J353">
        <v>20037.7260981912</v>
      </c>
      <c r="K353">
        <v>32517.227401702399</v>
      </c>
      <c r="L353">
        <v>24895.8620689655</v>
      </c>
      <c r="M353">
        <v>57274.431057563503</v>
      </c>
      <c r="N353">
        <f t="shared" si="43"/>
        <v>20037.7260981912</v>
      </c>
      <c r="O353">
        <f t="shared" si="44"/>
        <v>445776.98019801901</v>
      </c>
      <c r="P353">
        <f t="shared" si="45"/>
        <v>102511.4539992997</v>
      </c>
      <c r="Q353">
        <f t="shared" si="46"/>
        <v>103497.32039880706</v>
      </c>
      <c r="R353">
        <f t="shared" si="47"/>
        <v>36499.46148505155</v>
      </c>
      <c r="S353">
        <f t="shared" si="48"/>
        <v>153538.67955576233</v>
      </c>
      <c r="T353" s="3">
        <f t="shared" si="49"/>
        <v>564113.35906609404</v>
      </c>
      <c r="U353" s="3">
        <f t="shared" si="5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4DF9-1EED-4D3C-95A3-4DE6720A0FC3}">
  <dimension ref="A1:AC21"/>
  <sheetViews>
    <sheetView topLeftCell="J1" workbookViewId="0">
      <selection activeCell="L2" sqref="L2"/>
    </sheetView>
  </sheetViews>
  <sheetFormatPr defaultRowHeight="14.4" x14ac:dyDescent="0.3"/>
  <cols>
    <col min="24" max="24" width="12.5546875" bestFit="1" customWidth="1"/>
    <col min="25" max="25" width="13.6640625" bestFit="1" customWidth="1"/>
    <col min="26" max="26" width="13.88671875" bestFit="1" customWidth="1"/>
    <col min="27" max="28" width="13.6640625" bestFit="1" customWidth="1"/>
    <col min="29" max="29" width="14.77734375" bestFit="1" customWidth="1"/>
  </cols>
  <sheetData>
    <row r="1" spans="1:29" x14ac:dyDescent="0.3">
      <c r="A1" t="s">
        <v>18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2</v>
      </c>
      <c r="I1" t="s">
        <v>5</v>
      </c>
      <c r="J1" t="s">
        <v>8</v>
      </c>
      <c r="K1" t="s">
        <v>11</v>
      </c>
      <c r="L1" t="s">
        <v>14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W1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</row>
    <row r="2" spans="1:29" x14ac:dyDescent="0.3">
      <c r="A2">
        <v>85016</v>
      </c>
      <c r="B2">
        <v>0.98320733106663305</v>
      </c>
      <c r="C2">
        <v>0.99996030872942199</v>
      </c>
      <c r="D2">
        <v>0.99999999989264399</v>
      </c>
      <c r="E2">
        <v>0.99999999943851403</v>
      </c>
      <c r="F2">
        <v>0.99999997987482603</v>
      </c>
      <c r="G2">
        <v>0.999999999999995</v>
      </c>
      <c r="H2">
        <v>187351.94919858701</v>
      </c>
      <c r="I2">
        <v>683175.15217391297</v>
      </c>
      <c r="J2">
        <v>413548.197242842</v>
      </c>
      <c r="K2">
        <v>530986.33252939396</v>
      </c>
      <c r="L2">
        <v>122012.357592619</v>
      </c>
      <c r="M2">
        <v>722878.15478086099</v>
      </c>
      <c r="N2">
        <v>122012.357592619</v>
      </c>
      <c r="O2">
        <v>722878.15478086099</v>
      </c>
      <c r="P2">
        <v>444042.19546444248</v>
      </c>
      <c r="Q2">
        <v>443325.357253036</v>
      </c>
      <c r="R2">
        <v>472267.26488611801</v>
      </c>
      <c r="S2">
        <v>228405.06633160863</v>
      </c>
      <c r="T2">
        <v>1128540.5562478618</v>
      </c>
      <c r="U2">
        <v>0</v>
      </c>
      <c r="X2" s="4">
        <f>SUM(H2:H21)</f>
        <v>6194062.740443524</v>
      </c>
      <c r="Y2" s="4">
        <f t="shared" ref="Y2:AC2" si="0">SUM(I2:I21)</f>
        <v>12046246.271293972</v>
      </c>
      <c r="Z2" s="4">
        <f t="shared" si="0"/>
        <v>9082537.1668195315</v>
      </c>
      <c r="AA2" s="4">
        <f t="shared" si="0"/>
        <v>13433178.568215076</v>
      </c>
      <c r="AB2" s="4">
        <f t="shared" si="0"/>
        <v>10763755.450868201</v>
      </c>
      <c r="AC2" s="4">
        <f t="shared" si="0"/>
        <v>11234619.851046611</v>
      </c>
    </row>
    <row r="3" spans="1:29" x14ac:dyDescent="0.3">
      <c r="A3">
        <v>85022</v>
      </c>
      <c r="B3">
        <v>0.99000969911622705</v>
      </c>
      <c r="C3">
        <v>0.99999559139072103</v>
      </c>
      <c r="D3">
        <v>0.99999999825355901</v>
      </c>
      <c r="E3">
        <v>0.99999999952996699</v>
      </c>
      <c r="F3">
        <v>0.99999998369097498</v>
      </c>
      <c r="G3">
        <v>0.999999999999997</v>
      </c>
      <c r="H3">
        <v>303919.50418393599</v>
      </c>
      <c r="I3">
        <v>448314.56687080202</v>
      </c>
      <c r="J3">
        <v>312703.95680079301</v>
      </c>
      <c r="K3">
        <v>610495.85801337997</v>
      </c>
      <c r="L3">
        <v>268985.224865322</v>
      </c>
      <c r="M3">
        <v>965610.81723154895</v>
      </c>
      <c r="N3">
        <v>268985.224865322</v>
      </c>
      <c r="O3">
        <v>965610.81723154895</v>
      </c>
      <c r="P3">
        <v>485307.03513875307</v>
      </c>
      <c r="Q3">
        <v>485004.987994297</v>
      </c>
      <c r="R3">
        <v>380509.26183579752</v>
      </c>
      <c r="S3">
        <v>244001.44959155057</v>
      </c>
      <c r="T3">
        <v>1217009.3367689487</v>
      </c>
      <c r="U3">
        <v>0</v>
      </c>
      <c r="X3" s="6" t="s">
        <v>34</v>
      </c>
      <c r="Y3" s="6" t="s">
        <v>20</v>
      </c>
      <c r="Z3" s="4" t="s">
        <v>35</v>
      </c>
      <c r="AA3" s="4" t="s">
        <v>36</v>
      </c>
      <c r="AB3" s="4" t="s">
        <v>23</v>
      </c>
    </row>
    <row r="4" spans="1:29" x14ac:dyDescent="0.3">
      <c r="A4">
        <v>85024</v>
      </c>
      <c r="B4">
        <v>0.98603710609991901</v>
      </c>
      <c r="C4">
        <v>0.99998340893150695</v>
      </c>
      <c r="D4">
        <v>0.99999999996222499</v>
      </c>
      <c r="E4">
        <v>0.99999999888985602</v>
      </c>
      <c r="F4">
        <v>0.99999995035960698</v>
      </c>
      <c r="G4">
        <v>0.99999999999999001</v>
      </c>
      <c r="H4">
        <v>185671.20333376201</v>
      </c>
      <c r="I4">
        <v>395201.73058933503</v>
      </c>
      <c r="J4">
        <v>254056.328602227</v>
      </c>
      <c r="K4">
        <v>655296.438774504</v>
      </c>
      <c r="L4">
        <v>593834.094098225</v>
      </c>
      <c r="M4">
        <v>602331.81913159695</v>
      </c>
      <c r="N4">
        <v>185671.20333376201</v>
      </c>
      <c r="O4">
        <v>655296.438774504</v>
      </c>
      <c r="P4">
        <v>448343.35869954864</v>
      </c>
      <c r="Q4">
        <v>447731.9357549416</v>
      </c>
      <c r="R4">
        <v>494517.91234378004</v>
      </c>
      <c r="S4">
        <v>181326.35323463878</v>
      </c>
      <c r="T4">
        <v>991710.99545885785</v>
      </c>
      <c r="U4">
        <v>0</v>
      </c>
      <c r="X4" s="7">
        <f t="shared" ref="X4:AA4" si="1">SUM(N2:N21)</f>
        <v>3554495.6710025989</v>
      </c>
      <c r="Y4" s="7">
        <f t="shared" si="1"/>
        <v>19609614.897681002</v>
      </c>
      <c r="Z4" s="4">
        <f t="shared" si="1"/>
        <v>10468838.214944184</v>
      </c>
      <c r="AA4" s="4">
        <f t="shared" si="1"/>
        <v>10459066.674781151</v>
      </c>
      <c r="AB4" s="4">
        <f>SUM(R2:R21)</f>
        <v>9878290.6332810186</v>
      </c>
    </row>
    <row r="5" spans="1:29" x14ac:dyDescent="0.3">
      <c r="A5">
        <v>85027</v>
      </c>
      <c r="B5">
        <v>0.98967235312191104</v>
      </c>
      <c r="C5">
        <v>0.99998422080649196</v>
      </c>
      <c r="D5">
        <v>0.99999999935503803</v>
      </c>
      <c r="E5">
        <v>0.99999999797624906</v>
      </c>
      <c r="F5">
        <v>0.99999997856150202</v>
      </c>
      <c r="G5">
        <v>0.999999999999998</v>
      </c>
      <c r="H5">
        <v>188455.236348818</v>
      </c>
      <c r="I5">
        <v>449799.41864269902</v>
      </c>
      <c r="J5">
        <v>596420.80983279203</v>
      </c>
      <c r="K5">
        <v>510744.63240346301</v>
      </c>
      <c r="L5">
        <v>1296121.2355595899</v>
      </c>
      <c r="M5">
        <v>431406.746901932</v>
      </c>
      <c r="N5">
        <v>188455.236348818</v>
      </c>
      <c r="O5">
        <v>1296121.2355595899</v>
      </c>
      <c r="P5">
        <v>579498.11061910191</v>
      </c>
      <c r="Q5">
        <v>578824.67994821572</v>
      </c>
      <c r="R5">
        <v>480272.02552308101</v>
      </c>
      <c r="S5">
        <v>344051.04584621621</v>
      </c>
      <c r="T5">
        <v>1610977.8174868645</v>
      </c>
      <c r="U5">
        <v>0</v>
      </c>
    </row>
    <row r="6" spans="1:29" x14ac:dyDescent="0.3">
      <c r="A6">
        <v>85032</v>
      </c>
      <c r="B6">
        <v>0.98958691213209704</v>
      </c>
      <c r="C6">
        <v>0.999977987941994</v>
      </c>
      <c r="D6">
        <v>0.99999999999600397</v>
      </c>
      <c r="E6">
        <v>0.99999999993245603</v>
      </c>
      <c r="F6">
        <v>0.99999999229129899</v>
      </c>
      <c r="G6">
        <v>0.99999999999979605</v>
      </c>
      <c r="H6">
        <v>208469.447808186</v>
      </c>
      <c r="I6">
        <v>897032.74355833104</v>
      </c>
      <c r="J6">
        <v>364606.50123413198</v>
      </c>
      <c r="K6">
        <v>1220333.9489235899</v>
      </c>
      <c r="L6">
        <v>1580008.5297266401</v>
      </c>
      <c r="M6">
        <v>208469.447808186</v>
      </c>
      <c r="N6">
        <v>208469.447808186</v>
      </c>
      <c r="O6">
        <v>1580008.5297266401</v>
      </c>
      <c r="P6">
        <v>747421.57921030908</v>
      </c>
      <c r="Q6">
        <v>746486.7698431774</v>
      </c>
      <c r="R6">
        <v>630819.62239623151</v>
      </c>
      <c r="S6">
        <v>527053.37817844376</v>
      </c>
      <c r="T6">
        <v>2327646.9043785087</v>
      </c>
      <c r="U6">
        <v>0</v>
      </c>
    </row>
    <row r="7" spans="1:29" x14ac:dyDescent="0.3">
      <c r="A7">
        <v>85040</v>
      </c>
      <c r="B7">
        <v>0.99268630533950097</v>
      </c>
      <c r="C7">
        <v>0.99999425427998501</v>
      </c>
      <c r="D7">
        <v>0.99999999971796305</v>
      </c>
      <c r="E7">
        <v>0.99999999989733801</v>
      </c>
      <c r="F7">
        <v>0.99999998479584995</v>
      </c>
      <c r="G7">
        <v>0.99999999999998601</v>
      </c>
      <c r="H7">
        <v>196753.42926409599</v>
      </c>
      <c r="I7">
        <v>400373.33953879401</v>
      </c>
      <c r="J7">
        <v>245219.21736846701</v>
      </c>
      <c r="K7">
        <v>400373.33953879401</v>
      </c>
      <c r="L7">
        <v>254771.82335410401</v>
      </c>
      <c r="M7">
        <v>1042925.31802785</v>
      </c>
      <c r="N7">
        <v>196753.42926409599</v>
      </c>
      <c r="O7">
        <v>1042925.31802785</v>
      </c>
      <c r="P7">
        <v>423679.37845430215</v>
      </c>
      <c r="Q7">
        <v>423402.74451535085</v>
      </c>
      <c r="R7">
        <v>327572.58144644904</v>
      </c>
      <c r="S7">
        <v>287641.15233532328</v>
      </c>
      <c r="T7">
        <v>1286326.2015213207</v>
      </c>
      <c r="U7">
        <v>0</v>
      </c>
    </row>
    <row r="8" spans="1:29" x14ac:dyDescent="0.3">
      <c r="A8">
        <v>85120</v>
      </c>
      <c r="B8">
        <v>0.98071554187785603</v>
      </c>
      <c r="C8">
        <v>0.99999786970027504</v>
      </c>
      <c r="D8">
        <v>0.99999999992866295</v>
      </c>
      <c r="E8">
        <v>0.99999999810191098</v>
      </c>
      <c r="F8">
        <v>0.99999989422798796</v>
      </c>
      <c r="G8">
        <v>0.99999999999997702</v>
      </c>
      <c r="H8">
        <v>70276.861932883607</v>
      </c>
      <c r="I8">
        <v>636652.38825936394</v>
      </c>
      <c r="J8">
        <v>462925.98523723998</v>
      </c>
      <c r="K8">
        <v>867468.86857599695</v>
      </c>
      <c r="L8">
        <v>619249.30976370606</v>
      </c>
      <c r="M8">
        <v>220829.46878852401</v>
      </c>
      <c r="N8">
        <v>70276.861932883607</v>
      </c>
      <c r="O8">
        <v>867468.86857599695</v>
      </c>
      <c r="P8">
        <v>480886.82098715479</v>
      </c>
      <c r="Q8">
        <v>479567.14709295245</v>
      </c>
      <c r="R8">
        <v>541087.64750047307</v>
      </c>
      <c r="S8">
        <v>267517.99847825879</v>
      </c>
      <c r="T8">
        <v>1282121.1425277288</v>
      </c>
      <c r="U8">
        <v>0</v>
      </c>
    </row>
    <row r="9" spans="1:29" x14ac:dyDescent="0.3">
      <c r="A9">
        <v>85122</v>
      </c>
      <c r="B9">
        <v>0.98866428335602197</v>
      </c>
      <c r="C9">
        <v>0.99999593671394205</v>
      </c>
      <c r="D9">
        <v>0.99999999999276201</v>
      </c>
      <c r="E9">
        <v>0.99999999889613</v>
      </c>
      <c r="F9">
        <v>0.99999998421686098</v>
      </c>
      <c r="G9">
        <v>0.99999999999998201</v>
      </c>
      <c r="H9">
        <v>723137.30178394401</v>
      </c>
      <c r="I9">
        <v>712540.95381472097</v>
      </c>
      <c r="J9">
        <v>163909.51458326101</v>
      </c>
      <c r="K9">
        <v>1245454.6608315001</v>
      </c>
      <c r="L9">
        <v>327602.31401833799</v>
      </c>
      <c r="M9">
        <v>754528.67647058796</v>
      </c>
      <c r="N9">
        <v>163909.51458326101</v>
      </c>
      <c r="O9">
        <v>1245454.6608315001</v>
      </c>
      <c r="P9">
        <v>654398.99863948335</v>
      </c>
      <c r="Q9">
        <v>654528.90358372533</v>
      </c>
      <c r="R9">
        <v>717839.12779933249</v>
      </c>
      <c r="S9">
        <v>345170.02942026698</v>
      </c>
      <c r="T9">
        <v>1690038.9918445263</v>
      </c>
      <c r="U9">
        <v>0</v>
      </c>
    </row>
    <row r="10" spans="1:29" x14ac:dyDescent="0.3">
      <c r="A10">
        <v>85260</v>
      </c>
      <c r="B10">
        <v>0.97812316471393201</v>
      </c>
      <c r="C10">
        <v>0.99993595496869503</v>
      </c>
      <c r="D10">
        <v>0.999999999363405</v>
      </c>
      <c r="E10">
        <v>0.999999999090604</v>
      </c>
      <c r="F10">
        <v>0.99999997537979601</v>
      </c>
      <c r="G10">
        <v>0.99999999999999201</v>
      </c>
      <c r="H10">
        <v>227433.39445583001</v>
      </c>
      <c r="I10">
        <v>1086547.6021707801</v>
      </c>
      <c r="J10">
        <v>1417594.67921401</v>
      </c>
      <c r="K10">
        <v>273055.86352742102</v>
      </c>
      <c r="L10">
        <v>152490.27465532601</v>
      </c>
      <c r="M10">
        <v>395957.29204096203</v>
      </c>
      <c r="N10">
        <v>152490.27465532601</v>
      </c>
      <c r="O10">
        <v>1417594.67921401</v>
      </c>
      <c r="P10">
        <v>593509.35391773575</v>
      </c>
      <c r="Q10">
        <v>592179.85101072153</v>
      </c>
      <c r="R10">
        <v>334506.57778419153</v>
      </c>
      <c r="S10">
        <v>481736.34302830993</v>
      </c>
      <c r="T10">
        <v>2037388.8800956514</v>
      </c>
      <c r="U10">
        <v>0</v>
      </c>
    </row>
    <row r="11" spans="1:29" x14ac:dyDescent="0.3">
      <c r="A11">
        <v>85282</v>
      </c>
      <c r="B11">
        <v>0.98945008287525305</v>
      </c>
      <c r="C11">
        <v>0.99997782264105095</v>
      </c>
      <c r="D11">
        <v>0.99999999843656595</v>
      </c>
      <c r="E11">
        <v>0.99999999966239705</v>
      </c>
      <c r="F11">
        <v>0.99999995837668898</v>
      </c>
      <c r="G11">
        <v>0.999999999999995</v>
      </c>
      <c r="H11">
        <v>362670.11723195901</v>
      </c>
      <c r="I11">
        <v>641105.711663011</v>
      </c>
      <c r="J11">
        <v>449547.84661781398</v>
      </c>
      <c r="K11">
        <v>569125.60598910297</v>
      </c>
      <c r="L11">
        <v>690105.7426314</v>
      </c>
      <c r="M11">
        <v>347945.24698981101</v>
      </c>
      <c r="N11">
        <v>347945.24698981101</v>
      </c>
      <c r="O11">
        <v>690105.7426314</v>
      </c>
      <c r="P11">
        <v>510342.5492756741</v>
      </c>
      <c r="Q11">
        <v>510083.37852051627</v>
      </c>
      <c r="R11">
        <v>509336.72630345845</v>
      </c>
      <c r="S11">
        <v>132126.75852463729</v>
      </c>
      <c r="T11">
        <v>906463.65409442806</v>
      </c>
      <c r="U11">
        <v>113703.10294660443</v>
      </c>
    </row>
    <row r="12" spans="1:29" x14ac:dyDescent="0.3">
      <c r="A12">
        <v>85308</v>
      </c>
      <c r="B12">
        <v>0.98910426612708902</v>
      </c>
      <c r="C12">
        <v>0.99995209751792802</v>
      </c>
      <c r="D12">
        <v>0.999999999992216</v>
      </c>
      <c r="E12">
        <v>0.99999999849709498</v>
      </c>
      <c r="F12">
        <v>0.99999998201905604</v>
      </c>
      <c r="G12">
        <v>0.99999999999999301</v>
      </c>
      <c r="H12">
        <v>455372.552925108</v>
      </c>
      <c r="I12">
        <v>664180.06854845595</v>
      </c>
      <c r="J12">
        <v>1068291.7569482001</v>
      </c>
      <c r="K12">
        <v>1403667.8672120699</v>
      </c>
      <c r="L12">
        <v>906240.35208670597</v>
      </c>
      <c r="M12">
        <v>326018.59181504598</v>
      </c>
      <c r="N12">
        <v>326018.59181504598</v>
      </c>
      <c r="O12">
        <v>1403667.8672120699</v>
      </c>
      <c r="P12">
        <v>804597.16192239232</v>
      </c>
      <c r="Q12">
        <v>803961.86492259766</v>
      </c>
      <c r="R12">
        <v>785210.21031758096</v>
      </c>
      <c r="S12">
        <v>367301.35249821102</v>
      </c>
      <c r="T12">
        <v>1905865.9224172309</v>
      </c>
      <c r="U12">
        <v>0</v>
      </c>
    </row>
    <row r="13" spans="1:29" x14ac:dyDescent="0.3">
      <c r="A13">
        <v>85323</v>
      </c>
      <c r="B13">
        <v>0.99430163090463897</v>
      </c>
      <c r="C13">
        <v>0.99996626812881895</v>
      </c>
      <c r="D13">
        <v>0.99999999997386502</v>
      </c>
      <c r="E13">
        <v>0.99999999971653297</v>
      </c>
      <c r="F13">
        <v>0.99999998926023903</v>
      </c>
      <c r="G13">
        <v>0.999999999999998</v>
      </c>
      <c r="H13">
        <v>255423.770235395</v>
      </c>
      <c r="I13">
        <v>591070.83430981904</v>
      </c>
      <c r="J13">
        <v>318341.679068545</v>
      </c>
      <c r="K13">
        <v>95836.596766043396</v>
      </c>
      <c r="L13">
        <v>719643.04558885598</v>
      </c>
      <c r="M13">
        <v>670912.86499739904</v>
      </c>
      <c r="N13">
        <v>95836.596766043396</v>
      </c>
      <c r="O13">
        <v>719643.04558885598</v>
      </c>
      <c r="P13">
        <v>442047.86904329213</v>
      </c>
      <c r="Q13">
        <v>441871.46516100963</v>
      </c>
      <c r="R13">
        <v>454706.25668918202</v>
      </c>
      <c r="S13">
        <v>231531.11620508865</v>
      </c>
      <c r="T13">
        <v>1136464.8137762756</v>
      </c>
      <c r="U13">
        <v>0</v>
      </c>
    </row>
    <row r="14" spans="1:29" x14ac:dyDescent="0.3">
      <c r="A14">
        <v>85331</v>
      </c>
      <c r="B14">
        <v>0.97820494266549496</v>
      </c>
      <c r="C14">
        <v>0.99998411028328005</v>
      </c>
      <c r="D14">
        <v>0.99999999970073195</v>
      </c>
      <c r="E14">
        <v>0.99999999812805795</v>
      </c>
      <c r="F14">
        <v>0.99999991103490504</v>
      </c>
      <c r="G14">
        <v>0.99999999999998301</v>
      </c>
      <c r="H14">
        <v>220891.21450358699</v>
      </c>
      <c r="I14">
        <v>846392.06074731203</v>
      </c>
      <c r="J14">
        <v>79790.898834148102</v>
      </c>
      <c r="K14">
        <v>253875.191954882</v>
      </c>
      <c r="L14">
        <v>504027.57074071601</v>
      </c>
      <c r="M14">
        <v>273724.14001024998</v>
      </c>
      <c r="N14">
        <v>79790.898834148102</v>
      </c>
      <c r="O14">
        <v>846392.06074731203</v>
      </c>
      <c r="P14">
        <v>363634.08044180792</v>
      </c>
      <c r="Q14">
        <v>363116.84613181587</v>
      </c>
      <c r="R14">
        <v>263799.66598256596</v>
      </c>
      <c r="S14">
        <v>249612.12677227773</v>
      </c>
      <c r="T14">
        <v>1111953.2264486491</v>
      </c>
      <c r="U14">
        <v>0</v>
      </c>
    </row>
    <row r="15" spans="1:29" x14ac:dyDescent="0.3">
      <c r="A15">
        <v>85345</v>
      </c>
      <c r="B15">
        <v>0.98975795933140798</v>
      </c>
      <c r="C15">
        <v>0.99999281696154596</v>
      </c>
      <c r="D15">
        <v>0.99999999993446598</v>
      </c>
      <c r="E15">
        <v>0.99999999960506603</v>
      </c>
      <c r="F15">
        <v>0.99999998737047502</v>
      </c>
      <c r="G15">
        <v>0.999999999999997</v>
      </c>
      <c r="H15">
        <v>962472.50949767802</v>
      </c>
      <c r="I15">
        <v>343450.35074533301</v>
      </c>
      <c r="J15">
        <v>896445.80253262201</v>
      </c>
      <c r="K15">
        <v>1451534.4357894701</v>
      </c>
      <c r="L15">
        <v>479024.64259954501</v>
      </c>
      <c r="M15">
        <v>1302576.63690476</v>
      </c>
      <c r="N15">
        <v>343450.35074533301</v>
      </c>
      <c r="O15">
        <v>1451534.4357894701</v>
      </c>
      <c r="P15">
        <v>905821.36657794437</v>
      </c>
      <c r="Q15">
        <v>905917.39634490141</v>
      </c>
      <c r="R15">
        <v>929459.15601515002</v>
      </c>
      <c r="S15">
        <v>399360.17564613034</v>
      </c>
      <c r="T15">
        <v>2103997.9232832924</v>
      </c>
      <c r="U15">
        <v>0</v>
      </c>
    </row>
    <row r="16" spans="1:29" x14ac:dyDescent="0.3">
      <c r="A16">
        <v>85374</v>
      </c>
      <c r="B16">
        <v>0.991018466861457</v>
      </c>
      <c r="C16">
        <v>0.99999025616085602</v>
      </c>
      <c r="D16">
        <v>0.99999999999228595</v>
      </c>
      <c r="E16">
        <v>0.99999999821176599</v>
      </c>
      <c r="F16">
        <v>0.99999986741647695</v>
      </c>
      <c r="G16">
        <v>0.99999999999997302</v>
      </c>
      <c r="H16">
        <v>280648.56885899702</v>
      </c>
      <c r="I16">
        <v>949346.64984580805</v>
      </c>
      <c r="J16">
        <v>230073.56557377</v>
      </c>
      <c r="K16">
        <v>206135.48185231499</v>
      </c>
      <c r="L16">
        <v>1264019.63357391</v>
      </c>
      <c r="M16">
        <v>852800.17985611502</v>
      </c>
      <c r="N16">
        <v>206135.48185231499</v>
      </c>
      <c r="O16">
        <v>1264019.63357391</v>
      </c>
      <c r="P16">
        <v>631027.97316406516</v>
      </c>
      <c r="Q16">
        <v>630504.01326015254</v>
      </c>
      <c r="R16">
        <v>566724.37435755599</v>
      </c>
      <c r="S16">
        <v>411349.46206163295</v>
      </c>
      <c r="T16">
        <v>1864552.3994450513</v>
      </c>
      <c r="U16">
        <v>0</v>
      </c>
    </row>
    <row r="17" spans="1:21" x14ac:dyDescent="0.3">
      <c r="A17">
        <v>85381</v>
      </c>
      <c r="B17">
        <v>0.98594928251081604</v>
      </c>
      <c r="C17">
        <v>0.99998435244950101</v>
      </c>
      <c r="D17">
        <v>0.99999999965387898</v>
      </c>
      <c r="E17">
        <v>0.99999999909586601</v>
      </c>
      <c r="F17">
        <v>0.99999993829915801</v>
      </c>
      <c r="G17">
        <v>0.99999999999994504</v>
      </c>
      <c r="H17">
        <v>148122.10117570899</v>
      </c>
      <c r="I17">
        <v>340950.91930541297</v>
      </c>
      <c r="J17">
        <v>396716.45738910697</v>
      </c>
      <c r="K17">
        <v>423159.496297693</v>
      </c>
      <c r="L17">
        <v>174432.98782494201</v>
      </c>
      <c r="M17">
        <v>461470.67080333701</v>
      </c>
      <c r="N17">
        <v>148122.10117570899</v>
      </c>
      <c r="O17">
        <v>461470.67080333701</v>
      </c>
      <c r="P17">
        <v>324555.23291369772</v>
      </c>
      <c r="Q17">
        <v>324142.10546603351</v>
      </c>
      <c r="R17">
        <v>368833.68834726</v>
      </c>
      <c r="S17">
        <v>120836.67568229772</v>
      </c>
      <c r="T17">
        <v>686652.13251292659</v>
      </c>
      <c r="U17">
        <v>0</v>
      </c>
    </row>
    <row r="18" spans="1:21" x14ac:dyDescent="0.3">
      <c r="A18">
        <v>85382</v>
      </c>
      <c r="B18">
        <v>0.98364964622433504</v>
      </c>
      <c r="C18">
        <v>0.99998421310294405</v>
      </c>
      <c r="D18">
        <v>0.99999999995010502</v>
      </c>
      <c r="E18">
        <v>0.99999999800330797</v>
      </c>
      <c r="F18">
        <v>0.99999998282991298</v>
      </c>
      <c r="G18">
        <v>0.99999999999998201</v>
      </c>
      <c r="H18">
        <v>215491.07579462099</v>
      </c>
      <c r="I18">
        <v>543411.40189719095</v>
      </c>
      <c r="J18">
        <v>733845.25842583703</v>
      </c>
      <c r="K18">
        <v>557777.44445531897</v>
      </c>
      <c r="L18">
        <v>576504.53554295597</v>
      </c>
      <c r="M18">
        <v>301318.525449762</v>
      </c>
      <c r="N18">
        <v>215491.07579462099</v>
      </c>
      <c r="O18">
        <v>733845.25842583703</v>
      </c>
      <c r="P18">
        <v>488802.68655577785</v>
      </c>
      <c r="Q18">
        <v>488058.04026094772</v>
      </c>
      <c r="R18">
        <v>550594.42317625496</v>
      </c>
      <c r="S18">
        <v>175747.6057764187</v>
      </c>
      <c r="T18">
        <v>1015300.8575902039</v>
      </c>
      <c r="U18">
        <v>0</v>
      </c>
    </row>
    <row r="19" spans="1:21" x14ac:dyDescent="0.3">
      <c r="A19">
        <v>85635</v>
      </c>
      <c r="B19">
        <v>0.97902914267993502</v>
      </c>
      <c r="C19">
        <v>0.99998513592767302</v>
      </c>
      <c r="D19">
        <v>0.99999999938416795</v>
      </c>
      <c r="E19">
        <v>0.99999999998670597</v>
      </c>
      <c r="F19">
        <v>0.99999996259972102</v>
      </c>
      <c r="G19">
        <v>0.999999999999994</v>
      </c>
      <c r="H19">
        <v>178085.39798967601</v>
      </c>
      <c r="I19">
        <v>535983.23334989103</v>
      </c>
      <c r="J19">
        <v>179014.24497428699</v>
      </c>
      <c r="K19">
        <v>596703.68283677101</v>
      </c>
      <c r="L19">
        <v>76201.726461175596</v>
      </c>
      <c r="M19">
        <v>92227.526759496002</v>
      </c>
      <c r="N19">
        <v>76201.726461175596</v>
      </c>
      <c r="O19">
        <v>596703.68283677101</v>
      </c>
      <c r="P19">
        <v>276713.37990952597</v>
      </c>
      <c r="Q19">
        <v>276369.30206188274</v>
      </c>
      <c r="R19">
        <v>178549.82148198149</v>
      </c>
      <c r="S19">
        <v>209414.45886838422</v>
      </c>
      <c r="T19">
        <v>904612.67866703542</v>
      </c>
      <c r="U19">
        <v>0</v>
      </c>
    </row>
    <row r="20" spans="1:21" x14ac:dyDescent="0.3">
      <c r="A20">
        <v>85710</v>
      </c>
      <c r="B20">
        <v>0.988161184965902</v>
      </c>
      <c r="C20">
        <v>0.999989121846386</v>
      </c>
      <c r="D20">
        <v>0.99999999987355703</v>
      </c>
      <c r="E20">
        <v>0.99999999889923796</v>
      </c>
      <c r="F20">
        <v>0.999999943200921</v>
      </c>
      <c r="G20">
        <v>0.99999999999998501</v>
      </c>
      <c r="H20">
        <v>721467.47604889295</v>
      </c>
      <c r="I20">
        <v>710895.596537448</v>
      </c>
      <c r="J20">
        <v>198135.90736178801</v>
      </c>
      <c r="K20">
        <v>1347525.23837189</v>
      </c>
      <c r="L20">
        <v>91854.966825530297</v>
      </c>
      <c r="M20">
        <v>1079503.76940133</v>
      </c>
      <c r="N20">
        <v>91854.966825530297</v>
      </c>
      <c r="O20">
        <v>1347525.23837189</v>
      </c>
      <c r="P20">
        <v>691504.67549259635</v>
      </c>
      <c r="Q20">
        <v>691563.82575781317</v>
      </c>
      <c r="R20">
        <v>716181.53629317041</v>
      </c>
      <c r="S20">
        <v>444442.07468643453</v>
      </c>
      <c r="T20">
        <v>2024890.0498171167</v>
      </c>
      <c r="U20">
        <v>0</v>
      </c>
    </row>
    <row r="21" spans="1:21" x14ac:dyDescent="0.3">
      <c r="A21">
        <v>86403</v>
      </c>
      <c r="B21">
        <v>0.97639708207793996</v>
      </c>
      <c r="C21">
        <v>0.99998284837867901</v>
      </c>
      <c r="D21">
        <v>0.99999999968208397</v>
      </c>
      <c r="E21">
        <v>0.99999999811295004</v>
      </c>
      <c r="F21">
        <v>0.99999978215036101</v>
      </c>
      <c r="G21">
        <v>0.999999999999999</v>
      </c>
      <c r="H21">
        <v>101949.627871858</v>
      </c>
      <c r="I21">
        <v>169821.54872555099</v>
      </c>
      <c r="J21">
        <v>301348.55897764902</v>
      </c>
      <c r="K21">
        <v>213627.58357147599</v>
      </c>
      <c r="L21">
        <v>66625.083358593503</v>
      </c>
      <c r="M21">
        <v>181183.956877255</v>
      </c>
      <c r="N21">
        <f t="shared" ref="N21" si="2">MIN(H21:M21)</f>
        <v>66625.083358593503</v>
      </c>
      <c r="O21">
        <f t="shared" ref="O21" si="3">MAX(H21:M21)</f>
        <v>301348.55897764902</v>
      </c>
      <c r="P21">
        <f t="shared" ref="P21" si="4">SUMPRODUCT(B21:G21,H21:M21)/SUM(B21:G21)</f>
        <v>172704.40851657887</v>
      </c>
      <c r="Q21">
        <f t="shared" ref="Q21" si="5">AVERAGE(H21:M21)</f>
        <v>172426.05989706374</v>
      </c>
      <c r="R21">
        <f t="shared" ref="R21" si="6">MEDIAN(H21:M21)</f>
        <v>175502.752801403</v>
      </c>
      <c r="S21">
        <f t="shared" ref="S21" si="7">_xlfn.STDEV.P(H21:M21)</f>
        <v>75897.77628245794</v>
      </c>
      <c r="T21" s="3">
        <f t="shared" ref="T21" si="8">Q21+3*S21</f>
        <v>400119.3887444376</v>
      </c>
      <c r="U21" s="3">
        <f t="shared" ref="U21" si="9">MAX(0,Q21-3*S21)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孙武璠</cp:lastModifiedBy>
  <dcterms:created xsi:type="dcterms:W3CDTF">2019-08-14T21:55:02Z</dcterms:created>
  <dcterms:modified xsi:type="dcterms:W3CDTF">2019-08-20T18:12:22Z</dcterms:modified>
</cp:coreProperties>
</file>