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 - Moxa Inc\GitHub\coronanalysis\"/>
    </mc:Choice>
  </mc:AlternateContent>
  <bookViews>
    <workbookView xWindow="0" yWindow="0" windowWidth="28800" windowHeight="12300" activeTab="1"/>
  </bookViews>
  <sheets>
    <sheet name="confirmed-mess" sheetId="1" r:id="rId1"/>
    <sheet name="population" sheetId="2" r:id="rId2"/>
  </sheets>
  <calcPr calcId="0"/>
</workbook>
</file>

<file path=xl/calcChain.xml><?xml version="1.0" encoding="utf-8"?>
<calcChain xmlns="http://schemas.openxmlformats.org/spreadsheetml/2006/main">
  <c r="BK163" i="1" l="1"/>
  <c r="BK162" i="1"/>
  <c r="BK161" i="1"/>
  <c r="BK160" i="1"/>
  <c r="BK159" i="1"/>
  <c r="BK158" i="1"/>
  <c r="BK157" i="1"/>
  <c r="BK156" i="1"/>
  <c r="BK155" i="1"/>
  <c r="BK154" i="1"/>
  <c r="BK153" i="1"/>
  <c r="BK152" i="1"/>
  <c r="BK151" i="1"/>
  <c r="BK150" i="1"/>
  <c r="BK149" i="1"/>
  <c r="BK148" i="1"/>
  <c r="BK147" i="1"/>
  <c r="BK146" i="1"/>
  <c r="BK145" i="1"/>
  <c r="BK144" i="1"/>
  <c r="BK143" i="1"/>
  <c r="BK142" i="1"/>
  <c r="BK141" i="1"/>
  <c r="BK140" i="1"/>
  <c r="BK139" i="1"/>
  <c r="BK138" i="1"/>
  <c r="BK137" i="1"/>
  <c r="BK136" i="1"/>
  <c r="BK135" i="1"/>
  <c r="BK134" i="1"/>
  <c r="BK133" i="1"/>
  <c r="BK132" i="1"/>
  <c r="BK131" i="1"/>
  <c r="BK130" i="1"/>
  <c r="BK129" i="1"/>
  <c r="BK128" i="1"/>
  <c r="BK127" i="1"/>
  <c r="BK126" i="1"/>
  <c r="BK125" i="1"/>
  <c r="BK124" i="1"/>
  <c r="BK123" i="1"/>
  <c r="BK122" i="1"/>
  <c r="BK121" i="1"/>
  <c r="BK120" i="1"/>
  <c r="BK119" i="1"/>
  <c r="BK118" i="1"/>
  <c r="BK117" i="1"/>
  <c r="BK116" i="1"/>
  <c r="BK115" i="1"/>
  <c r="BK114" i="1"/>
  <c r="BK113" i="1"/>
  <c r="BK112" i="1"/>
  <c r="BK111" i="1"/>
  <c r="BK110" i="1"/>
  <c r="BK109" i="1"/>
  <c r="BK108" i="1"/>
  <c r="BK107" i="1"/>
  <c r="BK106" i="1"/>
  <c r="BK105" i="1"/>
  <c r="BK104" i="1"/>
  <c r="BK103" i="1"/>
  <c r="BK102" i="1"/>
  <c r="BK101" i="1"/>
  <c r="BK100" i="1"/>
  <c r="BK99" i="1"/>
  <c r="BK98" i="1"/>
  <c r="BK97" i="1"/>
  <c r="BK96" i="1"/>
  <c r="BK95" i="1"/>
  <c r="BK94" i="1"/>
  <c r="BK93" i="1"/>
  <c r="BK92" i="1"/>
  <c r="BK91" i="1"/>
  <c r="BK90" i="1"/>
  <c r="BK89" i="1"/>
  <c r="BK88" i="1"/>
  <c r="BK87" i="1"/>
  <c r="BK86" i="1"/>
  <c r="BK85" i="1"/>
  <c r="BK84" i="1"/>
  <c r="BK83" i="1"/>
  <c r="BK82" i="1"/>
  <c r="BK81" i="1"/>
  <c r="BK80" i="1"/>
  <c r="BK79" i="1"/>
  <c r="BK78" i="1"/>
  <c r="BK77" i="1"/>
  <c r="BK76" i="1"/>
  <c r="BK75" i="1"/>
  <c r="BK74" i="1"/>
  <c r="BK73" i="1"/>
  <c r="BK72" i="1"/>
  <c r="BK71" i="1"/>
  <c r="BK70" i="1"/>
  <c r="BK69" i="1"/>
  <c r="BK68" i="1"/>
  <c r="BK67" i="1"/>
  <c r="BK66" i="1"/>
  <c r="BK65" i="1"/>
  <c r="BK64" i="1"/>
  <c r="BK63" i="1"/>
  <c r="BK62" i="1"/>
  <c r="BK61" i="1"/>
  <c r="BK60" i="1"/>
  <c r="BK59" i="1"/>
  <c r="BK58" i="1"/>
  <c r="BK57" i="1"/>
  <c r="BK56" i="1"/>
  <c r="BK55" i="1"/>
  <c r="BK54" i="1"/>
  <c r="BK53" i="1"/>
  <c r="BK52" i="1"/>
  <c r="BK51" i="1"/>
  <c r="BK50" i="1"/>
  <c r="BK49" i="1"/>
  <c r="BK48" i="1"/>
  <c r="BK47" i="1"/>
  <c r="BK46" i="1"/>
  <c r="BK45" i="1"/>
  <c r="BK44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K4" i="1"/>
  <c r="BK3" i="1"/>
  <c r="BK2" i="1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<sst xmlns="http://schemas.openxmlformats.org/spreadsheetml/2006/main" count="730" uniqueCount="588">
  <si>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</si>
  <si>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</si>
  <si>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</si>
  <si>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</si>
  <si>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</si>
  <si>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</si>
  <si>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</si>
  <si>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</si>
  <si>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</si>
  <si>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</si>
  <si>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</si>
  <si>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</si>
  <si>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</si>
  <si>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</si>
  <si>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</si>
  <si>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</si>
  <si>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</si>
  <si>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</si>
  <si>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</si>
  <si>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</si>
  <si>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</si>
  <si>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</si>
  <si>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</si>
  <si>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</si>
  <si>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</si>
  <si>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</si>
  <si>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</si>
  <si>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</si>
  <si>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</si>
  <si>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</si>
  <si>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</si>
  <si>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</si>
  <si>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</si>
  <si>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3/16/20</t>
  </si>
  <si>
    <t>3/17/20</t>
  </si>
  <si>
    <t>3/18/20</t>
  </si>
  <si>
    <t>3/19/20</t>
  </si>
  <si>
    <t>3/20/20</t>
  </si>
  <si>
    <t>Zimbabwe</t>
  </si>
  <si>
    <t>Zambia</t>
  </si>
  <si>
    <t>Chad</t>
  </si>
  <si>
    <t>Papua New Guinea</t>
  </si>
  <si>
    <t>Montenegro</t>
  </si>
  <si>
    <t>Cabo Verde</t>
  </si>
  <si>
    <t>Djibouti</t>
  </si>
  <si>
    <t>Mauritius</t>
  </si>
  <si>
    <t>El Salvador</t>
  </si>
  <si>
    <t>Madagascar</t>
  </si>
  <si>
    <t>Benin</t>
  </si>
  <si>
    <t>Niger</t>
  </si>
  <si>
    <t>Barbados</t>
  </si>
  <si>
    <t>Somalia</t>
  </si>
  <si>
    <t>Fiji</t>
  </si>
  <si>
    <t>Haiti</t>
  </si>
  <si>
    <t>Angola</t>
  </si>
  <si>
    <t>Gambia, The</t>
  </si>
  <si>
    <t>Kyrgyzstan</t>
  </si>
  <si>
    <t>Tanzania</t>
  </si>
  <si>
    <t>Bahamas, The</t>
  </si>
  <si>
    <t>Liberia</t>
  </si>
  <si>
    <t>Nicaragua</t>
  </si>
  <si>
    <t>Equatorial Guinea</t>
  </si>
  <si>
    <t>Gabon</t>
  </si>
  <si>
    <t>Mauritania</t>
  </si>
  <si>
    <t>Ethiopia</t>
  </si>
  <si>
    <t>Mongolia</t>
  </si>
  <si>
    <t>Guatemala</t>
  </si>
  <si>
    <t>Nepal</t>
  </si>
  <si>
    <t>Guinea</t>
  </si>
  <si>
    <t>Cote d'Ivoire</t>
  </si>
  <si>
    <t>Eswatini</t>
  </si>
  <si>
    <t>Holy See</t>
  </si>
  <si>
    <t>Congo (Brazzaville)</t>
  </si>
  <si>
    <t>Saint Vincent and the Grenadines</t>
  </si>
  <si>
    <t>Central African Republic</t>
  </si>
  <si>
    <t>Andorra</t>
  </si>
  <si>
    <t>Togo</t>
  </si>
  <si>
    <t>Uzbekistan</t>
  </si>
  <si>
    <t>Suriname</t>
  </si>
  <si>
    <t>Sudan</t>
  </si>
  <si>
    <t>Rwanda</t>
  </si>
  <si>
    <t>Bhutan</t>
  </si>
  <si>
    <t>Antigua and Barbuda</t>
  </si>
  <si>
    <t>Kosovo</t>
  </si>
  <si>
    <t>Trinidad and Tobago</t>
  </si>
  <si>
    <t>Nigeria</t>
  </si>
  <si>
    <t>Seychelles</t>
  </si>
  <si>
    <t>Congo (Kinshasa)</t>
  </si>
  <si>
    <t>Saint Lucia</t>
  </si>
  <si>
    <t>Monaco</t>
  </si>
  <si>
    <t>Namibia</t>
  </si>
  <si>
    <t>Cameroon</t>
  </si>
  <si>
    <t>Burkina Faso</t>
  </si>
  <si>
    <t>Ukraine</t>
  </si>
  <si>
    <t>Honduras</t>
  </si>
  <si>
    <t>Kenya</t>
  </si>
  <si>
    <t>Uruguay</t>
  </si>
  <si>
    <t>Liechtenstein</t>
  </si>
  <si>
    <t>Cuba</t>
  </si>
  <si>
    <t>Guyana</t>
  </si>
  <si>
    <t>Bangladesh</t>
  </si>
  <si>
    <t>Turkey</t>
  </si>
  <si>
    <t>Paraguay</t>
  </si>
  <si>
    <t>Ghana</t>
  </si>
  <si>
    <t>Cambodia</t>
  </si>
  <si>
    <t>New Zealand</t>
  </si>
  <si>
    <t>Jordan</t>
  </si>
  <si>
    <t>Martinique</t>
  </si>
  <si>
    <t>Kazakhstan</t>
  </si>
  <si>
    <t>Venezuela</t>
  </si>
  <si>
    <t>Bolivia</t>
  </si>
  <si>
    <t>Jamaica</t>
  </si>
  <si>
    <t>Dominican Republic</t>
  </si>
  <si>
    <t>Lithuania</t>
  </si>
  <si>
    <t>Maldives</t>
  </si>
  <si>
    <t>North Macedonia</t>
  </si>
  <si>
    <t>Afghanistan</t>
  </si>
  <si>
    <t>Sri Lanka</t>
  </si>
  <si>
    <t>Tunisia</t>
  </si>
  <si>
    <t>Malta</t>
  </si>
  <si>
    <t>Oman</t>
  </si>
  <si>
    <t>Azerbaijan</t>
  </si>
  <si>
    <t>Moldova</t>
  </si>
  <si>
    <t>Bosnia and Herzegovina</t>
  </si>
  <si>
    <t>Senegal</t>
  </si>
  <si>
    <t>Cyprus</t>
  </si>
  <si>
    <t>Armenia</t>
  </si>
  <si>
    <t>Costa Rica</t>
  </si>
  <si>
    <t>Belarus</t>
  </si>
  <si>
    <t>Ecuador</t>
  </si>
  <si>
    <t>Morocco</t>
  </si>
  <si>
    <t>Latvia</t>
  </si>
  <si>
    <t>Hungary</t>
  </si>
  <si>
    <t>Georgia</t>
  </si>
  <si>
    <t>Colombia</t>
  </si>
  <si>
    <t>Mexico</t>
  </si>
  <si>
    <t>Albania</t>
  </si>
  <si>
    <t>Peru</t>
  </si>
  <si>
    <t>Panama</t>
  </si>
  <si>
    <t>Argentina</t>
  </si>
  <si>
    <t>Algeria</t>
  </si>
  <si>
    <t>Serbia</t>
  </si>
  <si>
    <t>Croatia</t>
  </si>
  <si>
    <t>Brunei</t>
  </si>
  <si>
    <t>South Africa</t>
  </si>
  <si>
    <t>Bulgaria</t>
  </si>
  <si>
    <t>Pakistan</t>
  </si>
  <si>
    <t>Slovakia</t>
  </si>
  <si>
    <t>Vietnam</t>
  </si>
  <si>
    <t>Taiwan*</t>
  </si>
  <si>
    <t>Luxembourg</t>
  </si>
  <si>
    <t>Russia</t>
  </si>
  <si>
    <t>Chile</t>
  </si>
  <si>
    <t>United Arab Emirates</t>
  </si>
  <si>
    <t>San Marino</t>
  </si>
  <si>
    <t>Saudi Arabia</t>
  </si>
  <si>
    <t>Lebanon</t>
  </si>
  <si>
    <t>Egypt</t>
  </si>
  <si>
    <t>Kuwait</t>
  </si>
  <si>
    <t>India</t>
  </si>
  <si>
    <t>Thailand</t>
  </si>
  <si>
    <t>Iraq</t>
  </si>
  <si>
    <t>Indonesia</t>
  </si>
  <si>
    <t>Poland</t>
  </si>
  <si>
    <t>Ireland</t>
  </si>
  <si>
    <t>Romania</t>
  </si>
  <si>
    <t>Philippines</t>
  </si>
  <si>
    <t>Brazil</t>
  </si>
  <si>
    <t>Estonia</t>
  </si>
  <si>
    <t>Iceland</t>
  </si>
  <si>
    <t>Bahrain</t>
  </si>
  <si>
    <t>Slovenia</t>
  </si>
  <si>
    <t>Singapore</t>
  </si>
  <si>
    <t>Finland</t>
  </si>
  <si>
    <t>Portugal</t>
  </si>
  <si>
    <t>Israel</t>
  </si>
  <si>
    <t>Canada</t>
  </si>
  <si>
    <t>Czechia</t>
  </si>
  <si>
    <t>Australia</t>
  </si>
  <si>
    <t>Greece</t>
  </si>
  <si>
    <t>Qatar</t>
  </si>
  <si>
    <t>Malaysia</t>
  </si>
  <si>
    <t>Cruise Ship</t>
  </si>
  <si>
    <t>Japan</t>
  </si>
  <si>
    <t>Austria</t>
  </si>
  <si>
    <t>Denmark</t>
  </si>
  <si>
    <t>Belgium</t>
  </si>
  <si>
    <t>Sweden</t>
  </si>
  <si>
    <t>Netherlands</t>
  </si>
  <si>
    <t>United Kingdom</t>
  </si>
  <si>
    <t>Norway</t>
  </si>
  <si>
    <t>Switzerland</t>
  </si>
  <si>
    <t>US</t>
  </si>
  <si>
    <t>France</t>
  </si>
  <si>
    <t>Germany</t>
  </si>
  <si>
    <t>Spain</t>
  </si>
  <si>
    <t>Korea, South</t>
  </si>
  <si>
    <t>Iran</t>
  </si>
  <si>
    <t>Italy</t>
  </si>
  <si>
    <t>China</t>
  </si>
  <si>
    <t>Country Name</t>
  </si>
  <si>
    <t>Country Code</t>
  </si>
  <si>
    <t>Year</t>
  </si>
  <si>
    <t>Value</t>
  </si>
  <si>
    <t>Arab World</t>
  </si>
  <si>
    <t>ARB</t>
  </si>
  <si>
    <t>Caribbean small states</t>
  </si>
  <si>
    <t>CSS</t>
  </si>
  <si>
    <t>Central Europe and the Baltics</t>
  </si>
  <si>
    <t>CEB</t>
  </si>
  <si>
    <t>Early-demographic dividend</t>
  </si>
  <si>
    <t>EAR</t>
  </si>
  <si>
    <t>East Asia &amp; Pacific</t>
  </si>
  <si>
    <t>EAS</t>
  </si>
  <si>
    <t>East Asia &amp; Pacific (excluding high income)</t>
  </si>
  <si>
    <t>EAP</t>
  </si>
  <si>
    <t>East Asia &amp; Pacific (IDA &amp; IBRD countries)</t>
  </si>
  <si>
    <t>TEA</t>
  </si>
  <si>
    <t>Euro area</t>
  </si>
  <si>
    <t>EMU</t>
  </si>
  <si>
    <t>Europe &amp; Central Asia</t>
  </si>
  <si>
    <t>ECS</t>
  </si>
  <si>
    <t>Europe &amp; Central Asia (excluding high income)</t>
  </si>
  <si>
    <t>ECA</t>
  </si>
  <si>
    <t>Europe &amp; Central Asia (IDA &amp; IBRD countries)</t>
  </si>
  <si>
    <t>TEC</t>
  </si>
  <si>
    <t>European Union</t>
  </si>
  <si>
    <t>EUU</t>
  </si>
  <si>
    <t>Fragile and conflict affected situations</t>
  </si>
  <si>
    <t>FCS</t>
  </si>
  <si>
    <t>Heavily indebted poor countries (HIPC)</t>
  </si>
  <si>
    <t>HPC</t>
  </si>
  <si>
    <t>High income</t>
  </si>
  <si>
    <t>HIC</t>
  </si>
  <si>
    <t>IBRD only</t>
  </si>
  <si>
    <t>IBD</t>
  </si>
  <si>
    <t>IDA &amp; IBRD total</t>
  </si>
  <si>
    <t>IBT</t>
  </si>
  <si>
    <t>IDA blend</t>
  </si>
  <si>
    <t>IDB</t>
  </si>
  <si>
    <t>IDA only</t>
  </si>
  <si>
    <t>IDX</t>
  </si>
  <si>
    <t>IDA total</t>
  </si>
  <si>
    <t>IDA</t>
  </si>
  <si>
    <t>Late-demographic dividend</t>
  </si>
  <si>
    <t>LTE</t>
  </si>
  <si>
    <t>Latin America &amp; Caribbean</t>
  </si>
  <si>
    <t>LCN</t>
  </si>
  <si>
    <t>Latin America &amp; Caribbean (excluding high income)</t>
  </si>
  <si>
    <t>LAC</t>
  </si>
  <si>
    <t>Latin America &amp; the Caribbean (IDA &amp; IBRD countries)</t>
  </si>
  <si>
    <t>TLA</t>
  </si>
  <si>
    <t>Least developed countries: UN classification</t>
  </si>
  <si>
    <t>LDC</t>
  </si>
  <si>
    <t>Low &amp; middle income</t>
  </si>
  <si>
    <t>LMY</t>
  </si>
  <si>
    <t>Low income</t>
  </si>
  <si>
    <t>LIC</t>
  </si>
  <si>
    <t>Lower middle income</t>
  </si>
  <si>
    <t>LMC</t>
  </si>
  <si>
    <t>Middle East &amp; North Africa</t>
  </si>
  <si>
    <t>MEA</t>
  </si>
  <si>
    <t>Middle East &amp; North Africa (excluding high income)</t>
  </si>
  <si>
    <t>MNA</t>
  </si>
  <si>
    <t>Middle East &amp; North Africa (IDA &amp; IBRD countries)</t>
  </si>
  <si>
    <t>TMN</t>
  </si>
  <si>
    <t>Middle income</t>
  </si>
  <si>
    <t>MIC</t>
  </si>
  <si>
    <t>North America</t>
  </si>
  <si>
    <t>NAC</t>
  </si>
  <si>
    <t>OECD members</t>
  </si>
  <si>
    <t>OED</t>
  </si>
  <si>
    <t>Other small states</t>
  </si>
  <si>
    <t>OSS</t>
  </si>
  <si>
    <t>Pacific island small states</t>
  </si>
  <si>
    <t>PSS</t>
  </si>
  <si>
    <t>Post-demographic dividend</t>
  </si>
  <si>
    <t>PST</t>
  </si>
  <si>
    <t>Pre-demographic dividend</t>
  </si>
  <si>
    <t>PRE</t>
  </si>
  <si>
    <t>Small states</t>
  </si>
  <si>
    <t>SST</t>
  </si>
  <si>
    <t>South Asia</t>
  </si>
  <si>
    <t>SAS</t>
  </si>
  <si>
    <t>South Asia (IDA &amp; IBRD)</t>
  </si>
  <si>
    <t>TSA</t>
  </si>
  <si>
    <t>Sub-Saharan Africa</t>
  </si>
  <si>
    <t>SSF</t>
  </si>
  <si>
    <t>Sub-Saharan Africa (excluding high income)</t>
  </si>
  <si>
    <t>SSA</t>
  </si>
  <si>
    <t>Sub-Saharan Africa (IDA &amp; IBRD countries)</t>
  </si>
  <si>
    <t>TSS</t>
  </si>
  <si>
    <t>Upper middle income</t>
  </si>
  <si>
    <t>UMC</t>
  </si>
  <si>
    <t>World</t>
  </si>
  <si>
    <t>WLD</t>
  </si>
  <si>
    <t>AFG</t>
  </si>
  <si>
    <t>ALB</t>
  </si>
  <si>
    <t>DZA</t>
  </si>
  <si>
    <t>American Samoa</t>
  </si>
  <si>
    <t>ASM</t>
  </si>
  <si>
    <t>AND</t>
  </si>
  <si>
    <t>AGO</t>
  </si>
  <si>
    <t>ATG</t>
  </si>
  <si>
    <t>ARG</t>
  </si>
  <si>
    <t>ARM</t>
  </si>
  <si>
    <t>Aruba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</si>
  <si>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</si>
  <si>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</si>
  <si>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</si>
  <si>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</si>
  <si>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</si>
  <si>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</si>
  <si>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</si>
  <si>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</si>
  <si>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</si>
  <si>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</si>
  <si>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Belize</t>
  </si>
  <si>
    <t>BLZ</t>
  </si>
  <si>
    <t>BEN</t>
  </si>
  <si>
    <t>Bermuda</t>
  </si>
  <si>
    <t>BMU</t>
  </si>
  <si>
    <t>BTN</t>
  </si>
  <si>
    <t>BOL</t>
  </si>
  <si>
    <t>BIH</t>
  </si>
  <si>
    <t>Botswana</t>
  </si>
  <si>
    <t>BWA</t>
  </si>
  <si>
    <t>BRA</t>
  </si>
  <si>
    <t>British Virgin Islands</t>
  </si>
  <si>
    <t>VGB</t>
  </si>
  <si>
    <t>Brunei Darussalam</t>
  </si>
  <si>
    <t>BRN</t>
  </si>
  <si>
    <t>BGR</t>
  </si>
  <si>
    <t>BFA</t>
  </si>
  <si>
    <t>Burundi</t>
  </si>
  <si>
    <t>BDI</t>
  </si>
  <si>
    <t>CPV</t>
  </si>
  <si>
    <t>KHM</t>
  </si>
  <si>
    <t>CMR</t>
  </si>
  <si>
    <t>CAN</t>
  </si>
  <si>
    <t>Cayman Islands</t>
  </si>
  <si>
    <t>CYM</t>
  </si>
  <si>
    <t>CAF</t>
  </si>
  <si>
    <t>TCD</t>
  </si>
  <si>
    <t>Channel Islands</t>
  </si>
  <si>
    <t>CHI</t>
  </si>
  <si>
    <t>CHL</t>
  </si>
  <si>
    <t>CHN</t>
  </si>
  <si>
    <t>COL</t>
  </si>
  <si>
    <t>Comoros</t>
  </si>
  <si>
    <t>COM</t>
  </si>
  <si>
    <t>Congo, Dem. Rep.</t>
  </si>
  <si>
    <t>COD</t>
  </si>
  <si>
    <t>Congo, Rep.</t>
  </si>
  <si>
    <t>COG</t>
  </si>
  <si>
    <t>CRI</t>
  </si>
  <si>
    <t>CIV</t>
  </si>
  <si>
    <t>HRV</t>
  </si>
  <si>
    <t>CUB</t>
  </si>
  <si>
    <t>Curacao</t>
  </si>
  <si>
    <t>CUW</t>
  </si>
  <si>
    <t>CYP</t>
  </si>
  <si>
    <t>Czech Republic</t>
  </si>
  <si>
    <t>CZE</t>
  </si>
  <si>
    <t>DNK</t>
  </si>
  <si>
    <t>DJI</t>
  </si>
  <si>
    <t>Dominica</t>
  </si>
  <si>
    <t>DMA</t>
  </si>
  <si>
    <t>DOM</t>
  </si>
  <si>
    <t>ECU</t>
  </si>
  <si>
    <t>Egypt, Arab Rep.</t>
  </si>
  <si>
    <t>EGY</t>
  </si>
  <si>
    <t>SLV</t>
  </si>
  <si>
    <t>GNQ</t>
  </si>
  <si>
    <t>EST</t>
  </si>
  <si>
    <t>ETH</t>
  </si>
  <si>
    <t>Faroe Islands</t>
  </si>
  <si>
    <t>FRO</t>
  </si>
  <si>
    <t>FJI</t>
  </si>
  <si>
    <t>FIN</t>
  </si>
  <si>
    <t>FRA</t>
  </si>
  <si>
    <t>French Polynesia</t>
  </si>
  <si>
    <t>PYF</t>
  </si>
  <si>
    <t>GAB</t>
  </si>
  <si>
    <t>GMB</t>
  </si>
  <si>
    <t>GEO</t>
  </si>
  <si>
    <t>DEU</t>
  </si>
  <si>
    <t>GHA</t>
  </si>
  <si>
    <t>Gibraltar</t>
  </si>
  <si>
    <t>GIB</t>
  </si>
  <si>
    <t>GRC</t>
  </si>
  <si>
    <t>Greenland</t>
  </si>
  <si>
    <t>GRL</t>
  </si>
  <si>
    <t>Grenada</t>
  </si>
  <si>
    <t>GRD</t>
  </si>
  <si>
    <t>Guam</t>
  </si>
  <si>
    <t>GUM</t>
  </si>
  <si>
    <t>GTM</t>
  </si>
  <si>
    <t>GIN</t>
  </si>
  <si>
    <t>Guinea-Bissau</t>
  </si>
  <si>
    <t>GNB</t>
  </si>
  <si>
    <t>GUY</t>
  </si>
  <si>
    <t>HTI</t>
  </si>
  <si>
    <t>HND</t>
  </si>
  <si>
    <t>Hong Kong SAR, China</t>
  </si>
  <si>
    <t>HKG</t>
  </si>
  <si>
    <t>HUN</t>
  </si>
  <si>
    <t>ISL</t>
  </si>
  <si>
    <t>IND</t>
  </si>
  <si>
    <t>IDN</t>
  </si>
  <si>
    <t>Iran, Islamic Rep.</t>
  </si>
  <si>
    <t>IRN</t>
  </si>
  <si>
    <t>IRQ</t>
  </si>
  <si>
    <t>IRL</t>
  </si>
  <si>
    <t>Isle of Man</t>
  </si>
  <si>
    <t>IMN</t>
  </si>
  <si>
    <t>ISR</t>
  </si>
  <si>
    <t>ITA</t>
  </si>
  <si>
    <t>JAM</t>
  </si>
  <si>
    <t>JPN</t>
  </si>
  <si>
    <t>JOR</t>
  </si>
  <si>
    <t>KAZ</t>
  </si>
  <si>
    <t>KEN</t>
  </si>
  <si>
    <t>Kiribati</t>
  </si>
  <si>
    <t>KIR</t>
  </si>
  <si>
    <t>Korea, Dem. Peopleâ€™s Rep.</t>
  </si>
  <si>
    <t>PRK</t>
  </si>
  <si>
    <t>Korea, Rep.</t>
  </si>
  <si>
    <t>KOR</t>
  </si>
  <si>
    <t>XKX</t>
  </si>
  <si>
    <t>KWT</t>
  </si>
  <si>
    <t>Kyrgyz Republic</t>
  </si>
  <si>
    <t>KGZ</t>
  </si>
  <si>
    <t>Lao PDR</t>
  </si>
  <si>
    <t>LAO</t>
  </si>
  <si>
    <t>LVA</t>
  </si>
  <si>
    <t>LBN</t>
  </si>
  <si>
    <t>Lesotho</t>
  </si>
  <si>
    <t>LSO</t>
  </si>
  <si>
    <t>LBR</t>
  </si>
  <si>
    <t>Libya</t>
  </si>
  <si>
    <t>LBY</t>
  </si>
  <si>
    <t>LIE</t>
  </si>
  <si>
    <t>LTU</t>
  </si>
  <si>
    <t>LUX</t>
  </si>
  <si>
    <t>Macao SAR, China</t>
  </si>
  <si>
    <t>MAC</t>
  </si>
  <si>
    <t>Macedonia, FYR</t>
  </si>
  <si>
    <t>MKD</t>
  </si>
  <si>
    <t>MDG</t>
  </si>
  <si>
    <t>Malawi</t>
  </si>
  <si>
    <t>MWI</t>
  </si>
  <si>
    <t>MYS</t>
  </si>
  <si>
    <t>MDV</t>
  </si>
  <si>
    <t>Mali</t>
  </si>
  <si>
    <t>MLI</t>
  </si>
  <si>
    <t>MLT</t>
  </si>
  <si>
    <t>Marshall Islands</t>
  </si>
  <si>
    <t>MHL</t>
  </si>
  <si>
    <t>MRT</t>
  </si>
  <si>
    <t>MUS</t>
  </si>
  <si>
    <t>MEX</t>
  </si>
  <si>
    <t>Micronesia, Fed. Sts.</t>
  </si>
  <si>
    <t>FSM</t>
  </si>
  <si>
    <t>MDA</t>
  </si>
  <si>
    <t>MCO</t>
  </si>
  <si>
    <t>MNG</t>
  </si>
  <si>
    <t>MNE</t>
  </si>
  <si>
    <t>MAR</t>
  </si>
  <si>
    <t>Mozambique</t>
  </si>
  <si>
    <t>MOZ</t>
  </si>
  <si>
    <t>Myanmar</t>
  </si>
  <si>
    <t>MMR</t>
  </si>
  <si>
    <t>NAM</t>
  </si>
  <si>
    <t>Nauru</t>
  </si>
  <si>
    <t>NRU</t>
  </si>
  <si>
    <t>NPL</t>
  </si>
  <si>
    <t>NLD</t>
  </si>
  <si>
    <t>New Caledonia</t>
  </si>
  <si>
    <t>NCL</t>
  </si>
  <si>
    <t>NZL</t>
  </si>
  <si>
    <t>NIC</t>
  </si>
  <si>
    <t>NER</t>
  </si>
  <si>
    <t>NGA</t>
  </si>
  <si>
    <t>Northern Mariana Islands</t>
  </si>
  <si>
    <t>MNP</t>
  </si>
  <si>
    <t>NOR</t>
  </si>
  <si>
    <t>OMN</t>
  </si>
  <si>
    <t>PAK</t>
  </si>
  <si>
    <t>Palau</t>
  </si>
  <si>
    <t>PLW</t>
  </si>
  <si>
    <t>PAN</t>
  </si>
  <si>
    <t>PNG</t>
  </si>
  <si>
    <t>PRY</t>
  </si>
  <si>
    <t>PER</t>
  </si>
  <si>
    <t>PHL</t>
  </si>
  <si>
    <t>POL</t>
  </si>
  <si>
    <t>PRT</t>
  </si>
  <si>
    <t>Puerto Rico</t>
  </si>
  <si>
    <t>PRI</t>
  </si>
  <si>
    <t>QAT</t>
  </si>
  <si>
    <t>ROU</t>
  </si>
  <si>
    <t>Russian Federation</t>
  </si>
  <si>
    <t>RUS</t>
  </si>
  <si>
    <t>RWA</t>
  </si>
  <si>
    <t>Samoa</t>
  </si>
  <si>
    <t>WSM</t>
  </si>
  <si>
    <t>SMR</t>
  </si>
  <si>
    <t>Sao Tome and Principe</t>
  </si>
  <si>
    <t>STP</t>
  </si>
  <si>
    <t>SAU</t>
  </si>
  <si>
    <t>SEN</t>
  </si>
  <si>
    <t>SRB</t>
  </si>
  <si>
    <t>SYC</t>
  </si>
  <si>
    <t>Sierra Leone</t>
  </si>
  <si>
    <t>SLE</t>
  </si>
  <si>
    <t>SGP</t>
  </si>
  <si>
    <t>Sint Maarten (Dutch part)</t>
  </si>
  <si>
    <t>SXM</t>
  </si>
  <si>
    <t>Slovak Republic</t>
  </si>
  <si>
    <t>SVK</t>
  </si>
  <si>
    <t>SVN</t>
  </si>
  <si>
    <t>Solomon Islands</t>
  </si>
  <si>
    <t>SLB</t>
  </si>
  <si>
    <t>SOM</t>
  </si>
  <si>
    <t>ZAF</t>
  </si>
  <si>
    <t>South Sudan</t>
  </si>
  <si>
    <t>SSD</t>
  </si>
  <si>
    <t>ESP</t>
  </si>
  <si>
    <t>LKA</t>
  </si>
  <si>
    <t>St. Kitts and Nevis</t>
  </si>
  <si>
    <t>KNA</t>
  </si>
  <si>
    <t>St. Lucia</t>
  </si>
  <si>
    <t>LCA</t>
  </si>
  <si>
    <t>St. Martin (French part)</t>
  </si>
  <si>
    <t>MAF</t>
  </si>
  <si>
    <t>St. Vincent and the Grenadines</t>
  </si>
  <si>
    <t>VCT</t>
  </si>
  <si>
    <t>SDN</t>
  </si>
  <si>
    <t>SUR</t>
  </si>
  <si>
    <t>Swaziland</t>
  </si>
  <si>
    <t>SWZ</t>
  </si>
  <si>
    <t>SWE</t>
  </si>
  <si>
    <t>CHE</t>
  </si>
  <si>
    <t>Syrian Arab Republic</t>
  </si>
  <si>
    <t>SYR</t>
  </si>
  <si>
    <t>Tajikistan</t>
  </si>
  <si>
    <t>TJK</t>
  </si>
  <si>
    <t>TZA</t>
  </si>
  <si>
    <t>THA</t>
  </si>
  <si>
    <t>Timor-Leste</t>
  </si>
  <si>
    <t>TLS</t>
  </si>
  <si>
    <t>TGO</t>
  </si>
  <si>
    <t>Tonga</t>
  </si>
  <si>
    <t>TON</t>
  </si>
  <si>
    <t>TTO</t>
  </si>
  <si>
    <t>TUN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</si>
  <si>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</si>
  <si>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</si>
  <si>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</si>
  <si>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</si>
  <si>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</si>
  <si>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</si>
  <si>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</si>
  <si>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</si>
  <si>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</si>
  <si>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</t>
  </si>
  <si>
    <t>ARE</t>
  </si>
  <si>
    <t>GBR</t>
  </si>
  <si>
    <t>United States</t>
  </si>
  <si>
    <t>USA</t>
  </si>
  <si>
    <t>URY</t>
  </si>
  <si>
    <t>UZB</t>
  </si>
  <si>
    <t>Vanuatu</t>
  </si>
  <si>
    <t>VUT</t>
  </si>
  <si>
    <t>Venezuela, RB</t>
  </si>
  <si>
    <t>VEN</t>
  </si>
  <si>
    <t>VNM</t>
  </si>
  <si>
    <t>Virgin Islands (U.S.)</t>
  </si>
  <si>
    <t>VIR</t>
  </si>
  <si>
    <t>West Bank and Gaza</t>
  </si>
  <si>
    <t>PSE</t>
  </si>
  <si>
    <t>Yemen, Rep.</t>
  </si>
  <si>
    <t>YEM</t>
  </si>
  <si>
    <t>ZMB</t>
  </si>
  <si>
    <t>ZWE</t>
  </si>
  <si>
    <t>Population</t>
  </si>
  <si>
    <t>Matching Country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</si>
</sst>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5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63"/>
  <sheetViews>
    <sheetView workbookViewId="0">
      <selection activeCell="BK2" sqref="BK2"/>
    </sheetView>
  </sheetViews>
  <sheetFormatPr defaultRowHeight="15" x14ac:dyDescent="0.25"/>
  <cols>
    <col min="1" max="1" width="31.140625" bestFit="1" customWidth="1"/>
    <col min="2" max="61" width="0" hidden="1" customWidth="1"/>
    <col min="63" max="63" width="14.28515625" bestFit="1" customWidth="1"/>
  </cols>
  <sheetData>
    <row r="1" spans="1:6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>
        <v>43832</v>
      </c>
      <c r="O1" s="1">
        <v>43863</v>
      </c>
      <c r="P1" s="1">
        <v>43892</v>
      </c>
      <c r="Q1" s="1">
        <v>43923</v>
      </c>
      <c r="R1" s="1">
        <v>43953</v>
      </c>
      <c r="S1" s="1">
        <v>43984</v>
      </c>
      <c r="T1" s="1">
        <v>44014</v>
      </c>
      <c r="U1" s="1">
        <v>44045</v>
      </c>
      <c r="V1" s="1">
        <v>44076</v>
      </c>
      <c r="W1" s="1">
        <v>44106</v>
      </c>
      <c r="X1" s="1">
        <v>44137</v>
      </c>
      <c r="Y1" s="1">
        <v>44167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  <c r="AO1" t="s">
        <v>28</v>
      </c>
      <c r="AP1" t="s">
        <v>29</v>
      </c>
      <c r="AQ1" s="1">
        <v>43833</v>
      </c>
      <c r="AR1" s="1">
        <v>43864</v>
      </c>
      <c r="AS1" s="1">
        <v>43893</v>
      </c>
      <c r="AT1" s="1">
        <v>43924</v>
      </c>
      <c r="AU1" s="1">
        <v>43954</v>
      </c>
      <c r="AV1" s="1">
        <v>43985</v>
      </c>
      <c r="AW1" s="1">
        <v>44015</v>
      </c>
      <c r="AX1" s="1">
        <v>44046</v>
      </c>
      <c r="AY1" s="1">
        <v>44077</v>
      </c>
      <c r="AZ1" s="1">
        <v>44107</v>
      </c>
      <c r="BA1" s="1">
        <v>44138</v>
      </c>
      <c r="BB1" s="1">
        <v>44168</v>
      </c>
      <c r="BC1" t="s">
        <v>30</v>
      </c>
      <c r="BD1" t="s">
        <v>31</v>
      </c>
      <c r="BE1" t="s">
        <v>32</v>
      </c>
      <c r="BF1" t="s">
        <v>33</v>
      </c>
      <c r="BG1" t="s">
        <v>34</v>
      </c>
      <c r="BH1" t="s">
        <v>35</v>
      </c>
      <c r="BI1" t="s">
        <v>36</v>
      </c>
      <c r="BJ1" t="s">
        <v>37</v>
      </c>
      <c r="BK1" t="s">
        <v>586</v>
      </c>
    </row>
    <row r="2" spans="1:63" x14ac:dyDescent="0.25">
      <c r="A2" t="s">
        <v>38</v>
      </c>
      <c r="B2">
        <v>-20</v>
      </c>
      <c r="C2">
        <v>30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1</v>
      </c>
      <c r="BK2" s="2">
        <f>VLOOKUP(A2,population!$A$1:$E$263,5,FALSE)</f>
        <v>16150362</v>
      </c>
    </row>
    <row r="3" spans="1:63" x14ac:dyDescent="0.25">
      <c r="A3" t="s">
        <v>39</v>
      </c>
      <c r="B3">
        <v>-15.416700000000001</v>
      </c>
      <c r="C3">
        <v>28.283300000000001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2</v>
      </c>
      <c r="BI3">
        <v>2</v>
      </c>
      <c r="BJ3">
        <v>2</v>
      </c>
      <c r="BK3" s="2">
        <f>VLOOKUP(A3,population!$A$1:$E$263,5,FALSE)</f>
        <v>16591390</v>
      </c>
    </row>
    <row r="4" spans="1:63" x14ac:dyDescent="0.25">
      <c r="A4" t="s">
        <v>40</v>
      </c>
      <c r="B4">
        <v>15.4542</v>
      </c>
      <c r="C4">
        <v>18.732199999999999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</v>
      </c>
      <c r="BJ4">
        <v>1</v>
      </c>
      <c r="BK4" s="2">
        <f>VLOOKUP(A4,population!$A$1:$E$263,5,FALSE)</f>
        <v>14452543</v>
      </c>
    </row>
    <row r="5" spans="1:63" x14ac:dyDescent="0.25">
      <c r="A5" t="s">
        <v>41</v>
      </c>
      <c r="B5">
        <v>-6.3150000000000004</v>
      </c>
      <c r="C5">
        <v>143.9555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1</v>
      </c>
      <c r="BK5" s="2">
        <f>VLOOKUP(A5,population!$A$1:$E$263,5,FALSE)</f>
        <v>8084991</v>
      </c>
    </row>
    <row r="6" spans="1:63" x14ac:dyDescent="0.25">
      <c r="A6" t="s">
        <v>42</v>
      </c>
      <c r="B6">
        <v>42.5</v>
      </c>
      <c r="C6">
        <v>19.3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2</v>
      </c>
      <c r="BH6">
        <v>1</v>
      </c>
      <c r="BI6">
        <v>3</v>
      </c>
      <c r="BJ6">
        <v>14</v>
      </c>
      <c r="BK6" s="2">
        <f>VLOOKUP(A6,population!$A$1:$E$263,5,FALSE)</f>
        <v>622781</v>
      </c>
    </row>
    <row r="7" spans="1:63" x14ac:dyDescent="0.25">
      <c r="A7" t="s">
        <v>43</v>
      </c>
      <c r="B7">
        <v>16.538799999999998</v>
      </c>
      <c r="C7">
        <v>-23.041799999999999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1</v>
      </c>
      <c r="BK7" s="2">
        <f>VLOOKUP(A7,population!$A$1:$E$263,5,FALSE)</f>
        <v>539560</v>
      </c>
    </row>
    <row r="8" spans="1:63" x14ac:dyDescent="0.25">
      <c r="A8" t="s">
        <v>44</v>
      </c>
      <c r="B8">
        <v>11.825100000000001</v>
      </c>
      <c r="C8">
        <v>42.590299999999999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1</v>
      </c>
      <c r="BI8">
        <v>1</v>
      </c>
      <c r="BJ8">
        <v>1</v>
      </c>
      <c r="BK8" s="2">
        <f>VLOOKUP(A8,population!$A$1:$E$263,5,FALSE)</f>
        <v>942333</v>
      </c>
    </row>
    <row r="9" spans="1:63" x14ac:dyDescent="0.25">
      <c r="A9" t="s">
        <v>45</v>
      </c>
      <c r="B9">
        <v>-20.2</v>
      </c>
      <c r="C9">
        <v>57.5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3</v>
      </c>
      <c r="BI9">
        <v>3</v>
      </c>
      <c r="BJ9">
        <v>12</v>
      </c>
      <c r="BK9" s="2">
        <f>VLOOKUP(A9,population!$A$1:$E$263,5,FALSE)</f>
        <v>1263473</v>
      </c>
    </row>
    <row r="10" spans="1:63" x14ac:dyDescent="0.25">
      <c r="A10" t="s">
        <v>46</v>
      </c>
      <c r="B10">
        <v>13.7942</v>
      </c>
      <c r="C10">
        <v>-88.896500000000003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</v>
      </c>
      <c r="BJ10">
        <v>1</v>
      </c>
      <c r="BK10" s="2">
        <f>VLOOKUP(A10,population!$A$1:$E$263,5,FALSE)</f>
        <v>6344722</v>
      </c>
    </row>
    <row r="11" spans="1:63" x14ac:dyDescent="0.25">
      <c r="A11" t="s">
        <v>47</v>
      </c>
      <c r="B11">
        <v>-18.7669</v>
      </c>
      <c r="C11">
        <v>46.869100000000003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3</v>
      </c>
      <c r="BK11" s="2">
        <f>VLOOKUP(A11,population!$A$1:$E$263,5,FALSE)</f>
        <v>24894551</v>
      </c>
    </row>
    <row r="12" spans="1:63" x14ac:dyDescent="0.25">
      <c r="A12" t="s">
        <v>48</v>
      </c>
      <c r="B12">
        <v>9.3077000000000005</v>
      </c>
      <c r="C12">
        <v>2.3157999999999999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1</v>
      </c>
      <c r="BH12">
        <v>2</v>
      </c>
      <c r="BI12">
        <v>2</v>
      </c>
      <c r="BJ12">
        <v>2</v>
      </c>
      <c r="BK12" s="2">
        <f>VLOOKUP(A12,population!$A$1:$E$263,5,FALSE)</f>
        <v>10872298</v>
      </c>
    </row>
    <row r="13" spans="1:63" x14ac:dyDescent="0.25">
      <c r="A13" t="s">
        <v>49</v>
      </c>
      <c r="B13">
        <v>17.607800000000001</v>
      </c>
      <c r="C13">
        <v>8.0816999999999997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</v>
      </c>
      <c r="BK13" s="2">
        <f>VLOOKUP(A13,population!$A$1:$E$263,5,FALSE)</f>
        <v>20672987</v>
      </c>
    </row>
    <row r="14" spans="1:63" x14ac:dyDescent="0.25">
      <c r="A14" t="s">
        <v>50</v>
      </c>
      <c r="B14">
        <v>13.193899999999999</v>
      </c>
      <c r="C14">
        <v>-59.543199999999999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2</v>
      </c>
      <c r="BH14">
        <v>2</v>
      </c>
      <c r="BI14">
        <v>5</v>
      </c>
      <c r="BJ14">
        <v>5</v>
      </c>
      <c r="BK14" s="2">
        <f>VLOOKUP(A14,population!$A$1:$E$263,5,FALSE)</f>
        <v>284996</v>
      </c>
    </row>
    <row r="15" spans="1:63" x14ac:dyDescent="0.25">
      <c r="A15" t="s">
        <v>51</v>
      </c>
      <c r="B15">
        <v>5.1520999999999999</v>
      </c>
      <c r="C15">
        <v>46.199599999999997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1</v>
      </c>
      <c r="BG15">
        <v>1</v>
      </c>
      <c r="BH15">
        <v>1</v>
      </c>
      <c r="BI15">
        <v>1</v>
      </c>
      <c r="BJ15">
        <v>1</v>
      </c>
      <c r="BK15" s="2">
        <f>VLOOKUP(A15,population!$A$1:$E$263,5,FALSE)</f>
        <v>14317996</v>
      </c>
    </row>
    <row r="16" spans="1:63" x14ac:dyDescent="0.25">
      <c r="A16" t="s">
        <v>52</v>
      </c>
      <c r="B16">
        <v>-17.7134</v>
      </c>
      <c r="C16">
        <v>178.065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1</v>
      </c>
      <c r="BJ16">
        <v>1</v>
      </c>
      <c r="BK16" s="2">
        <f>VLOOKUP(A16,population!$A$1:$E$263,5,FALSE)</f>
        <v>898760</v>
      </c>
    </row>
    <row r="17" spans="1:63" x14ac:dyDescent="0.25">
      <c r="A17" t="s">
        <v>53</v>
      </c>
      <c r="B17">
        <v>18.9712</v>
      </c>
      <c r="C17">
        <v>-72.285200000000003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2</v>
      </c>
      <c r="BK17" s="2">
        <f>VLOOKUP(A17,population!$A$1:$E$263,5,FALSE)</f>
        <v>10847334</v>
      </c>
    </row>
    <row r="18" spans="1:63" x14ac:dyDescent="0.25">
      <c r="A18" t="s">
        <v>54</v>
      </c>
      <c r="B18">
        <v>-11.2027</v>
      </c>
      <c r="C18">
        <v>17.873899999999999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1</v>
      </c>
      <c r="BK18" s="2">
        <f>VLOOKUP(A18,population!$A$1:$E$263,5,FALSE)</f>
        <v>28813463</v>
      </c>
    </row>
    <row r="19" spans="1:63" x14ac:dyDescent="0.25">
      <c r="A19" t="s">
        <v>55</v>
      </c>
      <c r="B19">
        <v>13.443199999999999</v>
      </c>
      <c r="C19">
        <v>-15.3101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</v>
      </c>
      <c r="BH19">
        <v>1</v>
      </c>
      <c r="BI19">
        <v>1</v>
      </c>
      <c r="BJ19">
        <v>1</v>
      </c>
      <c r="BK19" s="2">
        <f>VLOOKUP(A19,population!$A$1:$E$263,5,FALSE)</f>
        <v>2038501</v>
      </c>
    </row>
    <row r="20" spans="1:63" x14ac:dyDescent="0.25">
      <c r="A20" t="s">
        <v>56</v>
      </c>
      <c r="B20">
        <v>41.2044</v>
      </c>
      <c r="C20">
        <v>74.766099999999994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3</v>
      </c>
      <c r="BI20">
        <v>3</v>
      </c>
      <c r="BJ20">
        <v>6</v>
      </c>
      <c r="BK20" s="2" t="e">
        <f>VLOOKUP(A20,population!$A$1:$E$263,5,FALSE)</f>
        <v>#N/A</v>
      </c>
    </row>
    <row r="21" spans="1:63" x14ac:dyDescent="0.25">
      <c r="A21" t="s">
        <v>57</v>
      </c>
      <c r="B21">
        <v>-6.3689999999999998</v>
      </c>
      <c r="C21">
        <v>34.888800000000003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1</v>
      </c>
      <c r="BG21">
        <v>1</v>
      </c>
      <c r="BH21">
        <v>3</v>
      </c>
      <c r="BI21">
        <v>6</v>
      </c>
      <c r="BJ21">
        <v>6</v>
      </c>
      <c r="BK21" s="2">
        <f>VLOOKUP(A21,population!$A$1:$E$263,5,FALSE)</f>
        <v>55572201</v>
      </c>
    </row>
    <row r="22" spans="1:63" x14ac:dyDescent="0.25">
      <c r="A22" t="s">
        <v>58</v>
      </c>
      <c r="B22">
        <v>25.034300000000002</v>
      </c>
      <c r="C22">
        <v>-77.396299999999997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1</v>
      </c>
      <c r="BG22">
        <v>1</v>
      </c>
      <c r="BH22">
        <v>1</v>
      </c>
      <c r="BI22">
        <v>3</v>
      </c>
      <c r="BJ22">
        <v>3</v>
      </c>
      <c r="BK22" s="2">
        <f>VLOOKUP(A22,population!$A$1:$E$263,5,FALSE)</f>
        <v>391232</v>
      </c>
    </row>
    <row r="23" spans="1:63" x14ac:dyDescent="0.25">
      <c r="A23" t="s">
        <v>59</v>
      </c>
      <c r="B23">
        <v>6.4280999999999997</v>
      </c>
      <c r="C23">
        <v>-9.4295000000000009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1</v>
      </c>
      <c r="BG23">
        <v>1</v>
      </c>
      <c r="BH23">
        <v>2</v>
      </c>
      <c r="BI23">
        <v>2</v>
      </c>
      <c r="BJ23">
        <v>2</v>
      </c>
      <c r="BK23" s="2">
        <f>VLOOKUP(A23,population!$A$1:$E$263,5,FALSE)</f>
        <v>4613823</v>
      </c>
    </row>
    <row r="24" spans="1:63" x14ac:dyDescent="0.25">
      <c r="A24" t="s">
        <v>60</v>
      </c>
      <c r="B24">
        <v>12.865399999999999</v>
      </c>
      <c r="C24">
        <v>-85.2072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</v>
      </c>
      <c r="BJ24">
        <v>1</v>
      </c>
      <c r="BK24" s="2">
        <f>VLOOKUP(A24,population!$A$1:$E$263,5,FALSE)</f>
        <v>6149928</v>
      </c>
    </row>
    <row r="25" spans="1:63" x14ac:dyDescent="0.25">
      <c r="A25" t="s">
        <v>61</v>
      </c>
      <c r="B25">
        <v>1.5</v>
      </c>
      <c r="C25">
        <v>10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1</v>
      </c>
      <c r="BG25">
        <v>1</v>
      </c>
      <c r="BH25">
        <v>4</v>
      </c>
      <c r="BI25">
        <v>6</v>
      </c>
      <c r="BJ25">
        <v>6</v>
      </c>
      <c r="BK25" s="2">
        <f>VLOOKUP(A25,population!$A$1:$E$263,5,FALSE)</f>
        <v>1221490</v>
      </c>
    </row>
    <row r="26" spans="1:63" x14ac:dyDescent="0.25">
      <c r="A26" t="s">
        <v>62</v>
      </c>
      <c r="B26">
        <v>-0.80369999999999997</v>
      </c>
      <c r="C26">
        <v>11.609400000000001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3</v>
      </c>
      <c r="BK26" s="2">
        <f>VLOOKUP(A26,population!$A$1:$E$263,5,FALSE)</f>
        <v>1979786</v>
      </c>
    </row>
    <row r="27" spans="1:63" x14ac:dyDescent="0.25">
      <c r="A27" t="s">
        <v>63</v>
      </c>
      <c r="B27">
        <v>21.007899999999999</v>
      </c>
      <c r="C27">
        <v>10.940799999999999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2</v>
      </c>
      <c r="BJ27">
        <v>2</v>
      </c>
      <c r="BK27" s="2">
        <f>VLOOKUP(A27,population!$A$1:$E$263,5,FALSE)</f>
        <v>4301018</v>
      </c>
    </row>
    <row r="28" spans="1:63" x14ac:dyDescent="0.25">
      <c r="A28" t="s">
        <v>64</v>
      </c>
      <c r="B28">
        <v>9.1449999999999996</v>
      </c>
      <c r="C28">
        <v>40.489699999999999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1</v>
      </c>
      <c r="BE28">
        <v>1</v>
      </c>
      <c r="BF28">
        <v>5</v>
      </c>
      <c r="BG28">
        <v>5</v>
      </c>
      <c r="BH28">
        <v>6</v>
      </c>
      <c r="BI28">
        <v>6</v>
      </c>
      <c r="BJ28">
        <v>9</v>
      </c>
      <c r="BK28" s="2">
        <f>VLOOKUP(A28,population!$A$1:$E$263,5,FALSE)</f>
        <v>102403196</v>
      </c>
    </row>
    <row r="29" spans="1:63" x14ac:dyDescent="0.25">
      <c r="A29" t="s">
        <v>65</v>
      </c>
      <c r="B29">
        <v>46.862499999999997</v>
      </c>
      <c r="C29">
        <v>103.8467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5</v>
      </c>
      <c r="BH29">
        <v>6</v>
      </c>
      <c r="BI29">
        <v>6</v>
      </c>
      <c r="BJ29">
        <v>6</v>
      </c>
      <c r="BK29" s="2">
        <f>VLOOKUP(A29,population!$A$1:$E$263,5,FALSE)</f>
        <v>3027398</v>
      </c>
    </row>
    <row r="30" spans="1:63" x14ac:dyDescent="0.25">
      <c r="A30" t="s">
        <v>66</v>
      </c>
      <c r="B30">
        <v>15.7835</v>
      </c>
      <c r="C30">
        <v>-90.230800000000002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1</v>
      </c>
      <c r="BE30">
        <v>1</v>
      </c>
      <c r="BF30">
        <v>2</v>
      </c>
      <c r="BG30">
        <v>6</v>
      </c>
      <c r="BH30">
        <v>6</v>
      </c>
      <c r="BI30">
        <v>9</v>
      </c>
      <c r="BJ30">
        <v>12</v>
      </c>
      <c r="BK30" s="2">
        <f>VLOOKUP(A30,population!$A$1:$E$263,5,FALSE)</f>
        <v>16582469</v>
      </c>
    </row>
    <row r="31" spans="1:63" x14ac:dyDescent="0.25">
      <c r="A31" t="s">
        <v>67</v>
      </c>
      <c r="B31">
        <v>28.166699999999999</v>
      </c>
      <c r="C31">
        <v>84.25</v>
      </c>
      <c r="D31">
        <v>0</v>
      </c>
      <c r="E31">
        <v>0</v>
      </c>
      <c r="F31">
        <v>0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 s="2">
        <f>VLOOKUP(A31,population!$A$1:$E$263,5,FALSE)</f>
        <v>28982771</v>
      </c>
    </row>
    <row r="32" spans="1:63" x14ac:dyDescent="0.25">
      <c r="A32" t="s">
        <v>68</v>
      </c>
      <c r="B32">
        <v>9.9456000000000007</v>
      </c>
      <c r="C32">
        <v>-9.6966000000000001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 s="2">
        <f>VLOOKUP(A32,population!$A$1:$E$263,5,FALSE)</f>
        <v>12395924</v>
      </c>
    </row>
    <row r="33" spans="1:63" x14ac:dyDescent="0.25">
      <c r="A33" t="s">
        <v>69</v>
      </c>
      <c r="B33">
        <v>7.54</v>
      </c>
      <c r="C33">
        <v>-5.5471000000000004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5</v>
      </c>
      <c r="BH33">
        <v>6</v>
      </c>
      <c r="BI33">
        <v>9</v>
      </c>
      <c r="BJ33">
        <v>9</v>
      </c>
      <c r="BK33" s="2">
        <f>VLOOKUP(A33,population!$A$1:$E$263,5,FALSE)</f>
        <v>23695919</v>
      </c>
    </row>
    <row r="34" spans="1:63" x14ac:dyDescent="0.25">
      <c r="A34" t="s">
        <v>70</v>
      </c>
      <c r="B34">
        <v>-26.522500000000001</v>
      </c>
      <c r="C34">
        <v>31.465900000000001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 s="2" t="e">
        <f>VLOOKUP(A34,population!$A$1:$E$263,5,FALSE)</f>
        <v>#N/A</v>
      </c>
    </row>
    <row r="35" spans="1:63" x14ac:dyDescent="0.25">
      <c r="A35" t="s">
        <v>71</v>
      </c>
      <c r="B35">
        <v>41.902900000000002</v>
      </c>
      <c r="C35">
        <v>12.4534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 s="2" t="e">
        <f>VLOOKUP(A35,population!$A$1:$E$263,5,FALSE)</f>
        <v>#N/A</v>
      </c>
    </row>
    <row r="36" spans="1:63" x14ac:dyDescent="0.25">
      <c r="A36" t="s">
        <v>72</v>
      </c>
      <c r="B36">
        <v>-4.0382999999999996</v>
      </c>
      <c r="C36">
        <v>21.758700000000001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1</v>
      </c>
      <c r="BF36">
        <v>1</v>
      </c>
      <c r="BG36">
        <v>1</v>
      </c>
      <c r="BH36">
        <v>1</v>
      </c>
      <c r="BI36">
        <v>3</v>
      </c>
      <c r="BJ36">
        <v>3</v>
      </c>
      <c r="BK36" s="2" t="e">
        <f>VLOOKUP(A36,population!$A$1:$E$263,5,FALSE)</f>
        <v>#N/A</v>
      </c>
    </row>
    <row r="37" spans="1:63" x14ac:dyDescent="0.25">
      <c r="A37" t="s">
        <v>73</v>
      </c>
      <c r="B37">
        <v>12.984299999999999</v>
      </c>
      <c r="C37">
        <v>-61.287199999999999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 s="2" t="e">
        <f>VLOOKUP(A37,population!$A$1:$E$263,5,FALSE)</f>
        <v>#N/A</v>
      </c>
    </row>
    <row r="38" spans="1:63" x14ac:dyDescent="0.25">
      <c r="A38" t="s">
        <v>74</v>
      </c>
      <c r="B38">
        <v>6.6111000000000004</v>
      </c>
      <c r="C38">
        <v>20.939399999999999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3</v>
      </c>
      <c r="BK38" s="2">
        <f>VLOOKUP(A38,population!$A$1:$E$263,5,FALSE)</f>
        <v>4594621</v>
      </c>
    </row>
    <row r="39" spans="1:63" x14ac:dyDescent="0.25">
      <c r="A39" t="s">
        <v>75</v>
      </c>
      <c r="B39">
        <v>42.506300000000003</v>
      </c>
      <c r="C39">
        <v>1.5218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2</v>
      </c>
      <c r="BG39">
        <v>39</v>
      </c>
      <c r="BH39">
        <v>39</v>
      </c>
      <c r="BI39">
        <v>53</v>
      </c>
      <c r="BJ39">
        <v>75</v>
      </c>
      <c r="BK39" s="2">
        <f>VLOOKUP(A39,population!$A$1:$E$263,5,FALSE)</f>
        <v>77281</v>
      </c>
    </row>
    <row r="40" spans="1:63" x14ac:dyDescent="0.25">
      <c r="A40" t="s">
        <v>76</v>
      </c>
      <c r="B40">
        <v>8.6195000000000004</v>
      </c>
      <c r="C40">
        <v>0.82479999999999998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9</v>
      </c>
      <c r="BK40" s="2">
        <f>VLOOKUP(A40,population!$A$1:$E$263,5,FALSE)</f>
        <v>7606374</v>
      </c>
    </row>
    <row r="41" spans="1:63" x14ac:dyDescent="0.25">
      <c r="A41" t="s">
        <v>77</v>
      </c>
      <c r="B41">
        <v>41.377499999999998</v>
      </c>
      <c r="C41">
        <v>64.585300000000004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1</v>
      </c>
      <c r="BF41">
        <v>6</v>
      </c>
      <c r="BG41">
        <v>10</v>
      </c>
      <c r="BH41">
        <v>15</v>
      </c>
      <c r="BI41">
        <v>23</v>
      </c>
      <c r="BJ41">
        <v>33</v>
      </c>
      <c r="BK41" s="2">
        <f>VLOOKUP(A41,population!$A$1:$E$263,5,FALSE)</f>
        <v>31848200</v>
      </c>
    </row>
    <row r="42" spans="1:63" x14ac:dyDescent="0.25">
      <c r="A42" t="s">
        <v>78</v>
      </c>
      <c r="B42">
        <v>3.9192999999999998</v>
      </c>
      <c r="C42">
        <v>-56.027799999999999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4</v>
      </c>
      <c r="BK42" s="2">
        <f>VLOOKUP(A42,population!$A$1:$E$263,5,FALSE)</f>
        <v>558368</v>
      </c>
    </row>
    <row r="43" spans="1:63" x14ac:dyDescent="0.25">
      <c r="A43" t="s">
        <v>79</v>
      </c>
      <c r="B43">
        <v>12.8628</v>
      </c>
      <c r="C43">
        <v>30.217600000000001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2</v>
      </c>
      <c r="BI43">
        <v>2</v>
      </c>
      <c r="BJ43">
        <v>2</v>
      </c>
      <c r="BK43" s="2">
        <f>VLOOKUP(A43,population!$A$1:$E$263,5,FALSE)</f>
        <v>39578828</v>
      </c>
    </row>
    <row r="44" spans="1:63" x14ac:dyDescent="0.25">
      <c r="A44" t="s">
        <v>80</v>
      </c>
      <c r="B44">
        <v>-1.9402999999999999</v>
      </c>
      <c r="C44">
        <v>29.873899999999999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1</v>
      </c>
      <c r="BE44">
        <v>1</v>
      </c>
      <c r="BF44">
        <v>5</v>
      </c>
      <c r="BG44">
        <v>7</v>
      </c>
      <c r="BH44">
        <v>8</v>
      </c>
      <c r="BI44">
        <v>8</v>
      </c>
      <c r="BJ44">
        <v>17</v>
      </c>
      <c r="BK44" s="2">
        <f>VLOOKUP(A44,population!$A$1:$E$263,5,FALSE)</f>
        <v>11917508</v>
      </c>
    </row>
    <row r="45" spans="1:63" x14ac:dyDescent="0.25">
      <c r="A45" t="s">
        <v>81</v>
      </c>
      <c r="B45">
        <v>27.514199999999999</v>
      </c>
      <c r="C45">
        <v>90.433599999999998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2</v>
      </c>
      <c r="BK45" s="2">
        <f>VLOOKUP(A45,population!$A$1:$E$263,5,FALSE)</f>
        <v>797765</v>
      </c>
    </row>
    <row r="46" spans="1:63" x14ac:dyDescent="0.25">
      <c r="A46" t="s">
        <v>82</v>
      </c>
      <c r="B46">
        <v>17.0608</v>
      </c>
      <c r="C46">
        <v>-61.796399999999998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 s="2">
        <f>VLOOKUP(A46,population!$A$1:$E$263,5,FALSE)</f>
        <v>100963</v>
      </c>
    </row>
    <row r="47" spans="1:63" x14ac:dyDescent="0.25">
      <c r="A47" t="s">
        <v>83</v>
      </c>
      <c r="B47">
        <v>42.602600000000002</v>
      </c>
      <c r="C47">
        <v>20.902999999999999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2</v>
      </c>
      <c r="BF47">
        <v>2</v>
      </c>
      <c r="BG47">
        <v>2</v>
      </c>
      <c r="BH47">
        <v>2</v>
      </c>
      <c r="BI47">
        <v>2</v>
      </c>
      <c r="BJ47">
        <v>2</v>
      </c>
      <c r="BK47" s="2">
        <f>VLOOKUP(A47,population!$A$1:$E$263,5,FALSE)</f>
        <v>1816200</v>
      </c>
    </row>
    <row r="48" spans="1:63" x14ac:dyDescent="0.25">
      <c r="A48" t="s">
        <v>84</v>
      </c>
      <c r="B48">
        <v>10.691800000000001</v>
      </c>
      <c r="C48">
        <v>-61.222499999999997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4</v>
      </c>
      <c r="BG48">
        <v>5</v>
      </c>
      <c r="BH48">
        <v>7</v>
      </c>
      <c r="BI48">
        <v>9</v>
      </c>
      <c r="BJ48">
        <v>9</v>
      </c>
      <c r="BK48" s="2">
        <f>VLOOKUP(A48,population!$A$1:$E$263,5,FALSE)</f>
        <v>1364962</v>
      </c>
    </row>
    <row r="49" spans="1:63" x14ac:dyDescent="0.25">
      <c r="A49" t="s">
        <v>85</v>
      </c>
      <c r="B49">
        <v>9.0820000000000007</v>
      </c>
      <c r="C49">
        <v>8.6753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2</v>
      </c>
      <c r="AZ49">
        <v>2</v>
      </c>
      <c r="BA49">
        <v>2</v>
      </c>
      <c r="BB49">
        <v>2</v>
      </c>
      <c r="BC49">
        <v>2</v>
      </c>
      <c r="BD49">
        <v>2</v>
      </c>
      <c r="BE49">
        <v>2</v>
      </c>
      <c r="BF49">
        <v>2</v>
      </c>
      <c r="BG49">
        <v>3</v>
      </c>
      <c r="BH49">
        <v>8</v>
      </c>
      <c r="BI49">
        <v>8</v>
      </c>
      <c r="BJ49">
        <v>12</v>
      </c>
      <c r="BK49" s="2">
        <f>VLOOKUP(A49,population!$A$1:$E$263,5,FALSE)</f>
        <v>185989640</v>
      </c>
    </row>
    <row r="50" spans="1:63" x14ac:dyDescent="0.25">
      <c r="A50" t="s">
        <v>86</v>
      </c>
      <c r="B50">
        <v>-4.6795999999999998</v>
      </c>
      <c r="C50">
        <v>55.491999999999997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2</v>
      </c>
      <c r="BE50">
        <v>2</v>
      </c>
      <c r="BF50">
        <v>3</v>
      </c>
      <c r="BG50">
        <v>4</v>
      </c>
      <c r="BH50">
        <v>4</v>
      </c>
      <c r="BI50">
        <v>6</v>
      </c>
      <c r="BJ50">
        <v>7</v>
      </c>
      <c r="BK50" s="2">
        <f>VLOOKUP(A50,population!$A$1:$E$263,5,FALSE)</f>
        <v>94677</v>
      </c>
    </row>
    <row r="51" spans="1:63" x14ac:dyDescent="0.25">
      <c r="A51" t="s">
        <v>87</v>
      </c>
      <c r="B51">
        <v>-4.0382999999999996</v>
      </c>
      <c r="C51">
        <v>21.758700000000001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1</v>
      </c>
      <c r="BB51">
        <v>1</v>
      </c>
      <c r="BC51">
        <v>2</v>
      </c>
      <c r="BD51">
        <v>2</v>
      </c>
      <c r="BE51">
        <v>2</v>
      </c>
      <c r="BF51">
        <v>2</v>
      </c>
      <c r="BG51">
        <v>3</v>
      </c>
      <c r="BH51">
        <v>4</v>
      </c>
      <c r="BI51">
        <v>14</v>
      </c>
      <c r="BJ51">
        <v>18</v>
      </c>
      <c r="BK51" s="2" t="e">
        <f>VLOOKUP(A51,population!$A$1:$E$263,5,FALSE)</f>
        <v>#N/A</v>
      </c>
    </row>
    <row r="52" spans="1:63" x14ac:dyDescent="0.25">
      <c r="A52" t="s">
        <v>88</v>
      </c>
      <c r="B52">
        <v>13.9094</v>
      </c>
      <c r="C52">
        <v>-60.978900000000003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1</v>
      </c>
      <c r="BE52">
        <v>2</v>
      </c>
      <c r="BF52">
        <v>2</v>
      </c>
      <c r="BG52">
        <v>2</v>
      </c>
      <c r="BH52">
        <v>2</v>
      </c>
      <c r="BI52">
        <v>2</v>
      </c>
      <c r="BJ52">
        <v>2</v>
      </c>
      <c r="BK52" s="2" t="e">
        <f>VLOOKUP(A52,population!$A$1:$E$263,5,FALSE)</f>
        <v>#N/A</v>
      </c>
    </row>
    <row r="53" spans="1:63" x14ac:dyDescent="0.25">
      <c r="A53" t="s">
        <v>89</v>
      </c>
      <c r="B53">
        <v>43.7333</v>
      </c>
      <c r="C53">
        <v>7.4166999999999996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2</v>
      </c>
      <c r="BC53">
        <v>2</v>
      </c>
      <c r="BD53">
        <v>2</v>
      </c>
      <c r="BE53">
        <v>2</v>
      </c>
      <c r="BF53">
        <v>7</v>
      </c>
      <c r="BG53">
        <v>7</v>
      </c>
      <c r="BH53">
        <v>7</v>
      </c>
      <c r="BI53">
        <v>7</v>
      </c>
      <c r="BJ53">
        <v>11</v>
      </c>
      <c r="BK53" s="2">
        <f>VLOOKUP(A53,population!$A$1:$E$263,5,FALSE)</f>
        <v>38499</v>
      </c>
    </row>
    <row r="54" spans="1:63" x14ac:dyDescent="0.25">
      <c r="A54" t="s">
        <v>90</v>
      </c>
      <c r="B54">
        <v>-22.957599999999999</v>
      </c>
      <c r="C54">
        <v>18.490400000000001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2</v>
      </c>
      <c r="BE54">
        <v>2</v>
      </c>
      <c r="BF54">
        <v>2</v>
      </c>
      <c r="BG54">
        <v>2</v>
      </c>
      <c r="BH54">
        <v>2</v>
      </c>
      <c r="BI54">
        <v>3</v>
      </c>
      <c r="BJ54">
        <v>3</v>
      </c>
      <c r="BK54" s="2">
        <f>VLOOKUP(A54,population!$A$1:$E$263,5,FALSE)</f>
        <v>2479713</v>
      </c>
    </row>
    <row r="55" spans="1:63" x14ac:dyDescent="0.25">
      <c r="A55" t="s">
        <v>91</v>
      </c>
      <c r="B55">
        <v>3.8479999999999999</v>
      </c>
      <c r="C55">
        <v>11.5021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</v>
      </c>
      <c r="AW55">
        <v>1</v>
      </c>
      <c r="AX55">
        <v>2</v>
      </c>
      <c r="AY55">
        <v>2</v>
      </c>
      <c r="AZ55">
        <v>2</v>
      </c>
      <c r="BA55">
        <v>2</v>
      </c>
      <c r="BB55">
        <v>2</v>
      </c>
      <c r="BC55">
        <v>2</v>
      </c>
      <c r="BD55">
        <v>2</v>
      </c>
      <c r="BE55">
        <v>2</v>
      </c>
      <c r="BF55">
        <v>4</v>
      </c>
      <c r="BG55">
        <v>10</v>
      </c>
      <c r="BH55">
        <v>10</v>
      </c>
      <c r="BI55">
        <v>13</v>
      </c>
      <c r="BJ55">
        <v>20</v>
      </c>
      <c r="BK55" s="2">
        <f>VLOOKUP(A55,population!$A$1:$E$263,5,FALSE)</f>
        <v>23439189</v>
      </c>
    </row>
    <row r="56" spans="1:63" x14ac:dyDescent="0.25">
      <c r="A56" t="s">
        <v>92</v>
      </c>
      <c r="B56">
        <v>12.238300000000001</v>
      </c>
      <c r="C56">
        <v>-1.5616000000000001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</v>
      </c>
      <c r="BA56">
        <v>2</v>
      </c>
      <c r="BB56">
        <v>2</v>
      </c>
      <c r="BC56">
        <v>2</v>
      </c>
      <c r="BD56">
        <v>2</v>
      </c>
      <c r="BE56">
        <v>3</v>
      </c>
      <c r="BF56">
        <v>15</v>
      </c>
      <c r="BG56">
        <v>15</v>
      </c>
      <c r="BH56">
        <v>20</v>
      </c>
      <c r="BI56">
        <v>33</v>
      </c>
      <c r="BJ56">
        <v>40</v>
      </c>
      <c r="BK56" s="2">
        <f>VLOOKUP(A56,population!$A$1:$E$263,5,FALSE)</f>
        <v>18646433</v>
      </c>
    </row>
    <row r="57" spans="1:63" x14ac:dyDescent="0.25">
      <c r="A57" t="s">
        <v>93</v>
      </c>
      <c r="B57">
        <v>48.379399999999997</v>
      </c>
      <c r="C57">
        <v>31.165600000000001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3</v>
      </c>
      <c r="BD57">
        <v>3</v>
      </c>
      <c r="BE57">
        <v>3</v>
      </c>
      <c r="BF57">
        <v>7</v>
      </c>
      <c r="BG57">
        <v>14</v>
      </c>
      <c r="BH57">
        <v>14</v>
      </c>
      <c r="BI57">
        <v>16</v>
      </c>
      <c r="BJ57">
        <v>29</v>
      </c>
      <c r="BK57" s="2">
        <f>VLOOKUP(A57,population!$A$1:$E$263,5,FALSE)</f>
        <v>45004645</v>
      </c>
    </row>
    <row r="58" spans="1:63" x14ac:dyDescent="0.25">
      <c r="A58" t="s">
        <v>94</v>
      </c>
      <c r="B58">
        <v>15.2</v>
      </c>
      <c r="C58">
        <v>-86.241900000000001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2</v>
      </c>
      <c r="BB58">
        <v>2</v>
      </c>
      <c r="BC58">
        <v>2</v>
      </c>
      <c r="BD58">
        <v>2</v>
      </c>
      <c r="BE58">
        <v>3</v>
      </c>
      <c r="BF58">
        <v>6</v>
      </c>
      <c r="BG58">
        <v>8</v>
      </c>
      <c r="BH58">
        <v>9</v>
      </c>
      <c r="BI58">
        <v>12</v>
      </c>
      <c r="BJ58">
        <v>24</v>
      </c>
      <c r="BK58" s="2">
        <f>VLOOKUP(A58,population!$A$1:$E$263,5,FALSE)</f>
        <v>9112867</v>
      </c>
    </row>
    <row r="59" spans="1:63" x14ac:dyDescent="0.25">
      <c r="A59" t="s">
        <v>95</v>
      </c>
      <c r="B59">
        <v>-2.3599999999999999E-2</v>
      </c>
      <c r="C59">
        <v>37.906199999999998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1</v>
      </c>
      <c r="BD59">
        <v>1</v>
      </c>
      <c r="BE59">
        <v>3</v>
      </c>
      <c r="BF59">
        <v>3</v>
      </c>
      <c r="BG59">
        <v>3</v>
      </c>
      <c r="BH59">
        <v>3</v>
      </c>
      <c r="BI59">
        <v>7</v>
      </c>
      <c r="BJ59">
        <v>7</v>
      </c>
      <c r="BK59" s="2">
        <f>VLOOKUP(A59,population!$A$1:$E$263,5,FALSE)</f>
        <v>48461567</v>
      </c>
    </row>
    <row r="60" spans="1:63" x14ac:dyDescent="0.25">
      <c r="A60" t="s">
        <v>96</v>
      </c>
      <c r="B60">
        <v>-32.522799999999997</v>
      </c>
      <c r="C60">
        <v>-55.765799999999999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4</v>
      </c>
      <c r="BE60">
        <v>4</v>
      </c>
      <c r="BF60">
        <v>8</v>
      </c>
      <c r="BG60">
        <v>29</v>
      </c>
      <c r="BH60">
        <v>50</v>
      </c>
      <c r="BI60">
        <v>79</v>
      </c>
      <c r="BJ60">
        <v>94</v>
      </c>
      <c r="BK60" s="2">
        <f>VLOOKUP(A60,population!$A$1:$E$263,5,FALSE)</f>
        <v>3444006</v>
      </c>
    </row>
    <row r="61" spans="1:63" x14ac:dyDescent="0.25">
      <c r="A61" t="s">
        <v>97</v>
      </c>
      <c r="B61">
        <v>47.14</v>
      </c>
      <c r="C61">
        <v>9.5500000000000007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4</v>
      </c>
      <c r="BE61">
        <v>4</v>
      </c>
      <c r="BF61">
        <v>4</v>
      </c>
      <c r="BG61">
        <v>7</v>
      </c>
      <c r="BH61">
        <v>28</v>
      </c>
      <c r="BI61">
        <v>28</v>
      </c>
      <c r="BJ61">
        <v>28</v>
      </c>
      <c r="BK61" s="2">
        <f>VLOOKUP(A61,population!$A$1:$E$263,5,FALSE)</f>
        <v>37666</v>
      </c>
    </row>
    <row r="62" spans="1:63" x14ac:dyDescent="0.25">
      <c r="A62" t="s">
        <v>98</v>
      </c>
      <c r="B62">
        <v>22</v>
      </c>
      <c r="C62">
        <v>-80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3</v>
      </c>
      <c r="BC62">
        <v>4</v>
      </c>
      <c r="BD62">
        <v>4</v>
      </c>
      <c r="BE62">
        <v>4</v>
      </c>
      <c r="BF62">
        <v>4</v>
      </c>
      <c r="BG62">
        <v>5</v>
      </c>
      <c r="BH62">
        <v>7</v>
      </c>
      <c r="BI62">
        <v>11</v>
      </c>
      <c r="BJ62">
        <v>16</v>
      </c>
      <c r="BK62" s="2">
        <f>VLOOKUP(A62,population!$A$1:$E$263,5,FALSE)</f>
        <v>11475982</v>
      </c>
    </row>
    <row r="63" spans="1:63" x14ac:dyDescent="0.25">
      <c r="A63" t="s">
        <v>99</v>
      </c>
      <c r="B63">
        <v>5</v>
      </c>
      <c r="C63">
        <v>-58.75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1</v>
      </c>
      <c r="BC63">
        <v>1</v>
      </c>
      <c r="BD63">
        <v>1</v>
      </c>
      <c r="BE63">
        <v>4</v>
      </c>
      <c r="BF63">
        <v>4</v>
      </c>
      <c r="BG63">
        <v>7</v>
      </c>
      <c r="BH63">
        <v>7</v>
      </c>
      <c r="BI63">
        <v>7</v>
      </c>
      <c r="BJ63">
        <v>7</v>
      </c>
      <c r="BK63" s="2">
        <f>VLOOKUP(A63,population!$A$1:$E$263,5,FALSE)</f>
        <v>773303</v>
      </c>
    </row>
    <row r="64" spans="1:63" x14ac:dyDescent="0.25">
      <c r="A64" t="s">
        <v>100</v>
      </c>
      <c r="B64">
        <v>23.684999999999999</v>
      </c>
      <c r="C64">
        <v>90.356300000000005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3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3</v>
      </c>
      <c r="BE64">
        <v>5</v>
      </c>
      <c r="BF64">
        <v>8</v>
      </c>
      <c r="BG64">
        <v>10</v>
      </c>
      <c r="BH64">
        <v>14</v>
      </c>
      <c r="BI64">
        <v>17</v>
      </c>
      <c r="BJ64">
        <v>20</v>
      </c>
      <c r="BK64" s="2">
        <f>VLOOKUP(A64,population!$A$1:$E$263,5,FALSE)</f>
        <v>162951560</v>
      </c>
    </row>
    <row r="65" spans="1:63" x14ac:dyDescent="0.25">
      <c r="A65" t="s">
        <v>101</v>
      </c>
      <c r="B65">
        <v>38.963700000000003</v>
      </c>
      <c r="C65">
        <v>35.243299999999998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1</v>
      </c>
      <c r="BB65">
        <v>1</v>
      </c>
      <c r="BC65">
        <v>5</v>
      </c>
      <c r="BD65">
        <v>5</v>
      </c>
      <c r="BE65">
        <v>6</v>
      </c>
      <c r="BF65">
        <v>18</v>
      </c>
      <c r="BG65">
        <v>47</v>
      </c>
      <c r="BH65">
        <v>98</v>
      </c>
      <c r="BI65">
        <v>192</v>
      </c>
      <c r="BJ65">
        <v>359</v>
      </c>
      <c r="BK65" s="2">
        <f>VLOOKUP(A65,population!$A$1:$E$263,5,FALSE)</f>
        <v>79512426</v>
      </c>
    </row>
    <row r="66" spans="1:63" x14ac:dyDescent="0.25">
      <c r="A66" t="s">
        <v>102</v>
      </c>
      <c r="B66">
        <v>-23.442499999999999</v>
      </c>
      <c r="C66">
        <v>-58.443800000000003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1</v>
      </c>
      <c r="AY66">
        <v>1</v>
      </c>
      <c r="AZ66">
        <v>1</v>
      </c>
      <c r="BA66">
        <v>5</v>
      </c>
      <c r="BB66">
        <v>5</v>
      </c>
      <c r="BC66">
        <v>6</v>
      </c>
      <c r="BD66">
        <v>6</v>
      </c>
      <c r="BE66">
        <v>6</v>
      </c>
      <c r="BF66">
        <v>8</v>
      </c>
      <c r="BG66">
        <v>9</v>
      </c>
      <c r="BH66">
        <v>11</v>
      </c>
      <c r="BI66">
        <v>11</v>
      </c>
      <c r="BJ66">
        <v>13</v>
      </c>
      <c r="BK66" s="2">
        <f>VLOOKUP(A66,population!$A$1:$E$263,5,FALSE)</f>
        <v>6725308</v>
      </c>
    </row>
    <row r="67" spans="1:63" x14ac:dyDescent="0.25">
      <c r="A67" t="s">
        <v>103</v>
      </c>
      <c r="B67">
        <v>7.9465000000000003</v>
      </c>
      <c r="C67">
        <v>-1.0232000000000001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3</v>
      </c>
      <c r="BE67">
        <v>6</v>
      </c>
      <c r="BF67">
        <v>6</v>
      </c>
      <c r="BG67">
        <v>7</v>
      </c>
      <c r="BH67">
        <v>7</v>
      </c>
      <c r="BI67">
        <v>11</v>
      </c>
      <c r="BJ67">
        <v>16</v>
      </c>
      <c r="BK67" s="2">
        <f>VLOOKUP(A67,population!$A$1:$E$263,5,FALSE)</f>
        <v>28206728</v>
      </c>
    </row>
    <row r="68" spans="1:63" x14ac:dyDescent="0.25">
      <c r="A68" t="s">
        <v>104</v>
      </c>
      <c r="B68">
        <v>11.55</v>
      </c>
      <c r="C68">
        <v>104.91670000000001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2</v>
      </c>
      <c r="AY68">
        <v>2</v>
      </c>
      <c r="AZ68">
        <v>2</v>
      </c>
      <c r="BA68">
        <v>3</v>
      </c>
      <c r="BB68">
        <v>3</v>
      </c>
      <c r="BC68">
        <v>5</v>
      </c>
      <c r="BD68">
        <v>7</v>
      </c>
      <c r="BE68">
        <v>7</v>
      </c>
      <c r="BF68">
        <v>7</v>
      </c>
      <c r="BG68">
        <v>33</v>
      </c>
      <c r="BH68">
        <v>35</v>
      </c>
      <c r="BI68">
        <v>37</v>
      </c>
      <c r="BJ68">
        <v>51</v>
      </c>
      <c r="BK68" s="2">
        <f>VLOOKUP(A68,population!$A$1:$E$263,5,FALSE)</f>
        <v>15762370</v>
      </c>
    </row>
    <row r="69" spans="1:63" x14ac:dyDescent="0.25">
      <c r="A69" t="s">
        <v>105</v>
      </c>
      <c r="B69">
        <v>-40.900599999999997</v>
      </c>
      <c r="C69">
        <v>174.886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3</v>
      </c>
      <c r="AU69">
        <v>3</v>
      </c>
      <c r="AV69">
        <v>4</v>
      </c>
      <c r="AW69">
        <v>5</v>
      </c>
      <c r="AX69">
        <v>5</v>
      </c>
      <c r="AY69">
        <v>5</v>
      </c>
      <c r="AZ69">
        <v>5</v>
      </c>
      <c r="BA69">
        <v>5</v>
      </c>
      <c r="BB69">
        <v>5</v>
      </c>
      <c r="BC69">
        <v>5</v>
      </c>
      <c r="BD69">
        <v>6</v>
      </c>
      <c r="BE69">
        <v>8</v>
      </c>
      <c r="BF69">
        <v>8</v>
      </c>
      <c r="BG69">
        <v>12</v>
      </c>
      <c r="BH69">
        <v>20</v>
      </c>
      <c r="BI69">
        <v>28</v>
      </c>
      <c r="BJ69">
        <v>39</v>
      </c>
      <c r="BK69" s="2">
        <f>VLOOKUP(A69,population!$A$1:$E$263,5,FALSE)</f>
        <v>4692700</v>
      </c>
    </row>
    <row r="70" spans="1:63" x14ac:dyDescent="0.25">
      <c r="A70" t="s">
        <v>106</v>
      </c>
      <c r="B70">
        <v>31.24</v>
      </c>
      <c r="C70">
        <v>36.51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8</v>
      </c>
      <c r="BF70">
        <v>17</v>
      </c>
      <c r="BG70">
        <v>34</v>
      </c>
      <c r="BH70">
        <v>52</v>
      </c>
      <c r="BI70">
        <v>69</v>
      </c>
      <c r="BJ70">
        <v>85</v>
      </c>
      <c r="BK70" s="2">
        <f>VLOOKUP(A70,population!$A$1:$E$263,5,FALSE)</f>
        <v>9455802</v>
      </c>
    </row>
    <row r="71" spans="1:63" x14ac:dyDescent="0.25">
      <c r="A71" t="s">
        <v>107</v>
      </c>
      <c r="B71">
        <v>14.641500000000001</v>
      </c>
      <c r="C71">
        <v>-61.0242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2</v>
      </c>
      <c r="AX71">
        <v>2</v>
      </c>
      <c r="AY71">
        <v>2</v>
      </c>
      <c r="AZ71">
        <v>2</v>
      </c>
      <c r="BA71">
        <v>3</v>
      </c>
      <c r="BB71">
        <v>3</v>
      </c>
      <c r="BC71">
        <v>3</v>
      </c>
      <c r="BD71">
        <v>9</v>
      </c>
      <c r="BE71">
        <v>9</v>
      </c>
      <c r="BF71">
        <v>15</v>
      </c>
      <c r="BG71">
        <v>16</v>
      </c>
      <c r="BH71">
        <v>19</v>
      </c>
      <c r="BI71">
        <v>23</v>
      </c>
      <c r="BJ71">
        <v>32</v>
      </c>
      <c r="BK71" s="2" t="e">
        <f>VLOOKUP(A71,population!$A$1:$E$263,5,FALSE)</f>
        <v>#N/A</v>
      </c>
    </row>
    <row r="72" spans="1:63" x14ac:dyDescent="0.25">
      <c r="A72" t="s">
        <v>108</v>
      </c>
      <c r="B72">
        <v>48.019599999999997</v>
      </c>
      <c r="C72">
        <v>66.923699999999997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4</v>
      </c>
      <c r="BD72">
        <v>6</v>
      </c>
      <c r="BE72">
        <v>9</v>
      </c>
      <c r="BF72">
        <v>10</v>
      </c>
      <c r="BG72">
        <v>33</v>
      </c>
      <c r="BH72">
        <v>35</v>
      </c>
      <c r="BI72">
        <v>44</v>
      </c>
      <c r="BJ72">
        <v>49</v>
      </c>
      <c r="BK72" s="2">
        <f>VLOOKUP(A72,population!$A$1:$E$263,5,FALSE)</f>
        <v>17797032</v>
      </c>
    </row>
    <row r="73" spans="1:63" x14ac:dyDescent="0.25">
      <c r="A73" t="s">
        <v>109</v>
      </c>
      <c r="B73">
        <v>6.4238</v>
      </c>
      <c r="C73">
        <v>-66.589699999999993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2</v>
      </c>
      <c r="BE73">
        <v>10</v>
      </c>
      <c r="BF73">
        <v>17</v>
      </c>
      <c r="BG73">
        <v>33</v>
      </c>
      <c r="BH73">
        <v>36</v>
      </c>
      <c r="BI73">
        <v>42</v>
      </c>
      <c r="BJ73">
        <v>42</v>
      </c>
      <c r="BK73" s="2" t="e">
        <f>VLOOKUP(A73,population!$A$1:$E$263,5,FALSE)</f>
        <v>#N/A</v>
      </c>
    </row>
    <row r="74" spans="1:63" x14ac:dyDescent="0.25">
      <c r="A74" t="s">
        <v>110</v>
      </c>
      <c r="B74">
        <v>-16.290199999999999</v>
      </c>
      <c r="C74">
        <v>-63.588700000000003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2</v>
      </c>
      <c r="BB74">
        <v>2</v>
      </c>
      <c r="BC74">
        <v>3</v>
      </c>
      <c r="BD74">
        <v>10</v>
      </c>
      <c r="BE74">
        <v>10</v>
      </c>
      <c r="BF74">
        <v>11</v>
      </c>
      <c r="BG74">
        <v>11</v>
      </c>
      <c r="BH74">
        <v>12</v>
      </c>
      <c r="BI74">
        <v>12</v>
      </c>
      <c r="BJ74">
        <v>15</v>
      </c>
      <c r="BK74" s="2">
        <f>VLOOKUP(A74,population!$A$1:$E$263,5,FALSE)</f>
        <v>10887882</v>
      </c>
    </row>
    <row r="75" spans="1:63" x14ac:dyDescent="0.25">
      <c r="A75" t="s">
        <v>111</v>
      </c>
      <c r="B75">
        <v>18.1096</v>
      </c>
      <c r="C75">
        <v>-77.297499999999999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1</v>
      </c>
      <c r="BB75">
        <v>2</v>
      </c>
      <c r="BC75">
        <v>8</v>
      </c>
      <c r="BD75">
        <v>8</v>
      </c>
      <c r="BE75">
        <v>10</v>
      </c>
      <c r="BF75">
        <v>10</v>
      </c>
      <c r="BG75">
        <v>12</v>
      </c>
      <c r="BH75">
        <v>13</v>
      </c>
      <c r="BI75">
        <v>15</v>
      </c>
      <c r="BJ75">
        <v>16</v>
      </c>
      <c r="BK75" s="2">
        <f>VLOOKUP(A75,population!$A$1:$E$263,5,FALSE)</f>
        <v>2881355</v>
      </c>
    </row>
    <row r="76" spans="1:63" x14ac:dyDescent="0.25">
      <c r="A76" t="s">
        <v>112</v>
      </c>
      <c r="B76">
        <v>18.735700000000001</v>
      </c>
      <c r="C76">
        <v>-70.162700000000001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2</v>
      </c>
      <c r="AW76">
        <v>2</v>
      </c>
      <c r="AX76">
        <v>5</v>
      </c>
      <c r="AY76">
        <v>5</v>
      </c>
      <c r="AZ76">
        <v>5</v>
      </c>
      <c r="BA76">
        <v>5</v>
      </c>
      <c r="BB76">
        <v>5</v>
      </c>
      <c r="BC76">
        <v>5</v>
      </c>
      <c r="BD76">
        <v>11</v>
      </c>
      <c r="BE76">
        <v>11</v>
      </c>
      <c r="BF76">
        <v>11</v>
      </c>
      <c r="BG76">
        <v>21</v>
      </c>
      <c r="BH76">
        <v>21</v>
      </c>
      <c r="BI76">
        <v>34</v>
      </c>
      <c r="BJ76">
        <v>72</v>
      </c>
      <c r="BK76" s="2">
        <f>VLOOKUP(A76,population!$A$1:$E$263,5,FALSE)</f>
        <v>10648791</v>
      </c>
    </row>
    <row r="77" spans="1:63" x14ac:dyDescent="0.25">
      <c r="A77" t="s">
        <v>113</v>
      </c>
      <c r="B77">
        <v>55.169400000000003</v>
      </c>
      <c r="C77">
        <v>23.8813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3</v>
      </c>
      <c r="BB77">
        <v>3</v>
      </c>
      <c r="BC77">
        <v>6</v>
      </c>
      <c r="BD77">
        <v>8</v>
      </c>
      <c r="BE77">
        <v>12</v>
      </c>
      <c r="BF77">
        <v>17</v>
      </c>
      <c r="BG77">
        <v>25</v>
      </c>
      <c r="BH77">
        <v>27</v>
      </c>
      <c r="BI77">
        <v>36</v>
      </c>
      <c r="BJ77">
        <v>49</v>
      </c>
      <c r="BK77" s="2">
        <f>VLOOKUP(A77,population!$A$1:$E$263,5,FALSE)</f>
        <v>2872298</v>
      </c>
    </row>
    <row r="78" spans="1:63" x14ac:dyDescent="0.25">
      <c r="A78" t="s">
        <v>114</v>
      </c>
      <c r="B78">
        <v>3.2027999999999999</v>
      </c>
      <c r="C78">
        <v>73.220699999999994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4</v>
      </c>
      <c r="AY78">
        <v>4</v>
      </c>
      <c r="AZ78">
        <v>6</v>
      </c>
      <c r="BA78">
        <v>8</v>
      </c>
      <c r="BB78">
        <v>8</v>
      </c>
      <c r="BC78">
        <v>9</v>
      </c>
      <c r="BD78">
        <v>10</v>
      </c>
      <c r="BE78">
        <v>13</v>
      </c>
      <c r="BF78">
        <v>13</v>
      </c>
      <c r="BG78">
        <v>13</v>
      </c>
      <c r="BH78">
        <v>13</v>
      </c>
      <c r="BI78">
        <v>13</v>
      </c>
      <c r="BJ78">
        <v>13</v>
      </c>
      <c r="BK78" s="2">
        <f>VLOOKUP(A78,population!$A$1:$E$263,5,FALSE)</f>
        <v>417492</v>
      </c>
    </row>
    <row r="79" spans="1:63" x14ac:dyDescent="0.25">
      <c r="A79" t="s">
        <v>115</v>
      </c>
      <c r="B79">
        <v>41.608600000000003</v>
      </c>
      <c r="C79">
        <v>21.7453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3</v>
      </c>
      <c r="AW79">
        <v>3</v>
      </c>
      <c r="AX79">
        <v>3</v>
      </c>
      <c r="AY79">
        <v>3</v>
      </c>
      <c r="AZ79">
        <v>7</v>
      </c>
      <c r="BA79">
        <v>7</v>
      </c>
      <c r="BB79">
        <v>7</v>
      </c>
      <c r="BC79">
        <v>14</v>
      </c>
      <c r="BD79">
        <v>14</v>
      </c>
      <c r="BE79">
        <v>14</v>
      </c>
      <c r="BF79">
        <v>18</v>
      </c>
      <c r="BG79">
        <v>26</v>
      </c>
      <c r="BH79">
        <v>35</v>
      </c>
      <c r="BI79">
        <v>48</v>
      </c>
      <c r="BJ79">
        <v>67</v>
      </c>
      <c r="BK79" s="2" t="e">
        <f>VLOOKUP(A79,population!$A$1:$E$263,5,FALSE)</f>
        <v>#N/A</v>
      </c>
    </row>
    <row r="80" spans="1:63" x14ac:dyDescent="0.25">
      <c r="A80" t="s">
        <v>116</v>
      </c>
      <c r="B80">
        <v>33</v>
      </c>
      <c r="C80">
        <v>65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4</v>
      </c>
      <c r="AY80">
        <v>4</v>
      </c>
      <c r="AZ80">
        <v>5</v>
      </c>
      <c r="BA80">
        <v>7</v>
      </c>
      <c r="BB80">
        <v>7</v>
      </c>
      <c r="BC80">
        <v>7</v>
      </c>
      <c r="BD80">
        <v>11</v>
      </c>
      <c r="BE80">
        <v>16</v>
      </c>
      <c r="BF80">
        <v>21</v>
      </c>
      <c r="BG80">
        <v>22</v>
      </c>
      <c r="BH80">
        <v>22</v>
      </c>
      <c r="BI80">
        <v>22</v>
      </c>
      <c r="BJ80">
        <v>24</v>
      </c>
      <c r="BK80" s="2">
        <f>VLOOKUP(A80,population!$A$1:$E$263,5,FALSE)</f>
        <v>34656032</v>
      </c>
    </row>
    <row r="81" spans="1:63" x14ac:dyDescent="0.25">
      <c r="A81" t="s">
        <v>117</v>
      </c>
      <c r="B81">
        <v>7</v>
      </c>
      <c r="C81">
        <v>81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2</v>
      </c>
      <c r="BB81">
        <v>2</v>
      </c>
      <c r="BC81">
        <v>6</v>
      </c>
      <c r="BD81">
        <v>10</v>
      </c>
      <c r="BE81">
        <v>18</v>
      </c>
      <c r="BF81">
        <v>28</v>
      </c>
      <c r="BG81">
        <v>44</v>
      </c>
      <c r="BH81">
        <v>51</v>
      </c>
      <c r="BI81">
        <v>60</v>
      </c>
      <c r="BJ81">
        <v>73</v>
      </c>
      <c r="BK81" s="2">
        <f>VLOOKUP(A81,population!$A$1:$E$263,5,FALSE)</f>
        <v>21203000</v>
      </c>
    </row>
    <row r="82" spans="1:63" x14ac:dyDescent="0.25">
      <c r="A82" t="s">
        <v>118</v>
      </c>
      <c r="B82">
        <v>34</v>
      </c>
      <c r="C82">
        <v>9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</v>
      </c>
      <c r="AU82">
        <v>1</v>
      </c>
      <c r="AV82">
        <v>1</v>
      </c>
      <c r="AW82">
        <v>1</v>
      </c>
      <c r="AX82">
        <v>2</v>
      </c>
      <c r="AY82">
        <v>2</v>
      </c>
      <c r="AZ82">
        <v>5</v>
      </c>
      <c r="BA82">
        <v>7</v>
      </c>
      <c r="BB82">
        <v>7</v>
      </c>
      <c r="BC82">
        <v>16</v>
      </c>
      <c r="BD82">
        <v>18</v>
      </c>
      <c r="BE82">
        <v>18</v>
      </c>
      <c r="BF82">
        <v>20</v>
      </c>
      <c r="BG82">
        <v>24</v>
      </c>
      <c r="BH82">
        <v>29</v>
      </c>
      <c r="BI82">
        <v>39</v>
      </c>
      <c r="BJ82">
        <v>54</v>
      </c>
      <c r="BK82" s="2">
        <f>VLOOKUP(A82,population!$A$1:$E$263,5,FALSE)</f>
        <v>11403248</v>
      </c>
    </row>
    <row r="83" spans="1:63" x14ac:dyDescent="0.25">
      <c r="A83" t="s">
        <v>119</v>
      </c>
      <c r="B83">
        <v>35.9375</v>
      </c>
      <c r="C83">
        <v>14.375400000000001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3</v>
      </c>
      <c r="AX83">
        <v>3</v>
      </c>
      <c r="AY83">
        <v>3</v>
      </c>
      <c r="AZ83">
        <v>5</v>
      </c>
      <c r="BA83">
        <v>6</v>
      </c>
      <c r="BB83">
        <v>6</v>
      </c>
      <c r="BC83">
        <v>12</v>
      </c>
      <c r="BD83">
        <v>18</v>
      </c>
      <c r="BE83">
        <v>21</v>
      </c>
      <c r="BF83">
        <v>30</v>
      </c>
      <c r="BG83">
        <v>38</v>
      </c>
      <c r="BH83">
        <v>38</v>
      </c>
      <c r="BI83">
        <v>53</v>
      </c>
      <c r="BJ83">
        <v>64</v>
      </c>
      <c r="BK83" s="2">
        <f>VLOOKUP(A83,population!$A$1:$E$263,5,FALSE)</f>
        <v>436947</v>
      </c>
    </row>
    <row r="84" spans="1:63" x14ac:dyDescent="0.25">
      <c r="A84" t="s">
        <v>120</v>
      </c>
      <c r="B84">
        <v>21</v>
      </c>
      <c r="C84">
        <v>57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2</v>
      </c>
      <c r="AL84">
        <v>2</v>
      </c>
      <c r="AM84">
        <v>4</v>
      </c>
      <c r="AN84">
        <v>4</v>
      </c>
      <c r="AO84">
        <v>4</v>
      </c>
      <c r="AP84">
        <v>6</v>
      </c>
      <c r="AQ84">
        <v>6</v>
      </c>
      <c r="AR84">
        <v>6</v>
      </c>
      <c r="AS84">
        <v>12</v>
      </c>
      <c r="AT84">
        <v>15</v>
      </c>
      <c r="AU84">
        <v>16</v>
      </c>
      <c r="AV84">
        <v>16</v>
      </c>
      <c r="AW84">
        <v>16</v>
      </c>
      <c r="AX84">
        <v>16</v>
      </c>
      <c r="AY84">
        <v>16</v>
      </c>
      <c r="AZ84">
        <v>18</v>
      </c>
      <c r="BA84">
        <v>18</v>
      </c>
      <c r="BB84">
        <v>18</v>
      </c>
      <c r="BC84">
        <v>19</v>
      </c>
      <c r="BD84">
        <v>19</v>
      </c>
      <c r="BE84">
        <v>22</v>
      </c>
      <c r="BF84">
        <v>22</v>
      </c>
      <c r="BG84">
        <v>24</v>
      </c>
      <c r="BH84">
        <v>39</v>
      </c>
      <c r="BI84">
        <v>48</v>
      </c>
      <c r="BJ84">
        <v>48</v>
      </c>
      <c r="BK84" s="2">
        <f>VLOOKUP(A84,population!$A$1:$E$263,5,FALSE)</f>
        <v>4424762</v>
      </c>
    </row>
    <row r="85" spans="1:63" x14ac:dyDescent="0.25">
      <c r="A85" t="s">
        <v>121</v>
      </c>
      <c r="B85">
        <v>40.143099999999997</v>
      </c>
      <c r="C85">
        <v>47.576900000000002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3</v>
      </c>
      <c r="AR85">
        <v>3</v>
      </c>
      <c r="AS85">
        <v>3</v>
      </c>
      <c r="AT85">
        <v>3</v>
      </c>
      <c r="AU85">
        <v>6</v>
      </c>
      <c r="AV85">
        <v>6</v>
      </c>
      <c r="AW85">
        <v>9</v>
      </c>
      <c r="AX85">
        <v>9</v>
      </c>
      <c r="AY85">
        <v>9</v>
      </c>
      <c r="AZ85">
        <v>11</v>
      </c>
      <c r="BA85">
        <v>11</v>
      </c>
      <c r="BB85">
        <v>11</v>
      </c>
      <c r="BC85">
        <v>15</v>
      </c>
      <c r="BD85">
        <v>15</v>
      </c>
      <c r="BE85">
        <v>23</v>
      </c>
      <c r="BF85">
        <v>15</v>
      </c>
      <c r="BG85">
        <v>28</v>
      </c>
      <c r="BH85">
        <v>28</v>
      </c>
      <c r="BI85">
        <v>44</v>
      </c>
      <c r="BJ85">
        <v>44</v>
      </c>
      <c r="BK85" s="2">
        <f>VLOOKUP(A85,population!$A$1:$E$263,5,FALSE)</f>
        <v>9762274</v>
      </c>
    </row>
    <row r="86" spans="1:63" x14ac:dyDescent="0.25">
      <c r="A86" t="s">
        <v>122</v>
      </c>
      <c r="B86">
        <v>47.4116</v>
      </c>
      <c r="C86">
        <v>28.369900000000001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1</v>
      </c>
      <c r="AY86">
        <v>1</v>
      </c>
      <c r="AZ86">
        <v>3</v>
      </c>
      <c r="BA86">
        <v>3</v>
      </c>
      <c r="BB86">
        <v>3</v>
      </c>
      <c r="BC86">
        <v>6</v>
      </c>
      <c r="BD86">
        <v>12</v>
      </c>
      <c r="BE86">
        <v>23</v>
      </c>
      <c r="BF86">
        <v>23</v>
      </c>
      <c r="BG86">
        <v>30</v>
      </c>
      <c r="BH86">
        <v>30</v>
      </c>
      <c r="BI86">
        <v>49</v>
      </c>
      <c r="BJ86">
        <v>66</v>
      </c>
      <c r="BK86" s="2">
        <f>VLOOKUP(A86,population!$A$1:$E$263,5,FALSE)</f>
        <v>3552000</v>
      </c>
    </row>
    <row r="87" spans="1:63" x14ac:dyDescent="0.25">
      <c r="A87" t="s">
        <v>123</v>
      </c>
      <c r="B87">
        <v>43.915900000000001</v>
      </c>
      <c r="C87">
        <v>17.679099999999998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2</v>
      </c>
      <c r="AV87">
        <v>2</v>
      </c>
      <c r="AW87">
        <v>3</v>
      </c>
      <c r="AX87">
        <v>3</v>
      </c>
      <c r="AY87">
        <v>3</v>
      </c>
      <c r="AZ87">
        <v>5</v>
      </c>
      <c r="BA87">
        <v>7</v>
      </c>
      <c r="BB87">
        <v>11</v>
      </c>
      <c r="BC87">
        <v>13</v>
      </c>
      <c r="BD87">
        <v>18</v>
      </c>
      <c r="BE87">
        <v>24</v>
      </c>
      <c r="BF87">
        <v>25</v>
      </c>
      <c r="BG87">
        <v>26</v>
      </c>
      <c r="BH87">
        <v>38</v>
      </c>
      <c r="BI87">
        <v>63</v>
      </c>
      <c r="BJ87">
        <v>89</v>
      </c>
      <c r="BK87" s="2">
        <f>VLOOKUP(A87,population!$A$1:$E$263,5,FALSE)</f>
        <v>3516816</v>
      </c>
    </row>
    <row r="88" spans="1:63" x14ac:dyDescent="0.25">
      <c r="A88" t="s">
        <v>124</v>
      </c>
      <c r="B88">
        <v>14.497400000000001</v>
      </c>
      <c r="C88">
        <v>-14.452400000000001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1</v>
      </c>
      <c r="AS88">
        <v>2</v>
      </c>
      <c r="AT88">
        <v>4</v>
      </c>
      <c r="AU88">
        <v>4</v>
      </c>
      <c r="AV88">
        <v>4</v>
      </c>
      <c r="AW88">
        <v>4</v>
      </c>
      <c r="AX88">
        <v>4</v>
      </c>
      <c r="AY88">
        <v>4</v>
      </c>
      <c r="AZ88">
        <v>4</v>
      </c>
      <c r="BA88">
        <v>4</v>
      </c>
      <c r="BB88">
        <v>4</v>
      </c>
      <c r="BC88">
        <v>10</v>
      </c>
      <c r="BD88">
        <v>10</v>
      </c>
      <c r="BE88">
        <v>24</v>
      </c>
      <c r="BF88">
        <v>24</v>
      </c>
      <c r="BG88">
        <v>26</v>
      </c>
      <c r="BH88">
        <v>31</v>
      </c>
      <c r="BI88">
        <v>31</v>
      </c>
      <c r="BJ88">
        <v>38</v>
      </c>
      <c r="BK88" s="2">
        <f>VLOOKUP(A88,population!$A$1:$E$263,5,FALSE)</f>
        <v>15411614</v>
      </c>
    </row>
    <row r="89" spans="1:63" x14ac:dyDescent="0.25">
      <c r="A89" t="s">
        <v>125</v>
      </c>
      <c r="B89">
        <v>35.126399999999997</v>
      </c>
      <c r="C89">
        <v>33.429900000000004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2</v>
      </c>
      <c r="AZ89">
        <v>3</v>
      </c>
      <c r="BA89">
        <v>6</v>
      </c>
      <c r="BB89">
        <v>6</v>
      </c>
      <c r="BC89">
        <v>14</v>
      </c>
      <c r="BD89">
        <v>26</v>
      </c>
      <c r="BE89">
        <v>26</v>
      </c>
      <c r="BF89">
        <v>33</v>
      </c>
      <c r="BG89">
        <v>46</v>
      </c>
      <c r="BH89">
        <v>49</v>
      </c>
      <c r="BI89">
        <v>67</v>
      </c>
      <c r="BJ89">
        <v>67</v>
      </c>
      <c r="BK89" s="2">
        <f>VLOOKUP(A89,population!$A$1:$E$263,5,FALSE)</f>
        <v>1170125</v>
      </c>
    </row>
    <row r="90" spans="1:63" x14ac:dyDescent="0.25">
      <c r="A90" t="s">
        <v>126</v>
      </c>
      <c r="B90">
        <v>40.069099999999999</v>
      </c>
      <c r="C90">
        <v>45.038200000000003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4</v>
      </c>
      <c r="BC90">
        <v>8</v>
      </c>
      <c r="BD90">
        <v>18</v>
      </c>
      <c r="BE90">
        <v>26</v>
      </c>
      <c r="BF90">
        <v>52</v>
      </c>
      <c r="BG90">
        <v>78</v>
      </c>
      <c r="BH90">
        <v>84</v>
      </c>
      <c r="BI90">
        <v>115</v>
      </c>
      <c r="BJ90">
        <v>136</v>
      </c>
      <c r="BK90" s="2">
        <f>VLOOKUP(A90,population!$A$1:$E$263,5,FALSE)</f>
        <v>2924816</v>
      </c>
    </row>
    <row r="91" spans="1:63" x14ac:dyDescent="0.25">
      <c r="A91" t="s">
        <v>127</v>
      </c>
      <c r="B91">
        <v>9.7489000000000008</v>
      </c>
      <c r="C91">
        <v>-83.753399999999999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1</v>
      </c>
      <c r="AW91">
        <v>1</v>
      </c>
      <c r="AX91">
        <v>5</v>
      </c>
      <c r="AY91">
        <v>9</v>
      </c>
      <c r="AZ91">
        <v>9</v>
      </c>
      <c r="BA91">
        <v>13</v>
      </c>
      <c r="BB91">
        <v>22</v>
      </c>
      <c r="BC91">
        <v>23</v>
      </c>
      <c r="BD91">
        <v>26</v>
      </c>
      <c r="BE91">
        <v>27</v>
      </c>
      <c r="BF91">
        <v>35</v>
      </c>
      <c r="BG91">
        <v>41</v>
      </c>
      <c r="BH91">
        <v>50</v>
      </c>
      <c r="BI91">
        <v>69</v>
      </c>
      <c r="BJ91">
        <v>89</v>
      </c>
      <c r="BK91" s="2">
        <f>VLOOKUP(A91,population!$A$1:$E$263,5,FALSE)</f>
        <v>4857274</v>
      </c>
    </row>
    <row r="92" spans="1:63" x14ac:dyDescent="0.25">
      <c r="A92" t="s">
        <v>128</v>
      </c>
      <c r="B92">
        <v>53.709800000000001</v>
      </c>
      <c r="C92">
        <v>27.953399999999998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6</v>
      </c>
      <c r="AU92">
        <v>6</v>
      </c>
      <c r="AV92">
        <v>6</v>
      </c>
      <c r="AW92">
        <v>6</v>
      </c>
      <c r="AX92">
        <v>6</v>
      </c>
      <c r="AY92">
        <v>6</v>
      </c>
      <c r="AZ92">
        <v>9</v>
      </c>
      <c r="BA92">
        <v>9</v>
      </c>
      <c r="BB92">
        <v>12</v>
      </c>
      <c r="BC92">
        <v>27</v>
      </c>
      <c r="BD92">
        <v>27</v>
      </c>
      <c r="BE92">
        <v>27</v>
      </c>
      <c r="BF92">
        <v>36</v>
      </c>
      <c r="BG92">
        <v>36</v>
      </c>
      <c r="BH92">
        <v>51</v>
      </c>
      <c r="BI92">
        <v>51</v>
      </c>
      <c r="BJ92">
        <v>69</v>
      </c>
      <c r="BK92" s="2">
        <f>VLOOKUP(A92,population!$A$1:$E$263,5,FALSE)</f>
        <v>9507120</v>
      </c>
    </row>
    <row r="93" spans="1:63" x14ac:dyDescent="0.25">
      <c r="A93" t="s">
        <v>129</v>
      </c>
      <c r="B93">
        <v>-1.8311999999999999</v>
      </c>
      <c r="C93">
        <v>-78.183400000000006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6</v>
      </c>
      <c r="AR93">
        <v>6</v>
      </c>
      <c r="AS93">
        <v>7</v>
      </c>
      <c r="AT93">
        <v>10</v>
      </c>
      <c r="AU93">
        <v>13</v>
      </c>
      <c r="AV93">
        <v>13</v>
      </c>
      <c r="AW93">
        <v>13</v>
      </c>
      <c r="AX93">
        <v>14</v>
      </c>
      <c r="AY93">
        <v>15</v>
      </c>
      <c r="AZ93">
        <v>15</v>
      </c>
      <c r="BA93">
        <v>17</v>
      </c>
      <c r="BB93">
        <v>17</v>
      </c>
      <c r="BC93">
        <v>17</v>
      </c>
      <c r="BD93">
        <v>28</v>
      </c>
      <c r="BE93">
        <v>28</v>
      </c>
      <c r="BF93">
        <v>37</v>
      </c>
      <c r="BG93">
        <v>58</v>
      </c>
      <c r="BH93">
        <v>111</v>
      </c>
      <c r="BI93">
        <v>199</v>
      </c>
      <c r="BJ93">
        <v>367</v>
      </c>
      <c r="BK93" s="2">
        <f>VLOOKUP(A93,population!$A$1:$E$263,5,FALSE)</f>
        <v>16385068</v>
      </c>
    </row>
    <row r="94" spans="1:63" x14ac:dyDescent="0.25">
      <c r="A94" t="s">
        <v>130</v>
      </c>
      <c r="B94">
        <v>31.791699999999999</v>
      </c>
      <c r="C94">
        <v>-7.0926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1</v>
      </c>
      <c r="AS94">
        <v>1</v>
      </c>
      <c r="AT94">
        <v>1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3</v>
      </c>
      <c r="BA94">
        <v>5</v>
      </c>
      <c r="BB94">
        <v>6</v>
      </c>
      <c r="BC94">
        <v>7</v>
      </c>
      <c r="BD94">
        <v>17</v>
      </c>
      <c r="BE94">
        <v>28</v>
      </c>
      <c r="BF94">
        <v>29</v>
      </c>
      <c r="BG94">
        <v>38</v>
      </c>
      <c r="BH94">
        <v>49</v>
      </c>
      <c r="BI94">
        <v>63</v>
      </c>
      <c r="BJ94">
        <v>77</v>
      </c>
      <c r="BK94" s="2">
        <f>VLOOKUP(A94,population!$A$1:$E$263,5,FALSE)</f>
        <v>35276786</v>
      </c>
    </row>
    <row r="95" spans="1:63" x14ac:dyDescent="0.25">
      <c r="A95" t="s">
        <v>131</v>
      </c>
      <c r="B95">
        <v>56.879600000000003</v>
      </c>
      <c r="C95">
        <v>24.603200000000001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2</v>
      </c>
      <c r="AY95">
        <v>6</v>
      </c>
      <c r="AZ95">
        <v>8</v>
      </c>
      <c r="BA95">
        <v>10</v>
      </c>
      <c r="BB95">
        <v>10</v>
      </c>
      <c r="BC95">
        <v>17</v>
      </c>
      <c r="BD95">
        <v>26</v>
      </c>
      <c r="BE95">
        <v>30</v>
      </c>
      <c r="BF95">
        <v>34</v>
      </c>
      <c r="BG95">
        <v>49</v>
      </c>
      <c r="BH95">
        <v>71</v>
      </c>
      <c r="BI95">
        <v>86</v>
      </c>
      <c r="BJ95">
        <v>111</v>
      </c>
      <c r="BK95" s="2">
        <f>VLOOKUP(A95,population!$A$1:$E$263,5,FALSE)</f>
        <v>1960424</v>
      </c>
    </row>
    <row r="96" spans="1:63" x14ac:dyDescent="0.25">
      <c r="A96" t="s">
        <v>132</v>
      </c>
      <c r="B96">
        <v>47.162500000000001</v>
      </c>
      <c r="C96">
        <v>19.503299999999999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2</v>
      </c>
      <c r="AU96">
        <v>2</v>
      </c>
      <c r="AV96">
        <v>2</v>
      </c>
      <c r="AW96">
        <v>4</v>
      </c>
      <c r="AX96">
        <v>7</v>
      </c>
      <c r="AY96">
        <v>9</v>
      </c>
      <c r="AZ96">
        <v>9</v>
      </c>
      <c r="BA96">
        <v>13</v>
      </c>
      <c r="BB96">
        <v>13</v>
      </c>
      <c r="BC96">
        <v>19</v>
      </c>
      <c r="BD96">
        <v>30</v>
      </c>
      <c r="BE96">
        <v>32</v>
      </c>
      <c r="BF96">
        <v>39</v>
      </c>
      <c r="BG96">
        <v>50</v>
      </c>
      <c r="BH96">
        <v>58</v>
      </c>
      <c r="BI96">
        <v>73</v>
      </c>
      <c r="BJ96">
        <v>85</v>
      </c>
      <c r="BK96" s="2">
        <f>VLOOKUP(A96,population!$A$1:$E$263,5,FALSE)</f>
        <v>9817958</v>
      </c>
    </row>
    <row r="97" spans="1:63" x14ac:dyDescent="0.25">
      <c r="A97" t="s">
        <v>133</v>
      </c>
      <c r="B97">
        <v>42.315399999999997</v>
      </c>
      <c r="C97">
        <v>43.356900000000003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1</v>
      </c>
      <c r="AN97">
        <v>1</v>
      </c>
      <c r="AO97">
        <v>1</v>
      </c>
      <c r="AP97">
        <v>1</v>
      </c>
      <c r="AQ97">
        <v>3</v>
      </c>
      <c r="AR97">
        <v>3</v>
      </c>
      <c r="AS97">
        <v>3</v>
      </c>
      <c r="AT97">
        <v>3</v>
      </c>
      <c r="AU97">
        <v>4</v>
      </c>
      <c r="AV97">
        <v>4</v>
      </c>
      <c r="AW97">
        <v>4</v>
      </c>
      <c r="AX97">
        <v>13</v>
      </c>
      <c r="AY97">
        <v>15</v>
      </c>
      <c r="AZ97">
        <v>15</v>
      </c>
      <c r="BA97">
        <v>24</v>
      </c>
      <c r="BB97">
        <v>24</v>
      </c>
      <c r="BC97">
        <v>25</v>
      </c>
      <c r="BD97">
        <v>30</v>
      </c>
      <c r="BE97">
        <v>33</v>
      </c>
      <c r="BF97">
        <v>33</v>
      </c>
      <c r="BG97">
        <v>34</v>
      </c>
      <c r="BH97">
        <v>38</v>
      </c>
      <c r="BI97">
        <v>40</v>
      </c>
      <c r="BJ97">
        <v>43</v>
      </c>
      <c r="BK97" s="2">
        <f>VLOOKUP(A97,population!$A$1:$E$263,5,FALSE)</f>
        <v>3719300</v>
      </c>
    </row>
    <row r="98" spans="1:63" x14ac:dyDescent="0.25">
      <c r="A98" t="s">
        <v>134</v>
      </c>
      <c r="B98">
        <v>4.5709</v>
      </c>
      <c r="C98">
        <v>-74.297300000000007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1</v>
      </c>
      <c r="AW98">
        <v>1</v>
      </c>
      <c r="AX98">
        <v>1</v>
      </c>
      <c r="AY98">
        <v>1</v>
      </c>
      <c r="AZ98">
        <v>3</v>
      </c>
      <c r="BA98">
        <v>9</v>
      </c>
      <c r="BB98">
        <v>9</v>
      </c>
      <c r="BC98">
        <v>13</v>
      </c>
      <c r="BD98">
        <v>22</v>
      </c>
      <c r="BE98">
        <v>34</v>
      </c>
      <c r="BF98">
        <v>54</v>
      </c>
      <c r="BG98">
        <v>65</v>
      </c>
      <c r="BH98">
        <v>93</v>
      </c>
      <c r="BI98">
        <v>102</v>
      </c>
      <c r="BJ98">
        <v>128</v>
      </c>
      <c r="BK98" s="2">
        <f>VLOOKUP(A98,population!$A$1:$E$263,5,FALSE)</f>
        <v>48653419</v>
      </c>
    </row>
    <row r="99" spans="1:63" x14ac:dyDescent="0.25">
      <c r="A99" t="s">
        <v>135</v>
      </c>
      <c r="B99">
        <v>23.634499999999999</v>
      </c>
      <c r="C99">
        <v>-102.5528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1</v>
      </c>
      <c r="AP99">
        <v>4</v>
      </c>
      <c r="AQ99">
        <v>5</v>
      </c>
      <c r="AR99">
        <v>5</v>
      </c>
      <c r="AS99">
        <v>5</v>
      </c>
      <c r="AT99">
        <v>5</v>
      </c>
      <c r="AU99">
        <v>5</v>
      </c>
      <c r="AV99">
        <v>6</v>
      </c>
      <c r="AW99">
        <v>6</v>
      </c>
      <c r="AX99">
        <v>7</v>
      </c>
      <c r="AY99">
        <v>7</v>
      </c>
      <c r="AZ99">
        <v>7</v>
      </c>
      <c r="BA99">
        <v>8</v>
      </c>
      <c r="BB99">
        <v>12</v>
      </c>
      <c r="BC99">
        <v>12</v>
      </c>
      <c r="BD99">
        <v>26</v>
      </c>
      <c r="BE99">
        <v>41</v>
      </c>
      <c r="BF99">
        <v>53</v>
      </c>
      <c r="BG99">
        <v>82</v>
      </c>
      <c r="BH99">
        <v>93</v>
      </c>
      <c r="BI99">
        <v>118</v>
      </c>
      <c r="BJ99">
        <v>164</v>
      </c>
      <c r="BK99" s="2">
        <f>VLOOKUP(A99,population!$A$1:$E$263,5,FALSE)</f>
        <v>127540423</v>
      </c>
    </row>
    <row r="100" spans="1:63" x14ac:dyDescent="0.25">
      <c r="A100" t="s">
        <v>136</v>
      </c>
      <c r="B100">
        <v>41.153300000000002</v>
      </c>
      <c r="C100">
        <v>20.168299999999999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2</v>
      </c>
      <c r="AZ100">
        <v>10</v>
      </c>
      <c r="BA100">
        <v>12</v>
      </c>
      <c r="BB100">
        <v>23</v>
      </c>
      <c r="BC100">
        <v>33</v>
      </c>
      <c r="BD100">
        <v>38</v>
      </c>
      <c r="BE100">
        <v>42</v>
      </c>
      <c r="BF100">
        <v>51</v>
      </c>
      <c r="BG100">
        <v>55</v>
      </c>
      <c r="BH100">
        <v>59</v>
      </c>
      <c r="BI100">
        <v>64</v>
      </c>
      <c r="BJ100">
        <v>70</v>
      </c>
      <c r="BK100" s="2">
        <f>VLOOKUP(A100,population!$A$1:$E$263,5,FALSE)</f>
        <v>2876101</v>
      </c>
    </row>
    <row r="101" spans="1:63" x14ac:dyDescent="0.25">
      <c r="A101" t="s">
        <v>137</v>
      </c>
      <c r="B101">
        <v>-9.19</v>
      </c>
      <c r="C101">
        <v>-75.015199999999993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1</v>
      </c>
      <c r="AW101">
        <v>1</v>
      </c>
      <c r="AX101">
        <v>6</v>
      </c>
      <c r="AY101">
        <v>7</v>
      </c>
      <c r="AZ101">
        <v>11</v>
      </c>
      <c r="BA101">
        <v>11</v>
      </c>
      <c r="BB101">
        <v>15</v>
      </c>
      <c r="BC101">
        <v>28</v>
      </c>
      <c r="BD101">
        <v>38</v>
      </c>
      <c r="BE101">
        <v>43</v>
      </c>
      <c r="BF101">
        <v>86</v>
      </c>
      <c r="BG101">
        <v>117</v>
      </c>
      <c r="BH101">
        <v>145</v>
      </c>
      <c r="BI101">
        <v>234</v>
      </c>
      <c r="BJ101">
        <v>234</v>
      </c>
      <c r="BK101" s="2">
        <f>VLOOKUP(A101,population!$A$1:$E$263,5,FALSE)</f>
        <v>31773839</v>
      </c>
    </row>
    <row r="102" spans="1:63" x14ac:dyDescent="0.25">
      <c r="A102" t="s">
        <v>138</v>
      </c>
      <c r="B102">
        <v>8.5380000000000003</v>
      </c>
      <c r="C102">
        <v>-80.7821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1</v>
      </c>
      <c r="BA102">
        <v>8</v>
      </c>
      <c r="BB102">
        <v>11</v>
      </c>
      <c r="BC102">
        <v>27</v>
      </c>
      <c r="BD102">
        <v>36</v>
      </c>
      <c r="BE102">
        <v>43</v>
      </c>
      <c r="BF102">
        <v>55</v>
      </c>
      <c r="BG102">
        <v>69</v>
      </c>
      <c r="BH102">
        <v>86</v>
      </c>
      <c r="BI102">
        <v>109</v>
      </c>
      <c r="BJ102">
        <v>137</v>
      </c>
      <c r="BK102" s="2">
        <f>VLOOKUP(A102,population!$A$1:$E$263,5,FALSE)</f>
        <v>4034119</v>
      </c>
    </row>
    <row r="103" spans="1:63" x14ac:dyDescent="0.25">
      <c r="A103" t="s">
        <v>139</v>
      </c>
      <c r="B103">
        <v>-38.4161</v>
      </c>
      <c r="C103">
        <v>-63.616700000000002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1</v>
      </c>
      <c r="AT103">
        <v>1</v>
      </c>
      <c r="AU103">
        <v>1</v>
      </c>
      <c r="AV103">
        <v>2</v>
      </c>
      <c r="AW103">
        <v>8</v>
      </c>
      <c r="AX103">
        <v>12</v>
      </c>
      <c r="AY103">
        <v>12</v>
      </c>
      <c r="AZ103">
        <v>17</v>
      </c>
      <c r="BA103">
        <v>19</v>
      </c>
      <c r="BB103">
        <v>19</v>
      </c>
      <c r="BC103">
        <v>31</v>
      </c>
      <c r="BD103">
        <v>34</v>
      </c>
      <c r="BE103">
        <v>45</v>
      </c>
      <c r="BF103">
        <v>56</v>
      </c>
      <c r="BG103">
        <v>68</v>
      </c>
      <c r="BH103">
        <v>79</v>
      </c>
      <c r="BI103">
        <v>97</v>
      </c>
      <c r="BJ103">
        <v>128</v>
      </c>
      <c r="BK103" s="2">
        <f>VLOOKUP(A103,population!$A$1:$E$263,5,FALSE)</f>
        <v>43847430</v>
      </c>
    </row>
    <row r="104" spans="1:63" x14ac:dyDescent="0.25">
      <c r="A104" t="s">
        <v>140</v>
      </c>
      <c r="B104">
        <v>28.033899999999999</v>
      </c>
      <c r="C104">
        <v>1.6596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3</v>
      </c>
      <c r="AS104">
        <v>5</v>
      </c>
      <c r="AT104">
        <v>12</v>
      </c>
      <c r="AU104">
        <v>12</v>
      </c>
      <c r="AV104">
        <v>17</v>
      </c>
      <c r="AW104">
        <v>17</v>
      </c>
      <c r="AX104">
        <v>19</v>
      </c>
      <c r="AY104">
        <v>20</v>
      </c>
      <c r="AZ104">
        <v>20</v>
      </c>
      <c r="BA104">
        <v>20</v>
      </c>
      <c r="BB104">
        <v>24</v>
      </c>
      <c r="BC104">
        <v>26</v>
      </c>
      <c r="BD104">
        <v>37</v>
      </c>
      <c r="BE104">
        <v>48</v>
      </c>
      <c r="BF104">
        <v>54</v>
      </c>
      <c r="BG104">
        <v>60</v>
      </c>
      <c r="BH104">
        <v>74</v>
      </c>
      <c r="BI104">
        <v>87</v>
      </c>
      <c r="BJ104">
        <v>90</v>
      </c>
      <c r="BK104" s="2">
        <f>VLOOKUP(A104,population!$A$1:$E$263,5,FALSE)</f>
        <v>40606052</v>
      </c>
    </row>
    <row r="105" spans="1:63" x14ac:dyDescent="0.25">
      <c r="A105" t="s">
        <v>141</v>
      </c>
      <c r="B105">
        <v>44.016500000000001</v>
      </c>
      <c r="C105">
        <v>21.0059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1</v>
      </c>
      <c r="AW105">
        <v>1</v>
      </c>
      <c r="AX105">
        <v>1</v>
      </c>
      <c r="AY105">
        <v>1</v>
      </c>
      <c r="AZ105">
        <v>5</v>
      </c>
      <c r="BA105">
        <v>12</v>
      </c>
      <c r="BB105">
        <v>19</v>
      </c>
      <c r="BC105">
        <v>35</v>
      </c>
      <c r="BD105">
        <v>46</v>
      </c>
      <c r="BE105">
        <v>48</v>
      </c>
      <c r="BF105">
        <v>55</v>
      </c>
      <c r="BG105">
        <v>65</v>
      </c>
      <c r="BH105">
        <v>83</v>
      </c>
      <c r="BI105">
        <v>103</v>
      </c>
      <c r="BJ105">
        <v>135</v>
      </c>
      <c r="BK105" s="2">
        <f>VLOOKUP(A105,population!$A$1:$E$263,5,FALSE)</f>
        <v>7057412</v>
      </c>
    </row>
    <row r="106" spans="1:63" x14ac:dyDescent="0.25">
      <c r="A106" t="s">
        <v>142</v>
      </c>
      <c r="B106">
        <v>45.1</v>
      </c>
      <c r="C106">
        <v>15.2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1</v>
      </c>
      <c r="AM106">
        <v>3</v>
      </c>
      <c r="AN106">
        <v>3</v>
      </c>
      <c r="AO106">
        <v>5</v>
      </c>
      <c r="AP106">
        <v>6</v>
      </c>
      <c r="AQ106">
        <v>7</v>
      </c>
      <c r="AR106">
        <v>7</v>
      </c>
      <c r="AS106">
        <v>9</v>
      </c>
      <c r="AT106">
        <v>10</v>
      </c>
      <c r="AU106">
        <v>10</v>
      </c>
      <c r="AV106">
        <v>11</v>
      </c>
      <c r="AW106">
        <v>12</v>
      </c>
      <c r="AX106">
        <v>12</v>
      </c>
      <c r="AY106">
        <v>12</v>
      </c>
      <c r="AZ106">
        <v>14</v>
      </c>
      <c r="BA106">
        <v>19</v>
      </c>
      <c r="BB106">
        <v>19</v>
      </c>
      <c r="BC106">
        <v>32</v>
      </c>
      <c r="BD106">
        <v>38</v>
      </c>
      <c r="BE106">
        <v>49</v>
      </c>
      <c r="BF106">
        <v>57</v>
      </c>
      <c r="BG106">
        <v>65</v>
      </c>
      <c r="BH106">
        <v>81</v>
      </c>
      <c r="BI106">
        <v>105</v>
      </c>
      <c r="BJ106">
        <v>128</v>
      </c>
      <c r="BK106" s="2">
        <f>VLOOKUP(A106,population!$A$1:$E$263,5,FALSE)</f>
        <v>4170600</v>
      </c>
    </row>
    <row r="107" spans="1:63" x14ac:dyDescent="0.25">
      <c r="A107" t="s">
        <v>143</v>
      </c>
      <c r="B107">
        <v>4.5353000000000003</v>
      </c>
      <c r="C107">
        <v>114.7277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1</v>
      </c>
      <c r="AZ107">
        <v>1</v>
      </c>
      <c r="BA107">
        <v>11</v>
      </c>
      <c r="BB107">
        <v>11</v>
      </c>
      <c r="BC107">
        <v>37</v>
      </c>
      <c r="BD107">
        <v>40</v>
      </c>
      <c r="BE107">
        <v>50</v>
      </c>
      <c r="BF107">
        <v>54</v>
      </c>
      <c r="BG107">
        <v>56</v>
      </c>
      <c r="BH107">
        <v>68</v>
      </c>
      <c r="BI107">
        <v>75</v>
      </c>
      <c r="BJ107">
        <v>78</v>
      </c>
      <c r="BK107" s="2" t="e">
        <f>VLOOKUP(A107,population!$A$1:$E$263,5,FALSE)</f>
        <v>#N/A</v>
      </c>
    </row>
    <row r="108" spans="1:63" x14ac:dyDescent="0.25">
      <c r="A108" t="s">
        <v>144</v>
      </c>
      <c r="B108">
        <v>-30.5595</v>
      </c>
      <c r="C108">
        <v>22.9375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1</v>
      </c>
      <c r="AV108">
        <v>1</v>
      </c>
      <c r="AW108">
        <v>1</v>
      </c>
      <c r="AX108">
        <v>3</v>
      </c>
      <c r="AY108">
        <v>3</v>
      </c>
      <c r="AZ108">
        <v>7</v>
      </c>
      <c r="BA108">
        <v>13</v>
      </c>
      <c r="BB108">
        <v>17</v>
      </c>
      <c r="BC108">
        <v>24</v>
      </c>
      <c r="BD108">
        <v>38</v>
      </c>
      <c r="BE108">
        <v>51</v>
      </c>
      <c r="BF108">
        <v>62</v>
      </c>
      <c r="BG108">
        <v>62</v>
      </c>
      <c r="BH108">
        <v>116</v>
      </c>
      <c r="BI108">
        <v>150</v>
      </c>
      <c r="BJ108">
        <v>202</v>
      </c>
      <c r="BK108" s="2">
        <f>VLOOKUP(A108,population!$A$1:$E$263,5,FALSE)</f>
        <v>55908865</v>
      </c>
    </row>
    <row r="109" spans="1:63" x14ac:dyDescent="0.25">
      <c r="A109" t="s">
        <v>145</v>
      </c>
      <c r="B109">
        <v>42.733899999999998</v>
      </c>
      <c r="C109">
        <v>25.485800000000001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4</v>
      </c>
      <c r="AY109">
        <v>4</v>
      </c>
      <c r="AZ109">
        <v>4</v>
      </c>
      <c r="BA109">
        <v>7</v>
      </c>
      <c r="BB109">
        <v>7</v>
      </c>
      <c r="BC109">
        <v>23</v>
      </c>
      <c r="BD109">
        <v>41</v>
      </c>
      <c r="BE109">
        <v>51</v>
      </c>
      <c r="BF109">
        <v>52</v>
      </c>
      <c r="BG109">
        <v>67</v>
      </c>
      <c r="BH109">
        <v>92</v>
      </c>
      <c r="BI109">
        <v>94</v>
      </c>
      <c r="BJ109">
        <v>127</v>
      </c>
      <c r="BK109" s="2">
        <f>VLOOKUP(A109,population!$A$1:$E$263,5,FALSE)</f>
        <v>7127822</v>
      </c>
    </row>
    <row r="110" spans="1:63" x14ac:dyDescent="0.25">
      <c r="A110" t="s">
        <v>146</v>
      </c>
      <c r="B110">
        <v>30.375299999999999</v>
      </c>
      <c r="C110">
        <v>69.345100000000002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2</v>
      </c>
      <c r="AN110">
        <v>2</v>
      </c>
      <c r="AO110">
        <v>2</v>
      </c>
      <c r="AP110">
        <v>4</v>
      </c>
      <c r="AQ110">
        <v>4</v>
      </c>
      <c r="AR110">
        <v>4</v>
      </c>
      <c r="AS110">
        <v>5</v>
      </c>
      <c r="AT110">
        <v>5</v>
      </c>
      <c r="AU110">
        <v>5</v>
      </c>
      <c r="AV110">
        <v>6</v>
      </c>
      <c r="AW110">
        <v>6</v>
      </c>
      <c r="AX110">
        <v>6</v>
      </c>
      <c r="AY110">
        <v>6</v>
      </c>
      <c r="AZ110">
        <v>16</v>
      </c>
      <c r="BA110">
        <v>19</v>
      </c>
      <c r="BB110">
        <v>20</v>
      </c>
      <c r="BC110">
        <v>28</v>
      </c>
      <c r="BD110">
        <v>31</v>
      </c>
      <c r="BE110">
        <v>53</v>
      </c>
      <c r="BF110">
        <v>136</v>
      </c>
      <c r="BG110">
        <v>236</v>
      </c>
      <c r="BH110">
        <v>299</v>
      </c>
      <c r="BI110">
        <v>454</v>
      </c>
      <c r="BJ110">
        <v>501</v>
      </c>
      <c r="BK110" s="2">
        <f>VLOOKUP(A110,population!$A$1:$E$263,5,FALSE)</f>
        <v>193203476</v>
      </c>
    </row>
    <row r="111" spans="1:63" x14ac:dyDescent="0.25">
      <c r="A111" t="s">
        <v>147</v>
      </c>
      <c r="B111">
        <v>48.668999999999997</v>
      </c>
      <c r="C111">
        <v>19.699000000000002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1</v>
      </c>
      <c r="AW111">
        <v>1</v>
      </c>
      <c r="AX111">
        <v>3</v>
      </c>
      <c r="AY111">
        <v>3</v>
      </c>
      <c r="AZ111">
        <v>7</v>
      </c>
      <c r="BA111">
        <v>10</v>
      </c>
      <c r="BB111">
        <v>16</v>
      </c>
      <c r="BC111">
        <v>32</v>
      </c>
      <c r="BD111">
        <v>44</v>
      </c>
      <c r="BE111">
        <v>54</v>
      </c>
      <c r="BF111">
        <v>63</v>
      </c>
      <c r="BG111">
        <v>72</v>
      </c>
      <c r="BH111">
        <v>105</v>
      </c>
      <c r="BI111">
        <v>123</v>
      </c>
      <c r="BJ111">
        <v>137</v>
      </c>
      <c r="BK111" s="2" t="e">
        <f>VLOOKUP(A111,population!$A$1:$E$263,5,FALSE)</f>
        <v>#N/A</v>
      </c>
    </row>
    <row r="112" spans="1:63" x14ac:dyDescent="0.25">
      <c r="A112" t="s">
        <v>148</v>
      </c>
      <c r="B112">
        <v>16</v>
      </c>
      <c r="C112">
        <v>108</v>
      </c>
      <c r="D112">
        <v>0</v>
      </c>
      <c r="E112">
        <v>2</v>
      </c>
      <c r="F112">
        <v>2</v>
      </c>
      <c r="G112">
        <v>2</v>
      </c>
      <c r="H112">
        <v>2</v>
      </c>
      <c r="I112">
        <v>2</v>
      </c>
      <c r="J112">
        <v>2</v>
      </c>
      <c r="K112">
        <v>2</v>
      </c>
      <c r="L112">
        <v>2</v>
      </c>
      <c r="M112">
        <v>2</v>
      </c>
      <c r="N112">
        <v>6</v>
      </c>
      <c r="O112">
        <v>6</v>
      </c>
      <c r="P112">
        <v>8</v>
      </c>
      <c r="Q112">
        <v>8</v>
      </c>
      <c r="R112">
        <v>8</v>
      </c>
      <c r="S112">
        <v>10</v>
      </c>
      <c r="T112">
        <v>10</v>
      </c>
      <c r="U112">
        <v>13</v>
      </c>
      <c r="V112">
        <v>13</v>
      </c>
      <c r="W112">
        <v>14</v>
      </c>
      <c r="X112">
        <v>15</v>
      </c>
      <c r="Y112">
        <v>15</v>
      </c>
      <c r="Z112">
        <v>16</v>
      </c>
      <c r="AA112">
        <v>16</v>
      </c>
      <c r="AB112">
        <v>16</v>
      </c>
      <c r="AC112">
        <v>16</v>
      </c>
      <c r="AD112">
        <v>16</v>
      </c>
      <c r="AE112">
        <v>16</v>
      </c>
      <c r="AF112">
        <v>16</v>
      </c>
      <c r="AG112">
        <v>16</v>
      </c>
      <c r="AH112">
        <v>16</v>
      </c>
      <c r="AI112">
        <v>16</v>
      </c>
      <c r="AJ112">
        <v>16</v>
      </c>
      <c r="AK112">
        <v>16</v>
      </c>
      <c r="AL112">
        <v>16</v>
      </c>
      <c r="AM112">
        <v>16</v>
      </c>
      <c r="AN112">
        <v>16</v>
      </c>
      <c r="AO112">
        <v>16</v>
      </c>
      <c r="AP112">
        <v>16</v>
      </c>
      <c r="AQ112">
        <v>16</v>
      </c>
      <c r="AR112">
        <v>16</v>
      </c>
      <c r="AS112">
        <v>16</v>
      </c>
      <c r="AT112">
        <v>16</v>
      </c>
      <c r="AU112">
        <v>16</v>
      </c>
      <c r="AV112">
        <v>16</v>
      </c>
      <c r="AW112">
        <v>18</v>
      </c>
      <c r="AX112">
        <v>30</v>
      </c>
      <c r="AY112">
        <v>30</v>
      </c>
      <c r="AZ112">
        <v>31</v>
      </c>
      <c r="BA112">
        <v>38</v>
      </c>
      <c r="BB112">
        <v>39</v>
      </c>
      <c r="BC112">
        <v>47</v>
      </c>
      <c r="BD112">
        <v>53</v>
      </c>
      <c r="BE112">
        <v>56</v>
      </c>
      <c r="BF112">
        <v>61</v>
      </c>
      <c r="BG112">
        <v>66</v>
      </c>
      <c r="BH112">
        <v>75</v>
      </c>
      <c r="BI112">
        <v>85</v>
      </c>
      <c r="BJ112">
        <v>91</v>
      </c>
      <c r="BK112" s="2">
        <f>VLOOKUP(A112,population!$A$1:$E$263,5,FALSE)</f>
        <v>92701100</v>
      </c>
    </row>
    <row r="113" spans="1:63" x14ac:dyDescent="0.25">
      <c r="A113" t="s">
        <v>149</v>
      </c>
      <c r="B113">
        <v>23.7</v>
      </c>
      <c r="C113">
        <v>121</v>
      </c>
      <c r="D113">
        <v>1</v>
      </c>
      <c r="E113">
        <v>1</v>
      </c>
      <c r="F113">
        <v>3</v>
      </c>
      <c r="G113">
        <v>3</v>
      </c>
      <c r="H113">
        <v>4</v>
      </c>
      <c r="I113">
        <v>5</v>
      </c>
      <c r="J113">
        <v>8</v>
      </c>
      <c r="K113">
        <v>8</v>
      </c>
      <c r="L113">
        <v>9</v>
      </c>
      <c r="M113">
        <v>10</v>
      </c>
      <c r="N113">
        <v>10</v>
      </c>
      <c r="O113">
        <v>10</v>
      </c>
      <c r="P113">
        <v>10</v>
      </c>
      <c r="Q113">
        <v>11</v>
      </c>
      <c r="R113">
        <v>11</v>
      </c>
      <c r="S113">
        <v>16</v>
      </c>
      <c r="T113">
        <v>16</v>
      </c>
      <c r="U113">
        <v>17</v>
      </c>
      <c r="V113">
        <v>18</v>
      </c>
      <c r="W113">
        <v>18</v>
      </c>
      <c r="X113">
        <v>18</v>
      </c>
      <c r="Y113">
        <v>18</v>
      </c>
      <c r="Z113">
        <v>18</v>
      </c>
      <c r="AA113">
        <v>18</v>
      </c>
      <c r="AB113">
        <v>18</v>
      </c>
      <c r="AC113">
        <v>20</v>
      </c>
      <c r="AD113">
        <v>22</v>
      </c>
      <c r="AE113">
        <v>22</v>
      </c>
      <c r="AF113">
        <v>23</v>
      </c>
      <c r="AG113">
        <v>24</v>
      </c>
      <c r="AH113">
        <v>26</v>
      </c>
      <c r="AI113">
        <v>26</v>
      </c>
      <c r="AJ113">
        <v>28</v>
      </c>
      <c r="AK113">
        <v>30</v>
      </c>
      <c r="AL113">
        <v>31</v>
      </c>
      <c r="AM113">
        <v>32</v>
      </c>
      <c r="AN113">
        <v>32</v>
      </c>
      <c r="AO113">
        <v>34</v>
      </c>
      <c r="AP113">
        <v>39</v>
      </c>
      <c r="AQ113">
        <v>40</v>
      </c>
      <c r="AR113">
        <v>41</v>
      </c>
      <c r="AS113">
        <v>42</v>
      </c>
      <c r="AT113">
        <v>42</v>
      </c>
      <c r="AU113">
        <v>44</v>
      </c>
      <c r="AV113">
        <v>45</v>
      </c>
      <c r="AW113">
        <v>45</v>
      </c>
      <c r="AX113">
        <v>45</v>
      </c>
      <c r="AY113">
        <v>45</v>
      </c>
      <c r="AZ113">
        <v>47</v>
      </c>
      <c r="BA113">
        <v>48</v>
      </c>
      <c r="BB113">
        <v>49</v>
      </c>
      <c r="BC113">
        <v>50</v>
      </c>
      <c r="BD113">
        <v>53</v>
      </c>
      <c r="BE113">
        <v>59</v>
      </c>
      <c r="BF113">
        <v>67</v>
      </c>
      <c r="BG113">
        <v>77</v>
      </c>
      <c r="BH113">
        <v>100</v>
      </c>
      <c r="BI113">
        <v>108</v>
      </c>
      <c r="BJ113">
        <v>135</v>
      </c>
      <c r="BK113" s="2" t="e">
        <f>VLOOKUP(A113,population!$A$1:$E$263,5,FALSE)</f>
        <v>#N/A</v>
      </c>
    </row>
    <row r="114" spans="1:63" x14ac:dyDescent="0.25">
      <c r="A114" t="s">
        <v>150</v>
      </c>
      <c r="B114">
        <v>49.815300000000001</v>
      </c>
      <c r="C114">
        <v>6.1295999999999999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1</v>
      </c>
      <c r="AV114">
        <v>2</v>
      </c>
      <c r="AW114">
        <v>2</v>
      </c>
      <c r="AX114">
        <v>3</v>
      </c>
      <c r="AY114">
        <v>3</v>
      </c>
      <c r="AZ114">
        <v>5</v>
      </c>
      <c r="BA114">
        <v>7</v>
      </c>
      <c r="BB114">
        <v>19</v>
      </c>
      <c r="BC114">
        <v>34</v>
      </c>
      <c r="BD114">
        <v>51</v>
      </c>
      <c r="BE114">
        <v>59</v>
      </c>
      <c r="BF114">
        <v>77</v>
      </c>
      <c r="BG114">
        <v>140</v>
      </c>
      <c r="BH114">
        <v>203</v>
      </c>
      <c r="BI114">
        <v>335</v>
      </c>
      <c r="BJ114">
        <v>484</v>
      </c>
      <c r="BK114" s="2">
        <f>VLOOKUP(A114,population!$A$1:$E$263,5,FALSE)</f>
        <v>582972</v>
      </c>
    </row>
    <row r="115" spans="1:63" x14ac:dyDescent="0.25">
      <c r="A115" t="s">
        <v>151</v>
      </c>
      <c r="B115">
        <v>60</v>
      </c>
      <c r="C115">
        <v>90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2</v>
      </c>
      <c r="N115">
        <v>2</v>
      </c>
      <c r="O115">
        <v>2</v>
      </c>
      <c r="P115">
        <v>2</v>
      </c>
      <c r="Q115">
        <v>2</v>
      </c>
      <c r="R115">
        <v>2</v>
      </c>
      <c r="S115">
        <v>2</v>
      </c>
      <c r="T115">
        <v>2</v>
      </c>
      <c r="U115">
        <v>2</v>
      </c>
      <c r="V115">
        <v>2</v>
      </c>
      <c r="W115">
        <v>2</v>
      </c>
      <c r="X115">
        <v>2</v>
      </c>
      <c r="Y115">
        <v>2</v>
      </c>
      <c r="Z115">
        <v>2</v>
      </c>
      <c r="AA115">
        <v>2</v>
      </c>
      <c r="AB115">
        <v>2</v>
      </c>
      <c r="AC115">
        <v>2</v>
      </c>
      <c r="AD115">
        <v>2</v>
      </c>
      <c r="AE115">
        <v>2</v>
      </c>
      <c r="AF115">
        <v>2</v>
      </c>
      <c r="AG115">
        <v>2</v>
      </c>
      <c r="AH115">
        <v>2</v>
      </c>
      <c r="AI115">
        <v>2</v>
      </c>
      <c r="AJ115">
        <v>2</v>
      </c>
      <c r="AK115">
        <v>2</v>
      </c>
      <c r="AL115">
        <v>2</v>
      </c>
      <c r="AM115">
        <v>2</v>
      </c>
      <c r="AN115">
        <v>2</v>
      </c>
      <c r="AO115">
        <v>2</v>
      </c>
      <c r="AP115">
        <v>2</v>
      </c>
      <c r="AQ115">
        <v>2</v>
      </c>
      <c r="AR115">
        <v>3</v>
      </c>
      <c r="AS115">
        <v>3</v>
      </c>
      <c r="AT115">
        <v>3</v>
      </c>
      <c r="AU115">
        <v>4</v>
      </c>
      <c r="AV115">
        <v>13</v>
      </c>
      <c r="AW115">
        <v>13</v>
      </c>
      <c r="AX115">
        <v>17</v>
      </c>
      <c r="AY115">
        <v>17</v>
      </c>
      <c r="AZ115">
        <v>20</v>
      </c>
      <c r="BA115">
        <v>20</v>
      </c>
      <c r="BB115">
        <v>28</v>
      </c>
      <c r="BC115">
        <v>45</v>
      </c>
      <c r="BD115">
        <v>59</v>
      </c>
      <c r="BE115">
        <v>63</v>
      </c>
      <c r="BF115">
        <v>90</v>
      </c>
      <c r="BG115">
        <v>114</v>
      </c>
      <c r="BH115">
        <v>147</v>
      </c>
      <c r="BI115">
        <v>199</v>
      </c>
      <c r="BJ115">
        <v>253</v>
      </c>
      <c r="BK115" s="2" t="e">
        <f>VLOOKUP(A115,population!$A$1:$E$263,5,FALSE)</f>
        <v>#N/A</v>
      </c>
    </row>
    <row r="116" spans="1:63" x14ac:dyDescent="0.25">
      <c r="A116" t="s">
        <v>152</v>
      </c>
      <c r="B116">
        <v>-35.6751</v>
      </c>
      <c r="C116">
        <v>-71.543000000000006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1</v>
      </c>
      <c r="AT116">
        <v>1</v>
      </c>
      <c r="AU116">
        <v>4</v>
      </c>
      <c r="AV116">
        <v>4</v>
      </c>
      <c r="AW116">
        <v>4</v>
      </c>
      <c r="AX116">
        <v>8</v>
      </c>
      <c r="AY116">
        <v>8</v>
      </c>
      <c r="AZ116">
        <v>13</v>
      </c>
      <c r="BA116">
        <v>23</v>
      </c>
      <c r="BB116">
        <v>23</v>
      </c>
      <c r="BC116">
        <v>43</v>
      </c>
      <c r="BD116">
        <v>61</v>
      </c>
      <c r="BE116">
        <v>74</v>
      </c>
      <c r="BF116">
        <v>155</v>
      </c>
      <c r="BG116">
        <v>201</v>
      </c>
      <c r="BH116">
        <v>238</v>
      </c>
      <c r="BI116">
        <v>238</v>
      </c>
      <c r="BJ116">
        <v>434</v>
      </c>
      <c r="BK116" s="2">
        <f>VLOOKUP(A116,population!$A$1:$E$263,5,FALSE)</f>
        <v>17909754</v>
      </c>
    </row>
    <row r="117" spans="1:63" x14ac:dyDescent="0.25">
      <c r="A117" t="s">
        <v>153</v>
      </c>
      <c r="B117">
        <v>24</v>
      </c>
      <c r="C117">
        <v>54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4</v>
      </c>
      <c r="L117">
        <v>4</v>
      </c>
      <c r="M117">
        <v>4</v>
      </c>
      <c r="N117">
        <v>4</v>
      </c>
      <c r="O117">
        <v>5</v>
      </c>
      <c r="P117">
        <v>5</v>
      </c>
      <c r="Q117">
        <v>5</v>
      </c>
      <c r="R117">
        <v>5</v>
      </c>
      <c r="S117">
        <v>5</v>
      </c>
      <c r="T117">
        <v>5</v>
      </c>
      <c r="U117">
        <v>7</v>
      </c>
      <c r="V117">
        <v>7</v>
      </c>
      <c r="W117">
        <v>8</v>
      </c>
      <c r="X117">
        <v>8</v>
      </c>
      <c r="Y117">
        <v>8</v>
      </c>
      <c r="Z117">
        <v>8</v>
      </c>
      <c r="AA117">
        <v>8</v>
      </c>
      <c r="AB117">
        <v>8</v>
      </c>
      <c r="AC117">
        <v>9</v>
      </c>
      <c r="AD117">
        <v>9</v>
      </c>
      <c r="AE117">
        <v>9</v>
      </c>
      <c r="AF117">
        <v>9</v>
      </c>
      <c r="AG117">
        <v>9</v>
      </c>
      <c r="AH117">
        <v>9</v>
      </c>
      <c r="AI117">
        <v>13</v>
      </c>
      <c r="AJ117">
        <v>13</v>
      </c>
      <c r="AK117">
        <v>13</v>
      </c>
      <c r="AL117">
        <v>13</v>
      </c>
      <c r="AM117">
        <v>13</v>
      </c>
      <c r="AN117">
        <v>13</v>
      </c>
      <c r="AO117">
        <v>19</v>
      </c>
      <c r="AP117">
        <v>21</v>
      </c>
      <c r="AQ117">
        <v>21</v>
      </c>
      <c r="AR117">
        <v>21</v>
      </c>
      <c r="AS117">
        <v>27</v>
      </c>
      <c r="AT117">
        <v>27</v>
      </c>
      <c r="AU117">
        <v>29</v>
      </c>
      <c r="AV117">
        <v>29</v>
      </c>
      <c r="AW117">
        <v>45</v>
      </c>
      <c r="AX117">
        <v>45</v>
      </c>
      <c r="AY117">
        <v>45</v>
      </c>
      <c r="AZ117">
        <v>74</v>
      </c>
      <c r="BA117">
        <v>74</v>
      </c>
      <c r="BB117">
        <v>85</v>
      </c>
      <c r="BC117">
        <v>85</v>
      </c>
      <c r="BD117">
        <v>85</v>
      </c>
      <c r="BE117">
        <v>98</v>
      </c>
      <c r="BF117">
        <v>98</v>
      </c>
      <c r="BG117">
        <v>98</v>
      </c>
      <c r="BH117">
        <v>113</v>
      </c>
      <c r="BI117">
        <v>140</v>
      </c>
      <c r="BJ117">
        <v>140</v>
      </c>
      <c r="BK117" s="2">
        <f>VLOOKUP(A117,population!$A$1:$E$263,5,FALSE)</f>
        <v>9269612</v>
      </c>
    </row>
    <row r="118" spans="1:63" x14ac:dyDescent="0.25">
      <c r="A118" t="s">
        <v>154</v>
      </c>
      <c r="B118">
        <v>43.942399999999999</v>
      </c>
      <c r="C118">
        <v>12.457800000000001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1</v>
      </c>
      <c r="AO118">
        <v>1</v>
      </c>
      <c r="AP118">
        <v>1</v>
      </c>
      <c r="AQ118">
        <v>1</v>
      </c>
      <c r="AR118">
        <v>8</v>
      </c>
      <c r="AS118">
        <v>10</v>
      </c>
      <c r="AT118">
        <v>16</v>
      </c>
      <c r="AU118">
        <v>21</v>
      </c>
      <c r="AV118">
        <v>21</v>
      </c>
      <c r="AW118">
        <v>23</v>
      </c>
      <c r="AX118">
        <v>36</v>
      </c>
      <c r="AY118">
        <v>36</v>
      </c>
      <c r="AZ118">
        <v>51</v>
      </c>
      <c r="BA118">
        <v>62</v>
      </c>
      <c r="BB118">
        <v>69</v>
      </c>
      <c r="BC118">
        <v>80</v>
      </c>
      <c r="BD118">
        <v>80</v>
      </c>
      <c r="BE118">
        <v>101</v>
      </c>
      <c r="BF118">
        <v>109</v>
      </c>
      <c r="BG118">
        <v>109</v>
      </c>
      <c r="BH118">
        <v>119</v>
      </c>
      <c r="BI118">
        <v>119</v>
      </c>
      <c r="BJ118">
        <v>144</v>
      </c>
      <c r="BK118" s="2">
        <f>VLOOKUP(A118,population!$A$1:$E$263,5,FALSE)</f>
        <v>33203</v>
      </c>
    </row>
    <row r="119" spans="1:63" x14ac:dyDescent="0.25">
      <c r="A119" t="s">
        <v>155</v>
      </c>
      <c r="B119">
        <v>24</v>
      </c>
      <c r="C119">
        <v>45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1</v>
      </c>
      <c r="AS119">
        <v>1</v>
      </c>
      <c r="AT119">
        <v>1</v>
      </c>
      <c r="AU119">
        <v>5</v>
      </c>
      <c r="AV119">
        <v>5</v>
      </c>
      <c r="AW119">
        <v>5</v>
      </c>
      <c r="AX119">
        <v>11</v>
      </c>
      <c r="AY119">
        <v>15</v>
      </c>
      <c r="AZ119">
        <v>20</v>
      </c>
      <c r="BA119">
        <v>21</v>
      </c>
      <c r="BB119">
        <v>45</v>
      </c>
      <c r="BC119">
        <v>86</v>
      </c>
      <c r="BD119">
        <v>103</v>
      </c>
      <c r="BE119">
        <v>103</v>
      </c>
      <c r="BF119">
        <v>118</v>
      </c>
      <c r="BG119">
        <v>171</v>
      </c>
      <c r="BH119">
        <v>171</v>
      </c>
      <c r="BI119">
        <v>274</v>
      </c>
      <c r="BJ119">
        <v>344</v>
      </c>
      <c r="BK119" s="2">
        <f>VLOOKUP(A119,population!$A$1:$E$263,5,FALSE)</f>
        <v>32275687</v>
      </c>
    </row>
    <row r="120" spans="1:63" x14ac:dyDescent="0.25">
      <c r="A120" t="s">
        <v>156</v>
      </c>
      <c r="B120">
        <v>33.854700000000001</v>
      </c>
      <c r="C120">
        <v>35.862299999999998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2</v>
      </c>
      <c r="AN120">
        <v>2</v>
      </c>
      <c r="AO120">
        <v>2</v>
      </c>
      <c r="AP120">
        <v>4</v>
      </c>
      <c r="AQ120">
        <v>10</v>
      </c>
      <c r="AR120">
        <v>13</v>
      </c>
      <c r="AS120">
        <v>13</v>
      </c>
      <c r="AT120">
        <v>13</v>
      </c>
      <c r="AU120">
        <v>16</v>
      </c>
      <c r="AV120">
        <v>22</v>
      </c>
      <c r="AW120">
        <v>22</v>
      </c>
      <c r="AX120">
        <v>32</v>
      </c>
      <c r="AY120">
        <v>32</v>
      </c>
      <c r="AZ120">
        <v>41</v>
      </c>
      <c r="BA120">
        <v>61</v>
      </c>
      <c r="BB120">
        <v>61</v>
      </c>
      <c r="BC120">
        <v>77</v>
      </c>
      <c r="BD120">
        <v>93</v>
      </c>
      <c r="BE120">
        <v>110</v>
      </c>
      <c r="BF120">
        <v>99</v>
      </c>
      <c r="BG120">
        <v>120</v>
      </c>
      <c r="BH120">
        <v>133</v>
      </c>
      <c r="BI120">
        <v>157</v>
      </c>
      <c r="BJ120">
        <v>163</v>
      </c>
      <c r="BK120" s="2">
        <f>VLOOKUP(A120,population!$A$1:$E$263,5,FALSE)</f>
        <v>6006668</v>
      </c>
    </row>
    <row r="121" spans="1:63" x14ac:dyDescent="0.25">
      <c r="A121" t="s">
        <v>157</v>
      </c>
      <c r="B121">
        <v>26</v>
      </c>
      <c r="C121">
        <v>30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2</v>
      </c>
      <c r="AR121">
        <v>2</v>
      </c>
      <c r="AS121">
        <v>2</v>
      </c>
      <c r="AT121">
        <v>2</v>
      </c>
      <c r="AU121">
        <v>3</v>
      </c>
      <c r="AV121">
        <v>15</v>
      </c>
      <c r="AW121">
        <v>15</v>
      </c>
      <c r="AX121">
        <v>49</v>
      </c>
      <c r="AY121">
        <v>55</v>
      </c>
      <c r="AZ121">
        <v>59</v>
      </c>
      <c r="BA121">
        <v>60</v>
      </c>
      <c r="BB121">
        <v>67</v>
      </c>
      <c r="BC121">
        <v>80</v>
      </c>
      <c r="BD121">
        <v>109</v>
      </c>
      <c r="BE121">
        <v>110</v>
      </c>
      <c r="BF121">
        <v>150</v>
      </c>
      <c r="BG121">
        <v>196</v>
      </c>
      <c r="BH121">
        <v>196</v>
      </c>
      <c r="BI121">
        <v>256</v>
      </c>
      <c r="BJ121">
        <v>285</v>
      </c>
      <c r="BK121" s="2" t="e">
        <f>VLOOKUP(A121,population!$A$1:$E$263,5,FALSE)</f>
        <v>#N/A</v>
      </c>
    </row>
    <row r="122" spans="1:63" x14ac:dyDescent="0.25">
      <c r="A122" t="s">
        <v>158</v>
      </c>
      <c r="B122">
        <v>29.5</v>
      </c>
      <c r="C122">
        <v>47.75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1</v>
      </c>
      <c r="AL122">
        <v>11</v>
      </c>
      <c r="AM122">
        <v>26</v>
      </c>
      <c r="AN122">
        <v>43</v>
      </c>
      <c r="AO122">
        <v>45</v>
      </c>
      <c r="AP122">
        <v>45</v>
      </c>
      <c r="AQ122">
        <v>45</v>
      </c>
      <c r="AR122">
        <v>56</v>
      </c>
      <c r="AS122">
        <v>56</v>
      </c>
      <c r="AT122">
        <v>56</v>
      </c>
      <c r="AU122">
        <v>58</v>
      </c>
      <c r="AV122">
        <v>58</v>
      </c>
      <c r="AW122">
        <v>61</v>
      </c>
      <c r="AX122">
        <v>64</v>
      </c>
      <c r="AY122">
        <v>64</v>
      </c>
      <c r="AZ122">
        <v>69</v>
      </c>
      <c r="BA122">
        <v>72</v>
      </c>
      <c r="BB122">
        <v>80</v>
      </c>
      <c r="BC122">
        <v>80</v>
      </c>
      <c r="BD122">
        <v>104</v>
      </c>
      <c r="BE122">
        <v>112</v>
      </c>
      <c r="BF122">
        <v>123</v>
      </c>
      <c r="BG122">
        <v>130</v>
      </c>
      <c r="BH122">
        <v>142</v>
      </c>
      <c r="BI122">
        <v>148</v>
      </c>
      <c r="BJ122">
        <v>159</v>
      </c>
      <c r="BK122" s="2">
        <f>VLOOKUP(A122,population!$A$1:$E$263,5,FALSE)</f>
        <v>4052584</v>
      </c>
    </row>
    <row r="123" spans="1:63" x14ac:dyDescent="0.25">
      <c r="A123" t="s">
        <v>159</v>
      </c>
      <c r="B123">
        <v>21</v>
      </c>
      <c r="C123">
        <v>78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1</v>
      </c>
      <c r="N123">
        <v>1</v>
      </c>
      <c r="O123">
        <v>2</v>
      </c>
      <c r="P123">
        <v>3</v>
      </c>
      <c r="Q123">
        <v>3</v>
      </c>
      <c r="R123">
        <v>3</v>
      </c>
      <c r="S123">
        <v>3</v>
      </c>
      <c r="T123">
        <v>3</v>
      </c>
      <c r="U123">
        <v>3</v>
      </c>
      <c r="V123">
        <v>3</v>
      </c>
      <c r="W123">
        <v>3</v>
      </c>
      <c r="X123">
        <v>3</v>
      </c>
      <c r="Y123">
        <v>3</v>
      </c>
      <c r="Z123">
        <v>3</v>
      </c>
      <c r="AA123">
        <v>3</v>
      </c>
      <c r="AB123">
        <v>3</v>
      </c>
      <c r="AC123">
        <v>3</v>
      </c>
      <c r="AD123">
        <v>3</v>
      </c>
      <c r="AE123">
        <v>3</v>
      </c>
      <c r="AF123">
        <v>3</v>
      </c>
      <c r="AG123">
        <v>3</v>
      </c>
      <c r="AH123">
        <v>3</v>
      </c>
      <c r="AI123">
        <v>3</v>
      </c>
      <c r="AJ123">
        <v>3</v>
      </c>
      <c r="AK123">
        <v>3</v>
      </c>
      <c r="AL123">
        <v>3</v>
      </c>
      <c r="AM123">
        <v>3</v>
      </c>
      <c r="AN123">
        <v>3</v>
      </c>
      <c r="AO123">
        <v>3</v>
      </c>
      <c r="AP123">
        <v>3</v>
      </c>
      <c r="AQ123">
        <v>3</v>
      </c>
      <c r="AR123">
        <v>5</v>
      </c>
      <c r="AS123">
        <v>5</v>
      </c>
      <c r="AT123">
        <v>28</v>
      </c>
      <c r="AU123">
        <v>30</v>
      </c>
      <c r="AV123">
        <v>31</v>
      </c>
      <c r="AW123">
        <v>34</v>
      </c>
      <c r="AX123">
        <v>39</v>
      </c>
      <c r="AY123">
        <v>43</v>
      </c>
      <c r="AZ123">
        <v>56</v>
      </c>
      <c r="BA123">
        <v>62</v>
      </c>
      <c r="BB123">
        <v>73</v>
      </c>
      <c r="BC123">
        <v>82</v>
      </c>
      <c r="BD123">
        <v>102</v>
      </c>
      <c r="BE123">
        <v>113</v>
      </c>
      <c r="BF123">
        <v>119</v>
      </c>
      <c r="BG123">
        <v>142</v>
      </c>
      <c r="BH123">
        <v>156</v>
      </c>
      <c r="BI123">
        <v>194</v>
      </c>
      <c r="BJ123">
        <v>244</v>
      </c>
      <c r="BK123" s="2">
        <f>VLOOKUP(A123,population!$A$1:$E$263,5,FALSE)</f>
        <v>1324171354</v>
      </c>
    </row>
    <row r="124" spans="1:63" x14ac:dyDescent="0.25">
      <c r="A124" t="s">
        <v>160</v>
      </c>
      <c r="B124">
        <v>15</v>
      </c>
      <c r="C124">
        <v>101</v>
      </c>
      <c r="D124">
        <v>2</v>
      </c>
      <c r="E124">
        <v>3</v>
      </c>
      <c r="F124">
        <v>5</v>
      </c>
      <c r="G124">
        <v>7</v>
      </c>
      <c r="H124">
        <v>8</v>
      </c>
      <c r="I124">
        <v>8</v>
      </c>
      <c r="J124">
        <v>14</v>
      </c>
      <c r="K124">
        <v>14</v>
      </c>
      <c r="L124">
        <v>14</v>
      </c>
      <c r="M124">
        <v>19</v>
      </c>
      <c r="N124">
        <v>19</v>
      </c>
      <c r="O124">
        <v>19</v>
      </c>
      <c r="P124">
        <v>19</v>
      </c>
      <c r="Q124">
        <v>25</v>
      </c>
      <c r="R124">
        <v>25</v>
      </c>
      <c r="S124">
        <v>25</v>
      </c>
      <c r="T124">
        <v>25</v>
      </c>
      <c r="U124">
        <v>32</v>
      </c>
      <c r="V124">
        <v>32</v>
      </c>
      <c r="W124">
        <v>32</v>
      </c>
      <c r="X124">
        <v>33</v>
      </c>
      <c r="Y124">
        <v>33</v>
      </c>
      <c r="Z124">
        <v>33</v>
      </c>
      <c r="AA124">
        <v>33</v>
      </c>
      <c r="AB124">
        <v>33</v>
      </c>
      <c r="AC124">
        <v>34</v>
      </c>
      <c r="AD124">
        <v>35</v>
      </c>
      <c r="AE124">
        <v>35</v>
      </c>
      <c r="AF124">
        <v>35</v>
      </c>
      <c r="AG124">
        <v>35</v>
      </c>
      <c r="AH124">
        <v>35</v>
      </c>
      <c r="AI124">
        <v>35</v>
      </c>
      <c r="AJ124">
        <v>35</v>
      </c>
      <c r="AK124">
        <v>35</v>
      </c>
      <c r="AL124">
        <v>37</v>
      </c>
      <c r="AM124">
        <v>40</v>
      </c>
      <c r="AN124">
        <v>40</v>
      </c>
      <c r="AO124">
        <v>41</v>
      </c>
      <c r="AP124">
        <v>42</v>
      </c>
      <c r="AQ124">
        <v>42</v>
      </c>
      <c r="AR124">
        <v>43</v>
      </c>
      <c r="AS124">
        <v>43</v>
      </c>
      <c r="AT124">
        <v>43</v>
      </c>
      <c r="AU124">
        <v>47</v>
      </c>
      <c r="AV124">
        <v>48</v>
      </c>
      <c r="AW124">
        <v>50</v>
      </c>
      <c r="AX124">
        <v>50</v>
      </c>
      <c r="AY124">
        <v>50</v>
      </c>
      <c r="AZ124">
        <v>53</v>
      </c>
      <c r="BA124">
        <v>59</v>
      </c>
      <c r="BB124">
        <v>70</v>
      </c>
      <c r="BC124">
        <v>75</v>
      </c>
      <c r="BD124">
        <v>82</v>
      </c>
      <c r="BE124">
        <v>114</v>
      </c>
      <c r="BF124">
        <v>147</v>
      </c>
      <c r="BG124">
        <v>177</v>
      </c>
      <c r="BH124">
        <v>212</v>
      </c>
      <c r="BI124">
        <v>272</v>
      </c>
      <c r="BJ124">
        <v>322</v>
      </c>
      <c r="BK124" s="2">
        <f>VLOOKUP(A124,population!$A$1:$E$263,5,FALSE)</f>
        <v>68863514</v>
      </c>
    </row>
    <row r="125" spans="1:63" x14ac:dyDescent="0.25">
      <c r="A125" t="s">
        <v>161</v>
      </c>
      <c r="B125">
        <v>33</v>
      </c>
      <c r="C125">
        <v>44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1</v>
      </c>
      <c r="AL125">
        <v>1</v>
      </c>
      <c r="AM125">
        <v>5</v>
      </c>
      <c r="AN125">
        <v>7</v>
      </c>
      <c r="AO125">
        <v>7</v>
      </c>
      <c r="AP125">
        <v>13</v>
      </c>
      <c r="AQ125">
        <v>19</v>
      </c>
      <c r="AR125">
        <v>26</v>
      </c>
      <c r="AS125">
        <v>32</v>
      </c>
      <c r="AT125">
        <v>35</v>
      </c>
      <c r="AU125">
        <v>35</v>
      </c>
      <c r="AV125">
        <v>40</v>
      </c>
      <c r="AW125">
        <v>54</v>
      </c>
      <c r="AX125">
        <v>60</v>
      </c>
      <c r="AY125">
        <v>60</v>
      </c>
      <c r="AZ125">
        <v>71</v>
      </c>
      <c r="BA125">
        <v>71</v>
      </c>
      <c r="BB125">
        <v>71</v>
      </c>
      <c r="BC125">
        <v>101</v>
      </c>
      <c r="BD125">
        <v>110</v>
      </c>
      <c r="BE125">
        <v>116</v>
      </c>
      <c r="BF125">
        <v>124</v>
      </c>
      <c r="BG125">
        <v>154</v>
      </c>
      <c r="BH125">
        <v>164</v>
      </c>
      <c r="BI125">
        <v>192</v>
      </c>
      <c r="BJ125">
        <v>208</v>
      </c>
      <c r="BK125" s="2">
        <f>VLOOKUP(A125,population!$A$1:$E$263,5,FALSE)</f>
        <v>37202572</v>
      </c>
    </row>
    <row r="126" spans="1:63" x14ac:dyDescent="0.25">
      <c r="A126" t="s">
        <v>162</v>
      </c>
      <c r="B126">
        <v>-0.7893</v>
      </c>
      <c r="C126">
        <v>113.9213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2</v>
      </c>
      <c r="AS126">
        <v>2</v>
      </c>
      <c r="AT126">
        <v>2</v>
      </c>
      <c r="AU126">
        <v>2</v>
      </c>
      <c r="AV126">
        <v>4</v>
      </c>
      <c r="AW126">
        <v>4</v>
      </c>
      <c r="AX126">
        <v>6</v>
      </c>
      <c r="AY126">
        <v>19</v>
      </c>
      <c r="AZ126">
        <v>27</v>
      </c>
      <c r="BA126">
        <v>34</v>
      </c>
      <c r="BB126">
        <v>34</v>
      </c>
      <c r="BC126">
        <v>69</v>
      </c>
      <c r="BD126">
        <v>96</v>
      </c>
      <c r="BE126">
        <v>117</v>
      </c>
      <c r="BF126">
        <v>134</v>
      </c>
      <c r="BG126">
        <v>172</v>
      </c>
      <c r="BH126">
        <v>227</v>
      </c>
      <c r="BI126">
        <v>311</v>
      </c>
      <c r="BJ126">
        <v>369</v>
      </c>
      <c r="BK126" s="2">
        <f>VLOOKUP(A126,population!$A$1:$E$263,5,FALSE)</f>
        <v>261115456</v>
      </c>
    </row>
    <row r="127" spans="1:63" x14ac:dyDescent="0.25">
      <c r="A127" t="s">
        <v>163</v>
      </c>
      <c r="B127">
        <v>51.919400000000003</v>
      </c>
      <c r="C127">
        <v>19.145099999999999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1</v>
      </c>
      <c r="AU127">
        <v>1</v>
      </c>
      <c r="AV127">
        <v>5</v>
      </c>
      <c r="AW127">
        <v>5</v>
      </c>
      <c r="AX127">
        <v>11</v>
      </c>
      <c r="AY127">
        <v>16</v>
      </c>
      <c r="AZ127">
        <v>22</v>
      </c>
      <c r="BA127">
        <v>31</v>
      </c>
      <c r="BB127">
        <v>49</v>
      </c>
      <c r="BC127">
        <v>68</v>
      </c>
      <c r="BD127">
        <v>103</v>
      </c>
      <c r="BE127">
        <v>119</v>
      </c>
      <c r="BF127">
        <v>177</v>
      </c>
      <c r="BG127">
        <v>238</v>
      </c>
      <c r="BH127">
        <v>251</v>
      </c>
      <c r="BI127">
        <v>355</v>
      </c>
      <c r="BJ127">
        <v>425</v>
      </c>
      <c r="BK127" s="2">
        <f>VLOOKUP(A127,population!$A$1:$E$263,5,FALSE)</f>
        <v>37948016</v>
      </c>
    </row>
    <row r="128" spans="1:63" x14ac:dyDescent="0.25">
      <c r="A128" t="s">
        <v>164</v>
      </c>
      <c r="B128">
        <v>53.142400000000002</v>
      </c>
      <c r="C128">
        <v>-7.6920999999999999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1</v>
      </c>
      <c r="AQ128">
        <v>1</v>
      </c>
      <c r="AR128">
        <v>1</v>
      </c>
      <c r="AS128">
        <v>2</v>
      </c>
      <c r="AT128">
        <v>6</v>
      </c>
      <c r="AU128">
        <v>6</v>
      </c>
      <c r="AV128">
        <v>18</v>
      </c>
      <c r="AW128">
        <v>18</v>
      </c>
      <c r="AX128">
        <v>19</v>
      </c>
      <c r="AY128">
        <v>21</v>
      </c>
      <c r="AZ128">
        <v>34</v>
      </c>
      <c r="BA128">
        <v>43</v>
      </c>
      <c r="BB128">
        <v>43</v>
      </c>
      <c r="BC128">
        <v>90</v>
      </c>
      <c r="BD128">
        <v>129</v>
      </c>
      <c r="BE128">
        <v>129</v>
      </c>
      <c r="BF128">
        <v>169</v>
      </c>
      <c r="BG128">
        <v>223</v>
      </c>
      <c r="BH128">
        <v>292</v>
      </c>
      <c r="BI128">
        <v>557</v>
      </c>
      <c r="BJ128">
        <v>683</v>
      </c>
      <c r="BK128" s="2">
        <f>VLOOKUP(A128,population!$A$1:$E$263,5,FALSE)</f>
        <v>4773095</v>
      </c>
    </row>
    <row r="129" spans="1:63" x14ac:dyDescent="0.25">
      <c r="A129" t="s">
        <v>165</v>
      </c>
      <c r="B129">
        <v>45.943199999999997</v>
      </c>
      <c r="C129">
        <v>24.966799999999999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1</v>
      </c>
      <c r="AN129">
        <v>1</v>
      </c>
      <c r="AO129">
        <v>3</v>
      </c>
      <c r="AP129">
        <v>3</v>
      </c>
      <c r="AQ129">
        <v>3</v>
      </c>
      <c r="AR129">
        <v>3</v>
      </c>
      <c r="AS129">
        <v>3</v>
      </c>
      <c r="AT129">
        <v>4</v>
      </c>
      <c r="AU129">
        <v>6</v>
      </c>
      <c r="AV129">
        <v>9</v>
      </c>
      <c r="AW129">
        <v>9</v>
      </c>
      <c r="AX129">
        <v>15</v>
      </c>
      <c r="AY129">
        <v>15</v>
      </c>
      <c r="AZ129">
        <v>25</v>
      </c>
      <c r="BA129">
        <v>45</v>
      </c>
      <c r="BB129">
        <v>49</v>
      </c>
      <c r="BC129">
        <v>89</v>
      </c>
      <c r="BD129">
        <v>123</v>
      </c>
      <c r="BE129">
        <v>131</v>
      </c>
      <c r="BF129">
        <v>158</v>
      </c>
      <c r="BG129">
        <v>184</v>
      </c>
      <c r="BH129">
        <v>260</v>
      </c>
      <c r="BI129">
        <v>277</v>
      </c>
      <c r="BJ129">
        <v>308</v>
      </c>
      <c r="BK129" s="2">
        <f>VLOOKUP(A129,population!$A$1:$E$263,5,FALSE)</f>
        <v>19705301</v>
      </c>
    </row>
    <row r="130" spans="1:63" x14ac:dyDescent="0.25">
      <c r="A130" t="s">
        <v>166</v>
      </c>
      <c r="B130">
        <v>13</v>
      </c>
      <c r="C130">
        <v>122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1</v>
      </c>
      <c r="N130">
        <v>1</v>
      </c>
      <c r="O130">
        <v>2</v>
      </c>
      <c r="P130">
        <v>2</v>
      </c>
      <c r="Q130">
        <v>2</v>
      </c>
      <c r="R130">
        <v>2</v>
      </c>
      <c r="S130">
        <v>2</v>
      </c>
      <c r="T130">
        <v>3</v>
      </c>
      <c r="U130">
        <v>3</v>
      </c>
      <c r="V130">
        <v>3</v>
      </c>
      <c r="W130">
        <v>3</v>
      </c>
      <c r="X130">
        <v>3</v>
      </c>
      <c r="Y130">
        <v>3</v>
      </c>
      <c r="Z130">
        <v>3</v>
      </c>
      <c r="AA130">
        <v>3</v>
      </c>
      <c r="AB130">
        <v>3</v>
      </c>
      <c r="AC130">
        <v>3</v>
      </c>
      <c r="AD130">
        <v>3</v>
      </c>
      <c r="AE130">
        <v>3</v>
      </c>
      <c r="AF130">
        <v>3</v>
      </c>
      <c r="AG130">
        <v>3</v>
      </c>
      <c r="AH130">
        <v>3</v>
      </c>
      <c r="AI130">
        <v>3</v>
      </c>
      <c r="AJ130">
        <v>3</v>
      </c>
      <c r="AK130">
        <v>3</v>
      </c>
      <c r="AL130">
        <v>3</v>
      </c>
      <c r="AM130">
        <v>3</v>
      </c>
      <c r="AN130">
        <v>3</v>
      </c>
      <c r="AO130">
        <v>3</v>
      </c>
      <c r="AP130">
        <v>3</v>
      </c>
      <c r="AQ130">
        <v>3</v>
      </c>
      <c r="AR130">
        <v>3</v>
      </c>
      <c r="AS130">
        <v>3</v>
      </c>
      <c r="AT130">
        <v>3</v>
      </c>
      <c r="AU130">
        <v>3</v>
      </c>
      <c r="AV130">
        <v>5</v>
      </c>
      <c r="AW130">
        <v>6</v>
      </c>
      <c r="AX130">
        <v>10</v>
      </c>
      <c r="AY130">
        <v>20</v>
      </c>
      <c r="AZ130">
        <v>33</v>
      </c>
      <c r="BA130">
        <v>49</v>
      </c>
      <c r="BB130">
        <v>52</v>
      </c>
      <c r="BC130">
        <v>64</v>
      </c>
      <c r="BD130">
        <v>111</v>
      </c>
      <c r="BE130">
        <v>140</v>
      </c>
      <c r="BF130">
        <v>142</v>
      </c>
      <c r="BG130">
        <v>187</v>
      </c>
      <c r="BH130">
        <v>202</v>
      </c>
      <c r="BI130">
        <v>217</v>
      </c>
      <c r="BJ130">
        <v>230</v>
      </c>
      <c r="BK130" s="2">
        <f>VLOOKUP(A130,population!$A$1:$E$263,5,FALSE)</f>
        <v>103320222</v>
      </c>
    </row>
    <row r="131" spans="1:63" x14ac:dyDescent="0.25">
      <c r="A131" t="s">
        <v>167</v>
      </c>
      <c r="B131">
        <v>-14.234999999999999</v>
      </c>
      <c r="C131">
        <v>-51.9253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1</v>
      </c>
      <c r="AN131">
        <v>1</v>
      </c>
      <c r="AO131">
        <v>1</v>
      </c>
      <c r="AP131">
        <v>2</v>
      </c>
      <c r="AQ131">
        <v>2</v>
      </c>
      <c r="AR131">
        <v>2</v>
      </c>
      <c r="AS131">
        <v>2</v>
      </c>
      <c r="AT131">
        <v>4</v>
      </c>
      <c r="AU131">
        <v>4</v>
      </c>
      <c r="AV131">
        <v>13</v>
      </c>
      <c r="AW131">
        <v>13</v>
      </c>
      <c r="AX131">
        <v>20</v>
      </c>
      <c r="AY131">
        <v>25</v>
      </c>
      <c r="AZ131">
        <v>31</v>
      </c>
      <c r="BA131">
        <v>38</v>
      </c>
      <c r="BB131">
        <v>52</v>
      </c>
      <c r="BC131">
        <v>151</v>
      </c>
      <c r="BD131">
        <v>151</v>
      </c>
      <c r="BE131">
        <v>162</v>
      </c>
      <c r="BF131">
        <v>200</v>
      </c>
      <c r="BG131">
        <v>321</v>
      </c>
      <c r="BH131">
        <v>372</v>
      </c>
      <c r="BI131">
        <v>621</v>
      </c>
      <c r="BJ131">
        <v>793</v>
      </c>
      <c r="BK131" s="2">
        <f>VLOOKUP(A131,population!$A$1:$E$263,5,FALSE)</f>
        <v>207652865</v>
      </c>
    </row>
    <row r="132" spans="1:63" x14ac:dyDescent="0.25">
      <c r="A132" t="s">
        <v>168</v>
      </c>
      <c r="B132">
        <v>58.595300000000002</v>
      </c>
      <c r="C132">
        <v>25.0136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1</v>
      </c>
      <c r="AO132">
        <v>1</v>
      </c>
      <c r="AP132">
        <v>1</v>
      </c>
      <c r="AQ132">
        <v>1</v>
      </c>
      <c r="AR132">
        <v>1</v>
      </c>
      <c r="AS132">
        <v>2</v>
      </c>
      <c r="AT132">
        <v>2</v>
      </c>
      <c r="AU132">
        <v>3</v>
      </c>
      <c r="AV132">
        <v>10</v>
      </c>
      <c r="AW132">
        <v>10</v>
      </c>
      <c r="AX132">
        <v>10</v>
      </c>
      <c r="AY132">
        <v>10</v>
      </c>
      <c r="AZ132">
        <v>12</v>
      </c>
      <c r="BA132">
        <v>16</v>
      </c>
      <c r="BB132">
        <v>16</v>
      </c>
      <c r="BC132">
        <v>79</v>
      </c>
      <c r="BD132">
        <v>115</v>
      </c>
      <c r="BE132">
        <v>171</v>
      </c>
      <c r="BF132">
        <v>205</v>
      </c>
      <c r="BG132">
        <v>225</v>
      </c>
      <c r="BH132">
        <v>258</v>
      </c>
      <c r="BI132">
        <v>267</v>
      </c>
      <c r="BJ132">
        <v>283</v>
      </c>
      <c r="BK132" s="2">
        <f>VLOOKUP(A132,population!$A$1:$E$263,5,FALSE)</f>
        <v>1316481</v>
      </c>
    </row>
    <row r="133" spans="1:63" x14ac:dyDescent="0.25">
      <c r="A133" t="s">
        <v>169</v>
      </c>
      <c r="B133">
        <v>64.963099999999997</v>
      </c>
      <c r="C133">
        <v>-19.020800000000001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3</v>
      </c>
      <c r="AR133">
        <v>6</v>
      </c>
      <c r="AS133">
        <v>11</v>
      </c>
      <c r="AT133">
        <v>26</v>
      </c>
      <c r="AU133">
        <v>34</v>
      </c>
      <c r="AV133">
        <v>43</v>
      </c>
      <c r="AW133">
        <v>50</v>
      </c>
      <c r="AX133">
        <v>50</v>
      </c>
      <c r="AY133">
        <v>58</v>
      </c>
      <c r="AZ133">
        <v>69</v>
      </c>
      <c r="BA133">
        <v>85</v>
      </c>
      <c r="BB133">
        <v>103</v>
      </c>
      <c r="BC133">
        <v>134</v>
      </c>
      <c r="BD133">
        <v>156</v>
      </c>
      <c r="BE133">
        <v>171</v>
      </c>
      <c r="BF133">
        <v>180</v>
      </c>
      <c r="BG133">
        <v>220</v>
      </c>
      <c r="BH133">
        <v>250</v>
      </c>
      <c r="BI133">
        <v>330</v>
      </c>
      <c r="BJ133">
        <v>409</v>
      </c>
      <c r="BK133" s="2">
        <f>VLOOKUP(A133,population!$A$1:$E$263,5,FALSE)</f>
        <v>334252</v>
      </c>
    </row>
    <row r="134" spans="1:63" x14ac:dyDescent="0.25">
      <c r="A134" t="s">
        <v>170</v>
      </c>
      <c r="B134">
        <v>26.0275</v>
      </c>
      <c r="C134">
        <v>50.55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1</v>
      </c>
      <c r="AL134">
        <v>23</v>
      </c>
      <c r="AM134">
        <v>33</v>
      </c>
      <c r="AN134">
        <v>33</v>
      </c>
      <c r="AO134">
        <v>36</v>
      </c>
      <c r="AP134">
        <v>41</v>
      </c>
      <c r="AQ134">
        <v>47</v>
      </c>
      <c r="AR134">
        <v>49</v>
      </c>
      <c r="AS134">
        <v>49</v>
      </c>
      <c r="AT134">
        <v>52</v>
      </c>
      <c r="AU134">
        <v>55</v>
      </c>
      <c r="AV134">
        <v>60</v>
      </c>
      <c r="AW134">
        <v>85</v>
      </c>
      <c r="AX134">
        <v>85</v>
      </c>
      <c r="AY134">
        <v>95</v>
      </c>
      <c r="AZ134">
        <v>110</v>
      </c>
      <c r="BA134">
        <v>195</v>
      </c>
      <c r="BB134">
        <v>195</v>
      </c>
      <c r="BC134">
        <v>189</v>
      </c>
      <c r="BD134">
        <v>210</v>
      </c>
      <c r="BE134">
        <v>214</v>
      </c>
      <c r="BF134">
        <v>214</v>
      </c>
      <c r="BG134">
        <v>228</v>
      </c>
      <c r="BH134">
        <v>256</v>
      </c>
      <c r="BI134">
        <v>278</v>
      </c>
      <c r="BJ134">
        <v>285</v>
      </c>
      <c r="BK134" s="2">
        <f>VLOOKUP(A134,population!$A$1:$E$263,5,FALSE)</f>
        <v>1425171</v>
      </c>
    </row>
    <row r="135" spans="1:63" x14ac:dyDescent="0.25">
      <c r="A135" t="s">
        <v>171</v>
      </c>
      <c r="B135">
        <v>46.151200000000003</v>
      </c>
      <c r="C135">
        <v>14.9955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2</v>
      </c>
      <c r="AV135">
        <v>7</v>
      </c>
      <c r="AW135">
        <v>7</v>
      </c>
      <c r="AX135">
        <v>16</v>
      </c>
      <c r="AY135">
        <v>16</v>
      </c>
      <c r="AZ135">
        <v>31</v>
      </c>
      <c r="BA135">
        <v>57</v>
      </c>
      <c r="BB135">
        <v>89</v>
      </c>
      <c r="BC135">
        <v>141</v>
      </c>
      <c r="BD135">
        <v>181</v>
      </c>
      <c r="BE135">
        <v>219</v>
      </c>
      <c r="BF135">
        <v>253</v>
      </c>
      <c r="BG135">
        <v>275</v>
      </c>
      <c r="BH135">
        <v>275</v>
      </c>
      <c r="BI135">
        <v>286</v>
      </c>
      <c r="BJ135">
        <v>341</v>
      </c>
      <c r="BK135" s="2">
        <f>VLOOKUP(A135,population!$A$1:$E$263,5,FALSE)</f>
        <v>2064845</v>
      </c>
    </row>
    <row r="136" spans="1:63" x14ac:dyDescent="0.25">
      <c r="A136" t="s">
        <v>172</v>
      </c>
      <c r="B136">
        <v>1.2833000000000001</v>
      </c>
      <c r="C136">
        <v>103.83329999999999</v>
      </c>
      <c r="D136">
        <v>0</v>
      </c>
      <c r="E136">
        <v>1</v>
      </c>
      <c r="F136">
        <v>3</v>
      </c>
      <c r="G136">
        <v>3</v>
      </c>
      <c r="H136">
        <v>4</v>
      </c>
      <c r="I136">
        <v>5</v>
      </c>
      <c r="J136">
        <v>7</v>
      </c>
      <c r="K136">
        <v>7</v>
      </c>
      <c r="L136">
        <v>10</v>
      </c>
      <c r="M136">
        <v>13</v>
      </c>
      <c r="N136">
        <v>16</v>
      </c>
      <c r="O136">
        <v>18</v>
      </c>
      <c r="P136">
        <v>18</v>
      </c>
      <c r="Q136">
        <v>24</v>
      </c>
      <c r="R136">
        <v>28</v>
      </c>
      <c r="S136">
        <v>28</v>
      </c>
      <c r="T136">
        <v>30</v>
      </c>
      <c r="U136">
        <v>33</v>
      </c>
      <c r="V136">
        <v>40</v>
      </c>
      <c r="W136">
        <v>45</v>
      </c>
      <c r="X136">
        <v>47</v>
      </c>
      <c r="Y136">
        <v>50</v>
      </c>
      <c r="Z136">
        <v>58</v>
      </c>
      <c r="AA136">
        <v>67</v>
      </c>
      <c r="AB136">
        <v>72</v>
      </c>
      <c r="AC136">
        <v>75</v>
      </c>
      <c r="AD136">
        <v>77</v>
      </c>
      <c r="AE136">
        <v>81</v>
      </c>
      <c r="AF136">
        <v>84</v>
      </c>
      <c r="AG136">
        <v>84</v>
      </c>
      <c r="AH136">
        <v>85</v>
      </c>
      <c r="AI136">
        <v>85</v>
      </c>
      <c r="AJ136">
        <v>89</v>
      </c>
      <c r="AK136">
        <v>89</v>
      </c>
      <c r="AL136">
        <v>91</v>
      </c>
      <c r="AM136">
        <v>93</v>
      </c>
      <c r="AN136">
        <v>93</v>
      </c>
      <c r="AO136">
        <v>93</v>
      </c>
      <c r="AP136">
        <v>102</v>
      </c>
      <c r="AQ136">
        <v>106</v>
      </c>
      <c r="AR136">
        <v>108</v>
      </c>
      <c r="AS136">
        <v>110</v>
      </c>
      <c r="AT136">
        <v>110</v>
      </c>
      <c r="AU136">
        <v>117</v>
      </c>
      <c r="AV136">
        <v>130</v>
      </c>
      <c r="AW136">
        <v>138</v>
      </c>
      <c r="AX136">
        <v>150</v>
      </c>
      <c r="AY136">
        <v>150</v>
      </c>
      <c r="AZ136">
        <v>160</v>
      </c>
      <c r="BA136">
        <v>178</v>
      </c>
      <c r="BB136">
        <v>178</v>
      </c>
      <c r="BC136">
        <v>200</v>
      </c>
      <c r="BD136">
        <v>212</v>
      </c>
      <c r="BE136">
        <v>226</v>
      </c>
      <c r="BF136">
        <v>243</v>
      </c>
      <c r="BG136">
        <v>266</v>
      </c>
      <c r="BH136">
        <v>313</v>
      </c>
      <c r="BI136">
        <v>345</v>
      </c>
      <c r="BJ136">
        <v>385</v>
      </c>
      <c r="BK136" s="2">
        <f>VLOOKUP(A136,population!$A$1:$E$263,5,FALSE)</f>
        <v>5607283</v>
      </c>
    </row>
    <row r="137" spans="1:63" x14ac:dyDescent="0.25">
      <c r="A137" t="s">
        <v>173</v>
      </c>
      <c r="B137">
        <v>64</v>
      </c>
      <c r="C137">
        <v>26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  <c r="AM137">
        <v>2</v>
      </c>
      <c r="AN137">
        <v>2</v>
      </c>
      <c r="AO137">
        <v>2</v>
      </c>
      <c r="AP137">
        <v>3</v>
      </c>
      <c r="AQ137">
        <v>6</v>
      </c>
      <c r="AR137">
        <v>6</v>
      </c>
      <c r="AS137">
        <v>6</v>
      </c>
      <c r="AT137">
        <v>6</v>
      </c>
      <c r="AU137">
        <v>12</v>
      </c>
      <c r="AV137">
        <v>15</v>
      </c>
      <c r="AW137">
        <v>15</v>
      </c>
      <c r="AX137">
        <v>23</v>
      </c>
      <c r="AY137">
        <v>30</v>
      </c>
      <c r="AZ137">
        <v>40</v>
      </c>
      <c r="BA137">
        <v>59</v>
      </c>
      <c r="BB137">
        <v>59</v>
      </c>
      <c r="BC137">
        <v>155</v>
      </c>
      <c r="BD137">
        <v>225</v>
      </c>
      <c r="BE137">
        <v>244</v>
      </c>
      <c r="BF137">
        <v>277</v>
      </c>
      <c r="BG137">
        <v>321</v>
      </c>
      <c r="BH137">
        <v>336</v>
      </c>
      <c r="BI137">
        <v>400</v>
      </c>
      <c r="BJ137">
        <v>450</v>
      </c>
      <c r="BK137" s="2">
        <f>VLOOKUP(A137,population!$A$1:$E$263,5,FALSE)</f>
        <v>5495096</v>
      </c>
    </row>
    <row r="138" spans="1:63" x14ac:dyDescent="0.25">
      <c r="A138" t="s">
        <v>174</v>
      </c>
      <c r="B138">
        <v>39.399900000000002</v>
      </c>
      <c r="C138">
        <v>-8.2245000000000008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2</v>
      </c>
      <c r="AS138">
        <v>2</v>
      </c>
      <c r="AT138">
        <v>5</v>
      </c>
      <c r="AU138">
        <v>8</v>
      </c>
      <c r="AV138">
        <v>13</v>
      </c>
      <c r="AW138">
        <v>20</v>
      </c>
      <c r="AX138">
        <v>30</v>
      </c>
      <c r="AY138">
        <v>30</v>
      </c>
      <c r="AZ138">
        <v>41</v>
      </c>
      <c r="BA138">
        <v>59</v>
      </c>
      <c r="BB138">
        <v>59</v>
      </c>
      <c r="BC138">
        <v>112</v>
      </c>
      <c r="BD138">
        <v>169</v>
      </c>
      <c r="BE138">
        <v>245</v>
      </c>
      <c r="BF138">
        <v>331</v>
      </c>
      <c r="BG138">
        <v>448</v>
      </c>
      <c r="BH138">
        <v>448</v>
      </c>
      <c r="BI138">
        <v>785</v>
      </c>
      <c r="BJ138">
        <v>1020</v>
      </c>
      <c r="BK138" s="2">
        <f>VLOOKUP(A138,population!$A$1:$E$263,5,FALSE)</f>
        <v>10324611</v>
      </c>
    </row>
    <row r="139" spans="1:63" x14ac:dyDescent="0.25">
      <c r="A139" t="s">
        <v>175</v>
      </c>
      <c r="B139">
        <v>31</v>
      </c>
      <c r="C139">
        <v>35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2</v>
      </c>
      <c r="AN139">
        <v>3</v>
      </c>
      <c r="AO139">
        <v>4</v>
      </c>
      <c r="AP139">
        <v>7</v>
      </c>
      <c r="AQ139">
        <v>10</v>
      </c>
      <c r="AR139">
        <v>10</v>
      </c>
      <c r="AS139">
        <v>12</v>
      </c>
      <c r="AT139">
        <v>15</v>
      </c>
      <c r="AU139">
        <v>20</v>
      </c>
      <c r="AV139">
        <v>37</v>
      </c>
      <c r="AW139">
        <v>43</v>
      </c>
      <c r="AX139">
        <v>61</v>
      </c>
      <c r="AY139">
        <v>61</v>
      </c>
      <c r="AZ139">
        <v>83</v>
      </c>
      <c r="BA139">
        <v>109</v>
      </c>
      <c r="BB139">
        <v>131</v>
      </c>
      <c r="BC139">
        <v>161</v>
      </c>
      <c r="BD139">
        <v>193</v>
      </c>
      <c r="BE139">
        <v>251</v>
      </c>
      <c r="BF139">
        <v>255</v>
      </c>
      <c r="BG139">
        <v>337</v>
      </c>
      <c r="BH139">
        <v>433</v>
      </c>
      <c r="BI139">
        <v>677</v>
      </c>
      <c r="BJ139">
        <v>705</v>
      </c>
      <c r="BK139" s="2">
        <f>VLOOKUP(A139,population!$A$1:$E$263,5,FALSE)</f>
        <v>8547100</v>
      </c>
    </row>
    <row r="140" spans="1:63" x14ac:dyDescent="0.25">
      <c r="A140" t="s">
        <v>176</v>
      </c>
      <c r="B140">
        <v>542.65289999999902</v>
      </c>
      <c r="C140">
        <v>-977.78319999999997</v>
      </c>
      <c r="D140">
        <v>0</v>
      </c>
      <c r="E140">
        <v>0</v>
      </c>
      <c r="F140">
        <v>0</v>
      </c>
      <c r="G140">
        <v>0</v>
      </c>
      <c r="H140">
        <v>1</v>
      </c>
      <c r="I140">
        <v>1</v>
      </c>
      <c r="J140">
        <v>2</v>
      </c>
      <c r="K140">
        <v>2</v>
      </c>
      <c r="L140">
        <v>2</v>
      </c>
      <c r="M140">
        <v>4</v>
      </c>
      <c r="N140">
        <v>4</v>
      </c>
      <c r="O140">
        <v>4</v>
      </c>
      <c r="P140">
        <v>4</v>
      </c>
      <c r="Q140">
        <v>4</v>
      </c>
      <c r="R140">
        <v>5</v>
      </c>
      <c r="S140">
        <v>5</v>
      </c>
      <c r="T140">
        <v>7</v>
      </c>
      <c r="U140">
        <v>7</v>
      </c>
      <c r="V140">
        <v>7</v>
      </c>
      <c r="W140">
        <v>7</v>
      </c>
      <c r="X140">
        <v>7</v>
      </c>
      <c r="Y140">
        <v>7</v>
      </c>
      <c r="Z140">
        <v>7</v>
      </c>
      <c r="AA140">
        <v>7</v>
      </c>
      <c r="AB140">
        <v>7</v>
      </c>
      <c r="AC140">
        <v>7</v>
      </c>
      <c r="AD140">
        <v>8</v>
      </c>
      <c r="AE140">
        <v>8</v>
      </c>
      <c r="AF140">
        <v>8</v>
      </c>
      <c r="AG140">
        <v>8</v>
      </c>
      <c r="AH140">
        <v>9</v>
      </c>
      <c r="AI140">
        <v>9</v>
      </c>
      <c r="AJ140">
        <v>9</v>
      </c>
      <c r="AK140">
        <v>10</v>
      </c>
      <c r="AL140">
        <v>11</v>
      </c>
      <c r="AM140">
        <v>11</v>
      </c>
      <c r="AN140">
        <v>13</v>
      </c>
      <c r="AO140">
        <v>14</v>
      </c>
      <c r="AP140">
        <v>20</v>
      </c>
      <c r="AQ140">
        <v>24</v>
      </c>
      <c r="AR140">
        <v>27</v>
      </c>
      <c r="AS140">
        <v>30</v>
      </c>
      <c r="AT140">
        <v>33</v>
      </c>
      <c r="AU140">
        <v>37</v>
      </c>
      <c r="AV140">
        <v>49</v>
      </c>
      <c r="AW140">
        <v>54</v>
      </c>
      <c r="AX140">
        <v>64</v>
      </c>
      <c r="AY140">
        <v>77</v>
      </c>
      <c r="AZ140">
        <v>79</v>
      </c>
      <c r="BA140">
        <v>108</v>
      </c>
      <c r="BB140">
        <v>117</v>
      </c>
      <c r="BC140">
        <v>193</v>
      </c>
      <c r="BD140">
        <v>198</v>
      </c>
      <c r="BE140">
        <v>252</v>
      </c>
      <c r="BF140">
        <v>415</v>
      </c>
      <c r="BG140">
        <v>478</v>
      </c>
      <c r="BH140">
        <v>657</v>
      </c>
      <c r="BI140">
        <v>800</v>
      </c>
      <c r="BJ140">
        <v>943</v>
      </c>
      <c r="BK140" s="2">
        <f>VLOOKUP(A140,population!$A$1:$E$263,5,FALSE)</f>
        <v>36286425</v>
      </c>
    </row>
    <row r="141" spans="1:63" x14ac:dyDescent="0.25">
      <c r="A141" t="s">
        <v>177</v>
      </c>
      <c r="B141">
        <v>49.817500000000003</v>
      </c>
      <c r="C141">
        <v>15.4729999999999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3</v>
      </c>
      <c r="AR141">
        <v>3</v>
      </c>
      <c r="AS141">
        <v>5</v>
      </c>
      <c r="AT141">
        <v>8</v>
      </c>
      <c r="AU141">
        <v>12</v>
      </c>
      <c r="AV141">
        <v>18</v>
      </c>
      <c r="AW141">
        <v>19</v>
      </c>
      <c r="AX141">
        <v>31</v>
      </c>
      <c r="AY141">
        <v>31</v>
      </c>
      <c r="AZ141">
        <v>41</v>
      </c>
      <c r="BA141">
        <v>91</v>
      </c>
      <c r="BB141">
        <v>94</v>
      </c>
      <c r="BC141">
        <v>141</v>
      </c>
      <c r="BD141">
        <v>189</v>
      </c>
      <c r="BE141">
        <v>253</v>
      </c>
      <c r="BF141">
        <v>298</v>
      </c>
      <c r="BG141">
        <v>396</v>
      </c>
      <c r="BH141">
        <v>464</v>
      </c>
      <c r="BI141">
        <v>694</v>
      </c>
      <c r="BJ141">
        <v>833</v>
      </c>
      <c r="BK141" s="2" t="e">
        <f>VLOOKUP(A141,population!$A$1:$E$263,5,FALSE)</f>
        <v>#N/A</v>
      </c>
    </row>
    <row r="142" spans="1:63" x14ac:dyDescent="0.25">
      <c r="A142" t="s">
        <v>178</v>
      </c>
      <c r="B142">
        <v>-220.5258</v>
      </c>
      <c r="C142">
        <v>1269.5002999999999</v>
      </c>
      <c r="D142">
        <v>0</v>
      </c>
      <c r="E142">
        <v>0</v>
      </c>
      <c r="F142">
        <v>0</v>
      </c>
      <c r="G142">
        <v>0</v>
      </c>
      <c r="H142">
        <v>4</v>
      </c>
      <c r="I142">
        <v>5</v>
      </c>
      <c r="J142">
        <v>5</v>
      </c>
      <c r="K142">
        <v>6</v>
      </c>
      <c r="L142">
        <v>9</v>
      </c>
      <c r="M142">
        <v>9</v>
      </c>
      <c r="N142">
        <v>12</v>
      </c>
      <c r="O142">
        <v>12</v>
      </c>
      <c r="P142">
        <v>12</v>
      </c>
      <c r="Q142">
        <v>13</v>
      </c>
      <c r="R142">
        <v>13</v>
      </c>
      <c r="S142">
        <v>14</v>
      </c>
      <c r="T142">
        <v>15</v>
      </c>
      <c r="U142">
        <v>15</v>
      </c>
      <c r="V142">
        <v>15</v>
      </c>
      <c r="W142">
        <v>15</v>
      </c>
      <c r="X142">
        <v>15</v>
      </c>
      <c r="Y142">
        <v>15</v>
      </c>
      <c r="Z142">
        <v>15</v>
      </c>
      <c r="AA142">
        <v>15</v>
      </c>
      <c r="AB142">
        <v>15</v>
      </c>
      <c r="AC142">
        <v>15</v>
      </c>
      <c r="AD142">
        <v>15</v>
      </c>
      <c r="AE142">
        <v>15</v>
      </c>
      <c r="AF142">
        <v>15</v>
      </c>
      <c r="AG142">
        <v>15</v>
      </c>
      <c r="AH142">
        <v>19</v>
      </c>
      <c r="AI142">
        <v>22</v>
      </c>
      <c r="AJ142">
        <v>22</v>
      </c>
      <c r="AK142">
        <v>22</v>
      </c>
      <c r="AL142">
        <v>22</v>
      </c>
      <c r="AM142">
        <v>22</v>
      </c>
      <c r="AN142">
        <v>23</v>
      </c>
      <c r="AO142">
        <v>23</v>
      </c>
      <c r="AP142">
        <v>25</v>
      </c>
      <c r="AQ142">
        <v>27</v>
      </c>
      <c r="AR142">
        <v>30</v>
      </c>
      <c r="AS142">
        <v>39</v>
      </c>
      <c r="AT142">
        <v>52</v>
      </c>
      <c r="AU142">
        <v>55</v>
      </c>
      <c r="AV142">
        <v>60</v>
      </c>
      <c r="AW142">
        <v>63</v>
      </c>
      <c r="AX142">
        <v>76</v>
      </c>
      <c r="AY142">
        <v>91</v>
      </c>
      <c r="AZ142">
        <v>107</v>
      </c>
      <c r="BA142">
        <v>128</v>
      </c>
      <c r="BB142">
        <v>128</v>
      </c>
      <c r="BC142">
        <v>200</v>
      </c>
      <c r="BD142">
        <v>250</v>
      </c>
      <c r="BE142">
        <v>297</v>
      </c>
      <c r="BF142">
        <v>377</v>
      </c>
      <c r="BG142">
        <v>452</v>
      </c>
      <c r="BH142">
        <v>568</v>
      </c>
      <c r="BI142">
        <v>681</v>
      </c>
      <c r="BJ142">
        <v>791</v>
      </c>
      <c r="BK142" s="2">
        <f>VLOOKUP(A142,population!$A$1:$E$263,5,FALSE)</f>
        <v>24127159</v>
      </c>
    </row>
    <row r="143" spans="1:63" x14ac:dyDescent="0.25">
      <c r="A143" t="s">
        <v>179</v>
      </c>
      <c r="B143">
        <v>39.074199999999998</v>
      </c>
      <c r="C143">
        <v>21.824300000000001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1</v>
      </c>
      <c r="AN143">
        <v>3</v>
      </c>
      <c r="AO143">
        <v>4</v>
      </c>
      <c r="AP143">
        <v>4</v>
      </c>
      <c r="AQ143">
        <v>7</v>
      </c>
      <c r="AR143">
        <v>7</v>
      </c>
      <c r="AS143">
        <v>7</v>
      </c>
      <c r="AT143">
        <v>9</v>
      </c>
      <c r="AU143">
        <v>31</v>
      </c>
      <c r="AV143">
        <v>45</v>
      </c>
      <c r="AW143">
        <v>46</v>
      </c>
      <c r="AX143">
        <v>73</v>
      </c>
      <c r="AY143">
        <v>73</v>
      </c>
      <c r="AZ143">
        <v>89</v>
      </c>
      <c r="BA143">
        <v>99</v>
      </c>
      <c r="BB143">
        <v>99</v>
      </c>
      <c r="BC143">
        <v>190</v>
      </c>
      <c r="BD143">
        <v>228</v>
      </c>
      <c r="BE143">
        <v>331</v>
      </c>
      <c r="BF143">
        <v>331</v>
      </c>
      <c r="BG143">
        <v>387</v>
      </c>
      <c r="BH143">
        <v>418</v>
      </c>
      <c r="BI143">
        <v>418</v>
      </c>
      <c r="BJ143">
        <v>495</v>
      </c>
      <c r="BK143" s="2">
        <f>VLOOKUP(A143,population!$A$1:$E$263,5,FALSE)</f>
        <v>10746740</v>
      </c>
    </row>
    <row r="144" spans="1:63" x14ac:dyDescent="0.25">
      <c r="A144" t="s">
        <v>180</v>
      </c>
      <c r="B144">
        <v>25.354800000000001</v>
      </c>
      <c r="C144">
        <v>51.183900000000001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1</v>
      </c>
      <c r="AQ144">
        <v>3</v>
      </c>
      <c r="AR144">
        <v>3</v>
      </c>
      <c r="AS144">
        <v>7</v>
      </c>
      <c r="AT144">
        <v>8</v>
      </c>
      <c r="AU144">
        <v>8</v>
      </c>
      <c r="AV144">
        <v>8</v>
      </c>
      <c r="AW144">
        <v>8</v>
      </c>
      <c r="AX144">
        <v>15</v>
      </c>
      <c r="AY144">
        <v>18</v>
      </c>
      <c r="AZ144">
        <v>24</v>
      </c>
      <c r="BA144">
        <v>262</v>
      </c>
      <c r="BB144">
        <v>262</v>
      </c>
      <c r="BC144">
        <v>320</v>
      </c>
      <c r="BD144">
        <v>337</v>
      </c>
      <c r="BE144">
        <v>401</v>
      </c>
      <c r="BF144">
        <v>439</v>
      </c>
      <c r="BG144">
        <v>439</v>
      </c>
      <c r="BH144">
        <v>452</v>
      </c>
      <c r="BI144">
        <v>460</v>
      </c>
      <c r="BJ144">
        <v>470</v>
      </c>
      <c r="BK144" s="2">
        <f>VLOOKUP(A144,population!$A$1:$E$263,5,FALSE)</f>
        <v>2569804</v>
      </c>
    </row>
    <row r="145" spans="1:63" x14ac:dyDescent="0.25">
      <c r="A145" t="s">
        <v>181</v>
      </c>
      <c r="B145">
        <v>2.5</v>
      </c>
      <c r="C145">
        <v>112.5</v>
      </c>
      <c r="D145">
        <v>0</v>
      </c>
      <c r="E145">
        <v>0</v>
      </c>
      <c r="F145">
        <v>0</v>
      </c>
      <c r="G145">
        <v>3</v>
      </c>
      <c r="H145">
        <v>4</v>
      </c>
      <c r="I145">
        <v>4</v>
      </c>
      <c r="J145">
        <v>4</v>
      </c>
      <c r="K145">
        <v>7</v>
      </c>
      <c r="L145">
        <v>8</v>
      </c>
      <c r="M145">
        <v>8</v>
      </c>
      <c r="N145">
        <v>8</v>
      </c>
      <c r="O145">
        <v>8</v>
      </c>
      <c r="P145">
        <v>8</v>
      </c>
      <c r="Q145">
        <v>10</v>
      </c>
      <c r="R145">
        <v>12</v>
      </c>
      <c r="S145">
        <v>12</v>
      </c>
      <c r="T145">
        <v>12</v>
      </c>
      <c r="U145">
        <v>16</v>
      </c>
      <c r="V145">
        <v>16</v>
      </c>
      <c r="W145">
        <v>18</v>
      </c>
      <c r="X145">
        <v>18</v>
      </c>
      <c r="Y145">
        <v>18</v>
      </c>
      <c r="Z145">
        <v>19</v>
      </c>
      <c r="AA145">
        <v>19</v>
      </c>
      <c r="AB145">
        <v>22</v>
      </c>
      <c r="AC145">
        <v>22</v>
      </c>
      <c r="AD145">
        <v>22</v>
      </c>
      <c r="AE145">
        <v>22</v>
      </c>
      <c r="AF145">
        <v>22</v>
      </c>
      <c r="AG145">
        <v>22</v>
      </c>
      <c r="AH145">
        <v>22</v>
      </c>
      <c r="AI145">
        <v>22</v>
      </c>
      <c r="AJ145">
        <v>22</v>
      </c>
      <c r="AK145">
        <v>22</v>
      </c>
      <c r="AL145">
        <v>22</v>
      </c>
      <c r="AM145">
        <v>22</v>
      </c>
      <c r="AN145">
        <v>23</v>
      </c>
      <c r="AO145">
        <v>23</v>
      </c>
      <c r="AP145">
        <v>25</v>
      </c>
      <c r="AQ145">
        <v>29</v>
      </c>
      <c r="AR145">
        <v>29</v>
      </c>
      <c r="AS145">
        <v>36</v>
      </c>
      <c r="AT145">
        <v>50</v>
      </c>
      <c r="AU145">
        <v>50</v>
      </c>
      <c r="AV145">
        <v>83</v>
      </c>
      <c r="AW145">
        <v>93</v>
      </c>
      <c r="AX145">
        <v>99</v>
      </c>
      <c r="AY145">
        <v>117</v>
      </c>
      <c r="AZ145">
        <v>129</v>
      </c>
      <c r="BA145">
        <v>149</v>
      </c>
      <c r="BB145">
        <v>149</v>
      </c>
      <c r="BC145">
        <v>197</v>
      </c>
      <c r="BD145">
        <v>238</v>
      </c>
      <c r="BE145">
        <v>428</v>
      </c>
      <c r="BF145">
        <v>566</v>
      </c>
      <c r="BG145">
        <v>673</v>
      </c>
      <c r="BH145">
        <v>790</v>
      </c>
      <c r="BI145">
        <v>900</v>
      </c>
      <c r="BJ145">
        <v>1030</v>
      </c>
      <c r="BK145" s="2">
        <f>VLOOKUP(A145,population!$A$1:$E$263,5,FALSE)</f>
        <v>31187265</v>
      </c>
    </row>
    <row r="146" spans="1:63" x14ac:dyDescent="0.25">
      <c r="A146" t="s">
        <v>182</v>
      </c>
      <c r="B146">
        <v>35.4437</v>
      </c>
      <c r="C146">
        <v>139.63800000000001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61</v>
      </c>
      <c r="U146">
        <v>61</v>
      </c>
      <c r="V146">
        <v>64</v>
      </c>
      <c r="W146">
        <v>135</v>
      </c>
      <c r="X146">
        <v>135</v>
      </c>
      <c r="Y146">
        <v>175</v>
      </c>
      <c r="Z146">
        <v>175</v>
      </c>
      <c r="AA146">
        <v>218</v>
      </c>
      <c r="AB146">
        <v>285</v>
      </c>
      <c r="AC146">
        <v>355</v>
      </c>
      <c r="AD146">
        <v>454</v>
      </c>
      <c r="AE146">
        <v>542</v>
      </c>
      <c r="AF146">
        <v>621</v>
      </c>
      <c r="AG146">
        <v>634</v>
      </c>
      <c r="AH146">
        <v>634</v>
      </c>
      <c r="AI146">
        <v>634</v>
      </c>
      <c r="AJ146">
        <v>691</v>
      </c>
      <c r="AK146">
        <v>691</v>
      </c>
      <c r="AL146">
        <v>691</v>
      </c>
      <c r="AM146">
        <v>705</v>
      </c>
      <c r="AN146">
        <v>705</v>
      </c>
      <c r="AO146">
        <v>705</v>
      </c>
      <c r="AP146">
        <v>705</v>
      </c>
      <c r="AQ146">
        <v>705</v>
      </c>
      <c r="AR146">
        <v>705</v>
      </c>
      <c r="AS146">
        <v>706</v>
      </c>
      <c r="AT146">
        <v>706</v>
      </c>
      <c r="AU146">
        <v>706</v>
      </c>
      <c r="AV146">
        <v>696</v>
      </c>
      <c r="AW146">
        <v>696</v>
      </c>
      <c r="AX146">
        <v>696</v>
      </c>
      <c r="AY146">
        <v>696</v>
      </c>
      <c r="AZ146">
        <v>696</v>
      </c>
      <c r="BA146">
        <v>696</v>
      </c>
      <c r="BB146">
        <v>696</v>
      </c>
      <c r="BC146">
        <v>696</v>
      </c>
      <c r="BD146">
        <v>696</v>
      </c>
      <c r="BE146">
        <v>696</v>
      </c>
      <c r="BF146">
        <v>696</v>
      </c>
      <c r="BG146">
        <v>696</v>
      </c>
      <c r="BH146">
        <v>712</v>
      </c>
      <c r="BI146">
        <v>712</v>
      </c>
      <c r="BJ146">
        <v>712</v>
      </c>
      <c r="BK146" s="2" t="e">
        <f>VLOOKUP(A146,population!$A$1:$E$263,5,FALSE)</f>
        <v>#N/A</v>
      </c>
    </row>
    <row r="147" spans="1:63" x14ac:dyDescent="0.25">
      <c r="A147" t="s">
        <v>183</v>
      </c>
      <c r="B147">
        <v>36</v>
      </c>
      <c r="C147">
        <v>138</v>
      </c>
      <c r="D147">
        <v>2</v>
      </c>
      <c r="E147">
        <v>1</v>
      </c>
      <c r="F147">
        <v>2</v>
      </c>
      <c r="G147">
        <v>2</v>
      </c>
      <c r="H147">
        <v>4</v>
      </c>
      <c r="I147">
        <v>4</v>
      </c>
      <c r="J147">
        <v>7</v>
      </c>
      <c r="K147">
        <v>7</v>
      </c>
      <c r="L147">
        <v>11</v>
      </c>
      <c r="M147">
        <v>15</v>
      </c>
      <c r="N147">
        <v>20</v>
      </c>
      <c r="O147">
        <v>20</v>
      </c>
      <c r="P147">
        <v>20</v>
      </c>
      <c r="Q147">
        <v>22</v>
      </c>
      <c r="R147">
        <v>22</v>
      </c>
      <c r="S147">
        <v>45</v>
      </c>
      <c r="T147">
        <v>25</v>
      </c>
      <c r="U147">
        <v>25</v>
      </c>
      <c r="V147">
        <v>26</v>
      </c>
      <c r="W147">
        <v>26</v>
      </c>
      <c r="X147">
        <v>26</v>
      </c>
      <c r="Y147">
        <v>28</v>
      </c>
      <c r="Z147">
        <v>28</v>
      </c>
      <c r="AA147">
        <v>29</v>
      </c>
      <c r="AB147">
        <v>43</v>
      </c>
      <c r="AC147">
        <v>59</v>
      </c>
      <c r="AD147">
        <v>66</v>
      </c>
      <c r="AE147">
        <v>74</v>
      </c>
      <c r="AF147">
        <v>84</v>
      </c>
      <c r="AG147">
        <v>94</v>
      </c>
      <c r="AH147">
        <v>105</v>
      </c>
      <c r="AI147">
        <v>122</v>
      </c>
      <c r="AJ147">
        <v>147</v>
      </c>
      <c r="AK147">
        <v>159</v>
      </c>
      <c r="AL147">
        <v>170</v>
      </c>
      <c r="AM147">
        <v>189</v>
      </c>
      <c r="AN147">
        <v>214</v>
      </c>
      <c r="AO147">
        <v>228</v>
      </c>
      <c r="AP147">
        <v>241</v>
      </c>
      <c r="AQ147">
        <v>256</v>
      </c>
      <c r="AR147">
        <v>274</v>
      </c>
      <c r="AS147">
        <v>293</v>
      </c>
      <c r="AT147">
        <v>331</v>
      </c>
      <c r="AU147">
        <v>360</v>
      </c>
      <c r="AV147">
        <v>420</v>
      </c>
      <c r="AW147">
        <v>461</v>
      </c>
      <c r="AX147">
        <v>502</v>
      </c>
      <c r="AY147">
        <v>511</v>
      </c>
      <c r="AZ147">
        <v>581</v>
      </c>
      <c r="BA147">
        <v>639</v>
      </c>
      <c r="BB147">
        <v>639</v>
      </c>
      <c r="BC147">
        <v>701</v>
      </c>
      <c r="BD147">
        <v>773</v>
      </c>
      <c r="BE147">
        <v>839</v>
      </c>
      <c r="BF147">
        <v>825</v>
      </c>
      <c r="BG147">
        <v>878</v>
      </c>
      <c r="BH147">
        <v>889</v>
      </c>
      <c r="BI147">
        <v>924</v>
      </c>
      <c r="BJ147">
        <v>963</v>
      </c>
      <c r="BK147" s="2">
        <f>VLOOKUP(A147,population!$A$1:$E$263,5,FALSE)</f>
        <v>126994511</v>
      </c>
    </row>
    <row r="148" spans="1:63" x14ac:dyDescent="0.25">
      <c r="A148" t="s">
        <v>184</v>
      </c>
      <c r="B148">
        <v>47.516199999999998</v>
      </c>
      <c r="C148">
        <v>14.5501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2</v>
      </c>
      <c r="AM148">
        <v>2</v>
      </c>
      <c r="AN148">
        <v>3</v>
      </c>
      <c r="AO148">
        <v>3</v>
      </c>
      <c r="AP148">
        <v>9</v>
      </c>
      <c r="AQ148">
        <v>14</v>
      </c>
      <c r="AR148">
        <v>18</v>
      </c>
      <c r="AS148">
        <v>21</v>
      </c>
      <c r="AT148">
        <v>29</v>
      </c>
      <c r="AU148">
        <v>41</v>
      </c>
      <c r="AV148">
        <v>55</v>
      </c>
      <c r="AW148">
        <v>79</v>
      </c>
      <c r="AX148">
        <v>104</v>
      </c>
      <c r="AY148">
        <v>131</v>
      </c>
      <c r="AZ148">
        <v>182</v>
      </c>
      <c r="BA148">
        <v>246</v>
      </c>
      <c r="BB148">
        <v>302</v>
      </c>
      <c r="BC148">
        <v>504</v>
      </c>
      <c r="BD148">
        <v>655</v>
      </c>
      <c r="BE148">
        <v>860</v>
      </c>
      <c r="BF148">
        <v>1018</v>
      </c>
      <c r="BG148">
        <v>1332</v>
      </c>
      <c r="BH148">
        <v>1646</v>
      </c>
      <c r="BI148">
        <v>2013</v>
      </c>
      <c r="BJ148">
        <v>2388</v>
      </c>
      <c r="BK148" s="2">
        <f>VLOOKUP(A148,population!$A$1:$E$263,5,FALSE)</f>
        <v>8747358</v>
      </c>
    </row>
    <row r="149" spans="1:63" x14ac:dyDescent="0.25">
      <c r="A149" t="s">
        <v>185</v>
      </c>
      <c r="B149">
        <v>189.86340000000001</v>
      </c>
      <c r="C149">
        <v>-40.014299999999999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1</v>
      </c>
      <c r="AO149">
        <v>1</v>
      </c>
      <c r="AP149">
        <v>3</v>
      </c>
      <c r="AQ149">
        <v>4</v>
      </c>
      <c r="AR149">
        <v>4</v>
      </c>
      <c r="AS149">
        <v>6</v>
      </c>
      <c r="AT149">
        <v>11</v>
      </c>
      <c r="AU149">
        <v>11</v>
      </c>
      <c r="AV149">
        <v>24</v>
      </c>
      <c r="AW149">
        <v>24</v>
      </c>
      <c r="AX149">
        <v>37</v>
      </c>
      <c r="AY149">
        <v>92</v>
      </c>
      <c r="AZ149">
        <v>264</v>
      </c>
      <c r="BA149">
        <v>444</v>
      </c>
      <c r="BB149">
        <v>617</v>
      </c>
      <c r="BC149">
        <v>804</v>
      </c>
      <c r="BD149">
        <v>836</v>
      </c>
      <c r="BE149">
        <v>875</v>
      </c>
      <c r="BF149">
        <v>933</v>
      </c>
      <c r="BG149">
        <v>1025</v>
      </c>
      <c r="BH149">
        <v>1116</v>
      </c>
      <c r="BI149">
        <v>1225</v>
      </c>
      <c r="BJ149">
        <v>1337</v>
      </c>
      <c r="BK149" s="2">
        <f>VLOOKUP(A149,population!$A$1:$E$263,5,FALSE)</f>
        <v>5731118</v>
      </c>
    </row>
    <row r="150" spans="1:63" x14ac:dyDescent="0.25">
      <c r="A150" t="s">
        <v>186</v>
      </c>
      <c r="B150">
        <v>50.833300000000001</v>
      </c>
      <c r="C150">
        <v>4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2</v>
      </c>
      <c r="AR150">
        <v>8</v>
      </c>
      <c r="AS150">
        <v>13</v>
      </c>
      <c r="AT150">
        <v>23</v>
      </c>
      <c r="AU150">
        <v>50</v>
      </c>
      <c r="AV150">
        <v>109</v>
      </c>
      <c r="AW150">
        <v>169</v>
      </c>
      <c r="AX150">
        <v>200</v>
      </c>
      <c r="AY150">
        <v>239</v>
      </c>
      <c r="AZ150">
        <v>267</v>
      </c>
      <c r="BA150">
        <v>314</v>
      </c>
      <c r="BB150">
        <v>314</v>
      </c>
      <c r="BC150">
        <v>559</v>
      </c>
      <c r="BD150">
        <v>689</v>
      </c>
      <c r="BE150">
        <v>886</v>
      </c>
      <c r="BF150">
        <v>1058</v>
      </c>
      <c r="BG150">
        <v>1243</v>
      </c>
      <c r="BH150">
        <v>1486</v>
      </c>
      <c r="BI150">
        <v>1795</v>
      </c>
      <c r="BJ150">
        <v>2257</v>
      </c>
      <c r="BK150" s="2">
        <f>VLOOKUP(A150,population!$A$1:$E$263,5,FALSE)</f>
        <v>11348159</v>
      </c>
    </row>
    <row r="151" spans="1:63" x14ac:dyDescent="0.25">
      <c r="A151" t="s">
        <v>187</v>
      </c>
      <c r="B151">
        <v>63</v>
      </c>
      <c r="C151">
        <v>16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  <c r="AM151">
        <v>2</v>
      </c>
      <c r="AN151">
        <v>7</v>
      </c>
      <c r="AO151">
        <v>7</v>
      </c>
      <c r="AP151">
        <v>12</v>
      </c>
      <c r="AQ151">
        <v>14</v>
      </c>
      <c r="AR151">
        <v>15</v>
      </c>
      <c r="AS151">
        <v>21</v>
      </c>
      <c r="AT151">
        <v>35</v>
      </c>
      <c r="AU151">
        <v>94</v>
      </c>
      <c r="AV151">
        <v>101</v>
      </c>
      <c r="AW151">
        <v>161</v>
      </c>
      <c r="AX151">
        <v>203</v>
      </c>
      <c r="AY151">
        <v>248</v>
      </c>
      <c r="AZ151">
        <v>355</v>
      </c>
      <c r="BA151">
        <v>500</v>
      </c>
      <c r="BB151">
        <v>599</v>
      </c>
      <c r="BC151">
        <v>814</v>
      </c>
      <c r="BD151">
        <v>961</v>
      </c>
      <c r="BE151">
        <v>1022</v>
      </c>
      <c r="BF151">
        <v>1103</v>
      </c>
      <c r="BG151">
        <v>1190</v>
      </c>
      <c r="BH151">
        <v>1279</v>
      </c>
      <c r="BI151">
        <v>1439</v>
      </c>
      <c r="BJ151">
        <v>1639</v>
      </c>
      <c r="BK151" s="2">
        <f>VLOOKUP(A151,population!$A$1:$E$263,5,FALSE)</f>
        <v>9903122</v>
      </c>
    </row>
    <row r="152" spans="1:63" x14ac:dyDescent="0.25">
      <c r="A152" t="s">
        <v>188</v>
      </c>
      <c r="B152">
        <v>94.863299999999995</v>
      </c>
      <c r="C152">
        <v>-196.7893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1</v>
      </c>
      <c r="AO152">
        <v>1</v>
      </c>
      <c r="AP152">
        <v>6</v>
      </c>
      <c r="AQ152">
        <v>10</v>
      </c>
      <c r="AR152">
        <v>18</v>
      </c>
      <c r="AS152">
        <v>24</v>
      </c>
      <c r="AT152">
        <v>38</v>
      </c>
      <c r="AU152">
        <v>82</v>
      </c>
      <c r="AV152">
        <v>128</v>
      </c>
      <c r="AW152">
        <v>188</v>
      </c>
      <c r="AX152">
        <v>265</v>
      </c>
      <c r="AY152">
        <v>321</v>
      </c>
      <c r="AZ152">
        <v>382</v>
      </c>
      <c r="BA152">
        <v>503</v>
      </c>
      <c r="BB152">
        <v>503</v>
      </c>
      <c r="BC152">
        <v>806</v>
      </c>
      <c r="BD152">
        <v>962</v>
      </c>
      <c r="BE152">
        <v>1138</v>
      </c>
      <c r="BF152">
        <v>1416</v>
      </c>
      <c r="BG152">
        <v>1711</v>
      </c>
      <c r="BH152">
        <v>2058</v>
      </c>
      <c r="BI152">
        <v>2467</v>
      </c>
      <c r="BJ152">
        <v>3003</v>
      </c>
      <c r="BK152" s="2">
        <f>VLOOKUP(A152,population!$A$1:$E$263,5,FALSE)</f>
        <v>17018408</v>
      </c>
    </row>
    <row r="153" spans="1:63" x14ac:dyDescent="0.25">
      <c r="A153" t="s">
        <v>189</v>
      </c>
      <c r="B153">
        <v>263.49090000000001</v>
      </c>
      <c r="C153">
        <v>-223.8946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2</v>
      </c>
      <c r="N153">
        <v>2</v>
      </c>
      <c r="O153">
        <v>2</v>
      </c>
      <c r="P153">
        <v>2</v>
      </c>
      <c r="Q153">
        <v>2</v>
      </c>
      <c r="R153">
        <v>2</v>
      </c>
      <c r="S153">
        <v>2</v>
      </c>
      <c r="T153">
        <v>3</v>
      </c>
      <c r="U153">
        <v>3</v>
      </c>
      <c r="V153">
        <v>3</v>
      </c>
      <c r="W153">
        <v>8</v>
      </c>
      <c r="X153">
        <v>8</v>
      </c>
      <c r="Y153">
        <v>9</v>
      </c>
      <c r="Z153">
        <v>9</v>
      </c>
      <c r="AA153">
        <v>9</v>
      </c>
      <c r="AB153">
        <v>9</v>
      </c>
      <c r="AC153">
        <v>9</v>
      </c>
      <c r="AD153">
        <v>9</v>
      </c>
      <c r="AE153">
        <v>9</v>
      </c>
      <c r="AF153">
        <v>9</v>
      </c>
      <c r="AG153">
        <v>9</v>
      </c>
      <c r="AH153">
        <v>9</v>
      </c>
      <c r="AI153">
        <v>9</v>
      </c>
      <c r="AJ153">
        <v>9</v>
      </c>
      <c r="AK153">
        <v>13</v>
      </c>
      <c r="AL153">
        <v>13</v>
      </c>
      <c r="AM153">
        <v>13</v>
      </c>
      <c r="AN153">
        <v>15</v>
      </c>
      <c r="AO153">
        <v>20</v>
      </c>
      <c r="AP153">
        <v>23</v>
      </c>
      <c r="AQ153">
        <v>36</v>
      </c>
      <c r="AR153">
        <v>40</v>
      </c>
      <c r="AS153">
        <v>51</v>
      </c>
      <c r="AT153">
        <v>86</v>
      </c>
      <c r="AU153">
        <v>116</v>
      </c>
      <c r="AV153">
        <v>164</v>
      </c>
      <c r="AW153">
        <v>207</v>
      </c>
      <c r="AX153">
        <v>274</v>
      </c>
      <c r="AY153">
        <v>322</v>
      </c>
      <c r="AZ153">
        <v>384</v>
      </c>
      <c r="BA153">
        <v>459</v>
      </c>
      <c r="BB153">
        <v>459</v>
      </c>
      <c r="BC153">
        <v>802</v>
      </c>
      <c r="BD153">
        <v>1144</v>
      </c>
      <c r="BE153">
        <v>1145</v>
      </c>
      <c r="BF153">
        <v>1551</v>
      </c>
      <c r="BG153">
        <v>1960</v>
      </c>
      <c r="BH153">
        <v>2642</v>
      </c>
      <c r="BI153">
        <v>2716</v>
      </c>
      <c r="BJ153">
        <v>4014</v>
      </c>
      <c r="BK153" s="2">
        <f>VLOOKUP(A153,population!$A$1:$E$263,5,FALSE)</f>
        <v>65637239</v>
      </c>
    </row>
    <row r="154" spans="1:63" x14ac:dyDescent="0.25">
      <c r="A154" t="s">
        <v>190</v>
      </c>
      <c r="B154">
        <v>60.472000000000001</v>
      </c>
      <c r="C154">
        <v>8.4688999999999997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1</v>
      </c>
      <c r="AN154">
        <v>1</v>
      </c>
      <c r="AO154">
        <v>6</v>
      </c>
      <c r="AP154">
        <v>15</v>
      </c>
      <c r="AQ154">
        <v>19</v>
      </c>
      <c r="AR154">
        <v>25</v>
      </c>
      <c r="AS154">
        <v>32</v>
      </c>
      <c r="AT154">
        <v>56</v>
      </c>
      <c r="AU154">
        <v>87</v>
      </c>
      <c r="AV154">
        <v>108</v>
      </c>
      <c r="AW154">
        <v>147</v>
      </c>
      <c r="AX154">
        <v>176</v>
      </c>
      <c r="AY154">
        <v>205</v>
      </c>
      <c r="AZ154">
        <v>400</v>
      </c>
      <c r="BA154">
        <v>598</v>
      </c>
      <c r="BB154">
        <v>702</v>
      </c>
      <c r="BC154">
        <v>996</v>
      </c>
      <c r="BD154">
        <v>1090</v>
      </c>
      <c r="BE154">
        <v>1221</v>
      </c>
      <c r="BF154">
        <v>1333</v>
      </c>
      <c r="BG154">
        <v>1463</v>
      </c>
      <c r="BH154">
        <v>1550</v>
      </c>
      <c r="BI154">
        <v>1746</v>
      </c>
      <c r="BJ154">
        <v>1914</v>
      </c>
      <c r="BK154" s="2">
        <f>VLOOKUP(A154,population!$A$1:$E$263,5,FALSE)</f>
        <v>5232929</v>
      </c>
    </row>
    <row r="155" spans="1:63" x14ac:dyDescent="0.25">
      <c r="A155" t="s">
        <v>191</v>
      </c>
      <c r="B155">
        <v>46.818199999999997</v>
      </c>
      <c r="C155">
        <v>8.2274999999999991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1</v>
      </c>
      <c r="AM155">
        <v>1</v>
      </c>
      <c r="AN155">
        <v>8</v>
      </c>
      <c r="AO155">
        <v>8</v>
      </c>
      <c r="AP155">
        <v>18</v>
      </c>
      <c r="AQ155">
        <v>27</v>
      </c>
      <c r="AR155">
        <v>42</v>
      </c>
      <c r="AS155">
        <v>56</v>
      </c>
      <c r="AT155">
        <v>90</v>
      </c>
      <c r="AU155">
        <v>114</v>
      </c>
      <c r="AV155">
        <v>214</v>
      </c>
      <c r="AW155">
        <v>268</v>
      </c>
      <c r="AX155">
        <v>337</v>
      </c>
      <c r="AY155">
        <v>374</v>
      </c>
      <c r="AZ155">
        <v>491</v>
      </c>
      <c r="BA155">
        <v>652</v>
      </c>
      <c r="BB155">
        <v>652</v>
      </c>
      <c r="BC155">
        <v>1139</v>
      </c>
      <c r="BD155">
        <v>1359</v>
      </c>
      <c r="BE155">
        <v>2200</v>
      </c>
      <c r="BF155">
        <v>2200</v>
      </c>
      <c r="BG155">
        <v>2700</v>
      </c>
      <c r="BH155">
        <v>3028</v>
      </c>
      <c r="BI155">
        <v>4075</v>
      </c>
      <c r="BJ155">
        <v>5294</v>
      </c>
      <c r="BK155" s="2">
        <f>VLOOKUP(A155,population!$A$1:$E$263,5,FALSE)</f>
        <v>8372098</v>
      </c>
    </row>
    <row r="156" spans="1:63" x14ac:dyDescent="0.25">
      <c r="A156" t="s">
        <v>192</v>
      </c>
      <c r="B156">
        <v>9531.0033999999996</v>
      </c>
      <c r="C156">
        <v>-22951.820899999901</v>
      </c>
      <c r="D156">
        <v>1</v>
      </c>
      <c r="E156">
        <v>1</v>
      </c>
      <c r="F156">
        <v>2</v>
      </c>
      <c r="G156">
        <v>2</v>
      </c>
      <c r="H156">
        <v>5</v>
      </c>
      <c r="I156">
        <v>5</v>
      </c>
      <c r="J156">
        <v>5</v>
      </c>
      <c r="K156">
        <v>5</v>
      </c>
      <c r="L156">
        <v>5</v>
      </c>
      <c r="M156">
        <v>7</v>
      </c>
      <c r="N156">
        <v>8</v>
      </c>
      <c r="O156">
        <v>8</v>
      </c>
      <c r="P156">
        <v>11</v>
      </c>
      <c r="Q156">
        <v>11</v>
      </c>
      <c r="R156">
        <v>11</v>
      </c>
      <c r="S156">
        <v>11</v>
      </c>
      <c r="T156">
        <v>11</v>
      </c>
      <c r="U156">
        <v>11</v>
      </c>
      <c r="V156">
        <v>11</v>
      </c>
      <c r="W156">
        <v>11</v>
      </c>
      <c r="X156">
        <v>12</v>
      </c>
      <c r="Y156">
        <v>12</v>
      </c>
      <c r="Z156">
        <v>13</v>
      </c>
      <c r="AA156">
        <v>13</v>
      </c>
      <c r="AB156">
        <v>13</v>
      </c>
      <c r="AC156">
        <v>13</v>
      </c>
      <c r="AD156">
        <v>13</v>
      </c>
      <c r="AE156">
        <v>13</v>
      </c>
      <c r="AF156">
        <v>13</v>
      </c>
      <c r="AG156">
        <v>13</v>
      </c>
      <c r="AH156">
        <v>15</v>
      </c>
      <c r="AI156">
        <v>15</v>
      </c>
      <c r="AJ156">
        <v>15</v>
      </c>
      <c r="AK156">
        <v>51</v>
      </c>
      <c r="AL156">
        <v>51</v>
      </c>
      <c r="AM156">
        <v>57</v>
      </c>
      <c r="AN156">
        <v>58</v>
      </c>
      <c r="AO156">
        <v>60</v>
      </c>
      <c r="AP156">
        <v>68</v>
      </c>
      <c r="AQ156">
        <v>74</v>
      </c>
      <c r="AR156">
        <v>98</v>
      </c>
      <c r="AS156">
        <v>118</v>
      </c>
      <c r="AT156">
        <v>149</v>
      </c>
      <c r="AU156">
        <v>217</v>
      </c>
      <c r="AV156">
        <v>262</v>
      </c>
      <c r="AW156">
        <v>402</v>
      </c>
      <c r="AX156">
        <v>518</v>
      </c>
      <c r="AY156">
        <v>583</v>
      </c>
      <c r="AZ156">
        <v>959</v>
      </c>
      <c r="BA156">
        <v>1281</v>
      </c>
      <c r="BB156">
        <v>1663</v>
      </c>
      <c r="BC156">
        <v>2179</v>
      </c>
      <c r="BD156">
        <v>2727</v>
      </c>
      <c r="BE156">
        <v>3499</v>
      </c>
      <c r="BF156">
        <v>4632</v>
      </c>
      <c r="BG156">
        <v>6421</v>
      </c>
      <c r="BH156">
        <v>7783</v>
      </c>
      <c r="BI156">
        <v>13677</v>
      </c>
      <c r="BJ156">
        <v>19100</v>
      </c>
      <c r="BK156" s="2" t="e">
        <f>VLOOKUP(A156,population!$A$1:$E$263,5,FALSE)</f>
        <v>#N/A</v>
      </c>
    </row>
    <row r="157" spans="1:63" x14ac:dyDescent="0.25">
      <c r="A157" t="s">
        <v>193</v>
      </c>
      <c r="B157">
        <v>29.8356999999999</v>
      </c>
      <c r="C157">
        <v>177.05930000000001</v>
      </c>
      <c r="D157">
        <v>0</v>
      </c>
      <c r="E157">
        <v>0</v>
      </c>
      <c r="F157">
        <v>2</v>
      </c>
      <c r="G157">
        <v>3</v>
      </c>
      <c r="H157">
        <v>3</v>
      </c>
      <c r="I157">
        <v>3</v>
      </c>
      <c r="J157">
        <v>4</v>
      </c>
      <c r="K157">
        <v>5</v>
      </c>
      <c r="L157">
        <v>5</v>
      </c>
      <c r="M157">
        <v>5</v>
      </c>
      <c r="N157">
        <v>6</v>
      </c>
      <c r="O157">
        <v>6</v>
      </c>
      <c r="P157">
        <v>6</v>
      </c>
      <c r="Q157">
        <v>6</v>
      </c>
      <c r="R157">
        <v>6</v>
      </c>
      <c r="S157">
        <v>6</v>
      </c>
      <c r="T157">
        <v>6</v>
      </c>
      <c r="U157">
        <v>11</v>
      </c>
      <c r="V157">
        <v>11</v>
      </c>
      <c r="W157">
        <v>11</v>
      </c>
      <c r="X157">
        <v>11</v>
      </c>
      <c r="Y157">
        <v>11</v>
      </c>
      <c r="Z157">
        <v>11</v>
      </c>
      <c r="AA157">
        <v>11</v>
      </c>
      <c r="AB157">
        <v>12</v>
      </c>
      <c r="AC157">
        <v>12</v>
      </c>
      <c r="AD157">
        <v>12</v>
      </c>
      <c r="AE157">
        <v>12</v>
      </c>
      <c r="AF157">
        <v>12</v>
      </c>
      <c r="AG157">
        <v>12</v>
      </c>
      <c r="AH157">
        <v>12</v>
      </c>
      <c r="AI157">
        <v>12</v>
      </c>
      <c r="AJ157">
        <v>12</v>
      </c>
      <c r="AK157">
        <v>12</v>
      </c>
      <c r="AL157">
        <v>14</v>
      </c>
      <c r="AM157">
        <v>18</v>
      </c>
      <c r="AN157">
        <v>38</v>
      </c>
      <c r="AO157">
        <v>57</v>
      </c>
      <c r="AP157">
        <v>100</v>
      </c>
      <c r="AQ157">
        <v>130</v>
      </c>
      <c r="AR157">
        <v>191</v>
      </c>
      <c r="AS157">
        <v>204</v>
      </c>
      <c r="AT157">
        <v>288</v>
      </c>
      <c r="AU157">
        <v>380</v>
      </c>
      <c r="AV157">
        <v>656</v>
      </c>
      <c r="AW157">
        <v>957</v>
      </c>
      <c r="AX157">
        <v>1134</v>
      </c>
      <c r="AY157">
        <v>1217</v>
      </c>
      <c r="AZ157">
        <v>1792</v>
      </c>
      <c r="BA157">
        <v>2290</v>
      </c>
      <c r="BB157">
        <v>2290</v>
      </c>
      <c r="BC157">
        <v>3678</v>
      </c>
      <c r="BD157">
        <v>4487</v>
      </c>
      <c r="BE157">
        <v>4523</v>
      </c>
      <c r="BF157">
        <v>6668</v>
      </c>
      <c r="BG157">
        <v>7699</v>
      </c>
      <c r="BH157">
        <v>9105</v>
      </c>
      <c r="BI157">
        <v>10947</v>
      </c>
      <c r="BJ157">
        <v>12726</v>
      </c>
      <c r="BK157" s="2">
        <f>VLOOKUP(A157,population!$A$1:$E$263,5,FALSE)</f>
        <v>66896109</v>
      </c>
    </row>
    <row r="158" spans="1:63" x14ac:dyDescent="0.25">
      <c r="A158" t="s">
        <v>194</v>
      </c>
      <c r="B158">
        <v>51</v>
      </c>
      <c r="C158">
        <v>9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4</v>
      </c>
      <c r="K158">
        <v>4</v>
      </c>
      <c r="L158">
        <v>4</v>
      </c>
      <c r="M158">
        <v>5</v>
      </c>
      <c r="N158">
        <v>8</v>
      </c>
      <c r="O158">
        <v>10</v>
      </c>
      <c r="P158">
        <v>12</v>
      </c>
      <c r="Q158">
        <v>12</v>
      </c>
      <c r="R158">
        <v>12</v>
      </c>
      <c r="S158">
        <v>12</v>
      </c>
      <c r="T158">
        <v>13</v>
      </c>
      <c r="U158">
        <v>13</v>
      </c>
      <c r="V158">
        <v>14</v>
      </c>
      <c r="W158">
        <v>14</v>
      </c>
      <c r="X158">
        <v>16</v>
      </c>
      <c r="Y158">
        <v>16</v>
      </c>
      <c r="Z158">
        <v>16</v>
      </c>
      <c r="AA158">
        <v>16</v>
      </c>
      <c r="AB158">
        <v>16</v>
      </c>
      <c r="AC158">
        <v>16</v>
      </c>
      <c r="AD158">
        <v>16</v>
      </c>
      <c r="AE158">
        <v>16</v>
      </c>
      <c r="AF158">
        <v>16</v>
      </c>
      <c r="AG158">
        <v>16</v>
      </c>
      <c r="AH158">
        <v>16</v>
      </c>
      <c r="AI158">
        <v>16</v>
      </c>
      <c r="AJ158">
        <v>16</v>
      </c>
      <c r="AK158">
        <v>16</v>
      </c>
      <c r="AL158">
        <v>17</v>
      </c>
      <c r="AM158">
        <v>27</v>
      </c>
      <c r="AN158">
        <v>46</v>
      </c>
      <c r="AO158">
        <v>48</v>
      </c>
      <c r="AP158">
        <v>79</v>
      </c>
      <c r="AQ158">
        <v>130</v>
      </c>
      <c r="AR158">
        <v>159</v>
      </c>
      <c r="AS158">
        <v>196</v>
      </c>
      <c r="AT158">
        <v>262</v>
      </c>
      <c r="AU158">
        <v>482</v>
      </c>
      <c r="AV158">
        <v>670</v>
      </c>
      <c r="AW158">
        <v>799</v>
      </c>
      <c r="AX158">
        <v>1040</v>
      </c>
      <c r="AY158">
        <v>1176</v>
      </c>
      <c r="AZ158">
        <v>1457</v>
      </c>
      <c r="BA158">
        <v>1908</v>
      </c>
      <c r="BB158">
        <v>2078</v>
      </c>
      <c r="BC158">
        <v>3675</v>
      </c>
      <c r="BD158">
        <v>4585</v>
      </c>
      <c r="BE158">
        <v>5795</v>
      </c>
      <c r="BF158">
        <v>7272</v>
      </c>
      <c r="BG158">
        <v>9257</v>
      </c>
      <c r="BH158">
        <v>12327</v>
      </c>
      <c r="BI158">
        <v>15320</v>
      </c>
      <c r="BJ158">
        <v>19848</v>
      </c>
      <c r="BK158" s="2">
        <f>VLOOKUP(A158,population!$A$1:$E$263,5,FALSE)</f>
        <v>82667685</v>
      </c>
    </row>
    <row r="159" spans="1:63" x14ac:dyDescent="0.25">
      <c r="A159" t="s">
        <v>195</v>
      </c>
      <c r="B159">
        <v>40</v>
      </c>
      <c r="C159">
        <v>-4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2</v>
      </c>
      <c r="W159">
        <v>2</v>
      </c>
      <c r="X159">
        <v>2</v>
      </c>
      <c r="Y159">
        <v>2</v>
      </c>
      <c r="Z159">
        <v>2</v>
      </c>
      <c r="AA159">
        <v>2</v>
      </c>
      <c r="AB159">
        <v>2</v>
      </c>
      <c r="AC159">
        <v>2</v>
      </c>
      <c r="AD159">
        <v>2</v>
      </c>
      <c r="AE159">
        <v>2</v>
      </c>
      <c r="AF159">
        <v>2</v>
      </c>
      <c r="AG159">
        <v>2</v>
      </c>
      <c r="AH159">
        <v>2</v>
      </c>
      <c r="AI159">
        <v>2</v>
      </c>
      <c r="AJ159">
        <v>2</v>
      </c>
      <c r="AK159">
        <v>2</v>
      </c>
      <c r="AL159">
        <v>6</v>
      </c>
      <c r="AM159">
        <v>13</v>
      </c>
      <c r="AN159">
        <v>15</v>
      </c>
      <c r="AO159">
        <v>32</v>
      </c>
      <c r="AP159">
        <v>45</v>
      </c>
      <c r="AQ159">
        <v>84</v>
      </c>
      <c r="AR159">
        <v>120</v>
      </c>
      <c r="AS159">
        <v>165</v>
      </c>
      <c r="AT159">
        <v>222</v>
      </c>
      <c r="AU159">
        <v>259</v>
      </c>
      <c r="AV159">
        <v>400</v>
      </c>
      <c r="AW159">
        <v>500</v>
      </c>
      <c r="AX159">
        <v>673</v>
      </c>
      <c r="AY159">
        <v>1073</v>
      </c>
      <c r="AZ159">
        <v>1695</v>
      </c>
      <c r="BA159">
        <v>2277</v>
      </c>
      <c r="BB159">
        <v>2277</v>
      </c>
      <c r="BC159">
        <v>5232</v>
      </c>
      <c r="BD159">
        <v>6391</v>
      </c>
      <c r="BE159">
        <v>7798</v>
      </c>
      <c r="BF159">
        <v>9942</v>
      </c>
      <c r="BG159">
        <v>11748</v>
      </c>
      <c r="BH159">
        <v>13910</v>
      </c>
      <c r="BI159">
        <v>17963</v>
      </c>
      <c r="BJ159">
        <v>20410</v>
      </c>
      <c r="BK159" s="2">
        <f>VLOOKUP(A159,population!$A$1:$E$263,5,FALSE)</f>
        <v>46443959</v>
      </c>
    </row>
    <row r="160" spans="1:63" x14ac:dyDescent="0.25">
      <c r="A160" t="s">
        <v>196</v>
      </c>
      <c r="B160">
        <v>36</v>
      </c>
      <c r="C160">
        <v>128</v>
      </c>
      <c r="D160">
        <v>1</v>
      </c>
      <c r="E160">
        <v>1</v>
      </c>
      <c r="F160">
        <v>2</v>
      </c>
      <c r="G160">
        <v>2</v>
      </c>
      <c r="H160">
        <v>3</v>
      </c>
      <c r="I160">
        <v>4</v>
      </c>
      <c r="J160">
        <v>4</v>
      </c>
      <c r="K160">
        <v>4</v>
      </c>
      <c r="L160">
        <v>4</v>
      </c>
      <c r="M160">
        <v>11</v>
      </c>
      <c r="N160">
        <v>12</v>
      </c>
      <c r="O160">
        <v>15</v>
      </c>
      <c r="P160">
        <v>15</v>
      </c>
      <c r="Q160">
        <v>16</v>
      </c>
      <c r="R160">
        <v>19</v>
      </c>
      <c r="S160">
        <v>23</v>
      </c>
      <c r="T160">
        <v>24</v>
      </c>
      <c r="U160">
        <v>24</v>
      </c>
      <c r="V160">
        <v>25</v>
      </c>
      <c r="W160">
        <v>27</v>
      </c>
      <c r="X160">
        <v>28</v>
      </c>
      <c r="Y160">
        <v>28</v>
      </c>
      <c r="Z160">
        <v>28</v>
      </c>
      <c r="AA160">
        <v>28</v>
      </c>
      <c r="AB160">
        <v>28</v>
      </c>
      <c r="AC160">
        <v>29</v>
      </c>
      <c r="AD160">
        <v>30</v>
      </c>
      <c r="AE160">
        <v>31</v>
      </c>
      <c r="AF160">
        <v>31</v>
      </c>
      <c r="AG160">
        <v>104</v>
      </c>
      <c r="AH160">
        <v>204</v>
      </c>
      <c r="AI160">
        <v>433</v>
      </c>
      <c r="AJ160">
        <v>602</v>
      </c>
      <c r="AK160">
        <v>833</v>
      </c>
      <c r="AL160">
        <v>977</v>
      </c>
      <c r="AM160">
        <v>1261</v>
      </c>
      <c r="AN160">
        <v>1766</v>
      </c>
      <c r="AO160">
        <v>2337</v>
      </c>
      <c r="AP160">
        <v>3150</v>
      </c>
      <c r="AQ160">
        <v>3736</v>
      </c>
      <c r="AR160">
        <v>4335</v>
      </c>
      <c r="AS160">
        <v>5186</v>
      </c>
      <c r="AT160">
        <v>5621</v>
      </c>
      <c r="AU160">
        <v>6088</v>
      </c>
      <c r="AV160">
        <v>6593</v>
      </c>
      <c r="AW160">
        <v>7041</v>
      </c>
      <c r="AX160">
        <v>7314</v>
      </c>
      <c r="AY160">
        <v>7478</v>
      </c>
      <c r="AZ160">
        <v>7513</v>
      </c>
      <c r="BA160">
        <v>7755</v>
      </c>
      <c r="BB160">
        <v>7869</v>
      </c>
      <c r="BC160">
        <v>7979</v>
      </c>
      <c r="BD160">
        <v>8086</v>
      </c>
      <c r="BE160">
        <v>8162</v>
      </c>
      <c r="BF160">
        <v>8236</v>
      </c>
      <c r="BG160">
        <v>8320</v>
      </c>
      <c r="BH160">
        <v>8413</v>
      </c>
      <c r="BI160">
        <v>8565</v>
      </c>
      <c r="BJ160">
        <v>8652</v>
      </c>
      <c r="BK160" s="2" t="e">
        <f>VLOOKUP(A160,population!$A$1:$E$263,5,FALSE)</f>
        <v>#N/A</v>
      </c>
    </row>
    <row r="161" spans="1:63" x14ac:dyDescent="0.25">
      <c r="A161" t="s">
        <v>197</v>
      </c>
      <c r="B161">
        <v>32</v>
      </c>
      <c r="C161">
        <v>53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2</v>
      </c>
      <c r="AG161">
        <v>5</v>
      </c>
      <c r="AH161">
        <v>18</v>
      </c>
      <c r="AI161">
        <v>28</v>
      </c>
      <c r="AJ161">
        <v>43</v>
      </c>
      <c r="AK161">
        <v>61</v>
      </c>
      <c r="AL161">
        <v>95</v>
      </c>
      <c r="AM161">
        <v>139</v>
      </c>
      <c r="AN161">
        <v>245</v>
      </c>
      <c r="AO161">
        <v>388</v>
      </c>
      <c r="AP161">
        <v>593</v>
      </c>
      <c r="AQ161">
        <v>978</v>
      </c>
      <c r="AR161">
        <v>1501</v>
      </c>
      <c r="AS161">
        <v>2336</v>
      </c>
      <c r="AT161">
        <v>2922</v>
      </c>
      <c r="AU161">
        <v>3513</v>
      </c>
      <c r="AV161">
        <v>4747</v>
      </c>
      <c r="AW161">
        <v>5823</v>
      </c>
      <c r="AX161">
        <v>6566</v>
      </c>
      <c r="AY161">
        <v>7161</v>
      </c>
      <c r="AZ161">
        <v>8042</v>
      </c>
      <c r="BA161">
        <v>9000</v>
      </c>
      <c r="BB161">
        <v>10075</v>
      </c>
      <c r="BC161">
        <v>11364</v>
      </c>
      <c r="BD161">
        <v>12729</v>
      </c>
      <c r="BE161">
        <v>13938</v>
      </c>
      <c r="BF161">
        <v>14991</v>
      </c>
      <c r="BG161">
        <v>16169</v>
      </c>
      <c r="BH161">
        <v>17361</v>
      </c>
      <c r="BI161">
        <v>18407</v>
      </c>
      <c r="BJ161">
        <v>19644</v>
      </c>
      <c r="BK161" s="2" t="e">
        <f>VLOOKUP(A161,population!$A$1:$E$263,5,FALSE)</f>
        <v>#N/A</v>
      </c>
    </row>
    <row r="162" spans="1:63" x14ac:dyDescent="0.25">
      <c r="A162" t="s">
        <v>198</v>
      </c>
      <c r="B162">
        <v>43</v>
      </c>
      <c r="C162">
        <v>12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2</v>
      </c>
      <c r="N162">
        <v>2</v>
      </c>
      <c r="O162">
        <v>2</v>
      </c>
      <c r="P162">
        <v>2</v>
      </c>
      <c r="Q162">
        <v>2</v>
      </c>
      <c r="R162">
        <v>2</v>
      </c>
      <c r="S162">
        <v>2</v>
      </c>
      <c r="T162">
        <v>3</v>
      </c>
      <c r="U162">
        <v>3</v>
      </c>
      <c r="V162">
        <v>3</v>
      </c>
      <c r="W162">
        <v>3</v>
      </c>
      <c r="X162">
        <v>3</v>
      </c>
      <c r="Y162">
        <v>3</v>
      </c>
      <c r="Z162">
        <v>3</v>
      </c>
      <c r="AA162">
        <v>3</v>
      </c>
      <c r="AB162">
        <v>3</v>
      </c>
      <c r="AC162">
        <v>3</v>
      </c>
      <c r="AD162">
        <v>3</v>
      </c>
      <c r="AE162">
        <v>3</v>
      </c>
      <c r="AF162">
        <v>3</v>
      </c>
      <c r="AG162">
        <v>3</v>
      </c>
      <c r="AH162">
        <v>20</v>
      </c>
      <c r="AI162">
        <v>62</v>
      </c>
      <c r="AJ162">
        <v>155</v>
      </c>
      <c r="AK162">
        <v>229</v>
      </c>
      <c r="AL162">
        <v>322</v>
      </c>
      <c r="AM162">
        <v>453</v>
      </c>
      <c r="AN162">
        <v>655</v>
      </c>
      <c r="AO162">
        <v>888</v>
      </c>
      <c r="AP162">
        <v>1128</v>
      </c>
      <c r="AQ162">
        <v>1694</v>
      </c>
      <c r="AR162">
        <v>2036</v>
      </c>
      <c r="AS162">
        <v>2502</v>
      </c>
      <c r="AT162">
        <v>3089</v>
      </c>
      <c r="AU162">
        <v>3858</v>
      </c>
      <c r="AV162">
        <v>4636</v>
      </c>
      <c r="AW162">
        <v>5883</v>
      </c>
      <c r="AX162">
        <v>7375</v>
      </c>
      <c r="AY162">
        <v>9172</v>
      </c>
      <c r="AZ162">
        <v>10149</v>
      </c>
      <c r="BA162">
        <v>12462</v>
      </c>
      <c r="BB162">
        <v>12462</v>
      </c>
      <c r="BC162">
        <v>17660</v>
      </c>
      <c r="BD162">
        <v>21157</v>
      </c>
      <c r="BE162">
        <v>24747</v>
      </c>
      <c r="BF162">
        <v>27980</v>
      </c>
      <c r="BG162">
        <v>31506</v>
      </c>
      <c r="BH162">
        <v>35713</v>
      </c>
      <c r="BI162">
        <v>41035</v>
      </c>
      <c r="BJ162">
        <v>47021</v>
      </c>
      <c r="BK162" s="2">
        <f>VLOOKUP(A162,population!$A$1:$E$263,5,FALSE)</f>
        <v>60600590</v>
      </c>
    </row>
    <row r="163" spans="1:63" x14ac:dyDescent="0.25">
      <c r="A163" t="s">
        <v>199</v>
      </c>
      <c r="B163">
        <v>1083.3366999999901</v>
      </c>
      <c r="C163">
        <v>3684.4196999999999</v>
      </c>
      <c r="D163">
        <v>548</v>
      </c>
      <c r="E163">
        <v>643</v>
      </c>
      <c r="F163">
        <v>920</v>
      </c>
      <c r="G163">
        <v>1406</v>
      </c>
      <c r="H163">
        <v>2075</v>
      </c>
      <c r="I163">
        <v>2877</v>
      </c>
      <c r="J163">
        <v>5509</v>
      </c>
      <c r="K163">
        <v>6087</v>
      </c>
      <c r="L163">
        <v>8141</v>
      </c>
      <c r="M163">
        <v>9802</v>
      </c>
      <c r="N163">
        <v>11891</v>
      </c>
      <c r="O163">
        <v>16630</v>
      </c>
      <c r="P163">
        <v>19716</v>
      </c>
      <c r="Q163">
        <v>23707</v>
      </c>
      <c r="R163">
        <v>27440</v>
      </c>
      <c r="S163">
        <v>30587</v>
      </c>
      <c r="T163">
        <v>34110</v>
      </c>
      <c r="U163">
        <v>36814</v>
      </c>
      <c r="V163">
        <v>39829</v>
      </c>
      <c r="W163">
        <v>42354</v>
      </c>
      <c r="X163">
        <v>44386</v>
      </c>
      <c r="Y163">
        <v>44759</v>
      </c>
      <c r="Z163">
        <v>59895</v>
      </c>
      <c r="AA163">
        <v>66358</v>
      </c>
      <c r="AB163">
        <v>68413</v>
      </c>
      <c r="AC163">
        <v>70513</v>
      </c>
      <c r="AD163">
        <v>72434</v>
      </c>
      <c r="AE163">
        <v>74211</v>
      </c>
      <c r="AF163">
        <v>74619</v>
      </c>
      <c r="AG163">
        <v>75077</v>
      </c>
      <c r="AH163">
        <v>75550</v>
      </c>
      <c r="AI163">
        <v>77001</v>
      </c>
      <c r="AJ163">
        <v>77022</v>
      </c>
      <c r="AK163">
        <v>77241</v>
      </c>
      <c r="AL163">
        <v>77754</v>
      </c>
      <c r="AM163">
        <v>78166</v>
      </c>
      <c r="AN163">
        <v>78600</v>
      </c>
      <c r="AO163">
        <v>78928</v>
      </c>
      <c r="AP163">
        <v>79356</v>
      </c>
      <c r="AQ163">
        <v>79932</v>
      </c>
      <c r="AR163">
        <v>80136</v>
      </c>
      <c r="AS163">
        <v>80261</v>
      </c>
      <c r="AT163">
        <v>80386</v>
      </c>
      <c r="AU163">
        <v>80537</v>
      </c>
      <c r="AV163">
        <v>80690</v>
      </c>
      <c r="AW163">
        <v>80770</v>
      </c>
      <c r="AX163">
        <v>80823</v>
      </c>
      <c r="AY163">
        <v>80860</v>
      </c>
      <c r="AZ163">
        <v>80887</v>
      </c>
      <c r="BA163">
        <v>80921</v>
      </c>
      <c r="BB163">
        <v>80932</v>
      </c>
      <c r="BC163">
        <v>80945</v>
      </c>
      <c r="BD163">
        <v>80977</v>
      </c>
      <c r="BE163">
        <v>81003</v>
      </c>
      <c r="BF163">
        <v>81033</v>
      </c>
      <c r="BG163">
        <v>81058</v>
      </c>
      <c r="BH163">
        <v>81102</v>
      </c>
      <c r="BI163">
        <v>81156</v>
      </c>
      <c r="BJ163">
        <v>81250</v>
      </c>
      <c r="BK163" s="2">
        <f>VLOOKUP(A163,population!$A$1:$E$263,5,FALSE)</f>
        <v>1378665000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3"/>
  <sheetViews>
    <sheetView tabSelected="1" topLeftCell="A226" workbookViewId="0">
      <selection activeCell="I229" sqref="I229"/>
    </sheetView>
  </sheetViews>
  <sheetFormatPr defaultRowHeight="15" x14ac:dyDescent="0.25"/>
  <cols>
    <col min="1" max="1" width="49.140625" bestFit="1" customWidth="1"/>
    <col min="2" max="3" width="0" hidden="1" customWidth="1"/>
  </cols>
  <sheetData>
    <row r="1" spans="1:5" x14ac:dyDescent="0.25">
      <c r="A1" t="s">
        <v>200</v>
      </c>
      <c r="B1" t="s">
        <v>201</v>
      </c>
      <c r="C1" t="s">
        <v>202</v>
      </c>
      <c r="D1" t="s">
        <v>587</v>
      </c>
      <c r="E1" t="s">
        <v>203</v>
      </c>
    </row>
    <row r="2" spans="1:5" x14ac:dyDescent="0.25">
      <c r="A2" t="s">
        <v>204</v>
      </c>
      <c r="B2" t="s">
        <v>205</v>
      </c>
      <c r="C2">
        <v>2016</v>
      </c>
      <c r="D2" t="str">
        <f>A2</f>
        <v>Arab World</v>
      </c>
      <c r="E2">
        <v>406452690</v>
      </c>
    </row>
    <row r="3" spans="1:5" x14ac:dyDescent="0.25">
      <c r="A3" t="s">
        <v>206</v>
      </c>
      <c r="B3" t="s">
        <v>207</v>
      </c>
      <c r="C3">
        <v>2016</v>
      </c>
      <c r="D3" t="str">
        <f t="shared" ref="D3:D66" si="0">A3</f>
        <v>Caribbean small states</v>
      </c>
      <c r="E3">
        <v>7245472</v>
      </c>
    </row>
    <row r="4" spans="1:5" x14ac:dyDescent="0.25">
      <c r="A4" t="s">
        <v>208</v>
      </c>
      <c r="B4" t="s">
        <v>209</v>
      </c>
      <c r="C4">
        <v>2016</v>
      </c>
      <c r="D4" t="str">
        <f t="shared" si="0"/>
        <v>Central Europe and the Baltics</v>
      </c>
      <c r="E4">
        <v>102974082</v>
      </c>
    </row>
    <row r="5" spans="1:5" x14ac:dyDescent="0.25">
      <c r="A5" t="s">
        <v>210</v>
      </c>
      <c r="B5" t="s">
        <v>211</v>
      </c>
      <c r="C5">
        <v>2016</v>
      </c>
      <c r="D5" t="str">
        <f t="shared" si="0"/>
        <v>Early-demographic dividend</v>
      </c>
      <c r="E5">
        <v>3170542188</v>
      </c>
    </row>
    <row r="6" spans="1:5" x14ac:dyDescent="0.25">
      <c r="A6" t="s">
        <v>212</v>
      </c>
      <c r="B6" t="s">
        <v>213</v>
      </c>
      <c r="C6">
        <v>2016</v>
      </c>
      <c r="D6" t="str">
        <f t="shared" si="0"/>
        <v>East Asia &amp; Pacific</v>
      </c>
      <c r="E6">
        <v>2296786207</v>
      </c>
    </row>
    <row r="7" spans="1:5" x14ac:dyDescent="0.25">
      <c r="A7" t="s">
        <v>214</v>
      </c>
      <c r="B7" t="s">
        <v>215</v>
      </c>
      <c r="C7">
        <v>2016</v>
      </c>
      <c r="D7" t="str">
        <f t="shared" si="0"/>
        <v>East Asia &amp; Pacific (excluding high income)</v>
      </c>
      <c r="E7">
        <v>2051431154</v>
      </c>
    </row>
    <row r="8" spans="1:5" x14ac:dyDescent="0.25">
      <c r="A8" t="s">
        <v>216</v>
      </c>
      <c r="B8" t="s">
        <v>217</v>
      </c>
      <c r="C8">
        <v>2016</v>
      </c>
      <c r="D8" t="str">
        <f t="shared" si="0"/>
        <v>East Asia &amp; Pacific (IDA &amp; IBRD countries)</v>
      </c>
      <c r="E8">
        <v>2026028438</v>
      </c>
    </row>
    <row r="9" spans="1:5" x14ac:dyDescent="0.25">
      <c r="A9" t="s">
        <v>218</v>
      </c>
      <c r="B9" t="s">
        <v>219</v>
      </c>
      <c r="C9">
        <v>2016</v>
      </c>
      <c r="D9" t="str">
        <f t="shared" si="0"/>
        <v>Euro area</v>
      </c>
      <c r="E9">
        <v>340894606</v>
      </c>
    </row>
    <row r="10" spans="1:5" x14ac:dyDescent="0.25">
      <c r="A10" t="s">
        <v>220</v>
      </c>
      <c r="B10" t="s">
        <v>221</v>
      </c>
      <c r="C10">
        <v>2016</v>
      </c>
      <c r="D10" t="str">
        <f t="shared" si="0"/>
        <v>Europe &amp; Central Asia</v>
      </c>
      <c r="E10">
        <v>911995305</v>
      </c>
    </row>
    <row r="11" spans="1:5" x14ac:dyDescent="0.25">
      <c r="A11" t="s">
        <v>222</v>
      </c>
      <c r="B11" t="s">
        <v>223</v>
      </c>
      <c r="C11">
        <v>2016</v>
      </c>
      <c r="D11" t="str">
        <f t="shared" si="0"/>
        <v>Europe &amp; Central Asia (excluding high income)</v>
      </c>
      <c r="E11">
        <v>417424643</v>
      </c>
    </row>
    <row r="12" spans="1:5" x14ac:dyDescent="0.25">
      <c r="A12" t="s">
        <v>224</v>
      </c>
      <c r="B12" t="s">
        <v>225</v>
      </c>
      <c r="C12">
        <v>2016</v>
      </c>
      <c r="D12" t="str">
        <f t="shared" si="0"/>
        <v>Europe &amp; Central Asia (IDA &amp; IBRD countries)</v>
      </c>
      <c r="E12">
        <v>455372659</v>
      </c>
    </row>
    <row r="13" spans="1:5" x14ac:dyDescent="0.25">
      <c r="A13" t="s">
        <v>226</v>
      </c>
      <c r="B13" t="s">
        <v>227</v>
      </c>
      <c r="C13">
        <v>2016</v>
      </c>
      <c r="D13" t="str">
        <f t="shared" si="0"/>
        <v>European Union</v>
      </c>
      <c r="E13">
        <v>511497415</v>
      </c>
    </row>
    <row r="14" spans="1:5" x14ac:dyDescent="0.25">
      <c r="A14" t="s">
        <v>228</v>
      </c>
      <c r="B14" t="s">
        <v>229</v>
      </c>
      <c r="C14">
        <v>2016</v>
      </c>
      <c r="D14" t="str">
        <f t="shared" si="0"/>
        <v>Fragile and conflict affected situations</v>
      </c>
      <c r="E14">
        <v>505635987</v>
      </c>
    </row>
    <row r="15" spans="1:5" x14ac:dyDescent="0.25">
      <c r="A15" t="s">
        <v>230</v>
      </c>
      <c r="B15" t="s">
        <v>231</v>
      </c>
      <c r="C15">
        <v>2016</v>
      </c>
      <c r="D15" t="str">
        <f t="shared" si="0"/>
        <v>Heavily indebted poor countries (HIPC)</v>
      </c>
      <c r="E15">
        <v>744602976</v>
      </c>
    </row>
    <row r="16" spans="1:5" x14ac:dyDescent="0.25">
      <c r="A16" t="s">
        <v>232</v>
      </c>
      <c r="B16" t="s">
        <v>233</v>
      </c>
      <c r="C16">
        <v>2016</v>
      </c>
      <c r="D16" t="str">
        <f t="shared" si="0"/>
        <v>High income</v>
      </c>
      <c r="E16">
        <v>1190029421</v>
      </c>
    </row>
    <row r="17" spans="1:5" x14ac:dyDescent="0.25">
      <c r="A17" t="s">
        <v>234</v>
      </c>
      <c r="B17" t="s">
        <v>235</v>
      </c>
      <c r="C17">
        <v>2016</v>
      </c>
      <c r="D17" t="str">
        <f t="shared" si="0"/>
        <v>IBRD only</v>
      </c>
      <c r="E17">
        <v>4697247117</v>
      </c>
    </row>
    <row r="18" spans="1:5" x14ac:dyDescent="0.25">
      <c r="A18" t="s">
        <v>236</v>
      </c>
      <c r="B18" t="s">
        <v>237</v>
      </c>
      <c r="C18">
        <v>2016</v>
      </c>
      <c r="D18" t="str">
        <f t="shared" si="0"/>
        <v>IDA &amp; IBRD total</v>
      </c>
      <c r="E18">
        <v>6271593092</v>
      </c>
    </row>
    <row r="19" spans="1:5" x14ac:dyDescent="0.25">
      <c r="A19" t="s">
        <v>238</v>
      </c>
      <c r="B19" t="s">
        <v>239</v>
      </c>
      <c r="C19">
        <v>2016</v>
      </c>
      <c r="D19" t="str">
        <f t="shared" si="0"/>
        <v>IDA blend</v>
      </c>
      <c r="E19">
        <v>521159393</v>
      </c>
    </row>
    <row r="20" spans="1:5" x14ac:dyDescent="0.25">
      <c r="A20" t="s">
        <v>240</v>
      </c>
      <c r="B20" t="s">
        <v>241</v>
      </c>
      <c r="C20">
        <v>2016</v>
      </c>
      <c r="D20" t="str">
        <f t="shared" si="0"/>
        <v>IDA only</v>
      </c>
      <c r="E20">
        <v>1053186582</v>
      </c>
    </row>
    <row r="21" spans="1:5" x14ac:dyDescent="0.25">
      <c r="A21" t="s">
        <v>242</v>
      </c>
      <c r="B21" t="s">
        <v>243</v>
      </c>
      <c r="C21">
        <v>2016</v>
      </c>
      <c r="D21" t="str">
        <f t="shared" si="0"/>
        <v>IDA total</v>
      </c>
      <c r="E21">
        <v>1574345975</v>
      </c>
    </row>
    <row r="22" spans="1:5" x14ac:dyDescent="0.25">
      <c r="A22" t="s">
        <v>244</v>
      </c>
      <c r="B22" t="s">
        <v>245</v>
      </c>
      <c r="C22">
        <v>2016</v>
      </c>
      <c r="D22" t="str">
        <f t="shared" si="0"/>
        <v>Late-demographic dividend</v>
      </c>
      <c r="E22">
        <v>2262709895</v>
      </c>
    </row>
    <row r="23" spans="1:5" x14ac:dyDescent="0.25">
      <c r="A23" t="s">
        <v>246</v>
      </c>
      <c r="B23" t="s">
        <v>247</v>
      </c>
      <c r="C23">
        <v>2016</v>
      </c>
      <c r="D23" t="str">
        <f t="shared" si="0"/>
        <v>Latin America &amp; Caribbean</v>
      </c>
      <c r="E23">
        <v>637664490</v>
      </c>
    </row>
    <row r="24" spans="1:5" x14ac:dyDescent="0.25">
      <c r="A24" t="s">
        <v>248</v>
      </c>
      <c r="B24" t="s">
        <v>249</v>
      </c>
      <c r="C24">
        <v>2016</v>
      </c>
      <c r="D24" t="str">
        <f t="shared" si="0"/>
        <v>Latin America &amp; Caribbean (excluding high income)</v>
      </c>
      <c r="E24">
        <v>610136397</v>
      </c>
    </row>
    <row r="25" spans="1:5" x14ac:dyDescent="0.25">
      <c r="A25" t="s">
        <v>250</v>
      </c>
      <c r="B25" t="s">
        <v>251</v>
      </c>
      <c r="C25">
        <v>2016</v>
      </c>
      <c r="D25" t="str">
        <f t="shared" si="0"/>
        <v>Latin America &amp; the Caribbean (IDA &amp; IBRD countries)</v>
      </c>
      <c r="E25">
        <v>621534921</v>
      </c>
    </row>
    <row r="26" spans="1:5" x14ac:dyDescent="0.25">
      <c r="A26" t="s">
        <v>252</v>
      </c>
      <c r="B26" t="s">
        <v>253</v>
      </c>
      <c r="C26">
        <v>2016</v>
      </c>
      <c r="D26" t="str">
        <f t="shared" si="0"/>
        <v>Least developed countries: UN classification</v>
      </c>
      <c r="E26">
        <v>979387925</v>
      </c>
    </row>
    <row r="27" spans="1:5" x14ac:dyDescent="0.25">
      <c r="A27" t="s">
        <v>254</v>
      </c>
      <c r="B27" t="s">
        <v>255</v>
      </c>
      <c r="C27">
        <v>2016</v>
      </c>
      <c r="D27" t="str">
        <f t="shared" si="0"/>
        <v>Low &amp; middle income</v>
      </c>
      <c r="E27">
        <v>6252106157</v>
      </c>
    </row>
    <row r="28" spans="1:5" x14ac:dyDescent="0.25">
      <c r="A28" t="s">
        <v>256</v>
      </c>
      <c r="B28" t="s">
        <v>257</v>
      </c>
      <c r="C28">
        <v>2016</v>
      </c>
      <c r="D28" t="str">
        <f t="shared" si="0"/>
        <v>Low income</v>
      </c>
      <c r="E28">
        <v>659272676</v>
      </c>
    </row>
    <row r="29" spans="1:5" x14ac:dyDescent="0.25">
      <c r="A29" t="s">
        <v>258</v>
      </c>
      <c r="B29" t="s">
        <v>259</v>
      </c>
      <c r="C29">
        <v>2016</v>
      </c>
      <c r="D29" t="str">
        <f t="shared" si="0"/>
        <v>Lower middle income</v>
      </c>
      <c r="E29">
        <v>3012923806</v>
      </c>
    </row>
    <row r="30" spans="1:5" x14ac:dyDescent="0.25">
      <c r="A30" t="s">
        <v>260</v>
      </c>
      <c r="B30" t="s">
        <v>261</v>
      </c>
      <c r="C30">
        <v>2016</v>
      </c>
      <c r="D30" t="str">
        <f t="shared" si="0"/>
        <v>Middle East &amp; North Africa</v>
      </c>
      <c r="E30">
        <v>436720722</v>
      </c>
    </row>
    <row r="31" spans="1:5" x14ac:dyDescent="0.25">
      <c r="A31" t="s">
        <v>262</v>
      </c>
      <c r="B31" t="s">
        <v>263</v>
      </c>
      <c r="C31">
        <v>2016</v>
      </c>
      <c r="D31" t="str">
        <f t="shared" si="0"/>
        <v>Middle East &amp; North Africa (excluding high income)</v>
      </c>
      <c r="E31">
        <v>373719055</v>
      </c>
    </row>
    <row r="32" spans="1:5" x14ac:dyDescent="0.25">
      <c r="A32" t="s">
        <v>264</v>
      </c>
      <c r="B32" t="s">
        <v>265</v>
      </c>
      <c r="C32">
        <v>2016</v>
      </c>
      <c r="D32" t="str">
        <f t="shared" si="0"/>
        <v>Middle East &amp; North Africa (IDA &amp; IBRD countries)</v>
      </c>
      <c r="E32">
        <v>369167489</v>
      </c>
    </row>
    <row r="33" spans="1:5" x14ac:dyDescent="0.25">
      <c r="A33" t="s">
        <v>266</v>
      </c>
      <c r="B33" t="s">
        <v>267</v>
      </c>
      <c r="C33">
        <v>2016</v>
      </c>
      <c r="D33" t="str">
        <f t="shared" si="0"/>
        <v>Middle income</v>
      </c>
      <c r="E33">
        <v>5592833481</v>
      </c>
    </row>
    <row r="34" spans="1:5" x14ac:dyDescent="0.25">
      <c r="A34" t="s">
        <v>268</v>
      </c>
      <c r="B34" t="s">
        <v>269</v>
      </c>
      <c r="C34">
        <v>2016</v>
      </c>
      <c r="D34" t="str">
        <f t="shared" si="0"/>
        <v>North America</v>
      </c>
      <c r="E34">
        <v>359479269</v>
      </c>
    </row>
    <row r="35" spans="1:5" x14ac:dyDescent="0.25">
      <c r="A35" t="s">
        <v>270</v>
      </c>
      <c r="B35" t="s">
        <v>271</v>
      </c>
      <c r="C35">
        <v>2016</v>
      </c>
      <c r="D35" t="str">
        <f t="shared" si="0"/>
        <v>OECD members</v>
      </c>
      <c r="E35">
        <v>1289937319</v>
      </c>
    </row>
    <row r="36" spans="1:5" x14ac:dyDescent="0.25">
      <c r="A36" t="s">
        <v>272</v>
      </c>
      <c r="B36" t="s">
        <v>273</v>
      </c>
      <c r="C36">
        <v>2016</v>
      </c>
      <c r="D36" t="str">
        <f t="shared" si="0"/>
        <v>Other small states</v>
      </c>
      <c r="E36">
        <v>29983809</v>
      </c>
    </row>
    <row r="37" spans="1:5" x14ac:dyDescent="0.25">
      <c r="A37" t="s">
        <v>274</v>
      </c>
      <c r="B37" t="s">
        <v>275</v>
      </c>
      <c r="C37">
        <v>2016</v>
      </c>
      <c r="D37" t="str">
        <f t="shared" si="0"/>
        <v>Pacific island small states</v>
      </c>
      <c r="E37">
        <v>2388875</v>
      </c>
    </row>
    <row r="38" spans="1:5" x14ac:dyDescent="0.25">
      <c r="A38" t="s">
        <v>276</v>
      </c>
      <c r="B38" t="s">
        <v>277</v>
      </c>
      <c r="C38">
        <v>2016</v>
      </c>
      <c r="D38" t="str">
        <f t="shared" si="0"/>
        <v>Post-demographic dividend</v>
      </c>
      <c r="E38">
        <v>1102730983</v>
      </c>
    </row>
    <row r="39" spans="1:5" x14ac:dyDescent="0.25">
      <c r="A39" t="s">
        <v>278</v>
      </c>
      <c r="B39" t="s">
        <v>279</v>
      </c>
      <c r="C39">
        <v>2016</v>
      </c>
      <c r="D39" t="str">
        <f t="shared" si="0"/>
        <v>Pre-demographic dividend</v>
      </c>
      <c r="E39">
        <v>879292453</v>
      </c>
    </row>
    <row r="40" spans="1:5" x14ac:dyDescent="0.25">
      <c r="A40" t="s">
        <v>280</v>
      </c>
      <c r="B40" t="s">
        <v>281</v>
      </c>
      <c r="C40">
        <v>2016</v>
      </c>
      <c r="D40" t="str">
        <f t="shared" si="0"/>
        <v>Small states</v>
      </c>
      <c r="E40">
        <v>39618156</v>
      </c>
    </row>
    <row r="41" spans="1:5" x14ac:dyDescent="0.25">
      <c r="A41" t="s">
        <v>282</v>
      </c>
      <c r="B41" t="s">
        <v>283</v>
      </c>
      <c r="C41">
        <v>2016</v>
      </c>
      <c r="D41" t="str">
        <f t="shared" si="0"/>
        <v>South Asia</v>
      </c>
      <c r="E41">
        <v>1766383450</v>
      </c>
    </row>
    <row r="42" spans="1:5" x14ac:dyDescent="0.25">
      <c r="A42" t="s">
        <v>284</v>
      </c>
      <c r="B42" t="s">
        <v>285</v>
      </c>
      <c r="C42">
        <v>2016</v>
      </c>
      <c r="D42" t="str">
        <f t="shared" si="0"/>
        <v>South Asia (IDA &amp; IBRD)</v>
      </c>
      <c r="E42">
        <v>1766383450</v>
      </c>
    </row>
    <row r="43" spans="1:5" x14ac:dyDescent="0.25">
      <c r="A43" t="s">
        <v>286</v>
      </c>
      <c r="B43" t="s">
        <v>287</v>
      </c>
      <c r="C43">
        <v>2016</v>
      </c>
      <c r="D43" t="str">
        <f t="shared" si="0"/>
        <v>Sub-Saharan Africa</v>
      </c>
      <c r="E43">
        <v>1033106135</v>
      </c>
    </row>
    <row r="44" spans="1:5" x14ac:dyDescent="0.25">
      <c r="A44" t="s">
        <v>288</v>
      </c>
      <c r="B44" t="s">
        <v>289</v>
      </c>
      <c r="C44">
        <v>2016</v>
      </c>
      <c r="D44" t="str">
        <f t="shared" si="0"/>
        <v>Sub-Saharan Africa (excluding high income)</v>
      </c>
      <c r="E44">
        <v>1033011458</v>
      </c>
    </row>
    <row r="45" spans="1:5" x14ac:dyDescent="0.25">
      <c r="A45" t="s">
        <v>290</v>
      </c>
      <c r="B45" t="s">
        <v>291</v>
      </c>
      <c r="C45">
        <v>2016</v>
      </c>
      <c r="D45" t="str">
        <f t="shared" si="0"/>
        <v>Sub-Saharan Africa (IDA &amp; IBRD countries)</v>
      </c>
      <c r="E45">
        <v>1033106135</v>
      </c>
    </row>
    <row r="46" spans="1:5" x14ac:dyDescent="0.25">
      <c r="A46" t="s">
        <v>292</v>
      </c>
      <c r="B46" t="s">
        <v>293</v>
      </c>
      <c r="C46">
        <v>2016</v>
      </c>
      <c r="D46" t="str">
        <f t="shared" si="0"/>
        <v>Upper middle income</v>
      </c>
      <c r="E46">
        <v>2579909675</v>
      </c>
    </row>
    <row r="47" spans="1:5" x14ac:dyDescent="0.25">
      <c r="A47" t="s">
        <v>294</v>
      </c>
      <c r="B47" t="s">
        <v>295</v>
      </c>
      <c r="C47">
        <v>2016</v>
      </c>
      <c r="D47" t="str">
        <f t="shared" si="0"/>
        <v>World</v>
      </c>
      <c r="E47">
        <v>7442135578</v>
      </c>
    </row>
    <row r="48" spans="1:5" x14ac:dyDescent="0.25">
      <c r="A48" t="s">
        <v>116</v>
      </c>
      <c r="B48" t="s">
        <v>296</v>
      </c>
      <c r="C48">
        <v>2016</v>
      </c>
      <c r="D48" t="str">
        <f t="shared" si="0"/>
        <v>Afghanistan</v>
      </c>
      <c r="E48">
        <v>34656032</v>
      </c>
    </row>
    <row r="49" spans="1:5" x14ac:dyDescent="0.25">
      <c r="A49" t="s">
        <v>136</v>
      </c>
      <c r="B49" t="s">
        <v>297</v>
      </c>
      <c r="C49">
        <v>2016</v>
      </c>
      <c r="D49" t="str">
        <f t="shared" si="0"/>
        <v>Albania</v>
      </c>
      <c r="E49">
        <v>2876101</v>
      </c>
    </row>
    <row r="50" spans="1:5" x14ac:dyDescent="0.25">
      <c r="A50" t="s">
        <v>140</v>
      </c>
      <c r="B50" t="s">
        <v>298</v>
      </c>
      <c r="C50">
        <v>2016</v>
      </c>
      <c r="D50" t="str">
        <f t="shared" si="0"/>
        <v>Algeria</v>
      </c>
      <c r="E50">
        <v>40606052</v>
      </c>
    </row>
    <row r="51" spans="1:5" x14ac:dyDescent="0.25">
      <c r="A51" t="s">
        <v>299</v>
      </c>
      <c r="B51" t="s">
        <v>300</v>
      </c>
      <c r="C51">
        <v>2016</v>
      </c>
      <c r="D51" t="str">
        <f t="shared" si="0"/>
        <v>American Samoa</v>
      </c>
      <c r="E51">
        <v>55599</v>
      </c>
    </row>
    <row r="52" spans="1:5" x14ac:dyDescent="0.25">
      <c r="A52" t="s">
        <v>75</v>
      </c>
      <c r="B52" t="s">
        <v>301</v>
      </c>
      <c r="C52">
        <v>2016</v>
      </c>
      <c r="D52" t="str">
        <f t="shared" si="0"/>
        <v>Andorra</v>
      </c>
      <c r="E52">
        <v>77281</v>
      </c>
    </row>
    <row r="53" spans="1:5" x14ac:dyDescent="0.25">
      <c r="A53" t="s">
        <v>54</v>
      </c>
      <c r="B53" t="s">
        <v>302</v>
      </c>
      <c r="C53">
        <v>2016</v>
      </c>
      <c r="D53" t="str">
        <f t="shared" si="0"/>
        <v>Angola</v>
      </c>
      <c r="E53">
        <v>28813463</v>
      </c>
    </row>
    <row r="54" spans="1:5" x14ac:dyDescent="0.25">
      <c r="A54" t="s">
        <v>82</v>
      </c>
      <c r="B54" t="s">
        <v>303</v>
      </c>
      <c r="C54">
        <v>2016</v>
      </c>
      <c r="D54" t="str">
        <f t="shared" si="0"/>
        <v>Antigua and Barbuda</v>
      </c>
      <c r="E54">
        <v>100963</v>
      </c>
    </row>
    <row r="55" spans="1:5" x14ac:dyDescent="0.25">
      <c r="A55" t="s">
        <v>139</v>
      </c>
      <c r="B55" t="s">
        <v>304</v>
      </c>
      <c r="C55">
        <v>2016</v>
      </c>
      <c r="D55" t="str">
        <f t="shared" si="0"/>
        <v>Argentina</v>
      </c>
      <c r="E55">
        <v>43847430</v>
      </c>
    </row>
    <row r="56" spans="1:5" x14ac:dyDescent="0.25">
      <c r="A56" t="s">
        <v>126</v>
      </c>
      <c r="B56" t="s">
        <v>305</v>
      </c>
      <c r="C56">
        <v>2016</v>
      </c>
      <c r="D56" t="str">
        <f t="shared" si="0"/>
        <v>Armenia</v>
      </c>
      <c r="E56">
        <v>2924816</v>
      </c>
    </row>
    <row r="57" spans="1:5" x14ac:dyDescent="0.25">
      <c r="A57" t="s">
        <v>306</v>
      </c>
      <c r="B57" t="s">
        <v>307</v>
      </c>
      <c r="C57">
        <v>2016</v>
      </c>
      <c r="D57" t="str">
        <f t="shared" si="0"/>
        <v>Aruba</v>
      </c>
      <c r="E57">
        <v>104822</v>
      </c>
    </row>
    <row r="58" spans="1:5" x14ac:dyDescent="0.25">
      <c r="A58" t="s">
        <v>178</v>
      </c>
      <c r="B58" t="s">
        <v>308</v>
      </c>
      <c r="C58">
        <v>2016</v>
      </c>
      <c r="D58" t="str">
        <f t="shared" si="0"/>
        <v>Australia</v>
      </c>
      <c r="E58">
        <v>24127159</v>
      </c>
    </row>
    <row r="59" spans="1:5" x14ac:dyDescent="0.25">
      <c r="A59" t="s">
        <v>184</v>
      </c>
      <c r="B59" t="s">
        <v>309</v>
      </c>
      <c r="C59">
        <v>2016</v>
      </c>
      <c r="D59" t="str">
        <f t="shared" si="0"/>
        <v>Austria</v>
      </c>
      <c r="E59">
        <v>8747358</v>
      </c>
    </row>
    <row r="60" spans="1:5" x14ac:dyDescent="0.25">
      <c r="A60" t="s">
        <v>121</v>
      </c>
      <c r="B60" t="s">
        <v>310</v>
      </c>
      <c r="C60">
        <v>2016</v>
      </c>
      <c r="D60" t="str">
        <f t="shared" si="0"/>
        <v>Azerbaijan</v>
      </c>
      <c r="E60">
        <v>9762274</v>
      </c>
    </row>
    <row r="61" spans="1:5" x14ac:dyDescent="0.25">
      <c r="A61" t="s">
        <v>58</v>
      </c>
      <c r="B61" t="s">
        <v>311</v>
      </c>
      <c r="C61">
        <v>2016</v>
      </c>
      <c r="D61" t="str">
        <f t="shared" si="0"/>
        <v>Bahamas, The</v>
      </c>
      <c r="E61">
        <v>391232</v>
      </c>
    </row>
    <row r="62" spans="1:5" x14ac:dyDescent="0.25">
      <c r="A62" t="s">
        <v>170</v>
      </c>
      <c r="B62" t="s">
        <v>312</v>
      </c>
      <c r="C62">
        <v>2016</v>
      </c>
      <c r="D62" t="str">
        <f t="shared" si="0"/>
        <v>Bahrain</v>
      </c>
      <c r="E62">
        <v>1425171</v>
      </c>
    </row>
    <row r="63" spans="1:5" x14ac:dyDescent="0.25">
      <c r="A63" t="s">
        <v>100</v>
      </c>
      <c r="B63" t="s">
        <v>313</v>
      </c>
      <c r="C63">
        <v>2016</v>
      </c>
      <c r="D63" t="str">
        <f t="shared" si="0"/>
        <v>Bangladesh</v>
      </c>
      <c r="E63">
        <v>162951560</v>
      </c>
    </row>
    <row r="64" spans="1:5" x14ac:dyDescent="0.25">
      <c r="A64" t="s">
        <v>50</v>
      </c>
      <c r="B64" t="s">
        <v>314</v>
      </c>
      <c r="C64">
        <v>2016</v>
      </c>
      <c r="D64" t="str">
        <f t="shared" si="0"/>
        <v>Barbados</v>
      </c>
      <c r="E64">
        <v>284996</v>
      </c>
    </row>
    <row r="65" spans="1:5" x14ac:dyDescent="0.25">
      <c r="A65" t="s">
        <v>128</v>
      </c>
      <c r="B65" t="s">
        <v>315</v>
      </c>
      <c r="C65">
        <v>2016</v>
      </c>
      <c r="D65" t="str">
        <f t="shared" si="0"/>
        <v>Belarus</v>
      </c>
      <c r="E65">
        <v>9507120</v>
      </c>
    </row>
    <row r="66" spans="1:5" x14ac:dyDescent="0.25">
      <c r="A66" t="s">
        <v>186</v>
      </c>
      <c r="B66" t="s">
        <v>316</v>
      </c>
      <c r="C66">
        <v>2016</v>
      </c>
      <c r="D66" t="str">
        <f t="shared" si="0"/>
        <v>Belgium</v>
      </c>
      <c r="E66">
        <v>11348159</v>
      </c>
    </row>
    <row r="67" spans="1:5" x14ac:dyDescent="0.25">
      <c r="A67" t="s">
        <v>317</v>
      </c>
      <c r="B67" t="s">
        <v>318</v>
      </c>
      <c r="C67">
        <v>2016</v>
      </c>
      <c r="D67" t="str">
        <f t="shared" ref="D67:D130" si="1">A67</f>
        <v>Belize</v>
      </c>
      <c r="E67">
        <v>366954</v>
      </c>
    </row>
    <row r="68" spans="1:5" x14ac:dyDescent="0.25">
      <c r="A68" t="s">
        <v>48</v>
      </c>
      <c r="B68" t="s">
        <v>319</v>
      </c>
      <c r="C68">
        <v>2016</v>
      </c>
      <c r="D68" t="str">
        <f t="shared" si="1"/>
        <v>Benin</v>
      </c>
      <c r="E68">
        <v>10872298</v>
      </c>
    </row>
    <row r="69" spans="1:5" x14ac:dyDescent="0.25">
      <c r="A69" t="s">
        <v>320</v>
      </c>
      <c r="B69" t="s">
        <v>321</v>
      </c>
      <c r="C69">
        <v>2016</v>
      </c>
      <c r="D69" t="str">
        <f t="shared" si="1"/>
        <v>Bermuda</v>
      </c>
      <c r="E69">
        <v>65331</v>
      </c>
    </row>
    <row r="70" spans="1:5" x14ac:dyDescent="0.25">
      <c r="A70" t="s">
        <v>81</v>
      </c>
      <c r="B70" t="s">
        <v>322</v>
      </c>
      <c r="C70">
        <v>2016</v>
      </c>
      <c r="D70" t="str">
        <f t="shared" si="1"/>
        <v>Bhutan</v>
      </c>
      <c r="E70">
        <v>797765</v>
      </c>
    </row>
    <row r="71" spans="1:5" x14ac:dyDescent="0.25">
      <c r="A71" t="s">
        <v>110</v>
      </c>
      <c r="B71" t="s">
        <v>323</v>
      </c>
      <c r="C71">
        <v>2016</v>
      </c>
      <c r="D71" t="str">
        <f t="shared" si="1"/>
        <v>Bolivia</v>
      </c>
      <c r="E71">
        <v>10887882</v>
      </c>
    </row>
    <row r="72" spans="1:5" x14ac:dyDescent="0.25">
      <c r="A72" t="s">
        <v>123</v>
      </c>
      <c r="B72" t="s">
        <v>324</v>
      </c>
      <c r="C72">
        <v>2016</v>
      </c>
      <c r="D72" t="str">
        <f t="shared" si="1"/>
        <v>Bosnia and Herzegovina</v>
      </c>
      <c r="E72">
        <v>3516816</v>
      </c>
    </row>
    <row r="73" spans="1:5" x14ac:dyDescent="0.25">
      <c r="A73" t="s">
        <v>325</v>
      </c>
      <c r="B73" t="s">
        <v>326</v>
      </c>
      <c r="C73">
        <v>2016</v>
      </c>
      <c r="D73" t="str">
        <f t="shared" si="1"/>
        <v>Botswana</v>
      </c>
      <c r="E73">
        <v>2250260</v>
      </c>
    </row>
    <row r="74" spans="1:5" x14ac:dyDescent="0.25">
      <c r="A74" t="s">
        <v>167</v>
      </c>
      <c r="B74" t="s">
        <v>327</v>
      </c>
      <c r="C74">
        <v>2016</v>
      </c>
      <c r="D74" t="str">
        <f t="shared" si="1"/>
        <v>Brazil</v>
      </c>
      <c r="E74">
        <v>207652865</v>
      </c>
    </row>
    <row r="75" spans="1:5" x14ac:dyDescent="0.25">
      <c r="A75" t="s">
        <v>328</v>
      </c>
      <c r="B75" t="s">
        <v>329</v>
      </c>
      <c r="C75">
        <v>2016</v>
      </c>
      <c r="D75" t="str">
        <f t="shared" si="1"/>
        <v>British Virgin Islands</v>
      </c>
      <c r="E75">
        <v>30661</v>
      </c>
    </row>
    <row r="76" spans="1:5" x14ac:dyDescent="0.25">
      <c r="A76" t="s">
        <v>330</v>
      </c>
      <c r="B76" t="s">
        <v>331</v>
      </c>
      <c r="C76">
        <v>2016</v>
      </c>
      <c r="D76" t="str">
        <f t="shared" si="1"/>
        <v>Brunei Darussalam</v>
      </c>
      <c r="E76">
        <v>423196</v>
      </c>
    </row>
    <row r="77" spans="1:5" x14ac:dyDescent="0.25">
      <c r="A77" t="s">
        <v>145</v>
      </c>
      <c r="B77" t="s">
        <v>332</v>
      </c>
      <c r="C77">
        <v>2016</v>
      </c>
      <c r="D77" t="str">
        <f t="shared" si="1"/>
        <v>Bulgaria</v>
      </c>
      <c r="E77">
        <v>7127822</v>
      </c>
    </row>
    <row r="78" spans="1:5" x14ac:dyDescent="0.25">
      <c r="A78" t="s">
        <v>92</v>
      </c>
      <c r="B78" t="s">
        <v>333</v>
      </c>
      <c r="C78">
        <v>2016</v>
      </c>
      <c r="D78" t="str">
        <f t="shared" si="1"/>
        <v>Burkina Faso</v>
      </c>
      <c r="E78">
        <v>18646433</v>
      </c>
    </row>
    <row r="79" spans="1:5" x14ac:dyDescent="0.25">
      <c r="A79" t="s">
        <v>334</v>
      </c>
      <c r="B79" t="s">
        <v>335</v>
      </c>
      <c r="C79">
        <v>2016</v>
      </c>
      <c r="D79" t="str">
        <f t="shared" si="1"/>
        <v>Burundi</v>
      </c>
      <c r="E79">
        <v>10524117</v>
      </c>
    </row>
    <row r="80" spans="1:5" x14ac:dyDescent="0.25">
      <c r="A80" t="s">
        <v>43</v>
      </c>
      <c r="B80" t="s">
        <v>336</v>
      </c>
      <c r="C80">
        <v>2016</v>
      </c>
      <c r="D80" t="str">
        <f t="shared" si="1"/>
        <v>Cabo Verde</v>
      </c>
      <c r="E80">
        <v>539560</v>
      </c>
    </row>
    <row r="81" spans="1:5" x14ac:dyDescent="0.25">
      <c r="A81" t="s">
        <v>104</v>
      </c>
      <c r="B81" t="s">
        <v>337</v>
      </c>
      <c r="C81">
        <v>2016</v>
      </c>
      <c r="D81" t="str">
        <f t="shared" si="1"/>
        <v>Cambodia</v>
      </c>
      <c r="E81">
        <v>15762370</v>
      </c>
    </row>
    <row r="82" spans="1:5" x14ac:dyDescent="0.25">
      <c r="A82" t="s">
        <v>91</v>
      </c>
      <c r="B82" t="s">
        <v>338</v>
      </c>
      <c r="C82">
        <v>2016</v>
      </c>
      <c r="D82" t="str">
        <f t="shared" si="1"/>
        <v>Cameroon</v>
      </c>
      <c r="E82">
        <v>23439189</v>
      </c>
    </row>
    <row r="83" spans="1:5" x14ac:dyDescent="0.25">
      <c r="A83" t="s">
        <v>176</v>
      </c>
      <c r="B83" t="s">
        <v>339</v>
      </c>
      <c r="C83">
        <v>2016</v>
      </c>
      <c r="D83" t="str">
        <f t="shared" si="1"/>
        <v>Canada</v>
      </c>
      <c r="E83">
        <v>36286425</v>
      </c>
    </row>
    <row r="84" spans="1:5" x14ac:dyDescent="0.25">
      <c r="A84" t="s">
        <v>340</v>
      </c>
      <c r="B84" t="s">
        <v>341</v>
      </c>
      <c r="C84">
        <v>2016</v>
      </c>
      <c r="D84" t="str">
        <f t="shared" si="1"/>
        <v>Cayman Islands</v>
      </c>
      <c r="E84">
        <v>60765</v>
      </c>
    </row>
    <row r="85" spans="1:5" x14ac:dyDescent="0.25">
      <c r="A85" t="s">
        <v>74</v>
      </c>
      <c r="B85" t="s">
        <v>342</v>
      </c>
      <c r="C85">
        <v>2016</v>
      </c>
      <c r="D85" t="str">
        <f t="shared" si="1"/>
        <v>Central African Republic</v>
      </c>
      <c r="E85">
        <v>4594621</v>
      </c>
    </row>
    <row r="86" spans="1:5" x14ac:dyDescent="0.25">
      <c r="A86" t="s">
        <v>40</v>
      </c>
      <c r="B86" t="s">
        <v>343</v>
      </c>
      <c r="C86">
        <v>2016</v>
      </c>
      <c r="D86" t="str">
        <f t="shared" si="1"/>
        <v>Chad</v>
      </c>
      <c r="E86">
        <v>14452543</v>
      </c>
    </row>
    <row r="87" spans="1:5" x14ac:dyDescent="0.25">
      <c r="A87" t="s">
        <v>344</v>
      </c>
      <c r="B87" t="s">
        <v>345</v>
      </c>
      <c r="C87">
        <v>2016</v>
      </c>
      <c r="D87" t="str">
        <f t="shared" si="1"/>
        <v>Channel Islands</v>
      </c>
      <c r="E87">
        <v>164541</v>
      </c>
    </row>
    <row r="88" spans="1:5" x14ac:dyDescent="0.25">
      <c r="A88" t="s">
        <v>152</v>
      </c>
      <c r="B88" t="s">
        <v>346</v>
      </c>
      <c r="C88">
        <v>2016</v>
      </c>
      <c r="D88" t="str">
        <f t="shared" si="1"/>
        <v>Chile</v>
      </c>
      <c r="E88">
        <v>17909754</v>
      </c>
    </row>
    <row r="89" spans="1:5" x14ac:dyDescent="0.25">
      <c r="A89" t="s">
        <v>199</v>
      </c>
      <c r="B89" t="s">
        <v>347</v>
      </c>
      <c r="C89">
        <v>2016</v>
      </c>
      <c r="D89" t="str">
        <f t="shared" si="1"/>
        <v>China</v>
      </c>
      <c r="E89">
        <v>1378665000</v>
      </c>
    </row>
    <row r="90" spans="1:5" x14ac:dyDescent="0.25">
      <c r="A90" t="s">
        <v>134</v>
      </c>
      <c r="B90" t="s">
        <v>348</v>
      </c>
      <c r="C90">
        <v>2016</v>
      </c>
      <c r="D90" t="str">
        <f t="shared" si="1"/>
        <v>Colombia</v>
      </c>
      <c r="E90">
        <v>48653419</v>
      </c>
    </row>
    <row r="91" spans="1:5" x14ac:dyDescent="0.25">
      <c r="A91" t="s">
        <v>349</v>
      </c>
      <c r="B91" t="s">
        <v>350</v>
      </c>
      <c r="C91">
        <v>2016</v>
      </c>
      <c r="D91" t="str">
        <f t="shared" si="1"/>
        <v>Comoros</v>
      </c>
      <c r="E91">
        <v>795601</v>
      </c>
    </row>
    <row r="92" spans="1:5" x14ac:dyDescent="0.25">
      <c r="A92" t="s">
        <v>351</v>
      </c>
      <c r="B92" t="s">
        <v>352</v>
      </c>
      <c r="C92">
        <v>2016</v>
      </c>
      <c r="D92" t="str">
        <f t="shared" si="1"/>
        <v>Congo, Dem. Rep.</v>
      </c>
      <c r="E92">
        <v>78736153</v>
      </c>
    </row>
    <row r="93" spans="1:5" x14ac:dyDescent="0.25">
      <c r="A93" t="s">
        <v>353</v>
      </c>
      <c r="B93" t="s">
        <v>354</v>
      </c>
      <c r="C93">
        <v>2016</v>
      </c>
      <c r="D93" t="str">
        <f t="shared" si="1"/>
        <v>Congo, Rep.</v>
      </c>
      <c r="E93">
        <v>5125821</v>
      </c>
    </row>
    <row r="94" spans="1:5" x14ac:dyDescent="0.25">
      <c r="A94" t="s">
        <v>127</v>
      </c>
      <c r="B94" t="s">
        <v>355</v>
      </c>
      <c r="C94">
        <v>2016</v>
      </c>
      <c r="D94" t="str">
        <f t="shared" si="1"/>
        <v>Costa Rica</v>
      </c>
      <c r="E94">
        <v>4857274</v>
      </c>
    </row>
    <row r="95" spans="1:5" x14ac:dyDescent="0.25">
      <c r="A95" t="s">
        <v>69</v>
      </c>
      <c r="B95" t="s">
        <v>356</v>
      </c>
      <c r="C95">
        <v>2016</v>
      </c>
      <c r="D95" t="str">
        <f t="shared" si="1"/>
        <v>Cote d'Ivoire</v>
      </c>
      <c r="E95">
        <v>23695919</v>
      </c>
    </row>
    <row r="96" spans="1:5" x14ac:dyDescent="0.25">
      <c r="A96" t="s">
        <v>142</v>
      </c>
      <c r="B96" t="s">
        <v>357</v>
      </c>
      <c r="C96">
        <v>2016</v>
      </c>
      <c r="D96" t="str">
        <f t="shared" si="1"/>
        <v>Croatia</v>
      </c>
      <c r="E96">
        <v>4170600</v>
      </c>
    </row>
    <row r="97" spans="1:5" x14ac:dyDescent="0.25">
      <c r="A97" t="s">
        <v>98</v>
      </c>
      <c r="B97" t="s">
        <v>358</v>
      </c>
      <c r="C97">
        <v>2016</v>
      </c>
      <c r="D97" t="str">
        <f t="shared" si="1"/>
        <v>Cuba</v>
      </c>
      <c r="E97">
        <v>11475982</v>
      </c>
    </row>
    <row r="98" spans="1:5" x14ac:dyDescent="0.25">
      <c r="A98" t="s">
        <v>359</v>
      </c>
      <c r="B98" t="s">
        <v>360</v>
      </c>
      <c r="C98">
        <v>2016</v>
      </c>
      <c r="D98" t="str">
        <f t="shared" si="1"/>
        <v>Curacao</v>
      </c>
      <c r="E98">
        <v>159999</v>
      </c>
    </row>
    <row r="99" spans="1:5" x14ac:dyDescent="0.25">
      <c r="A99" t="s">
        <v>125</v>
      </c>
      <c r="B99" t="s">
        <v>361</v>
      </c>
      <c r="C99">
        <v>2016</v>
      </c>
      <c r="D99" t="str">
        <f t="shared" si="1"/>
        <v>Cyprus</v>
      </c>
      <c r="E99">
        <v>1170125</v>
      </c>
    </row>
    <row r="100" spans="1:5" x14ac:dyDescent="0.25">
      <c r="A100" t="s">
        <v>362</v>
      </c>
      <c r="B100" t="s">
        <v>363</v>
      </c>
      <c r="C100">
        <v>2016</v>
      </c>
      <c r="D100" t="str">
        <f t="shared" si="1"/>
        <v>Czech Republic</v>
      </c>
      <c r="E100">
        <v>10561633</v>
      </c>
    </row>
    <row r="101" spans="1:5" x14ac:dyDescent="0.25">
      <c r="A101" t="s">
        <v>185</v>
      </c>
      <c r="B101" t="s">
        <v>364</v>
      </c>
      <c r="C101">
        <v>2016</v>
      </c>
      <c r="D101" t="str">
        <f t="shared" si="1"/>
        <v>Denmark</v>
      </c>
      <c r="E101">
        <v>5731118</v>
      </c>
    </row>
    <row r="102" spans="1:5" x14ac:dyDescent="0.25">
      <c r="A102" t="s">
        <v>44</v>
      </c>
      <c r="B102" t="s">
        <v>365</v>
      </c>
      <c r="C102">
        <v>2016</v>
      </c>
      <c r="D102" t="str">
        <f t="shared" si="1"/>
        <v>Djibouti</v>
      </c>
      <c r="E102">
        <v>942333</v>
      </c>
    </row>
    <row r="103" spans="1:5" x14ac:dyDescent="0.25">
      <c r="A103" t="s">
        <v>366</v>
      </c>
      <c r="B103" t="s">
        <v>367</v>
      </c>
      <c r="C103">
        <v>2016</v>
      </c>
      <c r="D103" t="str">
        <f t="shared" si="1"/>
        <v>Dominica</v>
      </c>
      <c r="E103">
        <v>73543</v>
      </c>
    </row>
    <row r="104" spans="1:5" x14ac:dyDescent="0.25">
      <c r="A104" t="s">
        <v>112</v>
      </c>
      <c r="B104" t="s">
        <v>368</v>
      </c>
      <c r="C104">
        <v>2016</v>
      </c>
      <c r="D104" t="str">
        <f t="shared" si="1"/>
        <v>Dominican Republic</v>
      </c>
      <c r="E104">
        <v>10648791</v>
      </c>
    </row>
    <row r="105" spans="1:5" x14ac:dyDescent="0.25">
      <c r="A105" t="s">
        <v>129</v>
      </c>
      <c r="B105" t="s">
        <v>369</v>
      </c>
      <c r="C105">
        <v>2016</v>
      </c>
      <c r="D105" t="str">
        <f t="shared" si="1"/>
        <v>Ecuador</v>
      </c>
      <c r="E105">
        <v>16385068</v>
      </c>
    </row>
    <row r="106" spans="1:5" x14ac:dyDescent="0.25">
      <c r="A106" t="s">
        <v>370</v>
      </c>
      <c r="B106" t="s">
        <v>371</v>
      </c>
      <c r="C106">
        <v>2016</v>
      </c>
      <c r="D106" t="str">
        <f t="shared" si="1"/>
        <v>Egypt, Arab Rep.</v>
      </c>
      <c r="E106">
        <v>95688681</v>
      </c>
    </row>
    <row r="107" spans="1:5" x14ac:dyDescent="0.25">
      <c r="A107" t="s">
        <v>46</v>
      </c>
      <c r="B107" t="s">
        <v>372</v>
      </c>
      <c r="C107">
        <v>2016</v>
      </c>
      <c r="D107" t="str">
        <f t="shared" si="1"/>
        <v>El Salvador</v>
      </c>
      <c r="E107">
        <v>6344722</v>
      </c>
    </row>
    <row r="108" spans="1:5" x14ac:dyDescent="0.25">
      <c r="A108" t="s">
        <v>61</v>
      </c>
      <c r="B108" t="s">
        <v>373</v>
      </c>
      <c r="C108">
        <v>2016</v>
      </c>
      <c r="D108" t="str">
        <f t="shared" si="1"/>
        <v>Equatorial Guinea</v>
      </c>
      <c r="E108">
        <v>1221490</v>
      </c>
    </row>
    <row r="109" spans="1:5" x14ac:dyDescent="0.25">
      <c r="A109" t="s">
        <v>168</v>
      </c>
      <c r="B109" t="s">
        <v>374</v>
      </c>
      <c r="C109">
        <v>2016</v>
      </c>
      <c r="D109" t="str">
        <f t="shared" si="1"/>
        <v>Estonia</v>
      </c>
      <c r="E109">
        <v>1316481</v>
      </c>
    </row>
    <row r="110" spans="1:5" x14ac:dyDescent="0.25">
      <c r="A110" t="s">
        <v>64</v>
      </c>
      <c r="B110" t="s">
        <v>375</v>
      </c>
      <c r="C110">
        <v>2016</v>
      </c>
      <c r="D110" t="str">
        <f t="shared" si="1"/>
        <v>Ethiopia</v>
      </c>
      <c r="E110">
        <v>102403196</v>
      </c>
    </row>
    <row r="111" spans="1:5" x14ac:dyDescent="0.25">
      <c r="A111" t="s">
        <v>376</v>
      </c>
      <c r="B111" t="s">
        <v>377</v>
      </c>
      <c r="C111">
        <v>2016</v>
      </c>
      <c r="D111" t="str">
        <f t="shared" si="1"/>
        <v>Faroe Islands</v>
      </c>
      <c r="E111">
        <v>49117</v>
      </c>
    </row>
    <row r="112" spans="1:5" x14ac:dyDescent="0.25">
      <c r="A112" t="s">
        <v>52</v>
      </c>
      <c r="B112" t="s">
        <v>378</v>
      </c>
      <c r="C112">
        <v>2016</v>
      </c>
      <c r="D112" t="str">
        <f t="shared" si="1"/>
        <v>Fiji</v>
      </c>
      <c r="E112">
        <v>898760</v>
      </c>
    </row>
    <row r="113" spans="1:5" x14ac:dyDescent="0.25">
      <c r="A113" t="s">
        <v>173</v>
      </c>
      <c r="B113" t="s">
        <v>379</v>
      </c>
      <c r="C113">
        <v>2016</v>
      </c>
      <c r="D113" t="str">
        <f t="shared" si="1"/>
        <v>Finland</v>
      </c>
      <c r="E113">
        <v>5495096</v>
      </c>
    </row>
    <row r="114" spans="1:5" x14ac:dyDescent="0.25">
      <c r="A114" t="s">
        <v>193</v>
      </c>
      <c r="B114" t="s">
        <v>380</v>
      </c>
      <c r="C114">
        <v>2016</v>
      </c>
      <c r="D114" t="str">
        <f t="shared" si="1"/>
        <v>France</v>
      </c>
      <c r="E114">
        <v>66896109</v>
      </c>
    </row>
    <row r="115" spans="1:5" x14ac:dyDescent="0.25">
      <c r="A115" t="s">
        <v>381</v>
      </c>
      <c r="B115" t="s">
        <v>382</v>
      </c>
      <c r="C115">
        <v>2016</v>
      </c>
      <c r="D115" t="str">
        <f t="shared" si="1"/>
        <v>French Polynesia</v>
      </c>
      <c r="E115">
        <v>280208</v>
      </c>
    </row>
    <row r="116" spans="1:5" x14ac:dyDescent="0.25">
      <c r="A116" t="s">
        <v>62</v>
      </c>
      <c r="B116" t="s">
        <v>383</v>
      </c>
      <c r="C116">
        <v>2016</v>
      </c>
      <c r="D116" t="str">
        <f t="shared" si="1"/>
        <v>Gabon</v>
      </c>
      <c r="E116">
        <v>1979786</v>
      </c>
    </row>
    <row r="117" spans="1:5" x14ac:dyDescent="0.25">
      <c r="A117" t="s">
        <v>55</v>
      </c>
      <c r="B117" t="s">
        <v>384</v>
      </c>
      <c r="C117">
        <v>2016</v>
      </c>
      <c r="D117" t="str">
        <f t="shared" si="1"/>
        <v>Gambia, The</v>
      </c>
      <c r="E117">
        <v>2038501</v>
      </c>
    </row>
    <row r="118" spans="1:5" x14ac:dyDescent="0.25">
      <c r="A118" t="s">
        <v>133</v>
      </c>
      <c r="B118" t="s">
        <v>385</v>
      </c>
      <c r="C118">
        <v>2016</v>
      </c>
      <c r="D118" t="str">
        <f t="shared" si="1"/>
        <v>Georgia</v>
      </c>
      <c r="E118">
        <v>3719300</v>
      </c>
    </row>
    <row r="119" spans="1:5" x14ac:dyDescent="0.25">
      <c r="A119" t="s">
        <v>194</v>
      </c>
      <c r="B119" t="s">
        <v>386</v>
      </c>
      <c r="C119">
        <v>2016</v>
      </c>
      <c r="D119" t="str">
        <f t="shared" si="1"/>
        <v>Germany</v>
      </c>
      <c r="E119">
        <v>82667685</v>
      </c>
    </row>
    <row r="120" spans="1:5" x14ac:dyDescent="0.25">
      <c r="A120" t="s">
        <v>103</v>
      </c>
      <c r="B120" t="s">
        <v>387</v>
      </c>
      <c r="C120">
        <v>2016</v>
      </c>
      <c r="D120" t="str">
        <f t="shared" si="1"/>
        <v>Ghana</v>
      </c>
      <c r="E120">
        <v>28206728</v>
      </c>
    </row>
    <row r="121" spans="1:5" x14ac:dyDescent="0.25">
      <c r="A121" t="s">
        <v>388</v>
      </c>
      <c r="B121" t="s">
        <v>389</v>
      </c>
      <c r="C121">
        <v>2016</v>
      </c>
      <c r="D121" t="str">
        <f t="shared" si="1"/>
        <v>Gibraltar</v>
      </c>
      <c r="E121">
        <v>34408</v>
      </c>
    </row>
    <row r="122" spans="1:5" x14ac:dyDescent="0.25">
      <c r="A122" t="s">
        <v>179</v>
      </c>
      <c r="B122" t="s">
        <v>390</v>
      </c>
      <c r="C122">
        <v>2016</v>
      </c>
      <c r="D122" t="str">
        <f t="shared" si="1"/>
        <v>Greece</v>
      </c>
      <c r="E122">
        <v>10746740</v>
      </c>
    </row>
    <row r="123" spans="1:5" x14ac:dyDescent="0.25">
      <c r="A123" t="s">
        <v>391</v>
      </c>
      <c r="B123" t="s">
        <v>392</v>
      </c>
      <c r="C123">
        <v>2016</v>
      </c>
      <c r="D123" t="str">
        <f t="shared" si="1"/>
        <v>Greenland</v>
      </c>
      <c r="E123">
        <v>56186</v>
      </c>
    </row>
    <row r="124" spans="1:5" x14ac:dyDescent="0.25">
      <c r="A124" t="s">
        <v>393</v>
      </c>
      <c r="B124" t="s">
        <v>394</v>
      </c>
      <c r="C124">
        <v>2016</v>
      </c>
      <c r="D124" t="str">
        <f t="shared" si="1"/>
        <v>Grenada</v>
      </c>
      <c r="E124">
        <v>107317</v>
      </c>
    </row>
    <row r="125" spans="1:5" x14ac:dyDescent="0.25">
      <c r="A125" t="s">
        <v>395</v>
      </c>
      <c r="B125" t="s">
        <v>396</v>
      </c>
      <c r="C125">
        <v>2016</v>
      </c>
      <c r="D125" t="str">
        <f t="shared" si="1"/>
        <v>Guam</v>
      </c>
      <c r="E125">
        <v>162896</v>
      </c>
    </row>
    <row r="126" spans="1:5" x14ac:dyDescent="0.25">
      <c r="A126" t="s">
        <v>66</v>
      </c>
      <c r="B126" t="s">
        <v>397</v>
      </c>
      <c r="C126">
        <v>2016</v>
      </c>
      <c r="D126" t="str">
        <f t="shared" si="1"/>
        <v>Guatemala</v>
      </c>
      <c r="E126">
        <v>16582469</v>
      </c>
    </row>
    <row r="127" spans="1:5" x14ac:dyDescent="0.25">
      <c r="A127" t="s">
        <v>68</v>
      </c>
      <c r="B127" t="s">
        <v>398</v>
      </c>
      <c r="C127">
        <v>2016</v>
      </c>
      <c r="D127" t="str">
        <f t="shared" si="1"/>
        <v>Guinea</v>
      </c>
      <c r="E127">
        <v>12395924</v>
      </c>
    </row>
    <row r="128" spans="1:5" x14ac:dyDescent="0.25">
      <c r="A128" t="s">
        <v>399</v>
      </c>
      <c r="B128" t="s">
        <v>400</v>
      </c>
      <c r="C128">
        <v>2016</v>
      </c>
      <c r="D128" t="str">
        <f t="shared" si="1"/>
        <v>Guinea-Bissau</v>
      </c>
      <c r="E128">
        <v>1815698</v>
      </c>
    </row>
    <row r="129" spans="1:5" x14ac:dyDescent="0.25">
      <c r="A129" t="s">
        <v>99</v>
      </c>
      <c r="B129" t="s">
        <v>401</v>
      </c>
      <c r="C129">
        <v>2016</v>
      </c>
      <c r="D129" t="str">
        <f t="shared" si="1"/>
        <v>Guyana</v>
      </c>
      <c r="E129">
        <v>773303</v>
      </c>
    </row>
    <row r="130" spans="1:5" x14ac:dyDescent="0.25">
      <c r="A130" t="s">
        <v>53</v>
      </c>
      <c r="B130" t="s">
        <v>402</v>
      </c>
      <c r="C130">
        <v>2016</v>
      </c>
      <c r="D130" t="str">
        <f t="shared" si="1"/>
        <v>Haiti</v>
      </c>
      <c r="E130">
        <v>10847334</v>
      </c>
    </row>
    <row r="131" spans="1:5" x14ac:dyDescent="0.25">
      <c r="A131" t="s">
        <v>94</v>
      </c>
      <c r="B131" t="s">
        <v>403</v>
      </c>
      <c r="C131">
        <v>2016</v>
      </c>
      <c r="D131" t="str">
        <f t="shared" ref="D131:D194" si="2">A131</f>
        <v>Honduras</v>
      </c>
      <c r="E131">
        <v>9112867</v>
      </c>
    </row>
    <row r="132" spans="1:5" x14ac:dyDescent="0.25">
      <c r="A132" t="s">
        <v>404</v>
      </c>
      <c r="B132" t="s">
        <v>405</v>
      </c>
      <c r="C132">
        <v>2016</v>
      </c>
      <c r="D132" t="str">
        <f t="shared" si="2"/>
        <v>Hong Kong SAR, China</v>
      </c>
      <c r="E132">
        <v>7346700</v>
      </c>
    </row>
    <row r="133" spans="1:5" x14ac:dyDescent="0.25">
      <c r="A133" t="s">
        <v>132</v>
      </c>
      <c r="B133" t="s">
        <v>406</v>
      </c>
      <c r="C133">
        <v>2016</v>
      </c>
      <c r="D133" t="str">
        <f t="shared" si="2"/>
        <v>Hungary</v>
      </c>
      <c r="E133">
        <v>9817958</v>
      </c>
    </row>
    <row r="134" spans="1:5" x14ac:dyDescent="0.25">
      <c r="A134" t="s">
        <v>169</v>
      </c>
      <c r="B134" t="s">
        <v>407</v>
      </c>
      <c r="C134">
        <v>2016</v>
      </c>
      <c r="D134" t="str">
        <f t="shared" si="2"/>
        <v>Iceland</v>
      </c>
      <c r="E134">
        <v>334252</v>
      </c>
    </row>
    <row r="135" spans="1:5" x14ac:dyDescent="0.25">
      <c r="A135" t="s">
        <v>159</v>
      </c>
      <c r="B135" t="s">
        <v>408</v>
      </c>
      <c r="C135">
        <v>2016</v>
      </c>
      <c r="D135" t="str">
        <f t="shared" si="2"/>
        <v>India</v>
      </c>
      <c r="E135">
        <v>1324171354</v>
      </c>
    </row>
    <row r="136" spans="1:5" x14ac:dyDescent="0.25">
      <c r="A136" t="s">
        <v>162</v>
      </c>
      <c r="B136" t="s">
        <v>409</v>
      </c>
      <c r="C136">
        <v>2016</v>
      </c>
      <c r="D136" t="str">
        <f t="shared" si="2"/>
        <v>Indonesia</v>
      </c>
      <c r="E136">
        <v>261115456</v>
      </c>
    </row>
    <row r="137" spans="1:5" x14ac:dyDescent="0.25">
      <c r="A137" t="s">
        <v>410</v>
      </c>
      <c r="B137" t="s">
        <v>411</v>
      </c>
      <c r="C137">
        <v>2016</v>
      </c>
      <c r="D137" t="str">
        <f t="shared" si="2"/>
        <v>Iran, Islamic Rep.</v>
      </c>
      <c r="E137">
        <v>80277428</v>
      </c>
    </row>
    <row r="138" spans="1:5" x14ac:dyDescent="0.25">
      <c r="A138" t="s">
        <v>161</v>
      </c>
      <c r="B138" t="s">
        <v>412</v>
      </c>
      <c r="C138">
        <v>2016</v>
      </c>
      <c r="D138" t="str">
        <f t="shared" si="2"/>
        <v>Iraq</v>
      </c>
      <c r="E138">
        <v>37202572</v>
      </c>
    </row>
    <row r="139" spans="1:5" x14ac:dyDescent="0.25">
      <c r="A139" t="s">
        <v>164</v>
      </c>
      <c r="B139" t="s">
        <v>413</v>
      </c>
      <c r="C139">
        <v>2016</v>
      </c>
      <c r="D139" t="str">
        <f t="shared" si="2"/>
        <v>Ireland</v>
      </c>
      <c r="E139">
        <v>4773095</v>
      </c>
    </row>
    <row r="140" spans="1:5" x14ac:dyDescent="0.25">
      <c r="A140" t="s">
        <v>414</v>
      </c>
      <c r="B140" t="s">
        <v>415</v>
      </c>
      <c r="C140">
        <v>2016</v>
      </c>
      <c r="D140" t="str">
        <f t="shared" si="2"/>
        <v>Isle of Man</v>
      </c>
      <c r="E140">
        <v>83737</v>
      </c>
    </row>
    <row r="141" spans="1:5" x14ac:dyDescent="0.25">
      <c r="A141" t="s">
        <v>175</v>
      </c>
      <c r="B141" t="s">
        <v>416</v>
      </c>
      <c r="C141">
        <v>2016</v>
      </c>
      <c r="D141" t="str">
        <f t="shared" si="2"/>
        <v>Israel</v>
      </c>
      <c r="E141">
        <v>8547100</v>
      </c>
    </row>
    <row r="142" spans="1:5" x14ac:dyDescent="0.25">
      <c r="A142" t="s">
        <v>198</v>
      </c>
      <c r="B142" t="s">
        <v>417</v>
      </c>
      <c r="C142">
        <v>2016</v>
      </c>
      <c r="D142" t="str">
        <f t="shared" si="2"/>
        <v>Italy</v>
      </c>
      <c r="E142">
        <v>60600590</v>
      </c>
    </row>
    <row r="143" spans="1:5" x14ac:dyDescent="0.25">
      <c r="A143" t="s">
        <v>111</v>
      </c>
      <c r="B143" t="s">
        <v>418</v>
      </c>
      <c r="C143">
        <v>2016</v>
      </c>
      <c r="D143" t="str">
        <f t="shared" si="2"/>
        <v>Jamaica</v>
      </c>
      <c r="E143">
        <v>2881355</v>
      </c>
    </row>
    <row r="144" spans="1:5" x14ac:dyDescent="0.25">
      <c r="A144" t="s">
        <v>183</v>
      </c>
      <c r="B144" t="s">
        <v>419</v>
      </c>
      <c r="C144">
        <v>2016</v>
      </c>
      <c r="D144" t="str">
        <f t="shared" si="2"/>
        <v>Japan</v>
      </c>
      <c r="E144">
        <v>126994511</v>
      </c>
    </row>
    <row r="145" spans="1:5" x14ac:dyDescent="0.25">
      <c r="A145" t="s">
        <v>106</v>
      </c>
      <c r="B145" t="s">
        <v>420</v>
      </c>
      <c r="C145">
        <v>2016</v>
      </c>
      <c r="D145" t="str">
        <f t="shared" si="2"/>
        <v>Jordan</v>
      </c>
      <c r="E145">
        <v>9455802</v>
      </c>
    </row>
    <row r="146" spans="1:5" x14ac:dyDescent="0.25">
      <c r="A146" t="s">
        <v>108</v>
      </c>
      <c r="B146" t="s">
        <v>421</v>
      </c>
      <c r="C146">
        <v>2016</v>
      </c>
      <c r="D146" t="str">
        <f t="shared" si="2"/>
        <v>Kazakhstan</v>
      </c>
      <c r="E146">
        <v>17797032</v>
      </c>
    </row>
    <row r="147" spans="1:5" x14ac:dyDescent="0.25">
      <c r="A147" t="s">
        <v>95</v>
      </c>
      <c r="B147" t="s">
        <v>422</v>
      </c>
      <c r="C147">
        <v>2016</v>
      </c>
      <c r="D147" t="str">
        <f t="shared" si="2"/>
        <v>Kenya</v>
      </c>
      <c r="E147">
        <v>48461567</v>
      </c>
    </row>
    <row r="148" spans="1:5" x14ac:dyDescent="0.25">
      <c r="A148" t="s">
        <v>423</v>
      </c>
      <c r="B148" t="s">
        <v>424</v>
      </c>
      <c r="C148">
        <v>2016</v>
      </c>
      <c r="D148" t="str">
        <f t="shared" si="2"/>
        <v>Kiribati</v>
      </c>
      <c r="E148">
        <v>114395</v>
      </c>
    </row>
    <row r="149" spans="1:5" x14ac:dyDescent="0.25">
      <c r="A149" t="s">
        <v>425</v>
      </c>
      <c r="B149" t="s">
        <v>426</v>
      </c>
      <c r="C149">
        <v>2016</v>
      </c>
      <c r="D149" t="str">
        <f t="shared" si="2"/>
        <v>Korea, Dem. Peopleâ€™s Rep.</v>
      </c>
      <c r="E149">
        <v>25368620</v>
      </c>
    </row>
    <row r="150" spans="1:5" x14ac:dyDescent="0.25">
      <c r="A150" t="s">
        <v>427</v>
      </c>
      <c r="B150" t="s">
        <v>428</v>
      </c>
      <c r="C150">
        <v>2016</v>
      </c>
      <c r="D150" t="str">
        <f t="shared" si="2"/>
        <v>Korea, Rep.</v>
      </c>
      <c r="E150">
        <v>51245707</v>
      </c>
    </row>
    <row r="151" spans="1:5" x14ac:dyDescent="0.25">
      <c r="A151" t="s">
        <v>83</v>
      </c>
      <c r="B151" t="s">
        <v>429</v>
      </c>
      <c r="C151">
        <v>2016</v>
      </c>
      <c r="D151" t="str">
        <f t="shared" si="2"/>
        <v>Kosovo</v>
      </c>
      <c r="E151">
        <v>1816200</v>
      </c>
    </row>
    <row r="152" spans="1:5" x14ac:dyDescent="0.25">
      <c r="A152" t="s">
        <v>158</v>
      </c>
      <c r="B152" t="s">
        <v>430</v>
      </c>
      <c r="C152">
        <v>2016</v>
      </c>
      <c r="D152" t="str">
        <f t="shared" si="2"/>
        <v>Kuwait</v>
      </c>
      <c r="E152">
        <v>4052584</v>
      </c>
    </row>
    <row r="153" spans="1:5" x14ac:dyDescent="0.25">
      <c r="A153" t="s">
        <v>431</v>
      </c>
      <c r="B153" t="s">
        <v>432</v>
      </c>
      <c r="C153">
        <v>2016</v>
      </c>
      <c r="D153" t="str">
        <f t="shared" si="2"/>
        <v>Kyrgyz Republic</v>
      </c>
      <c r="E153">
        <v>6082700</v>
      </c>
    </row>
    <row r="154" spans="1:5" x14ac:dyDescent="0.25">
      <c r="A154" t="s">
        <v>433</v>
      </c>
      <c r="B154" t="s">
        <v>434</v>
      </c>
      <c r="C154">
        <v>2016</v>
      </c>
      <c r="D154" t="str">
        <f t="shared" si="2"/>
        <v>Lao PDR</v>
      </c>
      <c r="E154">
        <v>6758353</v>
      </c>
    </row>
    <row r="155" spans="1:5" x14ac:dyDescent="0.25">
      <c r="A155" t="s">
        <v>131</v>
      </c>
      <c r="B155" t="s">
        <v>435</v>
      </c>
      <c r="C155">
        <v>2016</v>
      </c>
      <c r="D155" t="str">
        <f t="shared" si="2"/>
        <v>Latvia</v>
      </c>
      <c r="E155">
        <v>1960424</v>
      </c>
    </row>
    <row r="156" spans="1:5" x14ac:dyDescent="0.25">
      <c r="A156" t="s">
        <v>156</v>
      </c>
      <c r="B156" t="s">
        <v>436</v>
      </c>
      <c r="C156">
        <v>2016</v>
      </c>
      <c r="D156" t="str">
        <f t="shared" si="2"/>
        <v>Lebanon</v>
      </c>
      <c r="E156">
        <v>6006668</v>
      </c>
    </row>
    <row r="157" spans="1:5" x14ac:dyDescent="0.25">
      <c r="A157" t="s">
        <v>437</v>
      </c>
      <c r="B157" t="s">
        <v>438</v>
      </c>
      <c r="C157">
        <v>2016</v>
      </c>
      <c r="D157" t="str">
        <f t="shared" si="2"/>
        <v>Lesotho</v>
      </c>
      <c r="E157">
        <v>2203821</v>
      </c>
    </row>
    <row r="158" spans="1:5" x14ac:dyDescent="0.25">
      <c r="A158" t="s">
        <v>59</v>
      </c>
      <c r="B158" t="s">
        <v>439</v>
      </c>
      <c r="C158">
        <v>2016</v>
      </c>
      <c r="D158" t="str">
        <f t="shared" si="2"/>
        <v>Liberia</v>
      </c>
      <c r="E158">
        <v>4613823</v>
      </c>
    </row>
    <row r="159" spans="1:5" x14ac:dyDescent="0.25">
      <c r="A159" t="s">
        <v>440</v>
      </c>
      <c r="B159" t="s">
        <v>441</v>
      </c>
      <c r="C159">
        <v>2016</v>
      </c>
      <c r="D159" t="str">
        <f t="shared" si="2"/>
        <v>Libya</v>
      </c>
      <c r="E159">
        <v>6293253</v>
      </c>
    </row>
    <row r="160" spans="1:5" x14ac:dyDescent="0.25">
      <c r="A160" t="s">
        <v>97</v>
      </c>
      <c r="B160" t="s">
        <v>442</v>
      </c>
      <c r="C160">
        <v>2016</v>
      </c>
      <c r="D160" t="str">
        <f t="shared" si="2"/>
        <v>Liechtenstein</v>
      </c>
      <c r="E160">
        <v>37666</v>
      </c>
    </row>
    <row r="161" spans="1:5" x14ac:dyDescent="0.25">
      <c r="A161" t="s">
        <v>113</v>
      </c>
      <c r="B161" t="s">
        <v>443</v>
      </c>
      <c r="C161">
        <v>2016</v>
      </c>
      <c r="D161" t="str">
        <f t="shared" si="2"/>
        <v>Lithuania</v>
      </c>
      <c r="E161">
        <v>2872298</v>
      </c>
    </row>
    <row r="162" spans="1:5" x14ac:dyDescent="0.25">
      <c r="A162" t="s">
        <v>150</v>
      </c>
      <c r="B162" t="s">
        <v>444</v>
      </c>
      <c r="C162">
        <v>2016</v>
      </c>
      <c r="D162" t="str">
        <f t="shared" si="2"/>
        <v>Luxembourg</v>
      </c>
      <c r="E162">
        <v>582972</v>
      </c>
    </row>
    <row r="163" spans="1:5" x14ac:dyDescent="0.25">
      <c r="A163" t="s">
        <v>445</v>
      </c>
      <c r="B163" t="s">
        <v>446</v>
      </c>
      <c r="C163">
        <v>2016</v>
      </c>
      <c r="D163" t="str">
        <f t="shared" si="2"/>
        <v>Macao SAR, China</v>
      </c>
      <c r="E163">
        <v>612167</v>
      </c>
    </row>
    <row r="164" spans="1:5" x14ac:dyDescent="0.25">
      <c r="A164" t="s">
        <v>447</v>
      </c>
      <c r="B164" t="s">
        <v>448</v>
      </c>
      <c r="C164">
        <v>2016</v>
      </c>
      <c r="D164" t="str">
        <f t="shared" si="2"/>
        <v>Macedonia, FYR</v>
      </c>
      <c r="E164">
        <v>2081206</v>
      </c>
    </row>
    <row r="165" spans="1:5" x14ac:dyDescent="0.25">
      <c r="A165" t="s">
        <v>47</v>
      </c>
      <c r="B165" t="s">
        <v>449</v>
      </c>
      <c r="C165">
        <v>2016</v>
      </c>
      <c r="D165" t="str">
        <f t="shared" si="2"/>
        <v>Madagascar</v>
      </c>
      <c r="E165">
        <v>24894551</v>
      </c>
    </row>
    <row r="166" spans="1:5" x14ac:dyDescent="0.25">
      <c r="A166" t="s">
        <v>450</v>
      </c>
      <c r="B166" t="s">
        <v>451</v>
      </c>
      <c r="C166">
        <v>2016</v>
      </c>
      <c r="D166" t="str">
        <f t="shared" si="2"/>
        <v>Malawi</v>
      </c>
      <c r="E166">
        <v>18091575</v>
      </c>
    </row>
    <row r="167" spans="1:5" x14ac:dyDescent="0.25">
      <c r="A167" t="s">
        <v>181</v>
      </c>
      <c r="B167" t="s">
        <v>452</v>
      </c>
      <c r="C167">
        <v>2016</v>
      </c>
      <c r="D167" t="str">
        <f t="shared" si="2"/>
        <v>Malaysia</v>
      </c>
      <c r="E167">
        <v>31187265</v>
      </c>
    </row>
    <row r="168" spans="1:5" x14ac:dyDescent="0.25">
      <c r="A168" t="s">
        <v>114</v>
      </c>
      <c r="B168" t="s">
        <v>453</v>
      </c>
      <c r="C168">
        <v>2016</v>
      </c>
      <c r="D168" t="str">
        <f t="shared" si="2"/>
        <v>Maldives</v>
      </c>
      <c r="E168">
        <v>417492</v>
      </c>
    </row>
    <row r="169" spans="1:5" x14ac:dyDescent="0.25">
      <c r="A169" t="s">
        <v>454</v>
      </c>
      <c r="B169" t="s">
        <v>455</v>
      </c>
      <c r="C169">
        <v>2016</v>
      </c>
      <c r="D169" t="str">
        <f t="shared" si="2"/>
        <v>Mali</v>
      </c>
      <c r="E169">
        <v>17994837</v>
      </c>
    </row>
    <row r="170" spans="1:5" x14ac:dyDescent="0.25">
      <c r="A170" t="s">
        <v>119</v>
      </c>
      <c r="B170" t="s">
        <v>456</v>
      </c>
      <c r="C170">
        <v>2016</v>
      </c>
      <c r="D170" t="str">
        <f t="shared" si="2"/>
        <v>Malta</v>
      </c>
      <c r="E170">
        <v>436947</v>
      </c>
    </row>
    <row r="171" spans="1:5" x14ac:dyDescent="0.25">
      <c r="A171" t="s">
        <v>457</v>
      </c>
      <c r="B171" t="s">
        <v>458</v>
      </c>
      <c r="C171">
        <v>2016</v>
      </c>
      <c r="D171" t="str">
        <f t="shared" si="2"/>
        <v>Marshall Islands</v>
      </c>
      <c r="E171">
        <v>53066</v>
      </c>
    </row>
    <row r="172" spans="1:5" x14ac:dyDescent="0.25">
      <c r="A172" t="s">
        <v>63</v>
      </c>
      <c r="B172" t="s">
        <v>459</v>
      </c>
      <c r="C172">
        <v>2016</v>
      </c>
      <c r="D172" t="str">
        <f t="shared" si="2"/>
        <v>Mauritania</v>
      </c>
      <c r="E172">
        <v>4301018</v>
      </c>
    </row>
    <row r="173" spans="1:5" x14ac:dyDescent="0.25">
      <c r="A173" t="s">
        <v>45</v>
      </c>
      <c r="B173" t="s">
        <v>460</v>
      </c>
      <c r="C173">
        <v>2016</v>
      </c>
      <c r="D173" t="str">
        <f t="shared" si="2"/>
        <v>Mauritius</v>
      </c>
      <c r="E173">
        <v>1263473</v>
      </c>
    </row>
    <row r="174" spans="1:5" x14ac:dyDescent="0.25">
      <c r="A174" t="s">
        <v>135</v>
      </c>
      <c r="B174" t="s">
        <v>461</v>
      </c>
      <c r="C174">
        <v>2016</v>
      </c>
      <c r="D174" t="str">
        <f t="shared" si="2"/>
        <v>Mexico</v>
      </c>
      <c r="E174">
        <v>127540423</v>
      </c>
    </row>
    <row r="175" spans="1:5" x14ac:dyDescent="0.25">
      <c r="A175" t="s">
        <v>462</v>
      </c>
      <c r="B175" t="s">
        <v>463</v>
      </c>
      <c r="C175">
        <v>2016</v>
      </c>
      <c r="D175" t="str">
        <f t="shared" si="2"/>
        <v>Micronesia, Fed. Sts.</v>
      </c>
      <c r="E175">
        <v>104937</v>
      </c>
    </row>
    <row r="176" spans="1:5" x14ac:dyDescent="0.25">
      <c r="A176" t="s">
        <v>122</v>
      </c>
      <c r="B176" t="s">
        <v>464</v>
      </c>
      <c r="C176">
        <v>2016</v>
      </c>
      <c r="D176" t="str">
        <f t="shared" si="2"/>
        <v>Moldova</v>
      </c>
      <c r="E176">
        <v>3552000</v>
      </c>
    </row>
    <row r="177" spans="1:5" x14ac:dyDescent="0.25">
      <c r="A177" t="s">
        <v>89</v>
      </c>
      <c r="B177" t="s">
        <v>465</v>
      </c>
      <c r="C177">
        <v>2016</v>
      </c>
      <c r="D177" t="str">
        <f t="shared" si="2"/>
        <v>Monaco</v>
      </c>
      <c r="E177">
        <v>38499</v>
      </c>
    </row>
    <row r="178" spans="1:5" x14ac:dyDescent="0.25">
      <c r="A178" t="s">
        <v>65</v>
      </c>
      <c r="B178" t="s">
        <v>466</v>
      </c>
      <c r="C178">
        <v>2016</v>
      </c>
      <c r="D178" t="str">
        <f t="shared" si="2"/>
        <v>Mongolia</v>
      </c>
      <c r="E178">
        <v>3027398</v>
      </c>
    </row>
    <row r="179" spans="1:5" x14ac:dyDescent="0.25">
      <c r="A179" t="s">
        <v>42</v>
      </c>
      <c r="B179" t="s">
        <v>467</v>
      </c>
      <c r="C179">
        <v>2016</v>
      </c>
      <c r="D179" t="str">
        <f t="shared" si="2"/>
        <v>Montenegro</v>
      </c>
      <c r="E179">
        <v>622781</v>
      </c>
    </row>
    <row r="180" spans="1:5" x14ac:dyDescent="0.25">
      <c r="A180" t="s">
        <v>130</v>
      </c>
      <c r="B180" t="s">
        <v>468</v>
      </c>
      <c r="C180">
        <v>2016</v>
      </c>
      <c r="D180" t="str">
        <f t="shared" si="2"/>
        <v>Morocco</v>
      </c>
      <c r="E180">
        <v>35276786</v>
      </c>
    </row>
    <row r="181" spans="1:5" x14ac:dyDescent="0.25">
      <c r="A181" t="s">
        <v>469</v>
      </c>
      <c r="B181" t="s">
        <v>470</v>
      </c>
      <c r="C181">
        <v>2016</v>
      </c>
      <c r="D181" t="str">
        <f t="shared" si="2"/>
        <v>Mozambique</v>
      </c>
      <c r="E181">
        <v>28829476</v>
      </c>
    </row>
    <row r="182" spans="1:5" x14ac:dyDescent="0.25">
      <c r="A182" t="s">
        <v>471</v>
      </c>
      <c r="B182" t="s">
        <v>472</v>
      </c>
      <c r="C182">
        <v>2016</v>
      </c>
      <c r="D182" t="str">
        <f t="shared" si="2"/>
        <v>Myanmar</v>
      </c>
      <c r="E182">
        <v>52885223</v>
      </c>
    </row>
    <row r="183" spans="1:5" x14ac:dyDescent="0.25">
      <c r="A183" t="s">
        <v>90</v>
      </c>
      <c r="B183" t="s">
        <v>473</v>
      </c>
      <c r="C183">
        <v>2016</v>
      </c>
      <c r="D183" t="str">
        <f t="shared" si="2"/>
        <v>Namibia</v>
      </c>
      <c r="E183">
        <v>2479713</v>
      </c>
    </row>
    <row r="184" spans="1:5" x14ac:dyDescent="0.25">
      <c r="A184" t="s">
        <v>474</v>
      </c>
      <c r="B184" t="s">
        <v>475</v>
      </c>
      <c r="C184">
        <v>2016</v>
      </c>
      <c r="D184" t="str">
        <f t="shared" si="2"/>
        <v>Nauru</v>
      </c>
      <c r="E184">
        <v>13049</v>
      </c>
    </row>
    <row r="185" spans="1:5" x14ac:dyDescent="0.25">
      <c r="A185" t="s">
        <v>67</v>
      </c>
      <c r="B185" t="s">
        <v>476</v>
      </c>
      <c r="C185">
        <v>2016</v>
      </c>
      <c r="D185" t="str">
        <f t="shared" si="2"/>
        <v>Nepal</v>
      </c>
      <c r="E185">
        <v>28982771</v>
      </c>
    </row>
    <row r="186" spans="1:5" x14ac:dyDescent="0.25">
      <c r="A186" t="s">
        <v>188</v>
      </c>
      <c r="B186" t="s">
        <v>477</v>
      </c>
      <c r="C186">
        <v>2016</v>
      </c>
      <c r="D186" t="str">
        <f t="shared" si="2"/>
        <v>Netherlands</v>
      </c>
      <c r="E186">
        <v>17018408</v>
      </c>
    </row>
    <row r="187" spans="1:5" x14ac:dyDescent="0.25">
      <c r="A187" t="s">
        <v>478</v>
      </c>
      <c r="B187" t="s">
        <v>479</v>
      </c>
      <c r="C187">
        <v>2016</v>
      </c>
      <c r="D187" t="str">
        <f t="shared" si="2"/>
        <v>New Caledonia</v>
      </c>
      <c r="E187">
        <v>278000</v>
      </c>
    </row>
    <row r="188" spans="1:5" x14ac:dyDescent="0.25">
      <c r="A188" t="s">
        <v>105</v>
      </c>
      <c r="B188" t="s">
        <v>480</v>
      </c>
      <c r="C188">
        <v>2016</v>
      </c>
      <c r="D188" t="str">
        <f t="shared" si="2"/>
        <v>New Zealand</v>
      </c>
      <c r="E188">
        <v>4692700</v>
      </c>
    </row>
    <row r="189" spans="1:5" x14ac:dyDescent="0.25">
      <c r="A189" t="s">
        <v>60</v>
      </c>
      <c r="B189" t="s">
        <v>481</v>
      </c>
      <c r="C189">
        <v>2016</v>
      </c>
      <c r="D189" t="str">
        <f t="shared" si="2"/>
        <v>Nicaragua</v>
      </c>
      <c r="E189">
        <v>6149928</v>
      </c>
    </row>
    <row r="190" spans="1:5" x14ac:dyDescent="0.25">
      <c r="A190" t="s">
        <v>49</v>
      </c>
      <c r="B190" t="s">
        <v>482</v>
      </c>
      <c r="C190">
        <v>2016</v>
      </c>
      <c r="D190" t="str">
        <f t="shared" si="2"/>
        <v>Niger</v>
      </c>
      <c r="E190">
        <v>20672987</v>
      </c>
    </row>
    <row r="191" spans="1:5" x14ac:dyDescent="0.25">
      <c r="A191" t="s">
        <v>85</v>
      </c>
      <c r="B191" t="s">
        <v>483</v>
      </c>
      <c r="C191">
        <v>2016</v>
      </c>
      <c r="D191" t="str">
        <f t="shared" si="2"/>
        <v>Nigeria</v>
      </c>
      <c r="E191">
        <v>185989640</v>
      </c>
    </row>
    <row r="192" spans="1:5" x14ac:dyDescent="0.25">
      <c r="A192" t="s">
        <v>484</v>
      </c>
      <c r="B192" t="s">
        <v>485</v>
      </c>
      <c r="C192">
        <v>2016</v>
      </c>
      <c r="D192" t="str">
        <f t="shared" si="2"/>
        <v>Northern Mariana Islands</v>
      </c>
      <c r="E192">
        <v>55023</v>
      </c>
    </row>
    <row r="193" spans="1:5" x14ac:dyDescent="0.25">
      <c r="A193" t="s">
        <v>190</v>
      </c>
      <c r="B193" t="s">
        <v>486</v>
      </c>
      <c r="C193">
        <v>2016</v>
      </c>
      <c r="D193" t="str">
        <f t="shared" si="2"/>
        <v>Norway</v>
      </c>
      <c r="E193">
        <v>5232929</v>
      </c>
    </row>
    <row r="194" spans="1:5" x14ac:dyDescent="0.25">
      <c r="A194" t="s">
        <v>120</v>
      </c>
      <c r="B194" t="s">
        <v>487</v>
      </c>
      <c r="C194">
        <v>2016</v>
      </c>
      <c r="D194" t="str">
        <f t="shared" si="2"/>
        <v>Oman</v>
      </c>
      <c r="E194">
        <v>4424762</v>
      </c>
    </row>
    <row r="195" spans="1:5" x14ac:dyDescent="0.25">
      <c r="A195" t="s">
        <v>146</v>
      </c>
      <c r="B195" t="s">
        <v>488</v>
      </c>
      <c r="C195">
        <v>2016</v>
      </c>
      <c r="D195" t="str">
        <f t="shared" ref="D195:D258" si="3">A195</f>
        <v>Pakistan</v>
      </c>
      <c r="E195">
        <v>193203476</v>
      </c>
    </row>
    <row r="196" spans="1:5" x14ac:dyDescent="0.25">
      <c r="A196" t="s">
        <v>489</v>
      </c>
      <c r="B196" t="s">
        <v>490</v>
      </c>
      <c r="C196">
        <v>2016</v>
      </c>
      <c r="D196" t="str">
        <f t="shared" si="3"/>
        <v>Palau</v>
      </c>
      <c r="E196">
        <v>21503</v>
      </c>
    </row>
    <row r="197" spans="1:5" x14ac:dyDescent="0.25">
      <c r="A197" t="s">
        <v>138</v>
      </c>
      <c r="B197" t="s">
        <v>491</v>
      </c>
      <c r="C197">
        <v>2016</v>
      </c>
      <c r="D197" t="str">
        <f t="shared" si="3"/>
        <v>Panama</v>
      </c>
      <c r="E197">
        <v>4034119</v>
      </c>
    </row>
    <row r="198" spans="1:5" x14ac:dyDescent="0.25">
      <c r="A198" t="s">
        <v>41</v>
      </c>
      <c r="B198" t="s">
        <v>492</v>
      </c>
      <c r="C198">
        <v>2016</v>
      </c>
      <c r="D198" t="str">
        <f t="shared" si="3"/>
        <v>Papua New Guinea</v>
      </c>
      <c r="E198">
        <v>8084991</v>
      </c>
    </row>
    <row r="199" spans="1:5" x14ac:dyDescent="0.25">
      <c r="A199" t="s">
        <v>102</v>
      </c>
      <c r="B199" t="s">
        <v>493</v>
      </c>
      <c r="C199">
        <v>2016</v>
      </c>
      <c r="D199" t="str">
        <f t="shared" si="3"/>
        <v>Paraguay</v>
      </c>
      <c r="E199">
        <v>6725308</v>
      </c>
    </row>
    <row r="200" spans="1:5" x14ac:dyDescent="0.25">
      <c r="A200" t="s">
        <v>137</v>
      </c>
      <c r="B200" t="s">
        <v>494</v>
      </c>
      <c r="C200">
        <v>2016</v>
      </c>
      <c r="D200" t="str">
        <f t="shared" si="3"/>
        <v>Peru</v>
      </c>
      <c r="E200">
        <v>31773839</v>
      </c>
    </row>
    <row r="201" spans="1:5" x14ac:dyDescent="0.25">
      <c r="A201" t="s">
        <v>166</v>
      </c>
      <c r="B201" t="s">
        <v>495</v>
      </c>
      <c r="C201">
        <v>2016</v>
      </c>
      <c r="D201" t="str">
        <f t="shared" si="3"/>
        <v>Philippines</v>
      </c>
      <c r="E201">
        <v>103320222</v>
      </c>
    </row>
    <row r="202" spans="1:5" x14ac:dyDescent="0.25">
      <c r="A202" t="s">
        <v>163</v>
      </c>
      <c r="B202" t="s">
        <v>496</v>
      </c>
      <c r="C202">
        <v>2016</v>
      </c>
      <c r="D202" t="str">
        <f t="shared" si="3"/>
        <v>Poland</v>
      </c>
      <c r="E202">
        <v>37948016</v>
      </c>
    </row>
    <row r="203" spans="1:5" x14ac:dyDescent="0.25">
      <c r="A203" t="s">
        <v>174</v>
      </c>
      <c r="B203" t="s">
        <v>497</v>
      </c>
      <c r="C203">
        <v>2016</v>
      </c>
      <c r="D203" t="str">
        <f t="shared" si="3"/>
        <v>Portugal</v>
      </c>
      <c r="E203">
        <v>10324611</v>
      </c>
    </row>
    <row r="204" spans="1:5" x14ac:dyDescent="0.25">
      <c r="A204" t="s">
        <v>498</v>
      </c>
      <c r="B204" t="s">
        <v>499</v>
      </c>
      <c r="C204">
        <v>2016</v>
      </c>
      <c r="D204" t="str">
        <f t="shared" si="3"/>
        <v>Puerto Rico</v>
      </c>
      <c r="E204">
        <v>3411307</v>
      </c>
    </row>
    <row r="205" spans="1:5" x14ac:dyDescent="0.25">
      <c r="A205" t="s">
        <v>180</v>
      </c>
      <c r="B205" t="s">
        <v>500</v>
      </c>
      <c r="C205">
        <v>2016</v>
      </c>
      <c r="D205" t="str">
        <f t="shared" si="3"/>
        <v>Qatar</v>
      </c>
      <c r="E205">
        <v>2569804</v>
      </c>
    </row>
    <row r="206" spans="1:5" x14ac:dyDescent="0.25">
      <c r="A206" t="s">
        <v>165</v>
      </c>
      <c r="B206" t="s">
        <v>501</v>
      </c>
      <c r="C206">
        <v>2016</v>
      </c>
      <c r="D206" t="str">
        <f t="shared" si="3"/>
        <v>Romania</v>
      </c>
      <c r="E206">
        <v>19705301</v>
      </c>
    </row>
    <row r="207" spans="1:5" x14ac:dyDescent="0.25">
      <c r="A207" t="s">
        <v>502</v>
      </c>
      <c r="B207" t="s">
        <v>503</v>
      </c>
      <c r="C207">
        <v>2016</v>
      </c>
      <c r="D207" t="str">
        <f t="shared" si="3"/>
        <v>Russian Federation</v>
      </c>
      <c r="E207">
        <v>144342396</v>
      </c>
    </row>
    <row r="208" spans="1:5" x14ac:dyDescent="0.25">
      <c r="A208" t="s">
        <v>80</v>
      </c>
      <c r="B208" t="s">
        <v>504</v>
      </c>
      <c r="C208">
        <v>2016</v>
      </c>
      <c r="D208" t="str">
        <f t="shared" si="3"/>
        <v>Rwanda</v>
      </c>
      <c r="E208">
        <v>11917508</v>
      </c>
    </row>
    <row r="209" spans="1:5" x14ac:dyDescent="0.25">
      <c r="A209" t="s">
        <v>505</v>
      </c>
      <c r="B209" t="s">
        <v>506</v>
      </c>
      <c r="C209">
        <v>2016</v>
      </c>
      <c r="D209" t="str">
        <f t="shared" si="3"/>
        <v>Samoa</v>
      </c>
      <c r="E209">
        <v>195125</v>
      </c>
    </row>
    <row r="210" spans="1:5" x14ac:dyDescent="0.25">
      <c r="A210" t="s">
        <v>154</v>
      </c>
      <c r="B210" t="s">
        <v>507</v>
      </c>
      <c r="C210">
        <v>2016</v>
      </c>
      <c r="D210" t="str">
        <f t="shared" si="3"/>
        <v>San Marino</v>
      </c>
      <c r="E210">
        <v>33203</v>
      </c>
    </row>
    <row r="211" spans="1:5" x14ac:dyDescent="0.25">
      <c r="A211" t="s">
        <v>508</v>
      </c>
      <c r="B211" t="s">
        <v>509</v>
      </c>
      <c r="C211">
        <v>2016</v>
      </c>
      <c r="D211" t="str">
        <f t="shared" si="3"/>
        <v>Sao Tome and Principe</v>
      </c>
      <c r="E211">
        <v>199910</v>
      </c>
    </row>
    <row r="212" spans="1:5" x14ac:dyDescent="0.25">
      <c r="A212" t="s">
        <v>155</v>
      </c>
      <c r="B212" t="s">
        <v>510</v>
      </c>
      <c r="C212">
        <v>2016</v>
      </c>
      <c r="D212" t="str">
        <f t="shared" si="3"/>
        <v>Saudi Arabia</v>
      </c>
      <c r="E212">
        <v>32275687</v>
      </c>
    </row>
    <row r="213" spans="1:5" x14ac:dyDescent="0.25">
      <c r="A213" t="s">
        <v>124</v>
      </c>
      <c r="B213" t="s">
        <v>511</v>
      </c>
      <c r="C213">
        <v>2016</v>
      </c>
      <c r="D213" t="str">
        <f t="shared" si="3"/>
        <v>Senegal</v>
      </c>
      <c r="E213">
        <v>15411614</v>
      </c>
    </row>
    <row r="214" spans="1:5" x14ac:dyDescent="0.25">
      <c r="A214" t="s">
        <v>141</v>
      </c>
      <c r="B214" t="s">
        <v>512</v>
      </c>
      <c r="C214">
        <v>2016</v>
      </c>
      <c r="D214" t="str">
        <f t="shared" si="3"/>
        <v>Serbia</v>
      </c>
      <c r="E214">
        <v>7057412</v>
      </c>
    </row>
    <row r="215" spans="1:5" x14ac:dyDescent="0.25">
      <c r="A215" t="s">
        <v>86</v>
      </c>
      <c r="B215" t="s">
        <v>513</v>
      </c>
      <c r="C215">
        <v>2016</v>
      </c>
      <c r="D215" t="str">
        <f t="shared" si="3"/>
        <v>Seychelles</v>
      </c>
      <c r="E215">
        <v>94677</v>
      </c>
    </row>
    <row r="216" spans="1:5" x14ac:dyDescent="0.25">
      <c r="A216" t="s">
        <v>514</v>
      </c>
      <c r="B216" t="s">
        <v>515</v>
      </c>
      <c r="C216">
        <v>2016</v>
      </c>
      <c r="D216" t="str">
        <f t="shared" si="3"/>
        <v>Sierra Leone</v>
      </c>
      <c r="E216">
        <v>7396190</v>
      </c>
    </row>
    <row r="217" spans="1:5" x14ac:dyDescent="0.25">
      <c r="A217" t="s">
        <v>172</v>
      </c>
      <c r="B217" t="s">
        <v>516</v>
      </c>
      <c r="C217">
        <v>2016</v>
      </c>
      <c r="D217" t="str">
        <f t="shared" si="3"/>
        <v>Singapore</v>
      </c>
      <c r="E217">
        <v>5607283</v>
      </c>
    </row>
    <row r="218" spans="1:5" x14ac:dyDescent="0.25">
      <c r="A218" t="s">
        <v>517</v>
      </c>
      <c r="B218" t="s">
        <v>518</v>
      </c>
      <c r="C218">
        <v>2016</v>
      </c>
      <c r="D218" t="str">
        <f t="shared" si="3"/>
        <v>Sint Maarten (Dutch part)</v>
      </c>
      <c r="E218">
        <v>40005</v>
      </c>
    </row>
    <row r="219" spans="1:5" x14ac:dyDescent="0.25">
      <c r="A219" t="s">
        <v>519</v>
      </c>
      <c r="B219" t="s">
        <v>520</v>
      </c>
      <c r="C219">
        <v>2016</v>
      </c>
      <c r="D219" t="str">
        <f t="shared" si="3"/>
        <v>Slovak Republic</v>
      </c>
      <c r="E219">
        <v>5428704</v>
      </c>
    </row>
    <row r="220" spans="1:5" x14ac:dyDescent="0.25">
      <c r="A220" t="s">
        <v>171</v>
      </c>
      <c r="B220" t="s">
        <v>521</v>
      </c>
      <c r="C220">
        <v>2016</v>
      </c>
      <c r="D220" t="str">
        <f t="shared" si="3"/>
        <v>Slovenia</v>
      </c>
      <c r="E220">
        <v>2064845</v>
      </c>
    </row>
    <row r="221" spans="1:5" x14ac:dyDescent="0.25">
      <c r="A221" t="s">
        <v>522</v>
      </c>
      <c r="B221" t="s">
        <v>523</v>
      </c>
      <c r="C221">
        <v>2016</v>
      </c>
      <c r="D221" t="str">
        <f t="shared" si="3"/>
        <v>Solomon Islands</v>
      </c>
      <c r="E221">
        <v>599419</v>
      </c>
    </row>
    <row r="222" spans="1:5" x14ac:dyDescent="0.25">
      <c r="A222" t="s">
        <v>51</v>
      </c>
      <c r="B222" t="s">
        <v>524</v>
      </c>
      <c r="C222">
        <v>2016</v>
      </c>
      <c r="D222" t="str">
        <f t="shared" si="3"/>
        <v>Somalia</v>
      </c>
      <c r="E222">
        <v>14317996</v>
      </c>
    </row>
    <row r="223" spans="1:5" x14ac:dyDescent="0.25">
      <c r="A223" t="s">
        <v>144</v>
      </c>
      <c r="B223" t="s">
        <v>525</v>
      </c>
      <c r="C223">
        <v>2016</v>
      </c>
      <c r="D223" t="str">
        <f t="shared" si="3"/>
        <v>South Africa</v>
      </c>
      <c r="E223">
        <v>55908865</v>
      </c>
    </row>
    <row r="224" spans="1:5" x14ac:dyDescent="0.25">
      <c r="A224" t="s">
        <v>526</v>
      </c>
      <c r="B224" t="s">
        <v>527</v>
      </c>
      <c r="C224">
        <v>2016</v>
      </c>
      <c r="D224" t="str">
        <f t="shared" si="3"/>
        <v>South Sudan</v>
      </c>
      <c r="E224">
        <v>12230730</v>
      </c>
    </row>
    <row r="225" spans="1:5" x14ac:dyDescent="0.25">
      <c r="A225" t="s">
        <v>195</v>
      </c>
      <c r="B225" t="s">
        <v>528</v>
      </c>
      <c r="C225">
        <v>2016</v>
      </c>
      <c r="D225" t="str">
        <f t="shared" si="3"/>
        <v>Spain</v>
      </c>
      <c r="E225">
        <v>46443959</v>
      </c>
    </row>
    <row r="226" spans="1:5" x14ac:dyDescent="0.25">
      <c r="A226" t="s">
        <v>117</v>
      </c>
      <c r="B226" t="s">
        <v>529</v>
      </c>
      <c r="C226">
        <v>2016</v>
      </c>
      <c r="D226" t="str">
        <f t="shared" si="3"/>
        <v>Sri Lanka</v>
      </c>
      <c r="E226">
        <v>21203000</v>
      </c>
    </row>
    <row r="227" spans="1:5" x14ac:dyDescent="0.25">
      <c r="A227" t="s">
        <v>530</v>
      </c>
      <c r="B227" t="s">
        <v>531</v>
      </c>
      <c r="C227">
        <v>2016</v>
      </c>
      <c r="D227" t="str">
        <f t="shared" si="3"/>
        <v>St. Kitts and Nevis</v>
      </c>
      <c r="E227">
        <v>54821</v>
      </c>
    </row>
    <row r="228" spans="1:5" x14ac:dyDescent="0.25">
      <c r="A228" t="s">
        <v>532</v>
      </c>
      <c r="B228" t="s">
        <v>533</v>
      </c>
      <c r="C228">
        <v>2016</v>
      </c>
      <c r="D228" t="str">
        <f t="shared" si="3"/>
        <v>St. Lucia</v>
      </c>
      <c r="E228">
        <v>178015</v>
      </c>
    </row>
    <row r="229" spans="1:5" x14ac:dyDescent="0.25">
      <c r="A229" t="s">
        <v>534</v>
      </c>
      <c r="B229" t="s">
        <v>535</v>
      </c>
      <c r="C229">
        <v>2016</v>
      </c>
      <c r="D229" t="str">
        <f t="shared" si="3"/>
        <v>St. Martin (French part)</v>
      </c>
      <c r="E229">
        <v>31949</v>
      </c>
    </row>
    <row r="230" spans="1:5" x14ac:dyDescent="0.25">
      <c r="A230" t="s">
        <v>536</v>
      </c>
      <c r="B230" t="s">
        <v>537</v>
      </c>
      <c r="C230">
        <v>2016</v>
      </c>
      <c r="D230" t="str">
        <f t="shared" si="3"/>
        <v>St. Vincent and the Grenadines</v>
      </c>
      <c r="E230">
        <v>109643</v>
      </c>
    </row>
    <row r="231" spans="1:5" x14ac:dyDescent="0.25">
      <c r="A231" t="s">
        <v>79</v>
      </c>
      <c r="B231" t="s">
        <v>538</v>
      </c>
      <c r="C231">
        <v>2016</v>
      </c>
      <c r="D231" t="str">
        <f t="shared" si="3"/>
        <v>Sudan</v>
      </c>
      <c r="E231">
        <v>39578828</v>
      </c>
    </row>
    <row r="232" spans="1:5" x14ac:dyDescent="0.25">
      <c r="A232" t="s">
        <v>78</v>
      </c>
      <c r="B232" t="s">
        <v>539</v>
      </c>
      <c r="C232">
        <v>2016</v>
      </c>
      <c r="D232" t="str">
        <f t="shared" si="3"/>
        <v>Suriname</v>
      </c>
      <c r="E232">
        <v>558368</v>
      </c>
    </row>
    <row r="233" spans="1:5" x14ac:dyDescent="0.25">
      <c r="A233" t="s">
        <v>540</v>
      </c>
      <c r="B233" t="s">
        <v>541</v>
      </c>
      <c r="C233">
        <v>2016</v>
      </c>
      <c r="D233" t="str">
        <f t="shared" si="3"/>
        <v>Swaziland</v>
      </c>
      <c r="E233">
        <v>1343098</v>
      </c>
    </row>
    <row r="234" spans="1:5" x14ac:dyDescent="0.25">
      <c r="A234" t="s">
        <v>187</v>
      </c>
      <c r="B234" t="s">
        <v>542</v>
      </c>
      <c r="C234">
        <v>2016</v>
      </c>
      <c r="D234" t="str">
        <f t="shared" si="3"/>
        <v>Sweden</v>
      </c>
      <c r="E234">
        <v>9903122</v>
      </c>
    </row>
    <row r="235" spans="1:5" x14ac:dyDescent="0.25">
      <c r="A235" t="s">
        <v>191</v>
      </c>
      <c r="B235" t="s">
        <v>543</v>
      </c>
      <c r="C235">
        <v>2016</v>
      </c>
      <c r="D235" t="str">
        <f t="shared" si="3"/>
        <v>Switzerland</v>
      </c>
      <c r="E235">
        <v>8372098</v>
      </c>
    </row>
    <row r="236" spans="1:5" x14ac:dyDescent="0.25">
      <c r="A236" t="s">
        <v>544</v>
      </c>
      <c r="B236" t="s">
        <v>545</v>
      </c>
      <c r="C236">
        <v>2016</v>
      </c>
      <c r="D236" t="str">
        <f t="shared" si="3"/>
        <v>Syrian Arab Republic</v>
      </c>
      <c r="E236">
        <v>18430453</v>
      </c>
    </row>
    <row r="237" spans="1:5" x14ac:dyDescent="0.25">
      <c r="A237" t="s">
        <v>546</v>
      </c>
      <c r="B237" t="s">
        <v>547</v>
      </c>
      <c r="C237">
        <v>2016</v>
      </c>
      <c r="D237" t="str">
        <f t="shared" si="3"/>
        <v>Tajikistan</v>
      </c>
      <c r="E237">
        <v>8734951</v>
      </c>
    </row>
    <row r="238" spans="1:5" x14ac:dyDescent="0.25">
      <c r="A238" t="s">
        <v>57</v>
      </c>
      <c r="B238" t="s">
        <v>548</v>
      </c>
      <c r="C238">
        <v>2016</v>
      </c>
      <c r="D238" t="str">
        <f t="shared" si="3"/>
        <v>Tanzania</v>
      </c>
      <c r="E238">
        <v>55572201</v>
      </c>
    </row>
    <row r="239" spans="1:5" x14ac:dyDescent="0.25">
      <c r="A239" t="s">
        <v>160</v>
      </c>
      <c r="B239" t="s">
        <v>549</v>
      </c>
      <c r="C239">
        <v>2016</v>
      </c>
      <c r="D239" t="str">
        <f t="shared" si="3"/>
        <v>Thailand</v>
      </c>
      <c r="E239">
        <v>68863514</v>
      </c>
    </row>
    <row r="240" spans="1:5" x14ac:dyDescent="0.25">
      <c r="A240" t="s">
        <v>550</v>
      </c>
      <c r="B240" t="s">
        <v>551</v>
      </c>
      <c r="C240">
        <v>2016</v>
      </c>
      <c r="D240" t="str">
        <f t="shared" si="3"/>
        <v>Timor-Leste</v>
      </c>
      <c r="E240">
        <v>1268671</v>
      </c>
    </row>
    <row r="241" spans="1:5" x14ac:dyDescent="0.25">
      <c r="A241" t="s">
        <v>76</v>
      </c>
      <c r="B241" t="s">
        <v>552</v>
      </c>
      <c r="C241">
        <v>2016</v>
      </c>
      <c r="D241" t="str">
        <f t="shared" si="3"/>
        <v>Togo</v>
      </c>
      <c r="E241">
        <v>7606374</v>
      </c>
    </row>
    <row r="242" spans="1:5" x14ac:dyDescent="0.25">
      <c r="A242" t="s">
        <v>553</v>
      </c>
      <c r="B242" t="s">
        <v>554</v>
      </c>
      <c r="C242">
        <v>2016</v>
      </c>
      <c r="D242" t="str">
        <f t="shared" si="3"/>
        <v>Tonga</v>
      </c>
      <c r="E242">
        <v>107122</v>
      </c>
    </row>
    <row r="243" spans="1:5" x14ac:dyDescent="0.25">
      <c r="A243" t="s">
        <v>84</v>
      </c>
      <c r="B243" t="s">
        <v>555</v>
      </c>
      <c r="C243">
        <v>2016</v>
      </c>
      <c r="D243" t="str">
        <f t="shared" si="3"/>
        <v>Trinidad and Tobago</v>
      </c>
      <c r="E243">
        <v>1364962</v>
      </c>
    </row>
    <row r="244" spans="1:5" x14ac:dyDescent="0.25">
      <c r="A244" t="s">
        <v>118</v>
      </c>
      <c r="B244" t="s">
        <v>556</v>
      </c>
      <c r="C244">
        <v>2016</v>
      </c>
      <c r="D244" t="str">
        <f t="shared" si="3"/>
        <v>Tunisia</v>
      </c>
      <c r="E244">
        <v>11403248</v>
      </c>
    </row>
    <row r="245" spans="1:5" x14ac:dyDescent="0.25">
      <c r="A245" t="s">
        <v>101</v>
      </c>
      <c r="B245" t="s">
        <v>557</v>
      </c>
      <c r="C245">
        <v>2016</v>
      </c>
      <c r="D245" t="str">
        <f t="shared" si="3"/>
        <v>Turkey</v>
      </c>
      <c r="E245">
        <v>79512426</v>
      </c>
    </row>
    <row r="246" spans="1:5" x14ac:dyDescent="0.25">
      <c r="A246" t="s">
        <v>558</v>
      </c>
      <c r="B246" t="s">
        <v>559</v>
      </c>
      <c r="C246">
        <v>2016</v>
      </c>
      <c r="D246" t="str">
        <f t="shared" si="3"/>
        <v>Turkmenistan</v>
      </c>
      <c r="E246">
        <v>5662544</v>
      </c>
    </row>
    <row r="247" spans="1:5" x14ac:dyDescent="0.25">
      <c r="A247" t="s">
        <v>560</v>
      </c>
      <c r="B247" t="s">
        <v>561</v>
      </c>
      <c r="C247">
        <v>2016</v>
      </c>
      <c r="D247" t="str">
        <f t="shared" si="3"/>
        <v>Turks and Caicos Islands</v>
      </c>
      <c r="E247">
        <v>34900</v>
      </c>
    </row>
    <row r="248" spans="1:5" x14ac:dyDescent="0.25">
      <c r="A248" t="s">
        <v>562</v>
      </c>
      <c r="B248" t="s">
        <v>563</v>
      </c>
      <c r="C248">
        <v>2016</v>
      </c>
      <c r="D248" t="str">
        <f t="shared" si="3"/>
        <v>Tuvalu</v>
      </c>
      <c r="E248">
        <v>11097</v>
      </c>
    </row>
    <row r="249" spans="1:5" x14ac:dyDescent="0.25">
      <c r="A249" t="s">
        <v>564</v>
      </c>
      <c r="B249" t="s">
        <v>565</v>
      </c>
      <c r="C249">
        <v>2016</v>
      </c>
      <c r="D249" t="str">
        <f t="shared" si="3"/>
        <v>Uganda</v>
      </c>
      <c r="E249">
        <v>41487965</v>
      </c>
    </row>
    <row r="250" spans="1:5" x14ac:dyDescent="0.25">
      <c r="A250" t="s">
        <v>93</v>
      </c>
      <c r="B250" t="s">
        <v>566</v>
      </c>
      <c r="C250">
        <v>2016</v>
      </c>
      <c r="D250" t="str">
        <f t="shared" si="3"/>
        <v>Ukraine</v>
      </c>
      <c r="E250">
        <v>45004645</v>
      </c>
    </row>
    <row r="251" spans="1:5" x14ac:dyDescent="0.25">
      <c r="A251" t="s">
        <v>153</v>
      </c>
      <c r="B251" t="s">
        <v>567</v>
      </c>
      <c r="C251">
        <v>2016</v>
      </c>
      <c r="D251" t="str">
        <f t="shared" si="3"/>
        <v>United Arab Emirates</v>
      </c>
      <c r="E251">
        <v>9269612</v>
      </c>
    </row>
    <row r="252" spans="1:5" x14ac:dyDescent="0.25">
      <c r="A252" t="s">
        <v>189</v>
      </c>
      <c r="B252" t="s">
        <v>568</v>
      </c>
      <c r="C252">
        <v>2016</v>
      </c>
      <c r="D252" t="str">
        <f t="shared" si="3"/>
        <v>United Kingdom</v>
      </c>
      <c r="E252">
        <v>65637239</v>
      </c>
    </row>
    <row r="253" spans="1:5" x14ac:dyDescent="0.25">
      <c r="A253" t="s">
        <v>569</v>
      </c>
      <c r="B253" t="s">
        <v>570</v>
      </c>
      <c r="C253">
        <v>2016</v>
      </c>
      <c r="D253" t="str">
        <f t="shared" si="3"/>
        <v>United States</v>
      </c>
      <c r="E253">
        <v>323127513</v>
      </c>
    </row>
    <row r="254" spans="1:5" x14ac:dyDescent="0.25">
      <c r="A254" t="s">
        <v>96</v>
      </c>
      <c r="B254" t="s">
        <v>571</v>
      </c>
      <c r="C254">
        <v>2016</v>
      </c>
      <c r="D254" t="str">
        <f t="shared" si="3"/>
        <v>Uruguay</v>
      </c>
      <c r="E254">
        <v>3444006</v>
      </c>
    </row>
    <row r="255" spans="1:5" x14ac:dyDescent="0.25">
      <c r="A255" t="s">
        <v>77</v>
      </c>
      <c r="B255" t="s">
        <v>572</v>
      </c>
      <c r="C255">
        <v>2016</v>
      </c>
      <c r="D255" t="str">
        <f t="shared" si="3"/>
        <v>Uzbekistan</v>
      </c>
      <c r="E255">
        <v>31848200</v>
      </c>
    </row>
    <row r="256" spans="1:5" x14ac:dyDescent="0.25">
      <c r="A256" t="s">
        <v>573</v>
      </c>
      <c r="B256" t="s">
        <v>574</v>
      </c>
      <c r="C256">
        <v>2016</v>
      </c>
      <c r="D256" t="str">
        <f t="shared" si="3"/>
        <v>Vanuatu</v>
      </c>
      <c r="E256">
        <v>270402</v>
      </c>
    </row>
    <row r="257" spans="1:5" x14ac:dyDescent="0.25">
      <c r="A257" t="s">
        <v>575</v>
      </c>
      <c r="B257" t="s">
        <v>576</v>
      </c>
      <c r="C257">
        <v>2016</v>
      </c>
      <c r="D257" t="str">
        <f t="shared" si="3"/>
        <v>Venezuela, RB</v>
      </c>
      <c r="E257">
        <v>31568179</v>
      </c>
    </row>
    <row r="258" spans="1:5" x14ac:dyDescent="0.25">
      <c r="A258" t="s">
        <v>148</v>
      </c>
      <c r="B258" t="s">
        <v>577</v>
      </c>
      <c r="C258">
        <v>2016</v>
      </c>
      <c r="D258" t="str">
        <f t="shared" si="3"/>
        <v>Vietnam</v>
      </c>
      <c r="E258">
        <v>92701100</v>
      </c>
    </row>
    <row r="259" spans="1:5" x14ac:dyDescent="0.25">
      <c r="A259" t="s">
        <v>578</v>
      </c>
      <c r="B259" t="s">
        <v>579</v>
      </c>
      <c r="C259">
        <v>2016</v>
      </c>
      <c r="D259" t="str">
        <f t="shared" ref="D259:D263" si="4">A259</f>
        <v>Virgin Islands (U.S.)</v>
      </c>
      <c r="E259">
        <v>102951</v>
      </c>
    </row>
    <row r="260" spans="1:5" x14ac:dyDescent="0.25">
      <c r="A260" t="s">
        <v>580</v>
      </c>
      <c r="B260" t="s">
        <v>581</v>
      </c>
      <c r="C260">
        <v>2016</v>
      </c>
      <c r="D260" t="str">
        <f t="shared" si="4"/>
        <v>West Bank and Gaza</v>
      </c>
      <c r="E260">
        <v>4551566</v>
      </c>
    </row>
    <row r="261" spans="1:5" x14ac:dyDescent="0.25">
      <c r="A261" t="s">
        <v>582</v>
      </c>
      <c r="B261" t="s">
        <v>583</v>
      </c>
      <c r="C261">
        <v>2016</v>
      </c>
      <c r="D261" t="str">
        <f t="shared" si="4"/>
        <v>Yemen, Rep.</v>
      </c>
      <c r="E261">
        <v>27584213</v>
      </c>
    </row>
    <row r="262" spans="1:5" x14ac:dyDescent="0.25">
      <c r="A262" t="s">
        <v>39</v>
      </c>
      <c r="B262" t="s">
        <v>584</v>
      </c>
      <c r="C262">
        <v>2016</v>
      </c>
      <c r="D262" t="str">
        <f t="shared" si="4"/>
        <v>Zambia</v>
      </c>
      <c r="E262">
        <v>16591390</v>
      </c>
    </row>
    <row r="263" spans="1:5" x14ac:dyDescent="0.25">
      <c r="A263" t="s">
        <v>38</v>
      </c>
      <c r="B263" t="s">
        <v>585</v>
      </c>
      <c r="C263">
        <v>2016</v>
      </c>
      <c r="D263" t="str">
        <f t="shared" si="4"/>
        <v>Zimbabwe</v>
      </c>
      <c r="E263">
        <v>16150362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confirmed-mess</vt:lpstr>
      <vt:lpstr>population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Hermann Berg</dc:creator>
  <cp:lastModifiedBy>Hermann Berg</cp:lastModifiedBy>
  <dcterms:created xsi:type="dcterms:W3CDTF">2020-03-21T09:59:16Z</dcterms:created>
  <dcterms:modified xsi:type="dcterms:W3CDTF">2020-03-21T17:03:01Z</dcterms:modified>
</cp:coreProperties>
</file>