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milo/Desktop/"/>
    </mc:Choice>
  </mc:AlternateContent>
  <xr:revisionPtr revIDLastSave="0" documentId="8_{9DB6AFBB-B92B-284E-B488-8976D3E38019}" xr6:coauthVersionLast="45" xr6:coauthVersionMax="45" xr10:uidLastSave="{00000000-0000-0000-0000-000000000000}"/>
  <bookViews>
    <workbookView xWindow="26160" yWindow="460" windowWidth="12240" windowHeight="21140" xr2:uid="{BB3765FE-E2D8-E842-B19B-23CC17F102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" l="1"/>
  <c r="C31" i="1"/>
  <c r="B2" i="1"/>
  <c r="B3" i="1"/>
  <c r="C3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C1" i="1"/>
  <c r="B1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I16" i="1"/>
  <c r="F16" i="1"/>
  <c r="F30" i="1"/>
  <c r="I3" i="1"/>
  <c r="G3" i="1"/>
  <c r="G10" i="1"/>
  <c r="G9" i="1"/>
  <c r="G6" i="1"/>
  <c r="G5" i="1"/>
  <c r="G4" i="1"/>
  <c r="G7" i="1"/>
  <c r="G2" i="1"/>
</calcChain>
</file>

<file path=xl/sharedStrings.xml><?xml version="1.0" encoding="utf-8"?>
<sst xmlns="http://schemas.openxmlformats.org/spreadsheetml/2006/main" count="8" uniqueCount="8">
  <si>
    <t>Mean</t>
  </si>
  <si>
    <t>Median</t>
  </si>
  <si>
    <t>Mode</t>
  </si>
  <si>
    <t>StdDev</t>
  </si>
  <si>
    <t>Max</t>
  </si>
  <si>
    <t>Min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</si>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</sst>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A04ED-51B2-F041-9AE8-B69863852A3C}">
  <dimension ref="A1:I31"/>
  <sheetViews>
    <sheetView tabSelected="1" zoomScale="160" zoomScaleNormal="160" workbookViewId="0">
      <selection activeCell="B18" sqref="B18"/>
    </sheetView>
  </sheetViews>
  <sheetFormatPr baseColWidth="10" defaultRowHeight="16" x14ac:dyDescent="0.2"/>
  <cols>
    <col min="1" max="1" width="6.6640625" bestFit="1" customWidth="1"/>
    <col min="2" max="2" width="8.33203125" bestFit="1" customWidth="1"/>
    <col min="3" max="3" width="6.6640625" bestFit="1" customWidth="1"/>
    <col min="4" max="4" width="6.6640625" style="1" bestFit="1" customWidth="1"/>
    <col min="5" max="5" width="6.6640625" style="1" customWidth="1"/>
    <col min="6" max="6" width="7.33203125" bestFit="1" customWidth="1"/>
    <col min="7" max="7" width="7.83203125" bestFit="1" customWidth="1"/>
    <col min="8" max="8" width="7.33203125" bestFit="1" customWidth="1"/>
    <col min="9" max="9" width="7.83203125" bestFit="1" customWidth="1"/>
  </cols>
  <sheetData>
    <row r="1" spans="1:9" x14ac:dyDescent="0.2">
      <c r="A1" s="1">
        <v>280.76</v>
      </c>
      <c r="B1" s="1">
        <f>A1-$G$2</f>
        <v>-7.0666666666625133E-2</v>
      </c>
      <c r="C1" s="1">
        <f>POWER(B1,2)</f>
        <v>4.9937777777719081E-3</v>
      </c>
      <c r="D1" s="1">
        <v>285.87</v>
      </c>
      <c r="E1" s="1">
        <v>0</v>
      </c>
    </row>
    <row r="2" spans="1:9" x14ac:dyDescent="0.2">
      <c r="A2" s="1">
        <v>277.33999999999997</v>
      </c>
      <c r="B2" s="1">
        <f t="shared" ref="B2:B30" si="0">A2-$G$2</f>
        <v>-3.490666666666641</v>
      </c>
      <c r="C2" s="1">
        <f t="shared" ref="C2:C30" si="1">POWER(B2,2)</f>
        <v>12.184753777777599</v>
      </c>
      <c r="D2" s="1">
        <v>285.87</v>
      </c>
      <c r="E2" s="1">
        <v>1</v>
      </c>
      <c r="F2" t="s">
        <v>0</v>
      </c>
      <c r="G2" s="3">
        <f>SUM(A1:A30)/COUNT(A1:A30)</f>
        <v>280.83066666666662</v>
      </c>
    </row>
    <row r="3" spans="1:9" x14ac:dyDescent="0.2">
      <c r="A3" s="1">
        <v>281.77</v>
      </c>
      <c r="B3" s="1">
        <f t="shared" si="0"/>
        <v>0.93933333333336577</v>
      </c>
      <c r="C3" s="1">
        <f t="shared" si="1"/>
        <v>0.88234711111117203</v>
      </c>
      <c r="D3" s="1">
        <v>285.87</v>
      </c>
      <c r="E3" s="1">
        <v>2</v>
      </c>
      <c r="F3" t="s">
        <v>1</v>
      </c>
      <c r="G3" s="3">
        <f>MEDIAN(A1:A30)</f>
        <v>281.52999999999997</v>
      </c>
      <c r="H3">
        <v>281.64999999999998</v>
      </c>
      <c r="I3" s="1">
        <f>G3-H3</f>
        <v>-0.12000000000000455</v>
      </c>
    </row>
    <row r="4" spans="1:9" x14ac:dyDescent="0.2">
      <c r="A4" s="1">
        <v>281.83</v>
      </c>
      <c r="B4" s="1">
        <f t="shared" si="0"/>
        <v>0.99933333333336805</v>
      </c>
      <c r="C4" s="1">
        <f t="shared" si="1"/>
        <v>0.99866711111118045</v>
      </c>
      <c r="D4" s="1">
        <v>285.63</v>
      </c>
      <c r="E4" s="1">
        <v>3</v>
      </c>
      <c r="F4" t="s">
        <v>2</v>
      </c>
      <c r="G4" s="2">
        <f>MODE(A1:A30)</f>
        <v>285.87</v>
      </c>
    </row>
    <row r="5" spans="1:9" x14ac:dyDescent="0.2">
      <c r="A5" s="1">
        <v>283.85000000000002</v>
      </c>
      <c r="B5" s="1">
        <f t="shared" si="0"/>
        <v>3.0193333333334067</v>
      </c>
      <c r="C5" s="1">
        <f t="shared" si="1"/>
        <v>9.1163737777782217</v>
      </c>
      <c r="D5" s="1">
        <v>284.70999999999998</v>
      </c>
      <c r="E5" s="1">
        <v>4</v>
      </c>
      <c r="F5" t="s">
        <v>4</v>
      </c>
      <c r="G5" s="3">
        <f>MAX(A1:A30)</f>
        <v>285.87</v>
      </c>
    </row>
    <row r="6" spans="1:9" x14ac:dyDescent="0.2">
      <c r="A6" s="1">
        <v>275.8</v>
      </c>
      <c r="B6" s="1">
        <f t="shared" si="0"/>
        <v>-5.0306666666666047</v>
      </c>
      <c r="C6" s="1">
        <f t="shared" si="1"/>
        <v>25.307607111110489</v>
      </c>
      <c r="D6" s="1">
        <v>283.97000000000003</v>
      </c>
      <c r="E6" s="1">
        <v>5</v>
      </c>
      <c r="F6" t="s">
        <v>5</v>
      </c>
      <c r="G6" s="3">
        <f>MIN(A1:A30)</f>
        <v>273.72000000000003</v>
      </c>
    </row>
    <row r="7" spans="1:9" x14ac:dyDescent="0.2">
      <c r="A7" s="1">
        <v>282.24</v>
      </c>
      <c r="B7" s="1">
        <f t="shared" si="0"/>
        <v>1.4093333333333931</v>
      </c>
      <c r="C7" s="1">
        <f t="shared" si="1"/>
        <v>1.9862204444446128</v>
      </c>
      <c r="D7" s="1">
        <v>283.88</v>
      </c>
      <c r="E7" s="1">
        <v>6</v>
      </c>
      <c r="F7" t="s">
        <v>3</v>
      </c>
      <c r="G7" s="3">
        <f>STDEV(A1:A30)</f>
        <v>3.5896498084251078</v>
      </c>
    </row>
    <row r="8" spans="1:9" x14ac:dyDescent="0.2">
      <c r="A8" s="1">
        <v>281.44</v>
      </c>
      <c r="B8" s="1">
        <f t="shared" si="0"/>
        <v>0.60933333333338169</v>
      </c>
      <c r="C8" s="1">
        <f t="shared" si="1"/>
        <v>0.37128711111117002</v>
      </c>
      <c r="D8" s="1">
        <v>283.85000000000002</v>
      </c>
      <c r="E8" s="1">
        <v>7</v>
      </c>
    </row>
    <row r="9" spans="1:9" x14ac:dyDescent="0.2">
      <c r="A9" s="1">
        <v>281.52999999999997</v>
      </c>
      <c r="B9" s="1">
        <f t="shared" si="0"/>
        <v>0.69933333333335668</v>
      </c>
      <c r="C9" s="1">
        <f t="shared" si="1"/>
        <v>0.48906711111114376</v>
      </c>
      <c r="D9" s="1">
        <v>283.39999999999998</v>
      </c>
      <c r="E9" s="1">
        <v>8</v>
      </c>
      <c r="F9" t="s">
        <v>6</v>
      </c>
      <c r="G9" s="3">
        <f>SUM(A1:A30)</f>
        <v>8424.9199999999983</v>
      </c>
    </row>
    <row r="10" spans="1:9" x14ac:dyDescent="0.2">
      <c r="A10" s="1">
        <v>281.52999999999997</v>
      </c>
      <c r="B10" s="1">
        <f t="shared" si="0"/>
        <v>0.69933333333335668</v>
      </c>
      <c r="C10" s="1">
        <f t="shared" si="1"/>
        <v>0.48906711111114376</v>
      </c>
      <c r="D10" s="1">
        <v>282.77999999999997</v>
      </c>
      <c r="E10" s="1">
        <v>9</v>
      </c>
      <c r="F10" t="s">
        <v>7</v>
      </c>
      <c r="G10" s="2">
        <f>COUNT(A1:A30)</f>
        <v>30</v>
      </c>
    </row>
    <row r="11" spans="1:9" x14ac:dyDescent="0.2">
      <c r="A11" s="1">
        <v>273.72000000000003</v>
      </c>
      <c r="B11" s="1">
        <f t="shared" si="0"/>
        <v>-7.1106666666665888</v>
      </c>
      <c r="C11" s="1">
        <f t="shared" si="1"/>
        <v>50.561580444443337</v>
      </c>
      <c r="D11" s="1">
        <v>282.45</v>
      </c>
      <c r="E11" s="1">
        <v>10</v>
      </c>
    </row>
    <row r="12" spans="1:9" x14ac:dyDescent="0.2">
      <c r="A12" s="1">
        <v>278.17</v>
      </c>
      <c r="B12" s="1">
        <f t="shared" si="0"/>
        <v>-2.6606666666666001</v>
      </c>
      <c r="C12" s="1">
        <f t="shared" si="1"/>
        <v>7.0791471111107569</v>
      </c>
      <c r="D12" s="1">
        <v>282.24</v>
      </c>
      <c r="E12" s="1">
        <v>11</v>
      </c>
    </row>
    <row r="13" spans="1:9" x14ac:dyDescent="0.2">
      <c r="A13" s="1">
        <v>285.87</v>
      </c>
      <c r="B13" s="1">
        <f t="shared" si="0"/>
        <v>5.0393333333333885</v>
      </c>
      <c r="C13" s="1">
        <f t="shared" si="1"/>
        <v>25.394880444445</v>
      </c>
      <c r="D13" s="1">
        <v>281.83</v>
      </c>
      <c r="E13" s="1">
        <v>12</v>
      </c>
    </row>
    <row r="14" spans="1:9" x14ac:dyDescent="0.2">
      <c r="A14" s="1">
        <v>275.70999999999998</v>
      </c>
      <c r="B14" s="1">
        <f t="shared" si="0"/>
        <v>-5.1206666666666365</v>
      </c>
      <c r="C14" s="1">
        <f t="shared" si="1"/>
        <v>26.221227111110803</v>
      </c>
      <c r="D14" s="1">
        <v>281.77</v>
      </c>
      <c r="E14" s="1">
        <v>13</v>
      </c>
    </row>
    <row r="15" spans="1:9" x14ac:dyDescent="0.2">
      <c r="A15" s="1">
        <v>285.63</v>
      </c>
      <c r="B15" s="1">
        <f t="shared" si="0"/>
        <v>4.7993333333333794</v>
      </c>
      <c r="C15" s="1">
        <f t="shared" si="1"/>
        <v>23.033600444444886</v>
      </c>
      <c r="D15" s="1">
        <v>281.52999999999997</v>
      </c>
      <c r="E15" s="1">
        <v>14</v>
      </c>
      <c r="G15" s="3">
        <v>281.52999999999997</v>
      </c>
      <c r="H15" s="3">
        <v>14</v>
      </c>
    </row>
    <row r="16" spans="1:9" x14ac:dyDescent="0.2">
      <c r="A16" s="1">
        <v>281.29000000000002</v>
      </c>
      <c r="B16" s="1">
        <f t="shared" si="0"/>
        <v>0.45933333333340443</v>
      </c>
      <c r="C16" s="1">
        <f t="shared" si="1"/>
        <v>0.21098711111117643</v>
      </c>
      <c r="D16" s="4">
        <v>281.52999999999997</v>
      </c>
      <c r="E16" s="4">
        <v>15</v>
      </c>
      <c r="F16">
        <f>(D16+D17)/2</f>
        <v>281.48500000000001</v>
      </c>
      <c r="G16" s="3">
        <v>281.52999999999997</v>
      </c>
      <c r="H16" s="3">
        <v>15</v>
      </c>
      <c r="I16" s="1">
        <f>(G15+G16)/2</f>
        <v>281.52999999999997</v>
      </c>
    </row>
    <row r="17" spans="1:6" x14ac:dyDescent="0.2">
      <c r="A17" s="1">
        <v>285.87</v>
      </c>
      <c r="B17" s="1">
        <f t="shared" si="0"/>
        <v>5.0393333333333885</v>
      </c>
      <c r="C17" s="1">
        <f t="shared" si="1"/>
        <v>25.394880444445</v>
      </c>
      <c r="D17" s="4">
        <v>281.44</v>
      </c>
      <c r="E17" s="4">
        <v>16</v>
      </c>
    </row>
    <row r="18" spans="1:6" x14ac:dyDescent="0.2">
      <c r="A18" s="1">
        <v>277.16000000000003</v>
      </c>
      <c r="B18" s="1">
        <f t="shared" si="0"/>
        <v>-3.670666666666591</v>
      </c>
      <c r="C18" s="1">
        <f t="shared" si="1"/>
        <v>13.473793777777223</v>
      </c>
      <c r="D18" s="1">
        <v>281.29000000000002</v>
      </c>
      <c r="E18" s="1">
        <v>17</v>
      </c>
    </row>
    <row r="19" spans="1:6" x14ac:dyDescent="0.2">
      <c r="A19" s="1">
        <v>283.97000000000003</v>
      </c>
      <c r="B19" s="1">
        <f t="shared" si="0"/>
        <v>3.1393333333334112</v>
      </c>
      <c r="C19" s="1">
        <f t="shared" si="1"/>
        <v>9.8554137777782671</v>
      </c>
      <c r="D19" s="1">
        <v>280.76</v>
      </c>
      <c r="E19" s="1">
        <v>18</v>
      </c>
    </row>
    <row r="20" spans="1:6" x14ac:dyDescent="0.2">
      <c r="A20" s="1">
        <v>280.37</v>
      </c>
      <c r="B20" s="1">
        <f t="shared" si="0"/>
        <v>-0.46066666666661149</v>
      </c>
      <c r="C20" s="1">
        <f t="shared" si="1"/>
        <v>0.21221377777772693</v>
      </c>
      <c r="D20" s="1">
        <v>280.37</v>
      </c>
      <c r="E20" s="1">
        <v>19</v>
      </c>
    </row>
    <row r="21" spans="1:6" x14ac:dyDescent="0.2">
      <c r="A21" s="1">
        <v>285.87</v>
      </c>
      <c r="B21" s="1">
        <f t="shared" si="0"/>
        <v>5.0393333333333885</v>
      </c>
      <c r="C21" s="1">
        <f t="shared" si="1"/>
        <v>25.394880444445</v>
      </c>
      <c r="D21" s="1">
        <v>278.17</v>
      </c>
      <c r="E21" s="1">
        <v>20</v>
      </c>
    </row>
    <row r="22" spans="1:6" x14ac:dyDescent="0.2">
      <c r="A22" s="1">
        <v>277.73</v>
      </c>
      <c r="B22" s="1">
        <f t="shared" si="0"/>
        <v>-3.1006666666665978</v>
      </c>
      <c r="C22" s="1">
        <f t="shared" si="1"/>
        <v>9.6141337777773508</v>
      </c>
      <c r="D22" s="1">
        <v>277.73</v>
      </c>
      <c r="E22" s="1">
        <v>21</v>
      </c>
    </row>
    <row r="23" spans="1:6" x14ac:dyDescent="0.2">
      <c r="A23" s="1">
        <v>282.45</v>
      </c>
      <c r="B23" s="1">
        <f t="shared" si="0"/>
        <v>1.6193333333333726</v>
      </c>
      <c r="C23" s="1">
        <f t="shared" si="1"/>
        <v>2.6222404444445715</v>
      </c>
      <c r="D23" s="1">
        <v>277.33999999999997</v>
      </c>
      <c r="E23" s="1">
        <v>22</v>
      </c>
    </row>
    <row r="24" spans="1:6" x14ac:dyDescent="0.2">
      <c r="A24" s="1">
        <v>275.56</v>
      </c>
      <c r="B24" s="1">
        <f t="shared" si="0"/>
        <v>-5.2706666666666138</v>
      </c>
      <c r="C24" s="1">
        <f t="shared" si="1"/>
        <v>27.779927111110553</v>
      </c>
      <c r="D24" s="1">
        <v>277.16000000000003</v>
      </c>
      <c r="E24" s="1">
        <v>23</v>
      </c>
    </row>
    <row r="25" spans="1:6" x14ac:dyDescent="0.2">
      <c r="A25" s="1">
        <v>283.39999999999998</v>
      </c>
      <c r="B25" s="1">
        <f t="shared" si="0"/>
        <v>2.5693333333333612</v>
      </c>
      <c r="C25" s="1">
        <f t="shared" si="1"/>
        <v>6.6014737777779207</v>
      </c>
      <c r="D25" s="1">
        <v>276.42</v>
      </c>
      <c r="E25" s="1">
        <v>24</v>
      </c>
    </row>
    <row r="26" spans="1:6" x14ac:dyDescent="0.2">
      <c r="A26" s="1">
        <v>276.42</v>
      </c>
      <c r="B26" s="1">
        <f t="shared" si="0"/>
        <v>-4.4106666666666001</v>
      </c>
      <c r="C26" s="1">
        <f t="shared" si="1"/>
        <v>19.453980444443857</v>
      </c>
      <c r="D26" s="1">
        <v>276.27</v>
      </c>
      <c r="E26" s="1">
        <v>25</v>
      </c>
    </row>
    <row r="27" spans="1:6" x14ac:dyDescent="0.2">
      <c r="A27" s="1">
        <v>282.77999999999997</v>
      </c>
      <c r="B27" s="1">
        <f t="shared" si="0"/>
        <v>1.9493333333333567</v>
      </c>
      <c r="C27" s="1">
        <f t="shared" si="1"/>
        <v>3.7999004444445355</v>
      </c>
      <c r="D27" s="1">
        <v>275.8</v>
      </c>
      <c r="E27" s="1">
        <v>26</v>
      </c>
    </row>
    <row r="28" spans="1:6" x14ac:dyDescent="0.2">
      <c r="A28" s="1">
        <v>276.27</v>
      </c>
      <c r="B28" s="1">
        <f t="shared" si="0"/>
        <v>-4.5606666666666342</v>
      </c>
      <c r="C28" s="1">
        <f t="shared" si="1"/>
        <v>20.799680444444149</v>
      </c>
      <c r="D28" s="1">
        <v>275.70999999999998</v>
      </c>
      <c r="E28" s="1">
        <v>27</v>
      </c>
    </row>
    <row r="29" spans="1:6" x14ac:dyDescent="0.2">
      <c r="A29" s="1">
        <v>284.70999999999998</v>
      </c>
      <c r="B29" s="1">
        <f t="shared" si="0"/>
        <v>3.8793333333333635</v>
      </c>
      <c r="C29" s="1">
        <f t="shared" si="1"/>
        <v>15.049227111111346</v>
      </c>
      <c r="D29" s="1">
        <v>275.56</v>
      </c>
      <c r="E29" s="1">
        <v>28</v>
      </c>
    </row>
    <row r="30" spans="1:6" x14ac:dyDescent="0.2">
      <c r="A30" s="1">
        <v>283.88</v>
      </c>
      <c r="B30" s="1">
        <f t="shared" si="0"/>
        <v>3.0493333333333794</v>
      </c>
      <c r="C30" s="1">
        <f t="shared" si="1"/>
        <v>9.2984337777780581</v>
      </c>
      <c r="D30" s="1">
        <v>273.72000000000003</v>
      </c>
      <c r="E30" s="1">
        <v>29</v>
      </c>
      <c r="F30">
        <f>E30/2</f>
        <v>14.5</v>
      </c>
    </row>
    <row r="31" spans="1:6" x14ac:dyDescent="0.2">
      <c r="B31" s="1">
        <f>SUM(B1:B30)</f>
        <v>1.4779288903810084E-12</v>
      </c>
      <c r="C31" s="1">
        <f>SUM(C1:C30)</f>
        <v>373.68198666666603</v>
      </c>
    </row>
  </sheetData>
  <sortState xmlns:xlrd2="http://schemas.microsoft.com/office/spreadsheetml/2017/richdata2" ref="D1:D30">
    <sortCondition descending="1"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2020-06-28T03:56:08Z</dcterms:created>
  <dcterms:modified xsi:type="dcterms:W3CDTF">2020-06-28T08:25:08Z</dcterms:modified>
</cp:coreProperties>
</file>