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0115" windowHeight="8250" activeTab="1"/>
  </bookViews>
  <sheets>
    <sheet name="Cuadro de Pesos relativos" sheetId="1" r:id="rId1"/>
    <sheet name="Cuadro de valoracion de atribut" sheetId="2" r:id="rId2"/>
    <sheet name="Cuadro de propuestas" sheetId="3" r:id="rId3"/>
  </sheets>
  <calcPr calcId="144525"/>
</workbook>
</file>

<file path=xl/calcChain.xml><?xml version="1.0" encoding="utf-8"?>
<calcChain xmlns="http://schemas.openxmlformats.org/spreadsheetml/2006/main">
  <c r="E36" i="3" l="1"/>
  <c r="E55" i="3"/>
  <c r="F55" i="3" s="1"/>
  <c r="F43" i="3"/>
  <c r="F44" i="3"/>
  <c r="F45" i="3"/>
  <c r="F47" i="3"/>
  <c r="F48" i="3"/>
  <c r="F51" i="3"/>
  <c r="F53" i="3"/>
  <c r="F54" i="3"/>
  <c r="F50" i="3"/>
  <c r="D37" i="3"/>
  <c r="E13" i="1"/>
  <c r="E14" i="1"/>
  <c r="E15" i="1"/>
  <c r="C16" i="1"/>
  <c r="D56" i="3" l="1"/>
  <c r="D18" i="3"/>
  <c r="E11" i="1"/>
  <c r="E10" i="1"/>
  <c r="E8" i="1"/>
  <c r="E7" i="1"/>
  <c r="E5" i="1"/>
  <c r="E4" i="1"/>
  <c r="E3" i="1"/>
  <c r="E16" i="1" l="1"/>
</calcChain>
</file>

<file path=xl/sharedStrings.xml><?xml version="1.0" encoding="utf-8"?>
<sst xmlns="http://schemas.openxmlformats.org/spreadsheetml/2006/main" count="152" uniqueCount="58">
  <si>
    <t>Item</t>
  </si>
  <si>
    <t>N1</t>
  </si>
  <si>
    <t>N2</t>
  </si>
  <si>
    <t>NG</t>
  </si>
  <si>
    <t>2 Caracteristicas Tecnicas</t>
  </si>
  <si>
    <t>1 Caracteristicas Funcionales</t>
  </si>
  <si>
    <t>SI</t>
  </si>
  <si>
    <t>Total</t>
  </si>
  <si>
    <t>Atributo</t>
  </si>
  <si>
    <t>Valor</t>
  </si>
  <si>
    <t>NO</t>
  </si>
  <si>
    <t>Peso NG</t>
  </si>
  <si>
    <t>Ponderación</t>
  </si>
  <si>
    <t>TOTAL</t>
  </si>
  <si>
    <t xml:space="preserve"> </t>
  </si>
  <si>
    <t>Soporte Licenciado</t>
  </si>
  <si>
    <t xml:space="preserve">Soporte Comunidad </t>
  </si>
  <si>
    <t>powerPC</t>
  </si>
  <si>
    <t>s390</t>
  </si>
  <si>
    <t>i386</t>
  </si>
  <si>
    <t>CD\DVD</t>
  </si>
  <si>
    <t>USB</t>
  </si>
  <si>
    <t>Por RED</t>
  </si>
  <si>
    <t>x86-64</t>
  </si>
  <si>
    <t>3 Caracteristicas Diferenciales</t>
  </si>
  <si>
    <t>Alta</t>
  </si>
  <si>
    <t>Media</t>
  </si>
  <si>
    <t>Baja</t>
  </si>
  <si>
    <t>4 Caracteristicas de servicio</t>
  </si>
  <si>
    <t>5 Costo</t>
  </si>
  <si>
    <t xml:space="preserve"> 1.2 Paquetes de Base de datos </t>
  </si>
  <si>
    <t xml:space="preserve"> 1.3 Gestor de actualizaciones</t>
  </si>
  <si>
    <t xml:space="preserve"> 2.2 Capacidad Clusterizacion</t>
  </si>
  <si>
    <t xml:space="preserve"> 2.1 Soporte Arquitecturas</t>
  </si>
  <si>
    <t xml:space="preserve"> 3.1 Amplia Comunidad Administradores</t>
  </si>
  <si>
    <t xml:space="preserve"> 3.2 Disponibilidad de Controladores</t>
  </si>
  <si>
    <t xml:space="preserve"> 4.1 Tipo de Soporte</t>
  </si>
  <si>
    <t xml:space="preserve"> 4.2 Soporte en Linea</t>
  </si>
  <si>
    <t xml:space="preserve"> 1.1 Medios de Instalación</t>
  </si>
  <si>
    <t>1.1 Medios de Instalación</t>
  </si>
  <si>
    <t xml:space="preserve">1.2 Paquetes de Base de datos </t>
  </si>
  <si>
    <t>1.3 Gestor de actualizaciones</t>
  </si>
  <si>
    <t>2.1 Soporte Arquitecturas</t>
  </si>
  <si>
    <t>2.2 Capacidad Clusterizacion</t>
  </si>
  <si>
    <t>3.1 Amplia Comunidad Administradores</t>
  </si>
  <si>
    <t>3.2 Disponibilidad de Controladores</t>
  </si>
  <si>
    <t>4.1 Tipo de Soporte</t>
  </si>
  <si>
    <t>4.2 Soporte en Linea</t>
  </si>
  <si>
    <t>3 Caracteristicas diferenciales</t>
  </si>
  <si>
    <t xml:space="preserve">$[0; 13200] </t>
  </si>
  <si>
    <t>f= -0,00757+100</t>
  </si>
  <si>
    <t>Debian 7</t>
  </si>
  <si>
    <t>I386, x86-64, powerPC, s390</t>
  </si>
  <si>
    <t>CD\DVD, USB, Por Red</t>
  </si>
  <si>
    <t>3.1 Comunidad de Administradores</t>
  </si>
  <si>
    <t>FreeBSD</t>
  </si>
  <si>
    <t>Ubuntu Server 14</t>
  </si>
  <si>
    <t>I386, x86-64, powerPC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</si>
</sst>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4F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538DD5"/>
      </bottom>
      <diagonal/>
    </border>
    <border>
      <left/>
      <right style="medium">
        <color rgb="FF538DD5"/>
      </right>
      <top/>
      <bottom style="medium">
        <color rgb="FF538DD5"/>
      </bottom>
      <diagonal/>
    </border>
    <border>
      <left style="medium">
        <color rgb="FF538DD5"/>
      </left>
      <right/>
      <top/>
      <bottom style="medium">
        <color rgb="FF538DD5"/>
      </bottom>
      <diagonal/>
    </border>
    <border>
      <left/>
      <right/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/>
      <top style="medium">
        <color theme="3" tint="0.39997558519241921"/>
      </top>
      <bottom style="medium">
        <color rgb="FF0070C0"/>
      </bottom>
      <diagonal/>
    </border>
    <border>
      <left/>
      <right/>
      <top style="medium">
        <color theme="3" tint="0.39997558519241921"/>
      </top>
      <bottom style="medium">
        <color rgb="FF0070C0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rgb="FF0070C0"/>
      </bottom>
      <diagonal/>
    </border>
    <border>
      <left style="medium">
        <color theme="3" tint="0.39997558519241921"/>
      </left>
      <right/>
      <top/>
      <bottom/>
      <diagonal/>
    </border>
    <border>
      <left style="medium">
        <color theme="3" tint="0.39997558519241921"/>
      </left>
      <right style="medium">
        <color theme="3" tint="0.39997558519241921"/>
      </right>
      <top/>
      <bottom/>
      <diagonal/>
    </border>
    <border>
      <left/>
      <right style="medium">
        <color rgb="FF0070C0"/>
      </right>
      <top/>
      <bottom/>
      <diagonal/>
    </border>
    <border>
      <left/>
      <right style="medium">
        <color theme="3" tint="0.39997558519241921"/>
      </right>
      <top style="medium">
        <color rgb="FF0070C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/>
    <xf numFmtId="0" fontId="0" fillId="0" borderId="0" xfId="0" applyBorder="1"/>
    <xf numFmtId="0" fontId="0" fillId="0" borderId="7" xfId="0" applyBorder="1"/>
    <xf numFmtId="0" fontId="3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4" xfId="0" applyFont="1" applyBorder="1"/>
    <xf numFmtId="0" fontId="4" fillId="0" borderId="1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5" xfId="0" applyFont="1" applyBorder="1"/>
    <xf numFmtId="0" fontId="3" fillId="0" borderId="5" xfId="0" applyFont="1" applyBorder="1" applyAlignment="1">
      <alignment vertical="top"/>
    </xf>
    <xf numFmtId="0" fontId="3" fillId="0" borderId="22" xfId="0" applyFont="1" applyFill="1" applyBorder="1" applyAlignment="1">
      <alignment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0" borderId="14" xfId="0" applyFont="1" applyBorder="1"/>
    <xf numFmtId="0" fontId="4" fillId="0" borderId="11" xfId="0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22" xfId="0" applyFont="1" applyFill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0" fillId="0" borderId="8" xfId="0" applyBorder="1"/>
    <xf numFmtId="0" fontId="0" fillId="0" borderId="5" xfId="0" applyBorder="1"/>
    <xf numFmtId="0" fontId="8" fillId="0" borderId="15" xfId="0" applyFont="1" applyBorder="1"/>
    <xf numFmtId="0" fontId="6" fillId="0" borderId="11" xfId="0" applyFont="1" applyBorder="1"/>
    <xf numFmtId="0" fontId="0" fillId="0" borderId="22" xfId="0" applyFont="1" applyBorder="1"/>
    <xf numFmtId="0" fontId="0" fillId="0" borderId="21" xfId="0" applyBorder="1"/>
    <xf numFmtId="0" fontId="8" fillId="0" borderId="15" xfId="0" applyFont="1" applyBorder="1" applyAlignment="1">
      <alignment horizontal="left" indent="1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0" borderId="13" xfId="0" applyFont="1" applyBorder="1"/>
    <xf numFmtId="0" fontId="0" fillId="0" borderId="12" xfId="0" applyFont="1" applyBorder="1"/>
    <xf numFmtId="0" fontId="3" fillId="0" borderId="15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top"/>
    </xf>
    <xf numFmtId="0" fontId="0" fillId="0" borderId="5" xfId="0" applyFont="1" applyBorder="1" applyAlignment="1">
      <alignment vertical="top"/>
    </xf>
    <xf numFmtId="0" fontId="8" fillId="0" borderId="1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4" fillId="0" borderId="11" xfId="0" applyFont="1" applyBorder="1" applyAlignment="1">
      <alignment vertical="top"/>
    </xf>
    <xf numFmtId="0" fontId="3" fillId="0" borderId="12" xfId="0" applyFont="1" applyBorder="1" applyAlignment="1">
      <alignment horizontal="center" vertical="top"/>
    </xf>
    <xf numFmtId="0" fontId="3" fillId="0" borderId="12" xfId="0" applyFont="1" applyBorder="1" applyAlignment="1">
      <alignment vertical="top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4" fillId="0" borderId="5" xfId="0" applyFont="1" applyBorder="1" applyAlignment="1">
      <alignment vertical="top"/>
    </xf>
    <xf numFmtId="0" fontId="4" fillId="0" borderId="3" xfId="0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3" sqref="E3:E15"/>
    </sheetView>
  </sheetViews>
  <sheetFormatPr baseColWidth="10" defaultRowHeight="15" x14ac:dyDescent="0.25"/>
  <cols>
    <col min="1" max="1" width="11.42578125" style="1"/>
    <col min="2" max="2" width="38" bestFit="1" customWidth="1"/>
    <col min="3" max="3" width="13.42578125" customWidth="1"/>
  </cols>
  <sheetData>
    <row r="1" spans="1:6" ht="15.75" thickBot="1" x14ac:dyDescent="0.3">
      <c r="B1" s="12" t="s">
        <v>0</v>
      </c>
      <c r="C1" s="13" t="s">
        <v>1</v>
      </c>
      <c r="D1" s="13" t="s">
        <v>2</v>
      </c>
      <c r="E1" s="14" t="s">
        <v>3</v>
      </c>
      <c r="F1" s="3"/>
    </row>
    <row r="2" spans="1:6" ht="15.75" thickBot="1" x14ac:dyDescent="0.3">
      <c r="B2" s="44" t="s">
        <v>5</v>
      </c>
      <c r="C2" s="7">
        <v>25</v>
      </c>
      <c r="D2" s="7"/>
      <c r="E2" s="8"/>
    </row>
    <row r="3" spans="1:6" ht="15.75" thickBot="1" x14ac:dyDescent="0.3">
      <c r="B3" s="46" t="s">
        <v>39</v>
      </c>
      <c r="C3" s="18"/>
      <c r="D3" s="18">
        <v>20</v>
      </c>
      <c r="E3" s="9">
        <f>D3*C2/100</f>
        <v>5</v>
      </c>
    </row>
    <row r="4" spans="1:6" ht="15.75" thickBot="1" x14ac:dyDescent="0.3">
      <c r="A4" s="49"/>
      <c r="B4" s="55" t="s">
        <v>40</v>
      </c>
      <c r="C4" s="9"/>
      <c r="D4" s="4">
        <v>40</v>
      </c>
      <c r="E4" s="19">
        <f>D4*C2/100</f>
        <v>10</v>
      </c>
    </row>
    <row r="5" spans="1:6" ht="15.75" thickBot="1" x14ac:dyDescent="0.3">
      <c r="B5" s="46" t="s">
        <v>41</v>
      </c>
      <c r="C5" s="8"/>
      <c r="D5" s="4">
        <v>40</v>
      </c>
      <c r="E5" s="4">
        <f>D5*C2/100</f>
        <v>10</v>
      </c>
    </row>
    <row r="6" spans="1:6" ht="15.75" thickBot="1" x14ac:dyDescent="0.3">
      <c r="B6" s="22" t="s">
        <v>4</v>
      </c>
      <c r="C6" s="16">
        <v>25</v>
      </c>
      <c r="D6" s="16"/>
      <c r="E6" s="17"/>
    </row>
    <row r="7" spans="1:6" s="1" customFormat="1" ht="15.75" thickBot="1" x14ac:dyDescent="0.3">
      <c r="B7" s="46" t="s">
        <v>42</v>
      </c>
      <c r="C7" s="18"/>
      <c r="D7" s="4">
        <v>40</v>
      </c>
      <c r="E7" s="4">
        <f>D7*C6/100</f>
        <v>10</v>
      </c>
    </row>
    <row r="8" spans="1:6" ht="15.75" thickBot="1" x14ac:dyDescent="0.3">
      <c r="B8" s="46" t="s">
        <v>43</v>
      </c>
      <c r="C8" s="8"/>
      <c r="D8" s="20">
        <v>60</v>
      </c>
      <c r="E8" s="8">
        <f>D8*C6/100</f>
        <v>15</v>
      </c>
    </row>
    <row r="9" spans="1:6" s="1" customFormat="1" ht="15.75" thickBot="1" x14ac:dyDescent="0.3">
      <c r="B9" s="22" t="s">
        <v>48</v>
      </c>
      <c r="C9" s="16">
        <v>30</v>
      </c>
      <c r="D9" s="16"/>
      <c r="E9" s="17"/>
    </row>
    <row r="10" spans="1:6" ht="15.75" thickBot="1" x14ac:dyDescent="0.3">
      <c r="B10" s="46" t="s">
        <v>44</v>
      </c>
      <c r="C10" s="18"/>
      <c r="D10" s="19">
        <v>50</v>
      </c>
      <c r="E10" s="9">
        <f>D10*C9/100</f>
        <v>15</v>
      </c>
    </row>
    <row r="11" spans="1:6" ht="15.75" thickBot="1" x14ac:dyDescent="0.3">
      <c r="B11" s="47" t="s">
        <v>45</v>
      </c>
      <c r="C11" s="8"/>
      <c r="D11" s="4">
        <v>50</v>
      </c>
      <c r="E11" s="4">
        <f>D11*C9/100</f>
        <v>15</v>
      </c>
    </row>
    <row r="12" spans="1:6" s="1" customFormat="1" ht="15.75" thickBot="1" x14ac:dyDescent="0.3">
      <c r="B12" s="22" t="s">
        <v>28</v>
      </c>
      <c r="C12" s="7">
        <v>10</v>
      </c>
      <c r="D12" s="7"/>
      <c r="E12" s="8"/>
    </row>
    <row r="13" spans="1:6" s="1" customFormat="1" ht="15.75" thickBot="1" x14ac:dyDescent="0.3">
      <c r="B13" s="46" t="s">
        <v>46</v>
      </c>
      <c r="C13" s="4"/>
      <c r="D13" s="4">
        <v>70</v>
      </c>
      <c r="E13" s="8">
        <f>D13*C12/100</f>
        <v>7</v>
      </c>
    </row>
    <row r="14" spans="1:6" s="1" customFormat="1" ht="15.75" thickBot="1" x14ac:dyDescent="0.3">
      <c r="B14" s="48" t="s">
        <v>47</v>
      </c>
      <c r="C14" s="20"/>
      <c r="D14" s="20">
        <v>30</v>
      </c>
      <c r="E14" s="8">
        <f>D14*C12/100</f>
        <v>3</v>
      </c>
    </row>
    <row r="15" spans="1:6" ht="15.75" thickBot="1" x14ac:dyDescent="0.3">
      <c r="B15" s="32" t="s">
        <v>29</v>
      </c>
      <c r="C15" s="17">
        <v>10</v>
      </c>
      <c r="D15" s="4">
        <v>100</v>
      </c>
      <c r="E15" s="8">
        <f>D15*C15/100</f>
        <v>10</v>
      </c>
    </row>
    <row r="16" spans="1:6" ht="15.75" thickBot="1" x14ac:dyDescent="0.3">
      <c r="B16" s="44" t="s">
        <v>7</v>
      </c>
      <c r="C16" s="10">
        <f>SUM(C2:C15)</f>
        <v>100</v>
      </c>
      <c r="D16" s="10"/>
      <c r="E16" s="11">
        <f>SUM(E3:E15)</f>
        <v>100</v>
      </c>
    </row>
    <row r="17" spans="2:5" x14ac:dyDescent="0.25">
      <c r="B17" s="5"/>
      <c r="C17" s="6"/>
      <c r="D17" s="6"/>
      <c r="E17" s="6"/>
    </row>
    <row r="19" spans="2:5" x14ac:dyDescent="0.25">
      <c r="B19" s="2"/>
      <c r="C19" s="2"/>
      <c r="D19" s="2"/>
    </row>
    <row r="20" spans="2:5" x14ac:dyDescent="0.25">
      <c r="B20" s="2"/>
      <c r="C20" s="2"/>
      <c r="D20" s="2"/>
    </row>
    <row r="21" spans="2:5" x14ac:dyDescent="0.25">
      <c r="B21" s="2"/>
      <c r="C21" s="2"/>
      <c r="D21" s="2"/>
    </row>
    <row r="22" spans="2:5" x14ac:dyDescent="0.25">
      <c r="B22" s="2"/>
      <c r="C22" s="2"/>
      <c r="D22" s="2"/>
    </row>
    <row r="23" spans="2:5" x14ac:dyDescent="0.25">
      <c r="B23" s="2"/>
      <c r="C23" s="2"/>
      <c r="D23" s="2"/>
    </row>
    <row r="24" spans="2:5" x14ac:dyDescent="0.25">
      <c r="B24" s="2"/>
      <c r="C24" s="2"/>
      <c r="D24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7" workbookViewId="0">
      <selection activeCell="D29" sqref="B1:D29"/>
    </sheetView>
  </sheetViews>
  <sheetFormatPr baseColWidth="10" defaultRowHeight="15" x14ac:dyDescent="0.25"/>
  <cols>
    <col min="1" max="1" width="11.42578125" style="1"/>
    <col min="2" max="2" width="37.140625" bestFit="1" customWidth="1"/>
    <col min="3" max="3" width="19.7109375" customWidth="1"/>
    <col min="4" max="4" width="21.5703125" bestFit="1" customWidth="1"/>
  </cols>
  <sheetData>
    <row r="1" spans="1:4" ht="15.75" thickBot="1" x14ac:dyDescent="0.3">
      <c r="B1" s="30" t="s">
        <v>0</v>
      </c>
      <c r="C1" s="30" t="s">
        <v>8</v>
      </c>
      <c r="D1" s="30" t="s">
        <v>9</v>
      </c>
    </row>
    <row r="2" spans="1:4" ht="15.75" thickBot="1" x14ac:dyDescent="0.3">
      <c r="B2" s="22" t="s">
        <v>5</v>
      </c>
      <c r="C2" s="37"/>
      <c r="D2" s="17"/>
    </row>
    <row r="3" spans="1:4" ht="15.75" thickBot="1" x14ac:dyDescent="0.3">
      <c r="B3" s="39" t="s">
        <v>38</v>
      </c>
      <c r="C3" s="31" t="s">
        <v>20</v>
      </c>
      <c r="D3" s="4">
        <v>0</v>
      </c>
    </row>
    <row r="4" spans="1:4" ht="15.75" thickBot="1" x14ac:dyDescent="0.3">
      <c r="B4" s="40"/>
      <c r="C4" s="31" t="s">
        <v>21</v>
      </c>
      <c r="D4" s="4">
        <v>30</v>
      </c>
    </row>
    <row r="5" spans="1:4" ht="15.75" thickBot="1" x14ac:dyDescent="0.3">
      <c r="A5" s="49"/>
      <c r="B5" s="38"/>
      <c r="C5" s="31" t="s">
        <v>22</v>
      </c>
      <c r="D5" s="4">
        <v>70</v>
      </c>
    </row>
    <row r="6" spans="1:4" ht="15.75" thickBot="1" x14ac:dyDescent="0.3">
      <c r="A6" s="49"/>
      <c r="B6" s="51" t="s">
        <v>30</v>
      </c>
      <c r="C6" s="31" t="s">
        <v>6</v>
      </c>
      <c r="D6" s="4">
        <v>100</v>
      </c>
    </row>
    <row r="7" spans="1:4" ht="15.75" thickBot="1" x14ac:dyDescent="0.3">
      <c r="A7" s="49"/>
      <c r="B7" s="38"/>
      <c r="C7" s="31" t="s">
        <v>10</v>
      </c>
      <c r="D7" s="4">
        <v>0</v>
      </c>
    </row>
    <row r="8" spans="1:4" ht="15.75" thickBot="1" x14ac:dyDescent="0.3">
      <c r="A8" s="49"/>
      <c r="B8" s="39" t="s">
        <v>31</v>
      </c>
      <c r="C8" s="31" t="s">
        <v>6</v>
      </c>
      <c r="D8" s="4">
        <v>100</v>
      </c>
    </row>
    <row r="9" spans="1:4" ht="15.75" thickBot="1" x14ac:dyDescent="0.3">
      <c r="A9" s="49"/>
      <c r="B9" s="41"/>
      <c r="C9" s="31" t="s">
        <v>10</v>
      </c>
      <c r="D9" s="4">
        <v>0</v>
      </c>
    </row>
    <row r="10" spans="1:4" s="1" customFormat="1" ht="15.75" thickBot="1" x14ac:dyDescent="0.3">
      <c r="A10" s="49"/>
      <c r="B10" s="52" t="s">
        <v>4</v>
      </c>
      <c r="C10" s="37"/>
      <c r="D10" s="17"/>
    </row>
    <row r="11" spans="1:4" ht="15.75" thickBot="1" x14ac:dyDescent="0.3">
      <c r="A11" s="49"/>
      <c r="B11" s="39" t="s">
        <v>33</v>
      </c>
      <c r="C11" s="31" t="s">
        <v>19</v>
      </c>
      <c r="D11" s="4">
        <v>30</v>
      </c>
    </row>
    <row r="12" spans="1:4" ht="15.75" thickBot="1" x14ac:dyDescent="0.3">
      <c r="A12" s="49"/>
      <c r="B12" s="53"/>
      <c r="C12" s="33" t="s">
        <v>23</v>
      </c>
      <c r="D12" s="4">
        <v>30</v>
      </c>
    </row>
    <row r="13" spans="1:4" ht="15.75" thickBot="1" x14ac:dyDescent="0.3">
      <c r="A13" s="49"/>
      <c r="B13" s="40"/>
      <c r="C13" s="31" t="s">
        <v>17</v>
      </c>
      <c r="D13" s="4">
        <v>20</v>
      </c>
    </row>
    <row r="14" spans="1:4" s="1" customFormat="1" ht="15.75" thickBot="1" x14ac:dyDescent="0.3">
      <c r="B14" s="38"/>
      <c r="C14" s="31" t="s">
        <v>18</v>
      </c>
      <c r="D14" s="4">
        <v>20</v>
      </c>
    </row>
    <row r="15" spans="1:4" ht="15.75" thickBot="1" x14ac:dyDescent="0.3">
      <c r="B15" s="39" t="s">
        <v>32</v>
      </c>
      <c r="C15" s="31" t="s">
        <v>6</v>
      </c>
      <c r="D15" s="4">
        <v>100</v>
      </c>
    </row>
    <row r="16" spans="1:4" ht="15.75" thickBot="1" x14ac:dyDescent="0.3">
      <c r="B16" s="38"/>
      <c r="C16" s="31" t="s">
        <v>10</v>
      </c>
      <c r="D16" s="4">
        <v>0</v>
      </c>
    </row>
    <row r="17" spans="1:4" s="1" customFormat="1" ht="15.75" thickBot="1" x14ac:dyDescent="0.3">
      <c r="B17" s="42" t="s">
        <v>24</v>
      </c>
      <c r="C17" s="37"/>
      <c r="D17" s="17"/>
    </row>
    <row r="18" spans="1:4" ht="15.75" thickBot="1" x14ac:dyDescent="0.3">
      <c r="B18" s="39" t="s">
        <v>34</v>
      </c>
      <c r="C18" s="31" t="s">
        <v>25</v>
      </c>
      <c r="D18" s="4">
        <v>100</v>
      </c>
    </row>
    <row r="19" spans="1:4" s="1" customFormat="1" ht="15.75" thickBot="1" x14ac:dyDescent="0.3">
      <c r="B19" s="40"/>
      <c r="C19" s="31" t="s">
        <v>26</v>
      </c>
      <c r="D19" s="4">
        <v>60</v>
      </c>
    </row>
    <row r="20" spans="1:4" s="1" customFormat="1" ht="15.75" thickBot="1" x14ac:dyDescent="0.3">
      <c r="B20" s="38"/>
      <c r="C20" s="31" t="s">
        <v>27</v>
      </c>
      <c r="D20" s="4">
        <v>0</v>
      </c>
    </row>
    <row r="21" spans="1:4" x14ac:dyDescent="0.25">
      <c r="B21" s="35" t="s">
        <v>35</v>
      </c>
      <c r="C21" s="35" t="s">
        <v>25</v>
      </c>
      <c r="D21" s="36">
        <v>100</v>
      </c>
    </row>
    <row r="22" spans="1:4" s="1" customFormat="1" x14ac:dyDescent="0.25">
      <c r="B22" s="45"/>
      <c r="C22" s="35" t="s">
        <v>26</v>
      </c>
      <c r="D22" s="36">
        <v>60</v>
      </c>
    </row>
    <row r="23" spans="1:4" ht="15.75" thickBot="1" x14ac:dyDescent="0.3">
      <c r="A23" s="49"/>
      <c r="B23" s="54"/>
      <c r="C23" s="35" t="s">
        <v>27</v>
      </c>
      <c r="D23" s="36">
        <v>0</v>
      </c>
    </row>
    <row r="24" spans="1:4" ht="15.75" thickBot="1" x14ac:dyDescent="0.3">
      <c r="B24" s="15" t="s">
        <v>28</v>
      </c>
      <c r="C24" s="37"/>
      <c r="D24" s="17"/>
    </row>
    <row r="25" spans="1:4" ht="15.75" thickBot="1" x14ac:dyDescent="0.3">
      <c r="B25" s="39" t="s">
        <v>36</v>
      </c>
      <c r="C25" s="31" t="s">
        <v>15</v>
      </c>
      <c r="D25" s="4">
        <v>100</v>
      </c>
    </row>
    <row r="26" spans="1:4" ht="15.75" thickBot="1" x14ac:dyDescent="0.3">
      <c r="B26" s="43"/>
      <c r="C26" s="31" t="s">
        <v>16</v>
      </c>
      <c r="D26" s="4">
        <v>50</v>
      </c>
    </row>
    <row r="27" spans="1:4" ht="15.75" thickBot="1" x14ac:dyDescent="0.3">
      <c r="B27" s="39" t="s">
        <v>37</v>
      </c>
      <c r="C27" s="31" t="s">
        <v>6</v>
      </c>
      <c r="D27" s="4">
        <v>100</v>
      </c>
    </row>
    <row r="28" spans="1:4" s="1" customFormat="1" ht="15.75" thickBot="1" x14ac:dyDescent="0.3">
      <c r="B28" s="38"/>
      <c r="C28" s="31" t="s">
        <v>10</v>
      </c>
      <c r="D28" s="4">
        <v>0</v>
      </c>
    </row>
    <row r="29" spans="1:4" ht="15.75" thickBot="1" x14ac:dyDescent="0.3">
      <c r="B29" s="32" t="s">
        <v>29</v>
      </c>
      <c r="C29" s="31" t="s">
        <v>49</v>
      </c>
      <c r="D29" s="4" t="s">
        <v>50</v>
      </c>
    </row>
    <row r="34" spans="3:3" ht="15.75" thickBot="1" x14ac:dyDescent="0.3"/>
    <row r="35" spans="3:3" ht="15.75" thickBot="1" x14ac:dyDescent="0.3">
      <c r="C35" s="5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0" workbookViewId="0">
      <selection activeCell="D56" sqref="B40:F56"/>
    </sheetView>
  </sheetViews>
  <sheetFormatPr baseColWidth="10" defaultRowHeight="15" x14ac:dyDescent="0.25"/>
  <cols>
    <col min="1" max="1" width="11.42578125" style="1"/>
    <col min="2" max="2" width="28.7109375" customWidth="1"/>
    <col min="3" max="3" width="8.42578125" bestFit="1" customWidth="1"/>
    <col min="4" max="4" width="24.42578125" bestFit="1" customWidth="1"/>
    <col min="5" max="5" width="10.7109375" customWidth="1"/>
    <col min="6" max="6" width="12.140625" bestFit="1" customWidth="1"/>
    <col min="7" max="7" width="12.28515625" customWidth="1"/>
    <col min="8" max="8" width="8.42578125" bestFit="1" customWidth="1"/>
    <col min="9" max="9" width="16.42578125" bestFit="1" customWidth="1"/>
    <col min="10" max="10" width="9.42578125" bestFit="1" customWidth="1"/>
    <col min="11" max="11" width="12.140625" bestFit="1" customWidth="1"/>
  </cols>
  <sheetData>
    <row r="1" spans="2:6" ht="15.75" thickBot="1" x14ac:dyDescent="0.3">
      <c r="B1" s="21"/>
      <c r="C1" s="21"/>
      <c r="D1" s="21"/>
      <c r="E1" s="21"/>
      <c r="F1" s="21"/>
    </row>
    <row r="2" spans="2:6" ht="15.75" thickBot="1" x14ac:dyDescent="0.3">
      <c r="B2" s="25" t="s">
        <v>0</v>
      </c>
      <c r="C2" s="26" t="s">
        <v>11</v>
      </c>
      <c r="D2" s="27" t="s">
        <v>51</v>
      </c>
      <c r="E2" s="28"/>
      <c r="F2" s="29"/>
    </row>
    <row r="3" spans="2:6" ht="15.75" thickBot="1" x14ac:dyDescent="0.3">
      <c r="B3" s="25"/>
      <c r="C3" s="26"/>
      <c r="D3" s="56" t="s">
        <v>8</v>
      </c>
      <c r="E3" s="56" t="s">
        <v>9</v>
      </c>
      <c r="F3" s="57" t="s">
        <v>12</v>
      </c>
    </row>
    <row r="4" spans="2:6" ht="16.5" customHeight="1" thickBot="1" x14ac:dyDescent="0.3">
      <c r="B4" s="77" t="s">
        <v>5</v>
      </c>
      <c r="C4" s="78"/>
      <c r="D4" s="67"/>
      <c r="E4" s="66"/>
      <c r="F4" s="79"/>
    </row>
    <row r="5" spans="2:6" ht="16.5" customHeight="1" thickBot="1" x14ac:dyDescent="0.3">
      <c r="B5" s="60" t="s">
        <v>39</v>
      </c>
      <c r="C5" s="61">
        <v>5</v>
      </c>
      <c r="D5" s="34" t="s">
        <v>53</v>
      </c>
      <c r="E5" s="61">
        <v>100</v>
      </c>
      <c r="F5" s="62">
        <v>5</v>
      </c>
    </row>
    <row r="6" spans="2:6" ht="15.75" thickBot="1" x14ac:dyDescent="0.3">
      <c r="B6" s="63" t="s">
        <v>40</v>
      </c>
      <c r="C6" s="61">
        <v>10</v>
      </c>
      <c r="D6" s="64" t="s">
        <v>6</v>
      </c>
      <c r="E6" s="61">
        <v>100</v>
      </c>
      <c r="F6" s="62">
        <v>10</v>
      </c>
    </row>
    <row r="7" spans="2:6" ht="16.5" customHeight="1" thickBot="1" x14ac:dyDescent="0.3">
      <c r="B7" s="60" t="s">
        <v>41</v>
      </c>
      <c r="C7" s="61">
        <v>10</v>
      </c>
      <c r="D7" s="34" t="s">
        <v>6</v>
      </c>
      <c r="E7" s="61">
        <v>100</v>
      </c>
      <c r="F7" s="62">
        <v>10</v>
      </c>
    </row>
    <row r="8" spans="2:6" s="1" customFormat="1" ht="16.5" customHeight="1" thickBot="1" x14ac:dyDescent="0.3">
      <c r="B8" s="65" t="s">
        <v>4</v>
      </c>
      <c r="C8" s="66"/>
      <c r="D8" s="67"/>
      <c r="E8" s="66"/>
      <c r="F8" s="79"/>
    </row>
    <row r="9" spans="2:6" ht="30.75" thickBot="1" x14ac:dyDescent="0.3">
      <c r="B9" s="60" t="s">
        <v>42</v>
      </c>
      <c r="C9" s="61">
        <v>10</v>
      </c>
      <c r="D9" s="64" t="s">
        <v>52</v>
      </c>
      <c r="E9" s="61">
        <v>100</v>
      </c>
      <c r="F9" s="62">
        <v>10</v>
      </c>
    </row>
    <row r="10" spans="2:6" s="1" customFormat="1" ht="16.5" customHeight="1" thickBot="1" x14ac:dyDescent="0.3">
      <c r="B10" s="60" t="s">
        <v>43</v>
      </c>
      <c r="C10" s="61">
        <v>15</v>
      </c>
      <c r="D10" s="34" t="s">
        <v>6</v>
      </c>
      <c r="E10" s="61">
        <v>100</v>
      </c>
      <c r="F10" s="62">
        <v>15</v>
      </c>
    </row>
    <row r="11" spans="2:6" ht="16.5" customHeight="1" thickBot="1" x14ac:dyDescent="0.3">
      <c r="B11" s="65" t="s">
        <v>48</v>
      </c>
      <c r="C11" s="66"/>
      <c r="D11" s="67"/>
      <c r="E11" s="66"/>
      <c r="F11" s="79"/>
    </row>
    <row r="12" spans="2:6" s="1" customFormat="1" ht="30.75" thickBot="1" x14ac:dyDescent="0.3">
      <c r="B12" s="68" t="s">
        <v>54</v>
      </c>
      <c r="C12" s="61">
        <v>15</v>
      </c>
      <c r="D12" s="34" t="s">
        <v>25</v>
      </c>
      <c r="E12" s="61">
        <v>100</v>
      </c>
      <c r="F12" s="62">
        <v>15</v>
      </c>
    </row>
    <row r="13" spans="2:6" ht="30.75" thickBot="1" x14ac:dyDescent="0.3">
      <c r="B13" s="69" t="s">
        <v>45</v>
      </c>
      <c r="C13" s="61">
        <v>15</v>
      </c>
      <c r="D13" s="34" t="s">
        <v>25</v>
      </c>
      <c r="E13" s="61">
        <v>100</v>
      </c>
      <c r="F13" s="62">
        <v>15</v>
      </c>
    </row>
    <row r="14" spans="2:6" ht="16.5" customHeight="1" thickBot="1" x14ac:dyDescent="0.3">
      <c r="B14" s="65" t="s">
        <v>28</v>
      </c>
      <c r="C14" s="66"/>
      <c r="D14" s="67"/>
      <c r="E14" s="66"/>
      <c r="F14" s="79"/>
    </row>
    <row r="15" spans="2:6" ht="16.5" customHeight="1" thickBot="1" x14ac:dyDescent="0.3">
      <c r="B15" s="60" t="s">
        <v>46</v>
      </c>
      <c r="C15" s="61">
        <v>7</v>
      </c>
      <c r="D15" s="34" t="s">
        <v>16</v>
      </c>
      <c r="E15" s="61">
        <v>50</v>
      </c>
      <c r="F15" s="62">
        <v>3.5</v>
      </c>
    </row>
    <row r="16" spans="2:6" ht="16.5" customHeight="1" thickBot="1" x14ac:dyDescent="0.3">
      <c r="B16" s="70" t="s">
        <v>47</v>
      </c>
      <c r="C16" s="61">
        <v>3</v>
      </c>
      <c r="D16" s="34" t="s">
        <v>6</v>
      </c>
      <c r="E16" s="61">
        <v>100</v>
      </c>
      <c r="F16" s="62">
        <v>3</v>
      </c>
    </row>
    <row r="17" spans="2:8" ht="16.5" customHeight="1" thickBot="1" x14ac:dyDescent="0.35">
      <c r="B17" s="71" t="s">
        <v>29</v>
      </c>
      <c r="C17" s="61">
        <v>10</v>
      </c>
      <c r="D17" s="64">
        <v>0</v>
      </c>
      <c r="E17" s="61">
        <v>100</v>
      </c>
      <c r="F17" s="62">
        <v>10</v>
      </c>
      <c r="H17" s="24"/>
    </row>
    <row r="18" spans="2:8" ht="16.5" customHeight="1" thickBot="1" x14ac:dyDescent="0.3">
      <c r="B18" s="72" t="s">
        <v>13</v>
      </c>
      <c r="C18" s="73"/>
      <c r="D18" s="74">
        <f>SUM(F5:F17)</f>
        <v>96.5</v>
      </c>
      <c r="E18" s="75"/>
      <c r="F18" s="76"/>
    </row>
    <row r="19" spans="2:8" x14ac:dyDescent="0.25">
      <c r="B19" s="23"/>
      <c r="C19" s="23"/>
      <c r="D19" s="23"/>
      <c r="E19" s="23"/>
      <c r="F19" s="23"/>
    </row>
    <row r="20" spans="2:8" ht="15.75" thickBot="1" x14ac:dyDescent="0.3">
      <c r="B20" s="21"/>
      <c r="C20" s="21"/>
      <c r="D20" s="21"/>
      <c r="E20" s="21"/>
      <c r="F20" s="21"/>
    </row>
    <row r="21" spans="2:8" ht="15.75" thickBot="1" x14ac:dyDescent="0.3">
      <c r="B21" s="25" t="s">
        <v>0</v>
      </c>
      <c r="C21" s="26" t="s">
        <v>11</v>
      </c>
      <c r="D21" s="27" t="s">
        <v>55</v>
      </c>
      <c r="E21" s="28"/>
      <c r="F21" s="29"/>
    </row>
    <row r="22" spans="2:8" ht="15.75" thickBot="1" x14ac:dyDescent="0.3">
      <c r="B22" s="25"/>
      <c r="C22" s="26"/>
      <c r="D22" s="56" t="s">
        <v>8</v>
      </c>
      <c r="E22" s="56" t="s">
        <v>9</v>
      </c>
      <c r="F22" s="57" t="s">
        <v>12</v>
      </c>
      <c r="G22" t="s">
        <v>14</v>
      </c>
    </row>
    <row r="23" spans="2:8" ht="15.75" thickBot="1" x14ac:dyDescent="0.3">
      <c r="B23" s="77" t="s">
        <v>5</v>
      </c>
      <c r="C23" s="78"/>
      <c r="D23" s="67"/>
      <c r="E23" s="66"/>
      <c r="F23" s="79"/>
    </row>
    <row r="24" spans="2:8" ht="15.75" thickBot="1" x14ac:dyDescent="0.3">
      <c r="B24" s="60" t="s">
        <v>39</v>
      </c>
      <c r="C24" s="61">
        <v>5</v>
      </c>
      <c r="D24" s="34" t="s">
        <v>53</v>
      </c>
      <c r="E24" s="61">
        <v>100</v>
      </c>
      <c r="F24" s="62">
        <v>5</v>
      </c>
    </row>
    <row r="25" spans="2:8" ht="15.75" thickBot="1" x14ac:dyDescent="0.3">
      <c r="B25" s="63" t="s">
        <v>40</v>
      </c>
      <c r="C25" s="61">
        <v>10</v>
      </c>
      <c r="D25" s="64" t="s">
        <v>10</v>
      </c>
      <c r="E25" s="61">
        <v>100</v>
      </c>
      <c r="F25" s="62">
        <v>0</v>
      </c>
    </row>
    <row r="26" spans="2:8" ht="15.75" thickBot="1" x14ac:dyDescent="0.3">
      <c r="B26" s="60" t="s">
        <v>41</v>
      </c>
      <c r="C26" s="61">
        <v>10</v>
      </c>
      <c r="D26" s="34" t="s">
        <v>10</v>
      </c>
      <c r="E26" s="61">
        <v>100</v>
      </c>
      <c r="F26" s="62">
        <v>0</v>
      </c>
    </row>
    <row r="27" spans="2:8" ht="15.75" thickBot="1" x14ac:dyDescent="0.3">
      <c r="B27" s="65" t="s">
        <v>4</v>
      </c>
      <c r="C27" s="66"/>
      <c r="D27" s="67"/>
      <c r="E27" s="66"/>
      <c r="F27" s="79"/>
    </row>
    <row r="28" spans="2:8" ht="30.75" thickBot="1" x14ac:dyDescent="0.3">
      <c r="B28" s="60" t="s">
        <v>42</v>
      </c>
      <c r="C28" s="61">
        <v>10</v>
      </c>
      <c r="D28" s="64" t="s">
        <v>52</v>
      </c>
      <c r="E28" s="61">
        <v>100</v>
      </c>
      <c r="F28" s="62">
        <v>10</v>
      </c>
    </row>
    <row r="29" spans="2:8" ht="15.75" thickBot="1" x14ac:dyDescent="0.3">
      <c r="B29" s="60" t="s">
        <v>43</v>
      </c>
      <c r="C29" s="61">
        <v>15</v>
      </c>
      <c r="D29" s="34" t="s">
        <v>6</v>
      </c>
      <c r="E29" s="61">
        <v>100</v>
      </c>
      <c r="F29" s="62">
        <v>15</v>
      </c>
    </row>
    <row r="30" spans="2:8" ht="15.75" thickBot="1" x14ac:dyDescent="0.3">
      <c r="B30" s="65" t="s">
        <v>48</v>
      </c>
      <c r="C30" s="66"/>
      <c r="D30" s="67"/>
      <c r="E30" s="66"/>
      <c r="F30" s="79"/>
    </row>
    <row r="31" spans="2:8" ht="30.75" thickBot="1" x14ac:dyDescent="0.3">
      <c r="B31" s="68" t="s">
        <v>54</v>
      </c>
      <c r="C31" s="61">
        <v>15</v>
      </c>
      <c r="D31" s="34" t="s">
        <v>27</v>
      </c>
      <c r="E31" s="61">
        <v>100</v>
      </c>
      <c r="F31" s="62">
        <v>0</v>
      </c>
    </row>
    <row r="32" spans="2:8" ht="30.75" thickBot="1" x14ac:dyDescent="0.3">
      <c r="B32" s="69" t="s">
        <v>45</v>
      </c>
      <c r="C32" s="61">
        <v>15</v>
      </c>
      <c r="D32" s="34" t="s">
        <v>27</v>
      </c>
      <c r="E32" s="61">
        <v>100</v>
      </c>
      <c r="F32" s="62">
        <v>0</v>
      </c>
    </row>
    <row r="33" spans="2:6" ht="15.75" thickBot="1" x14ac:dyDescent="0.3">
      <c r="B33" s="65" t="s">
        <v>28</v>
      </c>
      <c r="C33" s="66"/>
      <c r="D33" s="67"/>
      <c r="E33" s="66"/>
      <c r="F33" s="79"/>
    </row>
    <row r="34" spans="2:6" ht="15.75" thickBot="1" x14ac:dyDescent="0.3">
      <c r="B34" s="60" t="s">
        <v>46</v>
      </c>
      <c r="C34" s="61">
        <v>7</v>
      </c>
      <c r="D34" s="34" t="s">
        <v>16</v>
      </c>
      <c r="E34" s="61">
        <v>50</v>
      </c>
      <c r="F34" s="62">
        <v>3.5</v>
      </c>
    </row>
    <row r="35" spans="2:6" ht="15.75" thickBot="1" x14ac:dyDescent="0.3">
      <c r="B35" s="70" t="s">
        <v>47</v>
      </c>
      <c r="C35" s="61">
        <v>3</v>
      </c>
      <c r="D35" s="34" t="s">
        <v>6</v>
      </c>
      <c r="E35" s="61">
        <v>100</v>
      </c>
      <c r="F35" s="62">
        <v>3</v>
      </c>
    </row>
    <row r="36" spans="2:6" ht="15.75" thickBot="1" x14ac:dyDescent="0.3">
      <c r="B36" s="71" t="s">
        <v>29</v>
      </c>
      <c r="C36" s="61">
        <v>10</v>
      </c>
      <c r="D36" s="64">
        <v>0</v>
      </c>
      <c r="E36" s="61">
        <f>-0.00757*D36+100</f>
        <v>100</v>
      </c>
      <c r="F36" s="62">
        <v>10</v>
      </c>
    </row>
    <row r="37" spans="2:6" ht="15.75" thickBot="1" x14ac:dyDescent="0.3">
      <c r="B37" s="72" t="s">
        <v>13</v>
      </c>
      <c r="C37" s="73"/>
      <c r="D37" s="74">
        <f>SUM(F24:F36)</f>
        <v>46.5</v>
      </c>
      <c r="E37" s="75"/>
      <c r="F37" s="76"/>
    </row>
    <row r="39" spans="2:6" ht="15.75" thickBot="1" x14ac:dyDescent="0.3"/>
    <row r="40" spans="2:6" ht="15.75" thickBot="1" x14ac:dyDescent="0.3">
      <c r="B40" s="25" t="s">
        <v>0</v>
      </c>
      <c r="C40" s="26" t="s">
        <v>11</v>
      </c>
      <c r="D40" s="27" t="s">
        <v>56</v>
      </c>
      <c r="E40" s="28"/>
      <c r="F40" s="29"/>
    </row>
    <row r="41" spans="2:6" ht="15.75" thickBot="1" x14ac:dyDescent="0.3">
      <c r="B41" s="25"/>
      <c r="C41" s="26"/>
      <c r="D41" s="56" t="s">
        <v>8</v>
      </c>
      <c r="E41" s="56" t="s">
        <v>9</v>
      </c>
      <c r="F41" s="57" t="s">
        <v>12</v>
      </c>
    </row>
    <row r="42" spans="2:6" ht="15.75" thickBot="1" x14ac:dyDescent="0.3">
      <c r="B42" s="44" t="s">
        <v>5</v>
      </c>
      <c r="C42" s="59"/>
      <c r="D42" s="37"/>
      <c r="E42" s="16"/>
      <c r="F42" s="58"/>
    </row>
    <row r="43" spans="2:6" ht="15.75" thickBot="1" x14ac:dyDescent="0.3">
      <c r="B43" s="60" t="s">
        <v>39</v>
      </c>
      <c r="C43" s="61">
        <v>5</v>
      </c>
      <c r="D43" s="34" t="s">
        <v>53</v>
      </c>
      <c r="E43" s="61">
        <v>100</v>
      </c>
      <c r="F43" s="62">
        <f t="shared" ref="F43:F49" si="0">E43*C43/100</f>
        <v>5</v>
      </c>
    </row>
    <row r="44" spans="2:6" ht="15.75" thickBot="1" x14ac:dyDescent="0.3">
      <c r="B44" s="63" t="s">
        <v>40</v>
      </c>
      <c r="C44" s="61">
        <v>10</v>
      </c>
      <c r="D44" s="64" t="s">
        <v>6</v>
      </c>
      <c r="E44" s="61">
        <v>100</v>
      </c>
      <c r="F44" s="62">
        <f t="shared" si="0"/>
        <v>10</v>
      </c>
    </row>
    <row r="45" spans="2:6" ht="15.75" thickBot="1" x14ac:dyDescent="0.3">
      <c r="B45" s="60" t="s">
        <v>41</v>
      </c>
      <c r="C45" s="61">
        <v>10</v>
      </c>
      <c r="D45" s="34" t="s">
        <v>6</v>
      </c>
      <c r="E45" s="61">
        <v>100</v>
      </c>
      <c r="F45" s="62">
        <f t="shared" si="0"/>
        <v>10</v>
      </c>
    </row>
    <row r="46" spans="2:6" ht="15.75" thickBot="1" x14ac:dyDescent="0.3">
      <c r="B46" s="65" t="s">
        <v>4</v>
      </c>
      <c r="C46" s="66"/>
      <c r="D46" s="67"/>
      <c r="E46" s="66"/>
      <c r="F46" s="62"/>
    </row>
    <row r="47" spans="2:6" ht="15.75" thickBot="1" x14ac:dyDescent="0.3">
      <c r="B47" s="60" t="s">
        <v>42</v>
      </c>
      <c r="C47" s="61">
        <v>10</v>
      </c>
      <c r="D47" s="64" t="s">
        <v>57</v>
      </c>
      <c r="E47" s="61">
        <v>80</v>
      </c>
      <c r="F47" s="62">
        <f t="shared" si="0"/>
        <v>8</v>
      </c>
    </row>
    <row r="48" spans="2:6" ht="15.75" thickBot="1" x14ac:dyDescent="0.3">
      <c r="B48" s="60" t="s">
        <v>43</v>
      </c>
      <c r="C48" s="61">
        <v>15</v>
      </c>
      <c r="D48" s="34" t="s">
        <v>6</v>
      </c>
      <c r="E48" s="61">
        <v>100</v>
      </c>
      <c r="F48" s="62">
        <f t="shared" si="0"/>
        <v>15</v>
      </c>
    </row>
    <row r="49" spans="2:6" ht="15.75" thickBot="1" x14ac:dyDescent="0.3">
      <c r="B49" s="65" t="s">
        <v>48</v>
      </c>
      <c r="C49" s="66"/>
      <c r="D49" s="67"/>
      <c r="E49" s="66"/>
      <c r="F49" s="62"/>
    </row>
    <row r="50" spans="2:6" ht="30.75" thickBot="1" x14ac:dyDescent="0.3">
      <c r="B50" s="68" t="s">
        <v>54</v>
      </c>
      <c r="C50" s="61">
        <v>15</v>
      </c>
      <c r="D50" s="34" t="s">
        <v>26</v>
      </c>
      <c r="E50" s="61">
        <v>60</v>
      </c>
      <c r="F50" s="62">
        <f>E50*C50/100</f>
        <v>9</v>
      </c>
    </row>
    <row r="51" spans="2:6" ht="30.75" thickBot="1" x14ac:dyDescent="0.3">
      <c r="B51" s="69" t="s">
        <v>45</v>
      </c>
      <c r="C51" s="61">
        <v>15</v>
      </c>
      <c r="D51" s="34" t="s">
        <v>25</v>
      </c>
      <c r="E51" s="61">
        <v>100</v>
      </c>
      <c r="F51" s="62">
        <f t="shared" ref="F51:F55" si="1">E51*C51/100</f>
        <v>15</v>
      </c>
    </row>
    <row r="52" spans="2:6" ht="15.75" thickBot="1" x14ac:dyDescent="0.3">
      <c r="B52" s="65" t="s">
        <v>28</v>
      </c>
      <c r="C52" s="66"/>
      <c r="D52" s="67"/>
      <c r="E52" s="66"/>
      <c r="F52" s="62"/>
    </row>
    <row r="53" spans="2:6" ht="15.75" thickBot="1" x14ac:dyDescent="0.3">
      <c r="B53" s="60" t="s">
        <v>46</v>
      </c>
      <c r="C53" s="61">
        <v>7</v>
      </c>
      <c r="D53" s="34" t="s">
        <v>15</v>
      </c>
      <c r="E53" s="61">
        <v>100</v>
      </c>
      <c r="F53" s="62">
        <f t="shared" si="1"/>
        <v>7</v>
      </c>
    </row>
    <row r="54" spans="2:6" ht="15.75" thickBot="1" x14ac:dyDescent="0.3">
      <c r="B54" s="70" t="s">
        <v>47</v>
      </c>
      <c r="C54" s="61">
        <v>3</v>
      </c>
      <c r="D54" s="34" t="s">
        <v>6</v>
      </c>
      <c r="E54" s="61">
        <v>100</v>
      </c>
      <c r="F54" s="62">
        <f t="shared" si="1"/>
        <v>3</v>
      </c>
    </row>
    <row r="55" spans="2:6" ht="15.75" thickBot="1" x14ac:dyDescent="0.3">
      <c r="B55" s="71" t="s">
        <v>29</v>
      </c>
      <c r="C55" s="61">
        <v>10</v>
      </c>
      <c r="D55" s="64">
        <v>12000</v>
      </c>
      <c r="E55" s="61">
        <f>-0.00757*D55+100</f>
        <v>9.1599999999999966</v>
      </c>
      <c r="F55" s="62">
        <f t="shared" si="1"/>
        <v>0.9159999999999997</v>
      </c>
    </row>
    <row r="56" spans="2:6" ht="15.75" thickBot="1" x14ac:dyDescent="0.3">
      <c r="B56" s="72" t="s">
        <v>13</v>
      </c>
      <c r="C56" s="73"/>
      <c r="D56" s="74">
        <f>SUM(F43:F55)</f>
        <v>82.915999999999997</v>
      </c>
      <c r="E56" s="75"/>
      <c r="F56" s="76"/>
    </row>
  </sheetData>
  <mergeCells count="15">
    <mergeCell ref="B40:B41"/>
    <mergeCell ref="C40:C41"/>
    <mergeCell ref="D40:F40"/>
    <mergeCell ref="B56:C56"/>
    <mergeCell ref="D56:F56"/>
    <mergeCell ref="B21:B22"/>
    <mergeCell ref="C21:C22"/>
    <mergeCell ref="D21:F21"/>
    <mergeCell ref="B37:C37"/>
    <mergeCell ref="D37:F37"/>
    <mergeCell ref="B2:B3"/>
    <mergeCell ref="C2:C3"/>
    <mergeCell ref="D2:F2"/>
    <mergeCell ref="B18:C18"/>
    <mergeCell ref="D18:F1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de Pesos relativos</vt:lpstr>
      <vt:lpstr>Cuadro de valoracion de atribut</vt:lpstr>
      <vt:lpstr>Cuadro de propuestas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Federico Espindola</cp:lastModifiedBy>
  <dcterms:created xsi:type="dcterms:W3CDTF">2014-09-09T19:47:10Z</dcterms:created>
  <dcterms:modified xsi:type="dcterms:W3CDTF">2014-09-15T04:10:32Z</dcterms:modified>
</cp:coreProperties>
</file>