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DJ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A15" i="1"/>
  <c r="K27" i="1"/>
</calcChain>
</file>

<file path=xl/sharedStrings.xml><?xml version="1.0" encoding="utf-8"?>
<sst xmlns="http://schemas.openxmlformats.org/spreadsheetml/2006/main" count="191" uniqueCount="150">
  <si>
    <t>CreationDateTime</t>
  </si>
  <si>
    <t>CreationUser</t>
  </si>
  <si>
    <t>VoucherAmount</t>
  </si>
  <si>
    <t>PaidAmount</t>
  </si>
  <si>
    <t>VoucherBalance</t>
  </si>
  <si>
    <t>OpenStatusFlag</t>
  </si>
  <si>
    <t>CompanyInvoiceNumber</t>
  </si>
  <si>
    <t>CompanyInvoiceDate</t>
  </si>
  <si>
    <t>CompanyInvoiceDueDate</t>
  </si>
  <si>
    <t>CompanyTerms</t>
  </si>
  <si>
    <t>AdjustedAmount</t>
  </si>
  <si>
    <t>LoadNum</t>
  </si>
  <si>
    <t>LoadBookID</t>
  </si>
  <si>
    <t>DebitAccount</t>
  </si>
  <si>
    <t>CreditAccount</t>
  </si>
  <si>
    <t>Notes</t>
  </si>
  <si>
    <t>LastPaidDate</t>
  </si>
  <si>
    <t>LastCheckNumber</t>
  </si>
  <si>
    <t>DiscountPercent</t>
  </si>
  <si>
    <t>DiscountAmount</t>
  </si>
  <si>
    <t>ABHDueDate</t>
  </si>
  <si>
    <t>ApprovalUser</t>
  </si>
  <si>
    <t>ApprovalDateTime</t>
  </si>
  <si>
    <t>ReleasedDate</t>
  </si>
  <si>
    <t>VoucherBatchID</t>
  </si>
  <si>
    <t>LoadBillTo</t>
  </si>
  <si>
    <t>Batchnotes</t>
  </si>
  <si>
    <t>ReleasedBy</t>
  </si>
  <si>
    <t>FirstInvoicePrintDate</t>
  </si>
  <si>
    <t>RateApproved</t>
  </si>
  <si>
    <t>ownedbyabh</t>
  </si>
  <si>
    <t>BranchCode</t>
  </si>
  <si>
    <t>GLCompanyCode</t>
  </si>
  <si>
    <t>SourceMode</t>
  </si>
  <si>
    <t>PaymentStyle</t>
  </si>
  <si>
    <t>SalesRep</t>
  </si>
  <si>
    <t>ActivityDate</t>
  </si>
  <si>
    <t>CHRApplication</t>
  </si>
  <si>
    <t>OrderNum</t>
  </si>
  <si>
    <t>PAOID</t>
  </si>
  <si>
    <t>QuickPayFlag</t>
  </si>
  <si>
    <t>Role</t>
  </si>
  <si>
    <t>RoleSeqNum</t>
  </si>
  <si>
    <t>ExchangeRate</t>
  </si>
  <si>
    <t>SourceCurrencyCode</t>
  </si>
  <si>
    <t>SourceVoucherAmount</t>
  </si>
  <si>
    <t>SourceVoucherBalance</t>
  </si>
  <si>
    <t>PFLFlag</t>
  </si>
  <si>
    <t>SourcePaidAmount</t>
  </si>
  <si>
    <t>SourceAdjustedAmount</t>
  </si>
  <si>
    <t>FunctionalCurrency</t>
  </si>
  <si>
    <t>RollupID</t>
  </si>
  <si>
    <t>AssetID</t>
  </si>
  <si>
    <t>VoucherHeaderID</t>
  </si>
  <si>
    <t>VATRateCode</t>
  </si>
  <si>
    <t>PayStatus</t>
  </si>
  <si>
    <t>FinancialStatusID</t>
  </si>
  <si>
    <t>FinancialItemID</t>
  </si>
  <si>
    <t>VoucherDocID</t>
  </si>
  <si>
    <t>CommissionItemID</t>
  </si>
  <si>
    <t>ExchangeSetID</t>
  </si>
  <si>
    <t>EftDFI</t>
  </si>
  <si>
    <t>EftDFIType</t>
  </si>
  <si>
    <t>EftBankAccount</t>
  </si>
  <si>
    <t>EftBankAccountType</t>
  </si>
  <si>
    <t>DBNum</t>
  </si>
  <si>
    <t>RailEft</t>
  </si>
  <si>
    <t>NormalPaymentMethod</t>
  </si>
  <si>
    <t>QuickPaymentMethod</t>
  </si>
  <si>
    <t>RemittanceMethod</t>
  </si>
  <si>
    <t>FaxRemittanceTo</t>
  </si>
  <si>
    <t>EmailRemittanceTo</t>
  </si>
  <si>
    <t>NameOnAccount</t>
  </si>
  <si>
    <t>BankName</t>
  </si>
  <si>
    <t>BankPhone</t>
  </si>
  <si>
    <t>QuickPay</t>
  </si>
  <si>
    <t>DiscAllowed</t>
  </si>
  <si>
    <t>DiscPercent</t>
  </si>
  <si>
    <t>TChekAcctNum</t>
  </si>
  <si>
    <t>PinChangedDate</t>
  </si>
  <si>
    <t>PinMailedFlag</t>
  </si>
  <si>
    <t>LastUpdateUser</t>
  </si>
  <si>
    <t>LastUpdateDate</t>
  </si>
  <si>
    <t>Pin</t>
  </si>
  <si>
    <t>AttnFaxTo</t>
  </si>
  <si>
    <t>TChekCurrencies</t>
  </si>
  <si>
    <t>WireNotes</t>
  </si>
  <si>
    <t>WireRoutingNumber</t>
  </si>
  <si>
    <t>WireAcctNum</t>
  </si>
  <si>
    <t>WireCurrency</t>
  </si>
  <si>
    <t>WireBankName</t>
  </si>
  <si>
    <t>WireCity</t>
  </si>
  <si>
    <t>WireCountry</t>
  </si>
  <si>
    <t>NoTChek</t>
  </si>
  <si>
    <t>ClaimAmount</t>
  </si>
  <si>
    <t>BillStatus</t>
  </si>
  <si>
    <t>DaysToPay</t>
  </si>
  <si>
    <t>ClaimAmountCurrency</t>
  </si>
  <si>
    <t>FactoringID</t>
  </si>
  <si>
    <t>EFTBankCountry</t>
  </si>
  <si>
    <t>IBANCountry</t>
  </si>
  <si>
    <t>IBANKey</t>
  </si>
  <si>
    <t>TraiteDaysToPay</t>
  </si>
  <si>
    <t>QuickPayPercent</t>
  </si>
  <si>
    <t>BillStatusNotes</t>
  </si>
  <si>
    <t>TChekAcctNumCAD</t>
  </si>
  <si>
    <t>CurrencyCode</t>
  </si>
  <si>
    <t>AllowIVRSettlement</t>
  </si>
  <si>
    <t>IVRSettlementCode</t>
  </si>
  <si>
    <t>KeepNegsInBranch</t>
  </si>
  <si>
    <t>PartyName</t>
  </si>
  <si>
    <t xml:space="preserve">T5364351  </t>
  </si>
  <si>
    <t xml:space="preserve">T </t>
  </si>
  <si>
    <t xml:space="preserve">CASTEDU   </t>
  </si>
  <si>
    <t>NULL</t>
  </si>
  <si>
    <t xml:space="preserve">AUTO      </t>
  </si>
  <si>
    <t>Wire</t>
  </si>
  <si>
    <t xml:space="preserve">MARTMARL  </t>
  </si>
  <si>
    <t>2023-02-08 00:00:00.000</t>
  </si>
  <si>
    <t>ORION</t>
  </si>
  <si>
    <t>0.052881029600</t>
  </si>
  <si>
    <t xml:space="preserve">MXN       </t>
  </si>
  <si>
    <t xml:space="preserve">USD       </t>
  </si>
  <si>
    <t>BCMRMXMM</t>
  </si>
  <si>
    <t xml:space="preserve">          </t>
  </si>
  <si>
    <t xml:space="preserve">E-mail    </t>
  </si>
  <si>
    <t xml:space="preserve"> </t>
  </si>
  <si>
    <t>ceciliajauregui1982@gmail.com</t>
  </si>
  <si>
    <t>Ana Cecilia Jáuregui Olgu</t>
  </si>
  <si>
    <t>BBVA</t>
  </si>
  <si>
    <t>MXN</t>
  </si>
  <si>
    <t>SLP</t>
  </si>
  <si>
    <t>Mexico</t>
  </si>
  <si>
    <t xml:space="preserve">NORMAL    </t>
  </si>
  <si>
    <t>USD</t>
  </si>
  <si>
    <t>MX</t>
  </si>
  <si>
    <t xml:space="preserve">  </t>
  </si>
  <si>
    <t>2.00</t>
  </si>
  <si>
    <t>Ana Cecilia Jáuregui Olguín</t>
  </si>
  <si>
    <t>[smallint] NULL</t>
  </si>
  <si>
    <t>[varchar](4000) NULL</t>
  </si>
  <si>
    <t>,</t>
  </si>
  <si>
    <t>[datetime] NULL</t>
  </si>
  <si>
    <t>[bigint] NULL</t>
  </si>
  <si>
    <t>[float] NULL</t>
  </si>
  <si>
    <t>[bit] NULL</t>
  </si>
  <si>
    <t xml:space="preserve">VoucherID </t>
  </si>
  <si>
    <t xml:space="preserve">CompanyCode </t>
  </si>
  <si>
    <t>[varchar](50) NULL</t>
  </si>
  <si>
    <t xml:space="preserve">VoucherType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</si>
</sst>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7"/>
  <sheetViews>
    <sheetView tabSelected="1" workbookViewId="0">
      <selection activeCell="A14" sqref="A14"/>
    </sheetView>
  </sheetViews>
  <sheetFormatPr baseColWidth="10" defaultColWidth="8.7265625" defaultRowHeight="14.5" x14ac:dyDescent="0.35"/>
  <cols>
    <col min="1" max="1" width="10.08984375" customWidth="1"/>
    <col min="2" max="2" width="6.7265625" customWidth="1"/>
    <col min="3" max="3" width="3.36328125" customWidth="1"/>
    <col min="4" max="4" width="16" bestFit="1" customWidth="1"/>
    <col min="11" max="11" width="11.1796875" bestFit="1" customWidth="1"/>
  </cols>
  <sheetData>
    <row r="1" spans="1:114" x14ac:dyDescent="0.35">
      <c r="A1" t="s">
        <v>146</v>
      </c>
      <c r="B1" t="s">
        <v>147</v>
      </c>
      <c r="C1" t="s">
        <v>149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</row>
    <row r="2" spans="1:114" x14ac:dyDescent="0.35">
      <c r="A2">
        <v>398393834</v>
      </c>
      <c r="B2" t="s">
        <v>111</v>
      </c>
      <c r="C2" t="s">
        <v>112</v>
      </c>
      <c r="D2" s="1">
        <v>44966.36041666667</v>
      </c>
      <c r="E2" t="s">
        <v>113</v>
      </c>
      <c r="F2">
        <v>473.82</v>
      </c>
      <c r="G2">
        <v>0</v>
      </c>
      <c r="H2">
        <v>236.9</v>
      </c>
      <c r="I2">
        <v>1</v>
      </c>
      <c r="J2">
        <v>2434</v>
      </c>
      <c r="K2" s="1">
        <v>44971</v>
      </c>
      <c r="L2" t="s">
        <v>114</v>
      </c>
      <c r="M2">
        <v>20</v>
      </c>
      <c r="N2">
        <v>236.9</v>
      </c>
      <c r="O2">
        <v>425970505</v>
      </c>
      <c r="P2">
        <v>0</v>
      </c>
      <c r="Q2" t="s">
        <v>114</v>
      </c>
      <c r="R2" t="s">
        <v>114</v>
      </c>
      <c r="S2" t="s">
        <v>114</v>
      </c>
      <c r="T2" t="s">
        <v>114</v>
      </c>
      <c r="U2" t="s">
        <v>114</v>
      </c>
      <c r="V2" t="s">
        <v>114</v>
      </c>
      <c r="W2" t="s">
        <v>114</v>
      </c>
      <c r="X2" s="1">
        <v>44992</v>
      </c>
      <c r="Y2" t="s">
        <v>114</v>
      </c>
      <c r="Z2" t="s">
        <v>114</v>
      </c>
      <c r="AA2" s="1">
        <v>44973.206944444442</v>
      </c>
      <c r="AB2" t="s">
        <v>114</v>
      </c>
      <c r="AC2" t="s">
        <v>114</v>
      </c>
      <c r="AD2" t="s">
        <v>114</v>
      </c>
      <c r="AE2" t="s">
        <v>115</v>
      </c>
      <c r="AF2" s="1">
        <v>44984.675694444442</v>
      </c>
      <c r="AG2" t="s">
        <v>114</v>
      </c>
      <c r="AH2" t="s">
        <v>114</v>
      </c>
      <c r="AI2">
        <v>508</v>
      </c>
      <c r="AJ2">
        <v>12</v>
      </c>
      <c r="AK2">
        <v>410000</v>
      </c>
      <c r="AL2" t="s">
        <v>116</v>
      </c>
      <c r="AM2" t="s">
        <v>117</v>
      </c>
      <c r="AN2" t="s">
        <v>118</v>
      </c>
      <c r="AO2" t="s">
        <v>119</v>
      </c>
      <c r="AP2">
        <v>1578896289</v>
      </c>
      <c r="AQ2" t="s">
        <v>114</v>
      </c>
      <c r="AR2">
        <v>0</v>
      </c>
      <c r="AS2" t="s">
        <v>114</v>
      </c>
      <c r="AT2" t="s">
        <v>114</v>
      </c>
      <c r="AU2" t="s">
        <v>120</v>
      </c>
      <c r="AV2" t="s">
        <v>121</v>
      </c>
      <c r="AW2">
        <v>8960</v>
      </c>
      <c r="AX2">
        <v>4480</v>
      </c>
      <c r="AY2">
        <v>0</v>
      </c>
      <c r="AZ2">
        <v>0</v>
      </c>
      <c r="BA2">
        <v>4480</v>
      </c>
      <c r="BB2" t="s">
        <v>122</v>
      </c>
      <c r="BC2" t="s">
        <v>114</v>
      </c>
      <c r="BD2" t="s">
        <v>114</v>
      </c>
      <c r="BE2" t="s">
        <v>114</v>
      </c>
      <c r="BF2" t="s">
        <v>114</v>
      </c>
      <c r="BG2" t="s">
        <v>114</v>
      </c>
      <c r="BH2">
        <v>3</v>
      </c>
      <c r="BI2">
        <v>583698227</v>
      </c>
      <c r="BJ2">
        <v>229821375</v>
      </c>
      <c r="BK2" t="s">
        <v>114</v>
      </c>
      <c r="BL2">
        <v>4959</v>
      </c>
      <c r="BM2" t="s">
        <v>123</v>
      </c>
      <c r="BN2" t="s">
        <v>124</v>
      </c>
      <c r="BO2">
        <v>1.27000045983092E+16</v>
      </c>
      <c r="BP2" t="s">
        <v>124</v>
      </c>
      <c r="BR2" t="s">
        <v>114</v>
      </c>
      <c r="BS2" t="s">
        <v>116</v>
      </c>
      <c r="BT2" t="s">
        <v>116</v>
      </c>
      <c r="BU2" t="s">
        <v>125</v>
      </c>
      <c r="BV2" t="s">
        <v>126</v>
      </c>
      <c r="BW2" t="s">
        <v>127</v>
      </c>
      <c r="BX2" t="s">
        <v>128</v>
      </c>
      <c r="BY2" t="s">
        <v>129</v>
      </c>
      <c r="CA2">
        <v>0</v>
      </c>
      <c r="CB2" t="s">
        <v>114</v>
      </c>
      <c r="CC2" t="s">
        <v>114</v>
      </c>
      <c r="CE2" t="s">
        <v>114</v>
      </c>
      <c r="CF2" t="s">
        <v>114</v>
      </c>
      <c r="CG2" t="s">
        <v>114</v>
      </c>
      <c r="CH2" t="s">
        <v>114</v>
      </c>
      <c r="CI2" t="s">
        <v>114</v>
      </c>
      <c r="CK2" t="s">
        <v>114</v>
      </c>
      <c r="CM2" t="s">
        <v>123</v>
      </c>
      <c r="CN2">
        <v>1.27000045983092E+16</v>
      </c>
      <c r="CO2" t="s">
        <v>130</v>
      </c>
      <c r="CP2" t="s">
        <v>129</v>
      </c>
      <c r="CQ2" t="s">
        <v>131</v>
      </c>
      <c r="CR2" t="s">
        <v>132</v>
      </c>
      <c r="CS2">
        <v>1</v>
      </c>
      <c r="CT2">
        <v>0</v>
      </c>
      <c r="CU2" t="s">
        <v>133</v>
      </c>
      <c r="CV2">
        <v>20</v>
      </c>
      <c r="CW2" t="s">
        <v>134</v>
      </c>
      <c r="CX2" t="s">
        <v>124</v>
      </c>
      <c r="CY2" t="s">
        <v>135</v>
      </c>
      <c r="CZ2" t="s">
        <v>136</v>
      </c>
      <c r="DA2" t="s">
        <v>136</v>
      </c>
      <c r="DB2">
        <v>40</v>
      </c>
      <c r="DC2" t="s">
        <v>137</v>
      </c>
      <c r="DE2" t="s">
        <v>114</v>
      </c>
      <c r="DF2" t="s">
        <v>130</v>
      </c>
      <c r="DG2">
        <v>0</v>
      </c>
      <c r="DI2">
        <v>0</v>
      </c>
      <c r="DJ2" t="s">
        <v>138</v>
      </c>
    </row>
    <row r="4" spans="1:114" x14ac:dyDescent="0.35">
      <c r="A4" t="s">
        <v>141</v>
      </c>
    </row>
    <row r="5" spans="1:114" x14ac:dyDescent="0.35">
      <c r="A5" t="s">
        <v>139</v>
      </c>
    </row>
    <row r="6" spans="1:114" x14ac:dyDescent="0.35">
      <c r="A6" t="s">
        <v>140</v>
      </c>
    </row>
    <row r="7" spans="1:114" x14ac:dyDescent="0.35">
      <c r="A7" t="s">
        <v>148</v>
      </c>
    </row>
    <row r="8" spans="1:114" x14ac:dyDescent="0.35">
      <c r="A8" t="s">
        <v>142</v>
      </c>
    </row>
    <row r="9" spans="1:114" x14ac:dyDescent="0.35">
      <c r="A9" t="s">
        <v>143</v>
      </c>
    </row>
    <row r="10" spans="1:114" x14ac:dyDescent="0.35">
      <c r="A10" t="s">
        <v>144</v>
      </c>
    </row>
    <row r="11" spans="1:114" x14ac:dyDescent="0.35">
      <c r="A11" t="s">
        <v>145</v>
      </c>
    </row>
    <row r="14" spans="1:114" x14ac:dyDescent="0.35">
      <c r="A14" t="str">
        <f>"CREATE TABLE [dbo].[viewPaymentsMxMock](  " &amp; A15 &amp; B15 &amp; C15 &amp; D15 &amp; E15 &amp; F15 &amp; G15&amp; H15&amp; I15&amp; J15&amp; K15&amp; L15&amp; M15&amp; N15&amp; O15&amp; P15&amp; Q15&amp; R15&amp; S15&amp; T15&amp; U15&amp; V15&amp; W15&amp; X15&amp; Y15&amp; Z15&amp; AA15&amp; AB15&amp; AC15&amp; AD15&amp; AE15&amp; AF15&amp; AG15&amp; AH15&amp; AI15&amp; AJ15&amp; AK15&amp; AL15&amp; AM15&amp; AN15&amp; AO15&amp; AP15&amp; AQ15&amp; AR15&amp; AS15&amp; AT15&amp; AU15&amp; AV15&amp; AW15&amp; AX15&amp; AY15&amp; AZ15&amp; BA15&amp; BB15&amp; BC15&amp; BD15&amp; BE15&amp; BF15&amp; BG15&amp; BH15&amp; BI15&amp; BJ15&amp; BK15&amp; BL15&amp; BM15&amp; BN15&amp; BO15&amp; BP15&amp; BQ15&amp; BR15&amp; BS15&amp; BT15&amp; BU15&amp; BV15&amp; BW15&amp; BX15&amp; BY15&amp; BZ15&amp; CA15&amp; CB15&amp; CC15&amp; CD15&amp; CE15&amp; CF15&amp; CG15&amp; CH15&amp; CI15&amp; CJ15&amp; CK15&amp; CL15&amp; CM15&amp; CN15&amp; CO15&amp; CP15&amp; CQ15&amp; CR15&amp; CS15&amp; CT15&amp; CU15&amp; CV15&amp; CW15&amp; CX15&amp; CY15&amp; CZ15&amp; DA15&amp; DB15&amp; DC15&amp; DD15&amp; DE15&amp; DF15&amp; DG15&amp; DH15&amp; DI15&amp; DJ15 &amp; ")"</f>
        <v>CREATE TABLE [dbo].[viewPaymentsMxMock](  VoucherID [varchar](4000) NULL,CompanyCode [varchar](4000) NULL,VoucherType [varchar](4000) NULL,CreationDateTime[varchar](4000) NULL,CreationUser[varchar](4000) NULL,VoucherAmount[varchar](4000) NULL,PaidAmount[varchar](4000) NULL,VoucherBalance[varchar](4000) NULL,OpenStatusFlag[varchar](4000) NULL,CompanyInvoiceNumber[varchar](4000) NULL,CompanyInvoiceDate[varchar](4000) NULL,CompanyInvoiceDueDate[varchar](4000) NULL,CompanyTerms[varchar](4000) NULL,AdjustedAmount[varchar](4000) NULL,LoadNum[varchar](4000) NULL,LoadBookID[varchar](4000) NULL,DebitAccount[varchar](4000) NULL,CreditAccount[varchar](4000) NULL,Notes[varchar](4000) NULL,LastPaidDate[varchar](4000) NULL,LastCheckNumber[varchar](4000) NULL,DiscountPercent[varchar](4000) NULL,DiscountAmount[varchar](4000) NULL,ABHDueDate[varchar](4000) NULL,ApprovalUser[varchar](4000) NULL,ApprovalDateTime[varchar](4000) NULL,ReleasedDate[varchar](4000) NULL,VoucherBatchID[varchar](4000) NULL,LoadBillTo[varchar](4000) NULL,Batchnotes[varchar](4000) NULL,ReleasedBy[varchar](4000) NULL,FirstInvoicePrintDate[varchar](4000) NULL,RateApproved[varchar](4000) NULL,ownedbyabh[varchar](4000) NULL,BranchCode[varchar](4000) NULL,GLCompanyCode[varchar](4000) NULL,SourceMode[varchar](4000) NULL,PaymentStyle[varchar](4000) NULL,SalesRep[varchar](4000) NULL,ActivityDate[varchar](4000) NULL,CHRApplication[varchar](4000) NULL,OrderNum[varchar](4000) NULL,PAOID[varchar](4000) NULL,QuickPayFlag[varchar](4000) NULL,Role[varchar](4000) NULL,RoleSeqNum[varchar](4000) NULL,ExchangeRate[varchar](4000) NULL,SourceCurrencyCode[varchar](4000) NULL,SourceVoucherAmount[varchar](4000) NULL,SourceVoucherBalance[varchar](4000) NULL,PFLFlag[varchar](4000) NULL,SourcePaidAmount[varchar](4000) NULL,SourceAdjustedAmount[varchar](4000) NULL,FunctionalCurrency[varchar](4000) NULL,RollupID[varchar](4000) NULL,AssetID[varchar](4000) NULL,VoucherHeaderID[varchar](4000) NULL,VATRateCode[varchar](4000) NULL,PayStatus[varchar](4000) NULL,FinancialStatusID[varchar](4000) NULL,FinancialItemID[varchar](4000) NULL,VoucherDocID[varchar](4000) NULL,CommissionItemID[varchar](4000) NULL,ExchangeSetID[varchar](4000) NULL,EftDFI[varchar](4000) NULL,EftDFIType[varchar](4000) NULL,EftBankAccount[varchar](4000) NULL,EftBankAccountType[varchar](4000) NULL,DBNum[varchar](4000) NULL,RailEft[varchar](4000) NULL,NormalPaymentMethod[varchar](4000) NULL,QuickPaymentMethod[varchar](4000) NULL,RemittanceMethod[varchar](4000) NULL,FaxRemittanceTo[varchar](4000) NULL,EmailRemittanceTo[varchar](4000) NULL,NameOnAccount[varchar](4000) NULL,BankName[varchar](4000) NULL,BankPhone[varchar](4000) NULL,QuickPay[varchar](4000) NULL,DiscAllowed[varchar](4000) NULL,DiscPercent[varchar](4000) NULL,TChekAcctNum[varchar](4000) NULL,PinChangedDate[varchar](4000) NULL,PinMailedFlag[varchar](4000) NULL,LastUpdateUser[varchar](4000) NULL,LastUpdateDate[varchar](4000) NULL,Pin[varchar](4000) NULL,AttnFaxTo[varchar](4000) NULL,TChekCurrencies[varchar](4000) NULL,WireNotes[varchar](4000) NULL,WireRoutingNumber[varchar](4000) NULL,WireAcctNum[varchar](4000) NULL,WireCurrency[varchar](4000) NULL,WireBankName[varchar](4000) NULL,WireCity[varchar](4000) NULL,WireCountry[varchar](4000) NULL,NoTChek[varchar](4000) NULL,ClaimAmount[varchar](4000) NULL,BillStatus[varchar](4000) NULL,DaysToPay[varchar](4000) NULL,ClaimAmountCurrency[varchar](4000) NULL,FactoringID[varchar](4000) NULL,EFTBankCountry[varchar](4000) NULL,IBANCountry[varchar](4000) NULL,IBANKey[varchar](4000) NULL,TraiteDaysToPay[varchar](4000) NULL,QuickPayPercent[varchar](4000) NULL,BillStatusNotes[varchar](4000) NULL,TChekAcctNumCAD[varchar](4000) NULL,CurrencyCode[varchar](4000) NULL,AllowIVRSettlement[varchar](4000) NULL,IVRSettlementCode[varchar](4000) NULL,KeepNegsInBranch[varchar](4000) NULL,PartyName[varchar](4000) NULL)</v>
      </c>
    </row>
    <row r="15" spans="1:114" x14ac:dyDescent="0.35">
      <c r="A15" t="str">
        <f>A1 &amp; $A$6 &amp; $A$4</f>
        <v>VoucherID [varchar](4000) NULL,</v>
      </c>
      <c r="B15" t="str">
        <f t="shared" ref="B15:BM15" si="0">B1 &amp; $A$6 &amp; $A$4</f>
        <v>CompanyCode [varchar](4000) NULL,</v>
      </c>
      <c r="C15" t="str">
        <f t="shared" si="0"/>
        <v>VoucherType [varchar](4000) NULL,</v>
      </c>
      <c r="D15" t="str">
        <f t="shared" si="0"/>
        <v>CreationDateTime[varchar](4000) NULL,</v>
      </c>
      <c r="E15" t="str">
        <f t="shared" si="0"/>
        <v>CreationUser[varchar](4000) NULL,</v>
      </c>
      <c r="F15" t="str">
        <f t="shared" si="0"/>
        <v>VoucherAmount[varchar](4000) NULL,</v>
      </c>
      <c r="G15" t="str">
        <f t="shared" si="0"/>
        <v>PaidAmount[varchar](4000) NULL,</v>
      </c>
      <c r="H15" t="str">
        <f t="shared" si="0"/>
        <v>VoucherBalance[varchar](4000) NULL,</v>
      </c>
      <c r="I15" t="str">
        <f t="shared" si="0"/>
        <v>OpenStatusFlag[varchar](4000) NULL,</v>
      </c>
      <c r="J15" t="str">
        <f t="shared" si="0"/>
        <v>CompanyInvoiceNumber[varchar](4000) NULL,</v>
      </c>
      <c r="K15" t="str">
        <f t="shared" si="0"/>
        <v>CompanyInvoiceDate[varchar](4000) NULL,</v>
      </c>
      <c r="L15" t="str">
        <f t="shared" si="0"/>
        <v>CompanyInvoiceDueDate[varchar](4000) NULL,</v>
      </c>
      <c r="M15" t="str">
        <f t="shared" si="0"/>
        <v>CompanyTerms[varchar](4000) NULL,</v>
      </c>
      <c r="N15" t="str">
        <f t="shared" si="0"/>
        <v>AdjustedAmount[varchar](4000) NULL,</v>
      </c>
      <c r="O15" t="str">
        <f t="shared" si="0"/>
        <v>LoadNum[varchar](4000) NULL,</v>
      </c>
      <c r="P15" t="str">
        <f t="shared" si="0"/>
        <v>LoadBookID[varchar](4000) NULL,</v>
      </c>
      <c r="Q15" t="str">
        <f t="shared" si="0"/>
        <v>DebitAccount[varchar](4000) NULL,</v>
      </c>
      <c r="R15" t="str">
        <f t="shared" si="0"/>
        <v>CreditAccount[varchar](4000) NULL,</v>
      </c>
      <c r="S15" t="str">
        <f t="shared" si="0"/>
        <v>Notes[varchar](4000) NULL,</v>
      </c>
      <c r="T15" t="str">
        <f t="shared" si="0"/>
        <v>LastPaidDate[varchar](4000) NULL,</v>
      </c>
      <c r="U15" t="str">
        <f t="shared" si="0"/>
        <v>LastCheckNumber[varchar](4000) NULL,</v>
      </c>
      <c r="V15" t="str">
        <f t="shared" si="0"/>
        <v>DiscountPercent[varchar](4000) NULL,</v>
      </c>
      <c r="W15" t="str">
        <f t="shared" si="0"/>
        <v>DiscountAmount[varchar](4000) NULL,</v>
      </c>
      <c r="X15" t="str">
        <f t="shared" si="0"/>
        <v>ABHDueDate[varchar](4000) NULL,</v>
      </c>
      <c r="Y15" t="str">
        <f t="shared" si="0"/>
        <v>ApprovalUser[varchar](4000) NULL,</v>
      </c>
      <c r="Z15" t="str">
        <f t="shared" si="0"/>
        <v>ApprovalDateTime[varchar](4000) NULL,</v>
      </c>
      <c r="AA15" t="str">
        <f t="shared" si="0"/>
        <v>ReleasedDate[varchar](4000) NULL,</v>
      </c>
      <c r="AB15" t="str">
        <f t="shared" si="0"/>
        <v>VoucherBatchID[varchar](4000) NULL,</v>
      </c>
      <c r="AC15" t="str">
        <f t="shared" si="0"/>
        <v>LoadBillTo[varchar](4000) NULL,</v>
      </c>
      <c r="AD15" t="str">
        <f t="shared" si="0"/>
        <v>Batchnotes[varchar](4000) NULL,</v>
      </c>
      <c r="AE15" t="str">
        <f t="shared" si="0"/>
        <v>ReleasedBy[varchar](4000) NULL,</v>
      </c>
      <c r="AF15" t="str">
        <f t="shared" si="0"/>
        <v>FirstInvoicePrintDate[varchar](4000) NULL,</v>
      </c>
      <c r="AG15" t="str">
        <f t="shared" si="0"/>
        <v>RateApproved[varchar](4000) NULL,</v>
      </c>
      <c r="AH15" t="str">
        <f t="shared" si="0"/>
        <v>ownedbyabh[varchar](4000) NULL,</v>
      </c>
      <c r="AI15" t="str">
        <f t="shared" si="0"/>
        <v>BranchCode[varchar](4000) NULL,</v>
      </c>
      <c r="AJ15" t="str">
        <f t="shared" si="0"/>
        <v>GLCompanyCode[varchar](4000) NULL,</v>
      </c>
      <c r="AK15" t="str">
        <f t="shared" si="0"/>
        <v>SourceMode[varchar](4000) NULL,</v>
      </c>
      <c r="AL15" t="str">
        <f t="shared" si="0"/>
        <v>PaymentStyle[varchar](4000) NULL,</v>
      </c>
      <c r="AM15" t="str">
        <f t="shared" si="0"/>
        <v>SalesRep[varchar](4000) NULL,</v>
      </c>
      <c r="AN15" t="str">
        <f t="shared" si="0"/>
        <v>ActivityDate[varchar](4000) NULL,</v>
      </c>
      <c r="AO15" t="str">
        <f t="shared" si="0"/>
        <v>CHRApplication[varchar](4000) NULL,</v>
      </c>
      <c r="AP15" t="str">
        <f t="shared" si="0"/>
        <v>OrderNum[varchar](4000) NULL,</v>
      </c>
      <c r="AQ15" t="str">
        <f t="shared" si="0"/>
        <v>PAOID[varchar](4000) NULL,</v>
      </c>
      <c r="AR15" t="str">
        <f t="shared" si="0"/>
        <v>QuickPayFlag[varchar](4000) NULL,</v>
      </c>
      <c r="AS15" t="str">
        <f t="shared" si="0"/>
        <v>Role[varchar](4000) NULL,</v>
      </c>
      <c r="AT15" t="str">
        <f t="shared" si="0"/>
        <v>RoleSeqNum[varchar](4000) NULL,</v>
      </c>
      <c r="AU15" t="str">
        <f t="shared" si="0"/>
        <v>ExchangeRate[varchar](4000) NULL,</v>
      </c>
      <c r="AV15" t="str">
        <f t="shared" si="0"/>
        <v>SourceCurrencyCode[varchar](4000) NULL,</v>
      </c>
      <c r="AW15" t="str">
        <f t="shared" si="0"/>
        <v>SourceVoucherAmount[varchar](4000) NULL,</v>
      </c>
      <c r="AX15" t="str">
        <f t="shared" si="0"/>
        <v>SourceVoucherBalance[varchar](4000) NULL,</v>
      </c>
      <c r="AY15" t="str">
        <f t="shared" si="0"/>
        <v>PFLFlag[varchar](4000) NULL,</v>
      </c>
      <c r="AZ15" t="str">
        <f t="shared" si="0"/>
        <v>SourcePaidAmount[varchar](4000) NULL,</v>
      </c>
      <c r="BA15" t="str">
        <f t="shared" si="0"/>
        <v>SourceAdjustedAmount[varchar](4000) NULL,</v>
      </c>
      <c r="BB15" t="str">
        <f t="shared" si="0"/>
        <v>FunctionalCurrency[varchar](4000) NULL,</v>
      </c>
      <c r="BC15" t="str">
        <f t="shared" si="0"/>
        <v>RollupID[varchar](4000) NULL,</v>
      </c>
      <c r="BD15" t="str">
        <f t="shared" si="0"/>
        <v>AssetID[varchar](4000) NULL,</v>
      </c>
      <c r="BE15" t="str">
        <f t="shared" si="0"/>
        <v>VoucherHeaderID[varchar](4000) NULL,</v>
      </c>
      <c r="BF15" t="str">
        <f t="shared" si="0"/>
        <v>VATRateCode[varchar](4000) NULL,</v>
      </c>
      <c r="BG15" t="str">
        <f t="shared" si="0"/>
        <v>PayStatus[varchar](4000) NULL,</v>
      </c>
      <c r="BH15" t="str">
        <f t="shared" si="0"/>
        <v>FinancialStatusID[varchar](4000) NULL,</v>
      </c>
      <c r="BI15" t="str">
        <f t="shared" si="0"/>
        <v>FinancialItemID[varchar](4000) NULL,</v>
      </c>
      <c r="BJ15" t="str">
        <f t="shared" si="0"/>
        <v>VoucherDocID[varchar](4000) NULL,</v>
      </c>
      <c r="BK15" t="str">
        <f t="shared" si="0"/>
        <v>CommissionItemID[varchar](4000) NULL,</v>
      </c>
      <c r="BL15" t="str">
        <f t="shared" si="0"/>
        <v>ExchangeSetID[varchar](4000) NULL,</v>
      </c>
      <c r="BM15" t="str">
        <f t="shared" si="0"/>
        <v>EftDFI[varchar](4000) NULL,</v>
      </c>
      <c r="BN15" t="str">
        <f t="shared" ref="BN15:DJ15" si="1">BN1 &amp; $A$6 &amp; $A$4</f>
        <v>EftDFIType[varchar](4000) NULL,</v>
      </c>
      <c r="BO15" t="str">
        <f t="shared" si="1"/>
        <v>EftBankAccount[varchar](4000) NULL,</v>
      </c>
      <c r="BP15" t="str">
        <f t="shared" si="1"/>
        <v>EftBankAccountType[varchar](4000) NULL,</v>
      </c>
      <c r="BQ15" t="str">
        <f t="shared" si="1"/>
        <v>DBNum[varchar](4000) NULL,</v>
      </c>
      <c r="BR15" t="str">
        <f t="shared" si="1"/>
        <v>RailEft[varchar](4000) NULL,</v>
      </c>
      <c r="BS15" t="str">
        <f t="shared" si="1"/>
        <v>NormalPaymentMethod[varchar](4000) NULL,</v>
      </c>
      <c r="BT15" t="str">
        <f t="shared" si="1"/>
        <v>QuickPaymentMethod[varchar](4000) NULL,</v>
      </c>
      <c r="BU15" t="str">
        <f t="shared" si="1"/>
        <v>RemittanceMethod[varchar](4000) NULL,</v>
      </c>
      <c r="BV15" t="str">
        <f t="shared" si="1"/>
        <v>FaxRemittanceTo[varchar](4000) NULL,</v>
      </c>
      <c r="BW15" t="str">
        <f t="shared" si="1"/>
        <v>EmailRemittanceTo[varchar](4000) NULL,</v>
      </c>
      <c r="BX15" t="str">
        <f t="shared" si="1"/>
        <v>NameOnAccount[varchar](4000) NULL,</v>
      </c>
      <c r="BY15" t="str">
        <f t="shared" si="1"/>
        <v>BankName[varchar](4000) NULL,</v>
      </c>
      <c r="BZ15" t="str">
        <f t="shared" si="1"/>
        <v>BankPhone[varchar](4000) NULL,</v>
      </c>
      <c r="CA15" t="str">
        <f t="shared" si="1"/>
        <v>QuickPay[varchar](4000) NULL,</v>
      </c>
      <c r="CB15" t="str">
        <f t="shared" si="1"/>
        <v>DiscAllowed[varchar](4000) NULL,</v>
      </c>
      <c r="CC15" t="str">
        <f t="shared" si="1"/>
        <v>DiscPercent[varchar](4000) NULL,</v>
      </c>
      <c r="CD15" t="str">
        <f t="shared" si="1"/>
        <v>TChekAcctNum[varchar](4000) NULL,</v>
      </c>
      <c r="CE15" t="str">
        <f t="shared" si="1"/>
        <v>PinChangedDate[varchar](4000) NULL,</v>
      </c>
      <c r="CF15" t="str">
        <f t="shared" si="1"/>
        <v>PinMailedFlag[varchar](4000) NULL,</v>
      </c>
      <c r="CG15" t="str">
        <f t="shared" si="1"/>
        <v>LastUpdateUser[varchar](4000) NULL,</v>
      </c>
      <c r="CH15" t="str">
        <f t="shared" si="1"/>
        <v>LastUpdateDate[varchar](4000) NULL,</v>
      </c>
      <c r="CI15" t="str">
        <f t="shared" si="1"/>
        <v>Pin[varchar](4000) NULL,</v>
      </c>
      <c r="CJ15" t="str">
        <f t="shared" si="1"/>
        <v>AttnFaxTo[varchar](4000) NULL,</v>
      </c>
      <c r="CK15" t="str">
        <f t="shared" si="1"/>
        <v>TChekCurrencies[varchar](4000) NULL,</v>
      </c>
      <c r="CL15" t="str">
        <f t="shared" si="1"/>
        <v>WireNotes[varchar](4000) NULL,</v>
      </c>
      <c r="CM15" t="str">
        <f t="shared" si="1"/>
        <v>WireRoutingNumber[varchar](4000) NULL,</v>
      </c>
      <c r="CN15" t="str">
        <f t="shared" si="1"/>
        <v>WireAcctNum[varchar](4000) NULL,</v>
      </c>
      <c r="CO15" t="str">
        <f t="shared" si="1"/>
        <v>WireCurrency[varchar](4000) NULL,</v>
      </c>
      <c r="CP15" t="str">
        <f t="shared" si="1"/>
        <v>WireBankName[varchar](4000) NULL,</v>
      </c>
      <c r="CQ15" t="str">
        <f t="shared" si="1"/>
        <v>WireCity[varchar](4000) NULL,</v>
      </c>
      <c r="CR15" t="str">
        <f t="shared" si="1"/>
        <v>WireCountry[varchar](4000) NULL,</v>
      </c>
      <c r="CS15" t="str">
        <f t="shared" si="1"/>
        <v>NoTChek[varchar](4000) NULL,</v>
      </c>
      <c r="CT15" t="str">
        <f t="shared" si="1"/>
        <v>ClaimAmount[varchar](4000) NULL,</v>
      </c>
      <c r="CU15" t="str">
        <f t="shared" si="1"/>
        <v>BillStatus[varchar](4000) NULL,</v>
      </c>
      <c r="CV15" t="str">
        <f t="shared" si="1"/>
        <v>DaysToPay[varchar](4000) NULL,</v>
      </c>
      <c r="CW15" t="str">
        <f t="shared" si="1"/>
        <v>ClaimAmountCurrency[varchar](4000) NULL,</v>
      </c>
      <c r="CX15" t="str">
        <f t="shared" si="1"/>
        <v>FactoringID[varchar](4000) NULL,</v>
      </c>
      <c r="CY15" t="str">
        <f t="shared" si="1"/>
        <v>EFTBankCountry[varchar](4000) NULL,</v>
      </c>
      <c r="CZ15" t="str">
        <f t="shared" si="1"/>
        <v>IBANCountry[varchar](4000) NULL,</v>
      </c>
      <c r="DA15" t="str">
        <f t="shared" si="1"/>
        <v>IBANKey[varchar](4000) NULL,</v>
      </c>
      <c r="DB15" t="str">
        <f t="shared" si="1"/>
        <v>TraiteDaysToPay[varchar](4000) NULL,</v>
      </c>
      <c r="DC15" t="str">
        <f t="shared" si="1"/>
        <v>QuickPayPercent[varchar](4000) NULL,</v>
      </c>
      <c r="DD15" t="str">
        <f t="shared" si="1"/>
        <v>BillStatusNotes[varchar](4000) NULL,</v>
      </c>
      <c r="DE15" t="str">
        <f t="shared" si="1"/>
        <v>TChekAcctNumCAD[varchar](4000) NULL,</v>
      </c>
      <c r="DF15" t="str">
        <f t="shared" si="1"/>
        <v>CurrencyCode[varchar](4000) NULL,</v>
      </c>
      <c r="DG15" t="str">
        <f t="shared" si="1"/>
        <v>AllowIVRSettlement[varchar](4000) NULL,</v>
      </c>
      <c r="DH15" t="str">
        <f t="shared" si="1"/>
        <v>IVRSettlementCode[varchar](4000) NULL,</v>
      </c>
      <c r="DI15" t="str">
        <f t="shared" si="1"/>
        <v>KeepNegsInBranch[varchar](4000) NULL,</v>
      </c>
      <c r="DJ15" t="str">
        <f>DJ1 &amp; $A$6</f>
        <v>PartyName[varchar](4000) NULL</v>
      </c>
    </row>
    <row r="27" spans="11:11" x14ac:dyDescent="0.35">
      <c r="K27">
        <f>COUNTA(A1:DJ1)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2023-03-07T17:00:03Z</dcterms:modified>
</cp:coreProperties>
</file>