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 CSEIIO\PARA SISE\PLANTILLA PARA SUBIR CALIFICACIONES\PARA PLANTILLA\"/>
    </mc:Choice>
  </mc:AlternateContent>
  <xr:revisionPtr revIDLastSave="0" documentId="13_ncr:1_{325D6FAC-B34F-429B-8A88-54A1BF298CB1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CALIFICACIONES" sheetId="2" r:id="rId1"/>
    <sheet name="CATALOGO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2" l="1"/>
  <c r="F26" i="2"/>
  <c r="F25" i="2"/>
  <c r="F24" i="2"/>
  <c r="F23" i="2"/>
  <c r="F22" i="2"/>
  <c r="F21" i="2"/>
  <c r="F20" i="2"/>
  <c r="F19" i="2"/>
  <c r="F18" i="2"/>
  <c r="F17" i="2"/>
  <c r="F16" i="2"/>
  <c r="F15" i="2"/>
  <c r="G15" i="2" l="1"/>
  <c r="G27" i="2" l="1"/>
  <c r="H27" i="2" s="1"/>
  <c r="G23" i="2"/>
  <c r="H23" i="2" s="1"/>
  <c r="G26" i="2"/>
  <c r="H26" i="2" s="1"/>
  <c r="G22" i="2"/>
  <c r="H22" i="2" s="1"/>
  <c r="G18" i="2"/>
  <c r="H18" i="2" s="1"/>
  <c r="G25" i="2"/>
  <c r="H25" i="2" s="1"/>
  <c r="G21" i="2"/>
  <c r="H21" i="2" s="1"/>
  <c r="G17" i="2"/>
  <c r="H17" i="2" s="1"/>
  <c r="G19" i="2"/>
  <c r="H19" i="2" s="1"/>
  <c r="G24" i="2"/>
  <c r="H24" i="2" s="1"/>
  <c r="G20" i="2"/>
  <c r="H20" i="2" s="1"/>
  <c r="G16" i="2"/>
  <c r="H16" i="2" s="1"/>
  <c r="H15" i="2"/>
</calcChain>
</file>

<file path=xl/sharedStrings.xml><?xml version="1.0" encoding="utf-8"?>
<sst xmlns="http://schemas.openxmlformats.org/spreadsheetml/2006/main" count="409" uniqueCount="341">
  <si>
    <t>SEMESTRE</t>
  </si>
  <si>
    <t>NOMBRE_GRUPO</t>
  </si>
  <si>
    <t>PLANTEL_CCT</t>
  </si>
  <si>
    <t>CICLO ESCOLAR</t>
  </si>
  <si>
    <t>PERIODO</t>
  </si>
  <si>
    <t>TIPO_PERIODO</t>
  </si>
  <si>
    <t>CLAVE_MATERIA</t>
  </si>
  <si>
    <t>NOMBRE_MATERIA</t>
  </si>
  <si>
    <t>CALIFICACION</t>
  </si>
  <si>
    <t>A</t>
  </si>
  <si>
    <t>20EBD0001C</t>
  </si>
  <si>
    <t>2018-2019</t>
  </si>
  <si>
    <t>AGOSTO-ENERO</t>
  </si>
  <si>
    <t>C1001</t>
  </si>
  <si>
    <t>Identidad y valores comunitarios</t>
  </si>
  <si>
    <t>/</t>
  </si>
  <si>
    <t>B</t>
  </si>
  <si>
    <t>20EBD0002B</t>
  </si>
  <si>
    <t>2017-2018</t>
  </si>
  <si>
    <t>FEBRERO-JULIO</t>
  </si>
  <si>
    <t>C1011</t>
  </si>
  <si>
    <t>Lengua indígena 1</t>
  </si>
  <si>
    <t>C</t>
  </si>
  <si>
    <t>20EBD0003A</t>
  </si>
  <si>
    <t>C1012</t>
  </si>
  <si>
    <t>Inglés 1</t>
  </si>
  <si>
    <t>20EBD0004Z</t>
  </si>
  <si>
    <t>C1013</t>
  </si>
  <si>
    <t>Informatica 1</t>
  </si>
  <si>
    <t>20EBD0005Z</t>
  </si>
  <si>
    <t>C1014</t>
  </si>
  <si>
    <t>Taller de lectura y redacción 1</t>
  </si>
  <si>
    <t>20EBD0006Y</t>
  </si>
  <si>
    <t>C1021</t>
  </si>
  <si>
    <t>Introducción a las ciencias sociales</t>
  </si>
  <si>
    <t>20EBD0007X</t>
  </si>
  <si>
    <t>C1031</t>
  </si>
  <si>
    <t>Química 1</t>
  </si>
  <si>
    <t>20EBD0008W</t>
  </si>
  <si>
    <t>C1041</t>
  </si>
  <si>
    <t>Matemáticas 1</t>
  </si>
  <si>
    <t>20EBD0009V</t>
  </si>
  <si>
    <t>C1051</t>
  </si>
  <si>
    <t>Métodos de investigación 1</t>
  </si>
  <si>
    <t>20EBD0011J</t>
  </si>
  <si>
    <t>C1061</t>
  </si>
  <si>
    <t>Formación para el desarrollo comunitario 1</t>
  </si>
  <si>
    <t>20EBD0012I</t>
  </si>
  <si>
    <t>C1EC1</t>
  </si>
  <si>
    <t>Expresiones culturales 1</t>
  </si>
  <si>
    <t>20EBD0013H</t>
  </si>
  <si>
    <t>C1FF2</t>
  </si>
  <si>
    <t>Formación física 1</t>
  </si>
  <si>
    <t>20EBD0014G</t>
  </si>
  <si>
    <t>C1OT3</t>
  </si>
  <si>
    <t>Orientación y tutoría 1</t>
  </si>
  <si>
    <t>20EBD0015F</t>
  </si>
  <si>
    <t>C2002</t>
  </si>
  <si>
    <t>Etica y valores</t>
  </si>
  <si>
    <t>20EBD0016E</t>
  </si>
  <si>
    <t>C2011</t>
  </si>
  <si>
    <t>Lengua indígena 2</t>
  </si>
  <si>
    <t>20EBD0017D</t>
  </si>
  <si>
    <t>C2012</t>
  </si>
  <si>
    <t>Inglés 2</t>
  </si>
  <si>
    <t>20EBD0018C</t>
  </si>
  <si>
    <t>C2013</t>
  </si>
  <si>
    <t>Informatica 2</t>
  </si>
  <si>
    <t>20EBD0019B</t>
  </si>
  <si>
    <t>C2014</t>
  </si>
  <si>
    <t>Taller de lectura y redacción 2</t>
  </si>
  <si>
    <t>20EBD0020R</t>
  </si>
  <si>
    <t>C2022</t>
  </si>
  <si>
    <t>Historia local, regional y estatal</t>
  </si>
  <si>
    <t>20EBD0021Q</t>
  </si>
  <si>
    <t>C2031</t>
  </si>
  <si>
    <t>Química 2</t>
  </si>
  <si>
    <t>20EBD0022P</t>
  </si>
  <si>
    <t>C2032</t>
  </si>
  <si>
    <t>Geografía</t>
  </si>
  <si>
    <t>20EBD0023O</t>
  </si>
  <si>
    <t>C2041</t>
  </si>
  <si>
    <t>Matemáticas 2</t>
  </si>
  <si>
    <t>20EBD0024N</t>
  </si>
  <si>
    <t>C2151</t>
  </si>
  <si>
    <t>Métodos de investigación 2</t>
  </si>
  <si>
    <t>20EBD0025M</t>
  </si>
  <si>
    <t>C2061</t>
  </si>
  <si>
    <t>Formación para el desarrollo comunitario 2</t>
  </si>
  <si>
    <t>20EBD0026L</t>
  </si>
  <si>
    <t>C2EC1</t>
  </si>
  <si>
    <t>Expresiones culturales 2</t>
  </si>
  <si>
    <t>20EBD0027K</t>
  </si>
  <si>
    <t>C2FF2</t>
  </si>
  <si>
    <t>Formación física 2</t>
  </si>
  <si>
    <t>20EBD0028J</t>
  </si>
  <si>
    <t>C2OT3</t>
  </si>
  <si>
    <t>Orientación y tutoría 2</t>
  </si>
  <si>
    <t>20EBD0029I</t>
  </si>
  <si>
    <t>C3103</t>
  </si>
  <si>
    <t>Estética</t>
  </si>
  <si>
    <t>20EBD0030Y</t>
  </si>
  <si>
    <t>C3011</t>
  </si>
  <si>
    <t>Lengua indígena 3</t>
  </si>
  <si>
    <t>20EBD0031X</t>
  </si>
  <si>
    <t>C3012</t>
  </si>
  <si>
    <t>Inglés 3</t>
  </si>
  <si>
    <t>20EBD0032W</t>
  </si>
  <si>
    <t>C3113</t>
  </si>
  <si>
    <t>Informatica 3</t>
  </si>
  <si>
    <t>20EBD0033V</t>
  </si>
  <si>
    <t>C3015</t>
  </si>
  <si>
    <t>Literatura 1</t>
  </si>
  <si>
    <t>20EBD0034U</t>
  </si>
  <si>
    <t>C3023</t>
  </si>
  <si>
    <t>Historia de México 1</t>
  </si>
  <si>
    <t>20EBD0035T</t>
  </si>
  <si>
    <t>C3033</t>
  </si>
  <si>
    <t>Física 1</t>
  </si>
  <si>
    <t>20EBD0036S</t>
  </si>
  <si>
    <t>C3034</t>
  </si>
  <si>
    <t>Biología 1</t>
  </si>
  <si>
    <t>20EBD0037R</t>
  </si>
  <si>
    <t>C3041</t>
  </si>
  <si>
    <t>Matemáticas 3</t>
  </si>
  <si>
    <t>20EBD0038Q</t>
  </si>
  <si>
    <t>C3061</t>
  </si>
  <si>
    <t>Formación para el desarrollo comunitario 3</t>
  </si>
  <si>
    <t>20EBD0039P</t>
  </si>
  <si>
    <t>C3EC1</t>
  </si>
  <si>
    <t>Expresiones culturales 3</t>
  </si>
  <si>
    <t>20EBD0040E</t>
  </si>
  <si>
    <t>C3FF2</t>
  </si>
  <si>
    <t>Formación física 3</t>
  </si>
  <si>
    <t>20EBD0041D</t>
  </si>
  <si>
    <t>C30T3</t>
  </si>
  <si>
    <t>Orientación y tutoría 3</t>
  </si>
  <si>
    <t>20EBD0042C</t>
  </si>
  <si>
    <t>C4004</t>
  </si>
  <si>
    <t>Filosofía</t>
  </si>
  <si>
    <t>20EBD0043B</t>
  </si>
  <si>
    <t>C4011</t>
  </si>
  <si>
    <t>Lengua indígena 4</t>
  </si>
  <si>
    <t>20EBD0044A</t>
  </si>
  <si>
    <t>C4012</t>
  </si>
  <si>
    <t>Inglés 4</t>
  </si>
  <si>
    <t>20EBD0045Z</t>
  </si>
  <si>
    <t>C4015</t>
  </si>
  <si>
    <t>Literatura 2</t>
  </si>
  <si>
    <t>20EBD0046Z</t>
  </si>
  <si>
    <t>C4023</t>
  </si>
  <si>
    <t>Historia de México 2</t>
  </si>
  <si>
    <t>20EBD0047Y</t>
  </si>
  <si>
    <t>C4033</t>
  </si>
  <si>
    <t>Física 2</t>
  </si>
  <si>
    <t>20EBD0048X</t>
  </si>
  <si>
    <t>C4034</t>
  </si>
  <si>
    <t>Biología 2</t>
  </si>
  <si>
    <t>20EBD0049W</t>
  </si>
  <si>
    <t>C4041</t>
  </si>
  <si>
    <t>Matemáticas 4</t>
  </si>
  <si>
    <t>C4061</t>
  </si>
  <si>
    <t>Formación para el desarrollo comunitario 4</t>
  </si>
  <si>
    <t>C4EC1</t>
  </si>
  <si>
    <t>Expresiones culturales 4</t>
  </si>
  <si>
    <t>C4FF2</t>
  </si>
  <si>
    <t>Formación física 4</t>
  </si>
  <si>
    <t>C4OT3</t>
  </si>
  <si>
    <t>Orientación y tutoría 4</t>
  </si>
  <si>
    <t>C5200</t>
  </si>
  <si>
    <t>Antropología médica e interculturalidad</t>
  </si>
  <si>
    <t>C5001</t>
  </si>
  <si>
    <t>Botánica</t>
  </si>
  <si>
    <t>C5201</t>
  </si>
  <si>
    <t>Principios de epidemiología</t>
  </si>
  <si>
    <t>C5203</t>
  </si>
  <si>
    <t>Higiene y salud comunitaria</t>
  </si>
  <si>
    <t>C5024</t>
  </si>
  <si>
    <t>México en la historia universal</t>
  </si>
  <si>
    <t>C5125</t>
  </si>
  <si>
    <t>Derechos de los pueblos indígenas</t>
  </si>
  <si>
    <t>C5135</t>
  </si>
  <si>
    <t>Ecología</t>
  </si>
  <si>
    <t>C5142</t>
  </si>
  <si>
    <t>Cálculo integral</t>
  </si>
  <si>
    <t>C5252</t>
  </si>
  <si>
    <t>Proyecto 1</t>
  </si>
  <si>
    <t>C6204</t>
  </si>
  <si>
    <t>Salud ambiental comunitaria</t>
  </si>
  <si>
    <t>C6205</t>
  </si>
  <si>
    <t>Psicología</t>
  </si>
  <si>
    <t>C6206</t>
  </si>
  <si>
    <t>Nutrición</t>
  </si>
  <si>
    <t>C6207</t>
  </si>
  <si>
    <t>Salud materno infantil</t>
  </si>
  <si>
    <t>C6208</t>
  </si>
  <si>
    <t>Medicina tradicional</t>
  </si>
  <si>
    <t>C6209</t>
  </si>
  <si>
    <t>Trabajo social</t>
  </si>
  <si>
    <t>C6143</t>
  </si>
  <si>
    <t>Estadística y probabilidad</t>
  </si>
  <si>
    <t>C6262</t>
  </si>
  <si>
    <t>Proyecto 2</t>
  </si>
  <si>
    <t>C5100</t>
  </si>
  <si>
    <t>Expresión oral y escrita en lengua indigena 1</t>
  </si>
  <si>
    <t>C5101</t>
  </si>
  <si>
    <t>Principios básicos de las interpretación</t>
  </si>
  <si>
    <t>C5102</t>
  </si>
  <si>
    <t>Expresión oral y escrita en español 1</t>
  </si>
  <si>
    <t>C5103</t>
  </si>
  <si>
    <t>Especialización en el ámbito jurídico</t>
  </si>
  <si>
    <t>C6104</t>
  </si>
  <si>
    <t>Expresión oral y escrita en lengua indigena 2</t>
  </si>
  <si>
    <t>C6105</t>
  </si>
  <si>
    <t>Prácticas de interpretación</t>
  </si>
  <si>
    <t>C6106</t>
  </si>
  <si>
    <t>Expresión oral y escrita en español 2</t>
  </si>
  <si>
    <t>C6107</t>
  </si>
  <si>
    <t>Introducción al ámbito laboral</t>
  </si>
  <si>
    <t>C6108</t>
  </si>
  <si>
    <t>Modalidades de la intepretación</t>
  </si>
  <si>
    <t>C6109</t>
  </si>
  <si>
    <t>Identidad y principios de intérprete</t>
  </si>
  <si>
    <t>C5300</t>
  </si>
  <si>
    <t>Organización para la producción rural</t>
  </si>
  <si>
    <t>C5301</t>
  </si>
  <si>
    <t>Fundamentos para la Administración Rural</t>
  </si>
  <si>
    <t>C5302</t>
  </si>
  <si>
    <t>Sistemas de producción comunitaria</t>
  </si>
  <si>
    <t>C5303</t>
  </si>
  <si>
    <t>Educación Ambiental</t>
  </si>
  <si>
    <t>C6304</t>
  </si>
  <si>
    <t>Legislación rural</t>
  </si>
  <si>
    <t>C6305</t>
  </si>
  <si>
    <t>Implementación de Tecnologías Agropecuarias</t>
  </si>
  <si>
    <t>C6306</t>
  </si>
  <si>
    <t>Desarrollo sustentable</t>
  </si>
  <si>
    <t>C6307</t>
  </si>
  <si>
    <t>Agricultura Orgánica</t>
  </si>
  <si>
    <t>C6308</t>
  </si>
  <si>
    <t>Ecotecnias</t>
  </si>
  <si>
    <t>C6309</t>
  </si>
  <si>
    <t>Matemáticas Financieras</t>
  </si>
  <si>
    <t>C5400</t>
  </si>
  <si>
    <t>Teoría y solfeo 1</t>
  </si>
  <si>
    <t>C5401</t>
  </si>
  <si>
    <t>Armonía 1</t>
  </si>
  <si>
    <t>C5402</t>
  </si>
  <si>
    <t>Contrapunto 1</t>
  </si>
  <si>
    <t>C5403</t>
  </si>
  <si>
    <t>Banda 1</t>
  </si>
  <si>
    <t>C6404</t>
  </si>
  <si>
    <t>Teoría y solfeo 2</t>
  </si>
  <si>
    <t>C6405</t>
  </si>
  <si>
    <t>Armonía 2</t>
  </si>
  <si>
    <t>C6406</t>
  </si>
  <si>
    <t>Contrapunto 2</t>
  </si>
  <si>
    <t>C6407</t>
  </si>
  <si>
    <t>Educacion musical</t>
  </si>
  <si>
    <t>C6408</t>
  </si>
  <si>
    <t>Banda 2</t>
  </si>
  <si>
    <t>C6409</t>
  </si>
  <si>
    <t>Dirección musical</t>
  </si>
  <si>
    <t>PLANTEL CCT</t>
  </si>
  <si>
    <t>MÓDULO</t>
  </si>
  <si>
    <t>GRUPO</t>
  </si>
  <si>
    <t>NO_CONTROL</t>
  </si>
  <si>
    <t>MATRICULA</t>
  </si>
  <si>
    <t>CALIFICACIONES</t>
  </si>
  <si>
    <t>REGULARIZACIONES</t>
  </si>
  <si>
    <t>PARCIAL 1</t>
  </si>
  <si>
    <t>PARCIAL 2</t>
  </si>
  <si>
    <t>PARCIAL 3</t>
  </si>
  <si>
    <t>PROM. MOD</t>
  </si>
  <si>
    <t>EXA. FINAL</t>
  </si>
  <si>
    <t>CAL. FINAL</t>
  </si>
  <si>
    <t>CAL. REGULARIZACION</t>
  </si>
  <si>
    <t>HORA (HH:MM)</t>
  </si>
  <si>
    <t>TIPO_DE_BAJA</t>
  </si>
  <si>
    <t>FALTA DINERO EN HOGAR PARA UTILES, PASAJES O INSCRIPCIÓN</t>
  </si>
  <si>
    <t>LE DISGUSTABA ESTUDIAR</t>
  </si>
  <si>
    <t>CONSIDERA TRABAJAR ES MAS IMPORTANTE QUE ESTUDIAR</t>
  </si>
  <si>
    <t>PROBLEMAS PARA ENTENDER A LOS MAESTROS</t>
  </si>
  <si>
    <t>POR REPROBACIÓN DE MATERIAS</t>
  </si>
  <si>
    <t>SE EMBARAZÓ, EMBARAZÓ A ALGUIEN O TUVO UN HIJO</t>
  </si>
  <si>
    <t>SE CASÓ/JUNTÓ</t>
  </si>
  <si>
    <t>LA ESCUELA QUEDA LEJOS DE SU LOCALIDAD</t>
  </si>
  <si>
    <t>HABÍA REGLAS DE DISCIPLINA CON LAS QUE NO ESTABA DE ACUERDO</t>
  </si>
  <si>
    <t>TENÍA PROBLEMAS PERSONALES CON MAMÁ, PAPÁ O PAREJA DE UNO DE ELLOS</t>
  </si>
  <si>
    <t>HABÍA COMPAÑEROS QUE LO MOLESTABAN</t>
  </si>
  <si>
    <t>FALLECIÓ UN FAMILIAR O ALGUIEN DE LA FAMILIA SE ENFERMÓ GRAVEMENTE</t>
  </si>
  <si>
    <t>EXPULSADO POR INDISCIPLINA</t>
  </si>
  <si>
    <t>SE CAMBIÓ DE DOMICILIO</t>
  </si>
  <si>
    <t>TENÍA BAJA AUTOESTIMA</t>
  </si>
  <si>
    <t>SE SENTÍA INSEGURO EN LA ESCUELA O EN EL CAMINO PARA LLEGAR A ESTA</t>
  </si>
  <si>
    <t>LE DISGUSTABAN LAS INSTALACIONES DE LA ESCUELA</t>
  </si>
  <si>
    <t>SE SENTIA DISCRIMINADO POR SU FORMA DE PENSAR O DE VESTIR</t>
  </si>
  <si>
    <t>CONSIDERABA QUE ESTUDIAR ERA DE POCA UTILIDAD</t>
  </si>
  <si>
    <t>LA FAMILIA PREFERIA QUE ESTUDIARAN OTROS HERMANOS</t>
  </si>
  <si>
    <t>OTRO</t>
  </si>
  <si>
    <t>FECHA_DE_APLICACION</t>
  </si>
  <si>
    <t>AÑO</t>
  </si>
  <si>
    <t>MES</t>
  </si>
  <si>
    <t>DÍA</t>
  </si>
  <si>
    <t>ANIO</t>
  </si>
  <si>
    <t>DIA</t>
  </si>
  <si>
    <t>IDENTIDAD Y VALORES COMUNITARIOS</t>
  </si>
  <si>
    <t>LENGUA INDÍGENA I</t>
  </si>
  <si>
    <t>INGLÉS I</t>
  </si>
  <si>
    <t>INFORMÁTICA I</t>
  </si>
  <si>
    <t>TALLER DE LECTURA Y REDACCIÓN I</t>
  </si>
  <si>
    <t>INTRODUCCIÓN A LAS CIENCIAS SOCIALES</t>
  </si>
  <si>
    <t>QUÍMICA I</t>
  </si>
  <si>
    <t>MATEMÁTICAS I</t>
  </si>
  <si>
    <t>MÉTODOS DE INVESTIGACIÓN I</t>
  </si>
  <si>
    <t>FORMACIÓN PARA EL DESARROLLO COMUNITARIO I</t>
  </si>
  <si>
    <t>EXPRESIONES CULTURALES I</t>
  </si>
  <si>
    <t>FORMACIÓN FÍSICA I</t>
  </si>
  <si>
    <t>ORIENTACIÓN Y TUTORÍA I</t>
  </si>
  <si>
    <t>MATERIA</t>
  </si>
  <si>
    <t>MES_BAJA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</si>
  <si>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</si>
  <si>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</si>
  <si>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</si>
  <si>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</si>
  <si>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</si>
  <si>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</si>
  <si>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</si>
  <si>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</si>
  <si>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</si>
  <si>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</si>
  <si>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</si>
  <si>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</si>
  <si>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CICLO ESCOLAR QUE CURSO EL PRIMER SEMESTRE</t>
  </si>
  <si>
    <t>2016-2017</t>
  </si>
  <si>
    <t>2015-2016</t>
  </si>
  <si>
    <t>D</t>
  </si>
  <si>
    <t>TIENE_MATRICULA</t>
  </si>
  <si>
    <t>SI</t>
  </si>
  <si>
    <t>NO</t>
  </si>
  <si>
    <t>¿TIENE MATRÍCULA?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</si>
</sst>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7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6" xfId="0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</xf>
    <xf numFmtId="0" fontId="0" fillId="5" borderId="6" xfId="0" applyFill="1" applyBorder="1" applyAlignment="1" applyProtection="1">
      <alignment horizontal="center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6" xfId="0" applyNumberFormat="1" applyBorder="1" applyProtection="1">
      <protection locked="0"/>
    </xf>
    <xf numFmtId="0" fontId="0" fillId="0" borderId="7" xfId="0" applyNumberFormat="1" applyBorder="1" applyProtection="1">
      <protection locked="0"/>
    </xf>
    <xf numFmtId="20" fontId="0" fillId="0" borderId="22" xfId="0" applyNumberFormat="1" applyBorder="1" applyProtection="1">
      <protection locked="0"/>
    </xf>
    <xf numFmtId="20" fontId="0" fillId="0" borderId="23" xfId="0" applyNumberFormat="1" applyBorder="1" applyProtection="1">
      <protection locked="0"/>
    </xf>
    <xf numFmtId="0" fontId="0" fillId="0" borderId="22" xfId="0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</xf>
    <xf numFmtId="0" fontId="1" fillId="0" borderId="15" xfId="0" applyFont="1" applyBorder="1" applyAlignment="1" applyProtection="1">
      <alignment horizontal="center"/>
    </xf>
    <xf numFmtId="0" fontId="0" fillId="5" borderId="7" xfId="0" applyFill="1" applyBorder="1" applyAlignment="1" applyProtection="1">
      <alignment horizontal="center"/>
    </xf>
    <xf numFmtId="0" fontId="0" fillId="0" borderId="23" xfId="0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vertical="center" wrapText="1"/>
    </xf>
    <xf numFmtId="0" fontId="2" fillId="0" borderId="3" xfId="0" applyFont="1" applyBorder="1" applyAlignment="1" applyProtection="1">
      <alignment vertical="center" wrapText="1"/>
    </xf>
    <xf numFmtId="0" fontId="1" fillId="4" borderId="2" xfId="0" applyFont="1" applyFill="1" applyBorder="1" applyAlignment="1" applyProtection="1">
      <alignment horizontal="center"/>
    </xf>
    <xf numFmtId="0" fontId="1" fillId="4" borderId="1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right"/>
    </xf>
    <xf numFmtId="0" fontId="1" fillId="3" borderId="2" xfId="0" applyFont="1" applyFill="1" applyBorder="1" applyAlignment="1" applyProtection="1">
      <alignment horizontal="right"/>
    </xf>
    <xf numFmtId="0" fontId="1" fillId="3" borderId="3" xfId="0" applyFont="1" applyFill="1" applyBorder="1" applyAlignment="1" applyProtection="1">
      <alignment horizontal="right"/>
    </xf>
    <xf numFmtId="0" fontId="0" fillId="0" borderId="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right" wrapText="1"/>
    </xf>
    <xf numFmtId="0" fontId="0" fillId="0" borderId="4" xfId="0" applyBorder="1" applyAlignment="1" applyProtection="1">
      <alignment horizontal="center"/>
      <protection locked="0" hidden="1"/>
    </xf>
    <xf numFmtId="0" fontId="1" fillId="0" borderId="0" xfId="0" applyFont="1" applyFill="1" applyBorder="1" applyAlignment="1" applyProtection="1">
      <alignment vertical="center"/>
    </xf>
    <xf numFmtId="0" fontId="0" fillId="0" borderId="0" xfId="0" applyFill="1" applyBorder="1" applyAlignment="1" applyProtection="1"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4" borderId="24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7" xfId="0" applyFont="1" applyFill="1" applyBorder="1" applyAlignment="1" applyProtection="1">
      <alignment horizontal="center"/>
    </xf>
    <xf numFmtId="0" fontId="1" fillId="4" borderId="20" xfId="0" applyFont="1" applyFill="1" applyBorder="1" applyAlignment="1" applyProtection="1">
      <alignment horizontal="center"/>
    </xf>
    <xf numFmtId="0" fontId="1" fillId="4" borderId="10" xfId="0" applyFont="1" applyFill="1" applyBorder="1" applyAlignment="1" applyProtection="1">
      <alignment horizontal="center" wrapText="1"/>
    </xf>
    <xf numFmtId="0" fontId="1" fillId="4" borderId="18" xfId="0" applyFont="1" applyFill="1" applyBorder="1" applyAlignment="1" applyProtection="1">
      <alignment horizontal="center" wrapText="1"/>
    </xf>
    <xf numFmtId="0" fontId="1" fillId="4" borderId="19" xfId="0" applyFont="1" applyFill="1" applyBorder="1" applyAlignment="1" applyProtection="1">
      <alignment horizontal="center" wrapText="1"/>
    </xf>
    <xf numFmtId="0" fontId="1" fillId="4" borderId="25" xfId="0" applyFont="1" applyFill="1" applyBorder="1" applyAlignment="1" applyProtection="1">
      <alignment horizontal="center" vertical="center"/>
    </xf>
    <xf numFmtId="0" fontId="1" fillId="4" borderId="26" xfId="0" applyFont="1" applyFill="1" applyBorder="1" applyAlignment="1" applyProtection="1">
      <alignment horizontal="center" vertical="center"/>
    </xf>
    <xf numFmtId="0" fontId="1" fillId="3" borderId="27" xfId="0" applyFont="1" applyFill="1" applyBorder="1" applyAlignment="1" applyProtection="1">
      <alignment horizontal="center" vertical="center"/>
    </xf>
    <xf numFmtId="0" fontId="1" fillId="3" borderId="11" xfId="0" applyFont="1" applyFill="1" applyBorder="1" applyAlignment="1" applyProtection="1">
      <alignment horizontal="center" vertical="center"/>
    </xf>
    <xf numFmtId="0" fontId="1" fillId="3" borderId="28" xfId="0" applyFont="1" applyFill="1" applyBorder="1" applyAlignment="1" applyProtection="1">
      <alignment horizontal="center" vertical="center"/>
    </xf>
    <xf numFmtId="0" fontId="1" fillId="3" borderId="12" xfId="0" applyFont="1" applyFill="1" applyBorder="1" applyAlignment="1" applyProtection="1">
      <alignment horizontal="center" vertical="center"/>
    </xf>
    <xf numFmtId="0" fontId="1" fillId="3" borderId="29" xfId="0" applyFont="1" applyFill="1" applyBorder="1" applyAlignment="1" applyProtection="1">
      <alignment horizontal="center" vertical="center"/>
    </xf>
    <xf numFmtId="0" fontId="1" fillId="3" borderId="30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1" fillId="3" borderId="2" xfId="0" applyFont="1" applyFill="1" applyBorder="1" applyAlignment="1" applyProtection="1">
      <alignment horizontal="center" vertical="center"/>
    </xf>
    <xf numFmtId="0" fontId="1" fillId="3" borderId="21" xfId="0" applyFont="1" applyFill="1" applyBorder="1" applyAlignment="1" applyProtection="1">
      <alignment horizontal="center" vertical="center"/>
    </xf>
    <xf numFmtId="0" fontId="1" fillId="3" borderId="22" xfId="0" applyFont="1" applyFill="1" applyBorder="1" applyAlignment="1" applyProtection="1">
      <alignment horizontal="center" vertical="center"/>
    </xf>
    <xf numFmtId="0" fontId="1" fillId="3" borderId="31" xfId="0" applyFont="1" applyFill="1" applyBorder="1" applyAlignment="1" applyProtection="1">
      <alignment horizontal="center" vertical="center"/>
    </xf>
    <xf numFmtId="0" fontId="1" fillId="3" borderId="32" xfId="0" applyFont="1" applyFill="1" applyBorder="1" applyAlignment="1" applyProtection="1">
      <alignment horizontal="center" vertical="center"/>
    </xf>
    <xf numFmtId="0" fontId="1" fillId="3" borderId="13" xfId="0" applyFont="1" applyFill="1" applyBorder="1" applyAlignment="1" applyProtection="1">
      <alignment horizontal="center"/>
    </xf>
    <xf numFmtId="0" fontId="1" fillId="3" borderId="8" xfId="0" applyFont="1" applyFill="1" applyBorder="1" applyAlignment="1" applyProtection="1">
      <alignment horizontal="center"/>
    </xf>
    <xf numFmtId="0" fontId="1" fillId="3" borderId="5" xfId="0" applyFont="1" applyFill="1" applyBorder="1" applyAlignment="1" applyProtection="1">
      <alignment horizontal="center"/>
    </xf>
    <xf numFmtId="0" fontId="1" fillId="3" borderId="34" xfId="0" applyFont="1" applyFill="1" applyBorder="1" applyAlignment="1" applyProtection="1">
      <alignment horizontal="center" vertical="center"/>
    </xf>
    <xf numFmtId="0" fontId="1" fillId="3" borderId="35" xfId="0" applyFont="1" applyFill="1" applyBorder="1" applyAlignment="1" applyProtection="1">
      <alignment horizontal="center" vertical="center"/>
    </xf>
    <xf numFmtId="0" fontId="1" fillId="3" borderId="36" xfId="0" applyFont="1" applyFill="1" applyBorder="1" applyAlignment="1" applyProtection="1">
      <alignment horizontal="center" vertical="center"/>
    </xf>
    <xf numFmtId="0" fontId="1" fillId="3" borderId="37" xfId="0" applyFont="1" applyFill="1" applyBorder="1" applyAlignment="1" applyProtection="1">
      <alignment horizontal="center" vertical="center"/>
    </xf>
    <xf numFmtId="0" fontId="1" fillId="3" borderId="38" xfId="0" applyFont="1" applyFill="1" applyBorder="1" applyAlignment="1" applyProtection="1">
      <alignment horizontal="center" vertical="center"/>
    </xf>
    <xf numFmtId="0" fontId="0" fillId="0" borderId="39" xfId="0" applyNumberFormat="1" applyFill="1" applyBorder="1" applyAlignment="1" applyProtection="1">
      <alignment horizontal="center"/>
      <protection locked="0"/>
    </xf>
    <xf numFmtId="0" fontId="0" fillId="0" borderId="40" xfId="0" applyNumberFormat="1" applyFill="1" applyBorder="1" applyAlignment="1" applyProtection="1">
      <alignment horizontal="center"/>
      <protection locked="0"/>
    </xf>
    <xf numFmtId="0" fontId="0" fillId="0" borderId="41" xfId="0" applyNumberForma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G3" sqref="G3"/>
    </sheetView>
  </sheetViews>
  <sheetFormatPr baseColWidth="10" defaultRowHeight="15" x14ac:dyDescent="0.25"/>
  <cols>
    <col min="1" max="1" width="38.5703125" style="7" customWidth="1"/>
    <col min="2" max="2" width="15.7109375" style="7" customWidth="1"/>
    <col min="3" max="3" width="11.28515625" style="7" customWidth="1"/>
    <col min="4" max="5" width="10.28515625" style="7" customWidth="1"/>
    <col min="6" max="6" width="12.5703125" style="7" customWidth="1"/>
    <col min="7" max="8" width="11.42578125" style="7"/>
    <col min="9" max="9" width="20.85546875" style="7" customWidth="1"/>
    <col min="10" max="10" width="6.85546875" style="7" customWidth="1"/>
    <col min="11" max="11" width="8" style="7" customWidth="1"/>
    <col min="12" max="12" width="8.28515625" style="7" customWidth="1"/>
    <col min="13" max="13" width="17.28515625" style="7" customWidth="1"/>
    <col min="14" max="16384" width="11.42578125" style="7"/>
  </cols>
  <sheetData>
    <row r="1" spans="1:13" ht="15.75" thickBot="1" x14ac:dyDescent="0.3">
      <c r="A1" s="42"/>
      <c r="B1" s="42"/>
    </row>
    <row r="2" spans="1:13" x14ac:dyDescent="0.25">
      <c r="A2" s="32" t="s">
        <v>263</v>
      </c>
      <c r="B2" s="9"/>
    </row>
    <row r="3" spans="1:13" ht="30" x14ac:dyDescent="0.25">
      <c r="A3" s="37" t="s">
        <v>333</v>
      </c>
      <c r="B3" s="10" t="s">
        <v>11</v>
      </c>
    </row>
    <row r="4" spans="1:13" x14ac:dyDescent="0.25">
      <c r="A4" s="33" t="s">
        <v>4</v>
      </c>
      <c r="B4" s="8" t="s">
        <v>12</v>
      </c>
    </row>
    <row r="5" spans="1:13" x14ac:dyDescent="0.25">
      <c r="A5" s="33" t="s">
        <v>264</v>
      </c>
      <c r="B5" s="8">
        <v>1</v>
      </c>
    </row>
    <row r="6" spans="1:13" ht="15.75" thickBot="1" x14ac:dyDescent="0.3">
      <c r="A6" s="34" t="s">
        <v>265</v>
      </c>
      <c r="B6" s="6" t="s">
        <v>9</v>
      </c>
    </row>
    <row r="7" spans="1:13" ht="15.75" thickBot="1" x14ac:dyDescent="0.3">
      <c r="C7" s="42"/>
    </row>
    <row r="8" spans="1:13" x14ac:dyDescent="0.25">
      <c r="A8" s="60" t="s">
        <v>266</v>
      </c>
      <c r="B8" s="62" t="s">
        <v>267</v>
      </c>
      <c r="C8" s="67" t="s">
        <v>340</v>
      </c>
      <c r="D8" s="68"/>
      <c r="E8" s="68"/>
      <c r="F8" s="62"/>
      <c r="G8" s="39"/>
      <c r="H8" s="39"/>
      <c r="I8" s="39"/>
      <c r="J8" s="39"/>
      <c r="K8" s="39"/>
    </row>
    <row r="9" spans="1:13" ht="15.75" thickBot="1" x14ac:dyDescent="0.3">
      <c r="A9" s="61"/>
      <c r="B9" s="63"/>
      <c r="C9" s="69"/>
      <c r="D9" s="70"/>
      <c r="E9" s="70"/>
      <c r="F9" s="71"/>
      <c r="G9" s="39"/>
      <c r="H9" s="39"/>
      <c r="I9" s="39"/>
      <c r="J9" s="39"/>
      <c r="K9" s="39"/>
    </row>
    <row r="10" spans="1:13" ht="21" customHeight="1" thickBot="1" x14ac:dyDescent="0.3">
      <c r="A10" s="26"/>
      <c r="B10" s="41"/>
      <c r="C10" s="72" t="s">
        <v>338</v>
      </c>
      <c r="D10" s="73"/>
      <c r="E10" s="73"/>
      <c r="F10" s="74"/>
      <c r="G10" s="40"/>
      <c r="H10" s="40"/>
      <c r="I10" s="40"/>
      <c r="J10" s="40"/>
      <c r="K10" s="40"/>
    </row>
    <row r="11" spans="1:13" ht="15.75" thickBot="1" x14ac:dyDescent="0.3"/>
    <row r="12" spans="1:13" ht="15.75" thickBot="1" x14ac:dyDescent="0.3">
      <c r="A12" s="58" t="s">
        <v>319</v>
      </c>
      <c r="B12" s="64" t="s">
        <v>268</v>
      </c>
      <c r="C12" s="65"/>
      <c r="D12" s="65"/>
      <c r="E12" s="65"/>
      <c r="F12" s="65"/>
      <c r="G12" s="65"/>
      <c r="H12" s="66"/>
      <c r="I12" s="43" t="s">
        <v>269</v>
      </c>
      <c r="J12" s="44"/>
      <c r="K12" s="44"/>
      <c r="L12" s="45"/>
      <c r="M12" s="46"/>
    </row>
    <row r="13" spans="1:13" x14ac:dyDescent="0.25">
      <c r="A13" s="59"/>
      <c r="B13" s="56" t="s">
        <v>6</v>
      </c>
      <c r="C13" s="52" t="s">
        <v>270</v>
      </c>
      <c r="D13" s="52" t="s">
        <v>271</v>
      </c>
      <c r="E13" s="52" t="s">
        <v>272</v>
      </c>
      <c r="F13" s="52" t="s">
        <v>273</v>
      </c>
      <c r="G13" s="52" t="s">
        <v>274</v>
      </c>
      <c r="H13" s="54" t="s">
        <v>275</v>
      </c>
      <c r="I13" s="50" t="s">
        <v>276</v>
      </c>
      <c r="J13" s="47" t="s">
        <v>300</v>
      </c>
      <c r="K13" s="48"/>
      <c r="L13" s="49"/>
      <c r="M13" s="50" t="s">
        <v>277</v>
      </c>
    </row>
    <row r="14" spans="1:13" x14ac:dyDescent="0.25">
      <c r="A14" s="59"/>
      <c r="B14" s="57"/>
      <c r="C14" s="53"/>
      <c r="D14" s="53"/>
      <c r="E14" s="53"/>
      <c r="F14" s="53"/>
      <c r="G14" s="53"/>
      <c r="H14" s="55"/>
      <c r="I14" s="51"/>
      <c r="J14" s="29" t="s">
        <v>301</v>
      </c>
      <c r="K14" s="30" t="s">
        <v>302</v>
      </c>
      <c r="L14" s="31" t="s">
        <v>303</v>
      </c>
      <c r="M14" s="51"/>
    </row>
    <row r="15" spans="1:13" x14ac:dyDescent="0.25">
      <c r="A15" s="27" t="s">
        <v>306</v>
      </c>
      <c r="B15" s="23" t="s">
        <v>13</v>
      </c>
      <c r="C15" s="11"/>
      <c r="D15" s="11"/>
      <c r="E15" s="11"/>
      <c r="F15" s="13" t="str">
        <f>IF($E15="","",IF($C$7="",IF(SUM($C15:$E15)/3&lt;6,5,ROUND(SUM($C15:$E15)/3,0)),"/"))</f>
        <v/>
      </c>
      <c r="G15" s="38" t="str">
        <f t="shared" ref="G15:G27" si="0">IF($F15&lt;=5,"/","")</f>
        <v/>
      </c>
      <c r="H15" s="14" t="str">
        <f>IF($G15="","",IF($F15="/","/",IF($F15=5,5,IF($G15="/",5,IF(SUM($F15:$G15)/2&lt;6,5,ROUND(SUM($F15:$G15)/2,0))))))</f>
        <v/>
      </c>
      <c r="I15" s="21"/>
      <c r="J15" s="12"/>
      <c r="K15" s="15"/>
      <c r="L15" s="17"/>
      <c r="M15" s="19"/>
    </row>
    <row r="16" spans="1:13" x14ac:dyDescent="0.25">
      <c r="A16" s="27" t="s">
        <v>307</v>
      </c>
      <c r="B16" s="23" t="s">
        <v>20</v>
      </c>
      <c r="C16" s="11"/>
      <c r="D16" s="11"/>
      <c r="E16" s="11"/>
      <c r="F16" s="13" t="str">
        <f>IF($E16="","",IF($C$7="",IF(SUM($C16:$E16)/3&lt;6,5,ROUND(SUM($C16:$E16)/3,0)),"/"))</f>
        <v/>
      </c>
      <c r="G16" s="38" t="str">
        <f t="shared" si="0"/>
        <v/>
      </c>
      <c r="H16" s="14" t="str">
        <f t="shared" ref="H16:H27" si="1">IF($G16="","",IF($F16="/","/",IF($F16=5,5,IF($G16="/",5,IF(SUM($F16:$G16)/2&lt;6,5,ROUND(SUM($F16:$G16)/2,0))))))</f>
        <v/>
      </c>
      <c r="I16" s="21"/>
      <c r="J16" s="12"/>
      <c r="K16" s="15"/>
      <c r="L16" s="17"/>
      <c r="M16" s="19"/>
    </row>
    <row r="17" spans="1:13" x14ac:dyDescent="0.25">
      <c r="A17" s="27" t="s">
        <v>308</v>
      </c>
      <c r="B17" s="23" t="s">
        <v>24</v>
      </c>
      <c r="C17" s="11"/>
      <c r="D17" s="11"/>
      <c r="E17" s="11"/>
      <c r="F17" s="13" t="str">
        <f>IF($E17="","",IF($C$7="",IF(SUM($C17:$E17)/3&lt;6,5,ROUND(SUM($C17:$E17)/3,0)),"/"))</f>
        <v/>
      </c>
      <c r="G17" s="38" t="str">
        <f t="shared" si="0"/>
        <v/>
      </c>
      <c r="H17" s="14" t="str">
        <f t="shared" si="1"/>
        <v/>
      </c>
      <c r="I17" s="21"/>
      <c r="J17" s="12"/>
      <c r="K17" s="15"/>
      <c r="L17" s="17"/>
      <c r="M17" s="19"/>
    </row>
    <row r="18" spans="1:13" x14ac:dyDescent="0.25">
      <c r="A18" s="27" t="s">
        <v>309</v>
      </c>
      <c r="B18" s="23" t="s">
        <v>27</v>
      </c>
      <c r="C18" s="11"/>
      <c r="D18" s="11"/>
      <c r="E18" s="11"/>
      <c r="F18" s="13" t="str">
        <f>IF($E18="","",IF($C$7="",IF(SUM($C18:$E18)/3&lt;6,5,ROUND(SUM($C18:$E18)/3,0)),"/"))</f>
        <v/>
      </c>
      <c r="G18" s="38" t="str">
        <f t="shared" si="0"/>
        <v/>
      </c>
      <c r="H18" s="14" t="str">
        <f t="shared" si="1"/>
        <v/>
      </c>
      <c r="I18" s="21"/>
      <c r="J18" s="12"/>
      <c r="K18" s="15"/>
      <c r="L18" s="17"/>
      <c r="M18" s="19"/>
    </row>
    <row r="19" spans="1:13" x14ac:dyDescent="0.25">
      <c r="A19" s="27" t="s">
        <v>310</v>
      </c>
      <c r="B19" s="23" t="s">
        <v>30</v>
      </c>
      <c r="C19" s="11"/>
      <c r="D19" s="11"/>
      <c r="E19" s="11"/>
      <c r="F19" s="13" t="str">
        <f>IF($E19="","",IF($C$7="",IF(SUM($C19:$E19)/3&lt;6,5,ROUND(SUM($C19:$E19)/3,0)),"/"))</f>
        <v/>
      </c>
      <c r="G19" s="38" t="str">
        <f t="shared" si="0"/>
        <v/>
      </c>
      <c r="H19" s="14" t="str">
        <f t="shared" si="1"/>
        <v/>
      </c>
      <c r="I19" s="21"/>
      <c r="J19" s="12"/>
      <c r="K19" s="15"/>
      <c r="L19" s="17"/>
      <c r="M19" s="19"/>
    </row>
    <row r="20" spans="1:13" x14ac:dyDescent="0.25">
      <c r="A20" s="27" t="s">
        <v>311</v>
      </c>
      <c r="B20" s="23" t="s">
        <v>33</v>
      </c>
      <c r="C20" s="11"/>
      <c r="D20" s="11"/>
      <c r="E20" s="11"/>
      <c r="F20" s="13" t="str">
        <f>IF($E20="","",IF($C$7="",IF(SUM($C20:$E20)/3&lt;6,5,ROUND(SUM($C20:$E20)/3,0)),"/"))</f>
        <v/>
      </c>
      <c r="G20" s="38" t="str">
        <f t="shared" si="0"/>
        <v/>
      </c>
      <c r="H20" s="14" t="str">
        <f t="shared" si="1"/>
        <v/>
      </c>
      <c r="I20" s="21"/>
      <c r="J20" s="12"/>
      <c r="K20" s="15"/>
      <c r="L20" s="17"/>
      <c r="M20" s="19"/>
    </row>
    <row r="21" spans="1:13" x14ac:dyDescent="0.25">
      <c r="A21" s="27" t="s">
        <v>312</v>
      </c>
      <c r="B21" s="23" t="s">
        <v>36</v>
      </c>
      <c r="C21" s="11"/>
      <c r="D21" s="11"/>
      <c r="E21" s="11"/>
      <c r="F21" s="13" t="str">
        <f>IF($E21="","",IF($C$7="",IF(SUM($C21:$E21)/3&lt;6,5,ROUND(SUM($C21:$E21)/3,0)),"/"))</f>
        <v/>
      </c>
      <c r="G21" s="38" t="str">
        <f t="shared" si="0"/>
        <v/>
      </c>
      <c r="H21" s="14" t="str">
        <f t="shared" si="1"/>
        <v/>
      </c>
      <c r="I21" s="21"/>
      <c r="J21" s="12"/>
      <c r="K21" s="15"/>
      <c r="L21" s="17"/>
      <c r="M21" s="19"/>
    </row>
    <row r="22" spans="1:13" x14ac:dyDescent="0.25">
      <c r="A22" s="27" t="s">
        <v>313</v>
      </c>
      <c r="B22" s="23" t="s">
        <v>39</v>
      </c>
      <c r="C22" s="11"/>
      <c r="D22" s="11"/>
      <c r="E22" s="11"/>
      <c r="F22" s="13" t="str">
        <f>IF($E22="","",IF($C$7="",IF(SUM($C22:$E22)/3&lt;6,5,ROUND(SUM($C22:$E22)/3,0)),"/"))</f>
        <v/>
      </c>
      <c r="G22" s="38" t="str">
        <f t="shared" si="0"/>
        <v/>
      </c>
      <c r="H22" s="14" t="str">
        <f t="shared" si="1"/>
        <v/>
      </c>
      <c r="I22" s="21"/>
      <c r="J22" s="12"/>
      <c r="K22" s="15"/>
      <c r="L22" s="17"/>
      <c r="M22" s="19"/>
    </row>
    <row r="23" spans="1:13" x14ac:dyDescent="0.25">
      <c r="A23" s="27" t="s">
        <v>314</v>
      </c>
      <c r="B23" s="23" t="s">
        <v>42</v>
      </c>
      <c r="C23" s="11"/>
      <c r="D23" s="11"/>
      <c r="E23" s="11"/>
      <c r="F23" s="13" t="str">
        <f>IF($E23="","",IF($C$7="",IF(SUM($C23:$E23)/3&lt;6,5,ROUND(SUM($C23:$E23)/3,0)),"/"))</f>
        <v/>
      </c>
      <c r="G23" s="38" t="str">
        <f t="shared" si="0"/>
        <v/>
      </c>
      <c r="H23" s="14" t="str">
        <f t="shared" si="1"/>
        <v/>
      </c>
      <c r="I23" s="21"/>
      <c r="J23" s="12"/>
      <c r="K23" s="15"/>
      <c r="L23" s="17"/>
      <c r="M23" s="19"/>
    </row>
    <row r="24" spans="1:13" ht="15" customHeight="1" x14ac:dyDescent="0.25">
      <c r="A24" s="27" t="s">
        <v>315</v>
      </c>
      <c r="B24" s="23" t="s">
        <v>45</v>
      </c>
      <c r="C24" s="11"/>
      <c r="D24" s="11"/>
      <c r="E24" s="11"/>
      <c r="F24" s="13" t="str">
        <f>IF($E24="","",IF($C$7="",IF(SUM($C24:$E24)/3&lt;6,5,ROUND(SUM($C24:$E24)/3,0)),"/"))</f>
        <v/>
      </c>
      <c r="G24" s="38" t="str">
        <f t="shared" si="0"/>
        <v/>
      </c>
      <c r="H24" s="14" t="str">
        <f t="shared" si="1"/>
        <v/>
      </c>
      <c r="I24" s="21"/>
      <c r="J24" s="12"/>
      <c r="K24" s="15"/>
      <c r="L24" s="17"/>
      <c r="M24" s="19"/>
    </row>
    <row r="25" spans="1:13" x14ac:dyDescent="0.25">
      <c r="A25" s="27" t="s">
        <v>316</v>
      </c>
      <c r="B25" s="23" t="s">
        <v>48</v>
      </c>
      <c r="C25" s="11"/>
      <c r="D25" s="11"/>
      <c r="E25" s="11"/>
      <c r="F25" s="13" t="str">
        <f>IF($E25="","",IF($C$7="",IF(SUM($C25:$E25)/3&lt;6,5,ROUND(SUM($C25:$E25)/3,0)),"/"))</f>
        <v/>
      </c>
      <c r="G25" s="38" t="str">
        <f t="shared" si="0"/>
        <v/>
      </c>
      <c r="H25" s="14" t="str">
        <f t="shared" si="1"/>
        <v/>
      </c>
      <c r="I25" s="21"/>
      <c r="J25" s="12"/>
      <c r="K25" s="15"/>
      <c r="L25" s="17"/>
      <c r="M25" s="19"/>
    </row>
    <row r="26" spans="1:13" x14ac:dyDescent="0.25">
      <c r="A26" s="27" t="s">
        <v>317</v>
      </c>
      <c r="B26" s="23" t="s">
        <v>51</v>
      </c>
      <c r="C26" s="11"/>
      <c r="D26" s="11"/>
      <c r="E26" s="11"/>
      <c r="F26" s="13" t="str">
        <f>IF($E26="","",IF($C$7="",IF(SUM($C26:$E26)/3&lt;6,5,ROUND(SUM($C26:$E26)/3,0)),"/"))</f>
        <v/>
      </c>
      <c r="G26" s="38" t="str">
        <f t="shared" si="0"/>
        <v/>
      </c>
      <c r="H26" s="14" t="str">
        <f t="shared" si="1"/>
        <v/>
      </c>
      <c r="I26" s="21"/>
      <c r="J26" s="12"/>
      <c r="K26" s="15"/>
      <c r="L26" s="17"/>
      <c r="M26" s="19"/>
    </row>
    <row r="27" spans="1:13" ht="15.75" thickBot="1" x14ac:dyDescent="0.3">
      <c r="A27" s="28" t="s">
        <v>318</v>
      </c>
      <c r="B27" s="24" t="s">
        <v>54</v>
      </c>
      <c r="C27" s="36"/>
      <c r="D27" s="36"/>
      <c r="E27" s="36"/>
      <c r="F27" s="13" t="str">
        <f>IF($E27="","",IF($C$7="",IF(SUM($C27:$E27)/3&lt;6,5,ROUND(SUM($C27:$E27)/3,0)),"/"))</f>
        <v/>
      </c>
      <c r="G27" s="38" t="str">
        <f t="shared" si="0"/>
        <v/>
      </c>
      <c r="H27" s="25" t="str">
        <f t="shared" si="1"/>
        <v/>
      </c>
      <c r="I27" s="22"/>
      <c r="J27" s="35"/>
      <c r="K27" s="16"/>
      <c r="L27" s="18"/>
      <c r="M27" s="20"/>
    </row>
  </sheetData>
  <sheetProtection algorithmName="SHA-512" hashValue="FoA9984b8E2pxnas7yoBpwJvKy3z0VuIFkzbtdCLGX94Qt6YwZSXH0QZb0a9+VoRrO8AoubitdNIOlAICnNnMA==" saltValue="Pt9Gvd0dkItXA+EyqBSQzw==" spinCount="100000" sheet="1" objects="1" scenarios="1"/>
  <mergeCells count="17">
    <mergeCell ref="B13:B14"/>
    <mergeCell ref="A12:A14"/>
    <mergeCell ref="A8:A9"/>
    <mergeCell ref="B8:B9"/>
    <mergeCell ref="B12:H12"/>
    <mergeCell ref="C8:F9"/>
    <mergeCell ref="C10:F10"/>
    <mergeCell ref="I12:M12"/>
    <mergeCell ref="J13:L13"/>
    <mergeCell ref="I13:I14"/>
    <mergeCell ref="M13:M14"/>
    <mergeCell ref="C13:C14"/>
    <mergeCell ref="D13:D14"/>
    <mergeCell ref="E13:E14"/>
    <mergeCell ref="F13:F14"/>
    <mergeCell ref="G13:G14"/>
    <mergeCell ref="H13:H1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0000000}">
          <x14:formula1>
            <xm:f>CATALOGOS!$C$2:$C$49</xm:f>
          </x14:formula1>
          <xm:sqref>B2</xm:sqref>
        </x14:dataValidation>
        <x14:dataValidation type="list" allowBlank="1" showInputMessage="1" showErrorMessage="1" xr:uid="{00000000-0002-0000-0000-000001000000}">
          <x14:formula1>
            <xm:f>CATALOGOS!$D$2:$D$3</xm:f>
          </x14:formula1>
          <xm:sqref>B3</xm:sqref>
        </x14:dataValidation>
        <x14:dataValidation type="list" allowBlank="1" showInputMessage="1" showErrorMessage="1" xr:uid="{00000000-0002-0000-0000-000002000000}">
          <x14:formula1>
            <xm:f>CATALOGOS!$B$2:$B$5</xm:f>
          </x14:formula1>
          <xm:sqref>B6</xm:sqref>
        </x14:dataValidation>
        <x14:dataValidation type="list" allowBlank="1" showInputMessage="1" showErrorMessage="1" xr:uid="{00000000-0002-0000-0000-000003000000}">
          <x14:formula1>
            <xm:f>CATALOGOS!$I$2:$I$8</xm:f>
          </x14:formula1>
          <xm:sqref>C15:E27 I15:I27</xm:sqref>
        </x14:dataValidation>
        <x14:dataValidation type="list" allowBlank="1" showInputMessage="1" showErrorMessage="1" xr:uid="{00000000-0002-0000-0000-000004000000}">
          <x14:formula1>
            <xm:f>CATALOGOS!$K$2:$K$21</xm:f>
          </x14:formula1>
          <xm:sqref>J15:J27</xm:sqref>
        </x14:dataValidation>
        <x14:dataValidation type="list" allowBlank="1" showInputMessage="1" showErrorMessage="1" xr:uid="{00000000-0002-0000-0000-000005000000}">
          <x14:formula1>
            <xm:f>CATALOGOS!$L$2:$L$5</xm:f>
          </x14:formula1>
          <xm:sqref>K15:K27</xm:sqref>
        </x14:dataValidation>
        <x14:dataValidation type="list" allowBlank="1" showInputMessage="1" showErrorMessage="1" xr:uid="{00000000-0002-0000-0000-000006000000}">
          <x14:formula1>
            <xm:f>CATALOGOS!$M$2:$M$32</xm:f>
          </x14:formula1>
          <xm:sqref>L15:L27</xm:sqref>
        </x14:dataValidation>
        <x14:dataValidation type="list" allowBlank="1" showInputMessage="1" showErrorMessage="1" errorTitle="Mensaje de error" error="No puede ingresar alguna calificación debido a que la materia ha sido reprobada." xr:uid="{00000000-0002-0000-0000-000007000000}">
          <x14:formula1>
            <xm:f>IF($F15&gt;=6,CATALOGOS!$I$2:$I$8,CATALOGOS!$I$2:$I$2)</xm:f>
          </x14:formula1>
          <xm:sqref>G15:G27</xm:sqref>
        </x14:dataValidation>
        <x14:dataValidation type="list" allowBlank="1" showInputMessage="1" showErrorMessage="1" xr:uid="{00000000-0002-0000-0000-000008000000}">
          <x14:formula1>
            <xm:f>CATALOGOS!$J$2:$J$22</xm:f>
          </x14:formula1>
          <xm:sqref>K10</xm:sqref>
        </x14:dataValidation>
        <x14:dataValidation type="list" allowBlank="1" showInputMessage="1" showErrorMessage="1" xr:uid="{1B2A07CC-5F10-4B3E-8061-8640BCFA6177}">
          <x14:formula1>
            <xm:f>CATALOGOS!$O$2:$O$3</xm:f>
          </x14:formula1>
          <xm:sqref>C10:F10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1"/>
  <sheetViews>
    <sheetView topLeftCell="I1" workbookViewId="0">
      <selection activeCell="Q16" sqref="Q16"/>
    </sheetView>
  </sheetViews>
  <sheetFormatPr baseColWidth="10" defaultRowHeight="15" x14ac:dyDescent="0.25"/>
  <cols>
    <col min="1" max="1" width="9.42578125" customWidth="1"/>
    <col min="2" max="2" width="17.7109375" customWidth="1"/>
    <col min="3" max="3" width="13.28515625" customWidth="1"/>
    <col min="4" max="4" width="15" customWidth="1"/>
    <col min="5" max="6" width="15.7109375" customWidth="1"/>
    <col min="7" max="7" width="16.42578125" style="3" customWidth="1"/>
    <col min="8" max="8" width="44.28515625" customWidth="1"/>
    <col min="9" max="9" width="16.28515625" style="3" customWidth="1"/>
    <col min="10" max="10" width="71.28515625" customWidth="1"/>
    <col min="12" max="12" width="7.28515625" customWidth="1"/>
    <col min="13" max="13" width="6.42578125" customWidth="1"/>
    <col min="15" max="15" width="23.28515625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278</v>
      </c>
      <c r="K1" s="1" t="s">
        <v>304</v>
      </c>
      <c r="L1" s="1" t="s">
        <v>302</v>
      </c>
      <c r="M1" s="1" t="s">
        <v>305</v>
      </c>
      <c r="N1" s="1" t="s">
        <v>320</v>
      </c>
      <c r="O1" s="1" t="s">
        <v>337</v>
      </c>
    </row>
    <row r="2" spans="1:15" x14ac:dyDescent="0.25">
      <c r="A2" s="3">
        <v>1</v>
      </c>
      <c r="B2" s="3" t="s">
        <v>9</v>
      </c>
      <c r="C2" s="4" t="s">
        <v>10</v>
      </c>
      <c r="D2" s="3" t="s">
        <v>11</v>
      </c>
      <c r="E2" t="s">
        <v>12</v>
      </c>
      <c r="F2" s="3" t="s">
        <v>9</v>
      </c>
      <c r="G2" s="5" t="s">
        <v>13</v>
      </c>
      <c r="H2" s="4" t="s">
        <v>14</v>
      </c>
      <c r="I2" s="3" t="s">
        <v>15</v>
      </c>
      <c r="J2" t="s">
        <v>279</v>
      </c>
      <c r="K2">
        <v>2019</v>
      </c>
      <c r="L2" t="s">
        <v>321</v>
      </c>
      <c r="M2">
        <v>1</v>
      </c>
      <c r="N2" t="s">
        <v>321</v>
      </c>
      <c r="O2" t="s">
        <v>338</v>
      </c>
    </row>
    <row r="3" spans="1:15" x14ac:dyDescent="0.25">
      <c r="A3" s="3">
        <v>2</v>
      </c>
      <c r="B3" s="3" t="s">
        <v>16</v>
      </c>
      <c r="C3" s="4" t="s">
        <v>17</v>
      </c>
      <c r="D3" s="3" t="s">
        <v>18</v>
      </c>
      <c r="E3" t="s">
        <v>19</v>
      </c>
      <c r="F3" s="3" t="s">
        <v>16</v>
      </c>
      <c r="G3" s="5" t="s">
        <v>20</v>
      </c>
      <c r="H3" s="4" t="s">
        <v>21</v>
      </c>
      <c r="I3" s="3">
        <v>5</v>
      </c>
      <c r="J3" t="s">
        <v>280</v>
      </c>
      <c r="K3">
        <v>2018</v>
      </c>
      <c r="L3" t="s">
        <v>325</v>
      </c>
      <c r="M3">
        <v>2</v>
      </c>
      <c r="N3" t="s">
        <v>322</v>
      </c>
      <c r="O3" t="s">
        <v>339</v>
      </c>
    </row>
    <row r="4" spans="1:15" x14ac:dyDescent="0.25">
      <c r="A4" s="3">
        <v>3</v>
      </c>
      <c r="B4" s="3" t="s">
        <v>22</v>
      </c>
      <c r="C4" s="4" t="s">
        <v>23</v>
      </c>
      <c r="D4" s="3" t="s">
        <v>334</v>
      </c>
      <c r="G4" s="5" t="s">
        <v>24</v>
      </c>
      <c r="H4" s="4" t="s">
        <v>25</v>
      </c>
      <c r="I4" s="3">
        <v>6</v>
      </c>
      <c r="J4" t="s">
        <v>281</v>
      </c>
      <c r="K4">
        <v>2017</v>
      </c>
      <c r="L4" t="s">
        <v>327</v>
      </c>
      <c r="M4">
        <v>3</v>
      </c>
      <c r="N4" t="s">
        <v>323</v>
      </c>
    </row>
    <row r="5" spans="1:15" x14ac:dyDescent="0.25">
      <c r="A5" s="3">
        <v>4</v>
      </c>
      <c r="B5" s="3" t="s">
        <v>336</v>
      </c>
      <c r="C5" s="4" t="s">
        <v>26</v>
      </c>
      <c r="D5" s="3" t="s">
        <v>335</v>
      </c>
      <c r="G5" s="5" t="s">
        <v>27</v>
      </c>
      <c r="H5" s="4" t="s">
        <v>28</v>
      </c>
      <c r="I5" s="3">
        <v>7</v>
      </c>
      <c r="J5" t="s">
        <v>282</v>
      </c>
      <c r="K5">
        <v>2016</v>
      </c>
      <c r="L5" t="s">
        <v>330</v>
      </c>
      <c r="M5">
        <v>4</v>
      </c>
      <c r="N5" t="s">
        <v>324</v>
      </c>
    </row>
    <row r="6" spans="1:15" x14ac:dyDescent="0.25">
      <c r="A6" s="3">
        <v>5</v>
      </c>
      <c r="C6" s="4" t="s">
        <v>29</v>
      </c>
      <c r="G6" s="5" t="s">
        <v>30</v>
      </c>
      <c r="H6" s="4" t="s">
        <v>31</v>
      </c>
      <c r="I6" s="3">
        <v>8</v>
      </c>
      <c r="J6" t="s">
        <v>283</v>
      </c>
      <c r="K6">
        <v>2015</v>
      </c>
      <c r="M6">
        <v>5</v>
      </c>
      <c r="N6" t="s">
        <v>325</v>
      </c>
    </row>
    <row r="7" spans="1:15" x14ac:dyDescent="0.25">
      <c r="A7" s="3">
        <v>6</v>
      </c>
      <c r="C7" s="4" t="s">
        <v>32</v>
      </c>
      <c r="G7" s="5" t="s">
        <v>33</v>
      </c>
      <c r="H7" s="4" t="s">
        <v>34</v>
      </c>
      <c r="I7" s="3">
        <v>9</v>
      </c>
      <c r="J7" t="s">
        <v>284</v>
      </c>
      <c r="K7">
        <v>2014</v>
      </c>
      <c r="M7">
        <v>6</v>
      </c>
      <c r="N7" t="s">
        <v>326</v>
      </c>
    </row>
    <row r="8" spans="1:15" x14ac:dyDescent="0.25">
      <c r="C8" s="4" t="s">
        <v>35</v>
      </c>
      <c r="G8" s="5" t="s">
        <v>36</v>
      </c>
      <c r="H8" s="4" t="s">
        <v>37</v>
      </c>
      <c r="I8" s="3">
        <v>10</v>
      </c>
      <c r="J8" t="s">
        <v>285</v>
      </c>
      <c r="K8">
        <v>2013</v>
      </c>
      <c r="M8">
        <v>7</v>
      </c>
      <c r="N8" t="s">
        <v>327</v>
      </c>
    </row>
    <row r="9" spans="1:15" x14ac:dyDescent="0.25">
      <c r="C9" s="4" t="s">
        <v>38</v>
      </c>
      <c r="G9" s="5" t="s">
        <v>39</v>
      </c>
      <c r="H9" s="4" t="s">
        <v>40</v>
      </c>
      <c r="J9" t="s">
        <v>286</v>
      </c>
      <c r="K9">
        <v>2012</v>
      </c>
      <c r="M9">
        <v>8</v>
      </c>
      <c r="N9" t="s">
        <v>328</v>
      </c>
    </row>
    <row r="10" spans="1:15" x14ac:dyDescent="0.25">
      <c r="C10" s="4" t="s">
        <v>41</v>
      </c>
      <c r="G10" s="5" t="s">
        <v>42</v>
      </c>
      <c r="H10" s="4" t="s">
        <v>43</v>
      </c>
      <c r="J10" t="s">
        <v>287</v>
      </c>
      <c r="K10">
        <v>2011</v>
      </c>
      <c r="M10">
        <v>9</v>
      </c>
      <c r="N10" t="s">
        <v>329</v>
      </c>
    </row>
    <row r="11" spans="1:15" x14ac:dyDescent="0.25">
      <c r="C11" s="4" t="s">
        <v>44</v>
      </c>
      <c r="G11" s="5" t="s">
        <v>45</v>
      </c>
      <c r="H11" s="4" t="s">
        <v>46</v>
      </c>
      <c r="J11" t="s">
        <v>288</v>
      </c>
      <c r="K11">
        <v>2010</v>
      </c>
      <c r="M11">
        <v>10</v>
      </c>
      <c r="N11" t="s">
        <v>330</v>
      </c>
    </row>
    <row r="12" spans="1:15" x14ac:dyDescent="0.25">
      <c r="C12" s="4" t="s">
        <v>47</v>
      </c>
      <c r="G12" s="5" t="s">
        <v>48</v>
      </c>
      <c r="H12" s="4" t="s">
        <v>49</v>
      </c>
      <c r="J12" t="s">
        <v>289</v>
      </c>
      <c r="K12">
        <v>2009</v>
      </c>
      <c r="M12">
        <v>11</v>
      </c>
      <c r="N12" t="s">
        <v>331</v>
      </c>
    </row>
    <row r="13" spans="1:15" x14ac:dyDescent="0.25">
      <c r="C13" s="4" t="s">
        <v>50</v>
      </c>
      <c r="G13" s="5" t="s">
        <v>51</v>
      </c>
      <c r="H13" s="4" t="s">
        <v>52</v>
      </c>
      <c r="J13" t="s">
        <v>290</v>
      </c>
      <c r="K13">
        <v>2008</v>
      </c>
      <c r="M13">
        <v>12</v>
      </c>
      <c r="N13" t="s">
        <v>332</v>
      </c>
    </row>
    <row r="14" spans="1:15" x14ac:dyDescent="0.25">
      <c r="C14" s="4" t="s">
        <v>53</v>
      </c>
      <c r="G14" s="5" t="s">
        <v>54</v>
      </c>
      <c r="H14" s="4" t="s">
        <v>55</v>
      </c>
      <c r="J14" t="s">
        <v>291</v>
      </c>
      <c r="K14">
        <v>2007</v>
      </c>
      <c r="M14">
        <v>13</v>
      </c>
    </row>
    <row r="15" spans="1:15" x14ac:dyDescent="0.25">
      <c r="C15" s="4" t="s">
        <v>56</v>
      </c>
      <c r="G15" s="5" t="s">
        <v>57</v>
      </c>
      <c r="H15" s="4" t="s">
        <v>58</v>
      </c>
      <c r="J15" t="s">
        <v>292</v>
      </c>
      <c r="K15">
        <v>2006</v>
      </c>
      <c r="M15">
        <v>14</v>
      </c>
    </row>
    <row r="16" spans="1:15" x14ac:dyDescent="0.25">
      <c r="C16" s="4" t="s">
        <v>59</v>
      </c>
      <c r="G16" s="5" t="s">
        <v>60</v>
      </c>
      <c r="H16" s="4" t="s">
        <v>61</v>
      </c>
      <c r="J16" t="s">
        <v>293</v>
      </c>
      <c r="K16">
        <v>2005</v>
      </c>
      <c r="M16">
        <v>15</v>
      </c>
    </row>
    <row r="17" spans="3:13" x14ac:dyDescent="0.25">
      <c r="C17" s="4" t="s">
        <v>62</v>
      </c>
      <c r="G17" s="5" t="s">
        <v>63</v>
      </c>
      <c r="H17" s="4" t="s">
        <v>64</v>
      </c>
      <c r="J17" t="s">
        <v>294</v>
      </c>
      <c r="K17">
        <v>2004</v>
      </c>
      <c r="M17">
        <v>16</v>
      </c>
    </row>
    <row r="18" spans="3:13" x14ac:dyDescent="0.25">
      <c r="C18" s="4" t="s">
        <v>65</v>
      </c>
      <c r="G18" s="5" t="s">
        <v>66</v>
      </c>
      <c r="H18" s="4" t="s">
        <v>67</v>
      </c>
      <c r="J18" t="s">
        <v>295</v>
      </c>
      <c r="K18">
        <v>2003</v>
      </c>
      <c r="M18">
        <v>17</v>
      </c>
    </row>
    <row r="19" spans="3:13" x14ac:dyDescent="0.25">
      <c r="C19" s="4" t="s">
        <v>68</v>
      </c>
      <c r="G19" s="5" t="s">
        <v>69</v>
      </c>
      <c r="H19" s="4" t="s">
        <v>70</v>
      </c>
      <c r="J19" t="s">
        <v>296</v>
      </c>
      <c r="K19">
        <v>2002</v>
      </c>
      <c r="M19">
        <v>18</v>
      </c>
    </row>
    <row r="20" spans="3:13" x14ac:dyDescent="0.25">
      <c r="C20" s="4" t="s">
        <v>71</v>
      </c>
      <c r="G20" s="5" t="s">
        <v>72</v>
      </c>
      <c r="H20" s="4" t="s">
        <v>73</v>
      </c>
      <c r="J20" t="s">
        <v>297</v>
      </c>
      <c r="K20">
        <v>2001</v>
      </c>
      <c r="M20">
        <v>19</v>
      </c>
    </row>
    <row r="21" spans="3:13" x14ac:dyDescent="0.25">
      <c r="C21" s="4" t="s">
        <v>74</v>
      </c>
      <c r="G21" s="5" t="s">
        <v>75</v>
      </c>
      <c r="H21" s="4" t="s">
        <v>76</v>
      </c>
      <c r="J21" t="s">
        <v>298</v>
      </c>
      <c r="K21">
        <v>2000</v>
      </c>
      <c r="M21">
        <v>20</v>
      </c>
    </row>
    <row r="22" spans="3:13" x14ac:dyDescent="0.25">
      <c r="C22" s="4" t="s">
        <v>77</v>
      </c>
      <c r="G22" s="5" t="s">
        <v>78</v>
      </c>
      <c r="H22" s="4" t="s">
        <v>79</v>
      </c>
      <c r="J22" t="s">
        <v>299</v>
      </c>
      <c r="M22">
        <v>21</v>
      </c>
    </row>
    <row r="23" spans="3:13" x14ac:dyDescent="0.25">
      <c r="C23" s="4" t="s">
        <v>80</v>
      </c>
      <c r="G23" s="5" t="s">
        <v>81</v>
      </c>
      <c r="H23" s="4" t="s">
        <v>82</v>
      </c>
      <c r="M23">
        <v>22</v>
      </c>
    </row>
    <row r="24" spans="3:13" x14ac:dyDescent="0.25">
      <c r="C24" s="4" t="s">
        <v>83</v>
      </c>
      <c r="G24" s="5" t="s">
        <v>84</v>
      </c>
      <c r="H24" s="4" t="s">
        <v>85</v>
      </c>
      <c r="M24">
        <v>23</v>
      </c>
    </row>
    <row r="25" spans="3:13" x14ac:dyDescent="0.25">
      <c r="C25" s="4" t="s">
        <v>86</v>
      </c>
      <c r="G25" s="5" t="s">
        <v>87</v>
      </c>
      <c r="H25" s="4" t="s">
        <v>88</v>
      </c>
      <c r="M25">
        <v>24</v>
      </c>
    </row>
    <row r="26" spans="3:13" x14ac:dyDescent="0.25">
      <c r="C26" s="4" t="s">
        <v>89</v>
      </c>
      <c r="G26" s="5" t="s">
        <v>90</v>
      </c>
      <c r="H26" s="4" t="s">
        <v>91</v>
      </c>
      <c r="M26">
        <v>25</v>
      </c>
    </row>
    <row r="27" spans="3:13" x14ac:dyDescent="0.25">
      <c r="C27" s="4" t="s">
        <v>92</v>
      </c>
      <c r="G27" s="5" t="s">
        <v>93</v>
      </c>
      <c r="H27" s="4" t="s">
        <v>94</v>
      </c>
      <c r="M27">
        <v>26</v>
      </c>
    </row>
    <row r="28" spans="3:13" x14ac:dyDescent="0.25">
      <c r="C28" s="4" t="s">
        <v>95</v>
      </c>
      <c r="G28" s="5" t="s">
        <v>96</v>
      </c>
      <c r="H28" s="4" t="s">
        <v>97</v>
      </c>
      <c r="M28">
        <v>27</v>
      </c>
    </row>
    <row r="29" spans="3:13" x14ac:dyDescent="0.25">
      <c r="C29" s="4" t="s">
        <v>98</v>
      </c>
      <c r="G29" s="5" t="s">
        <v>99</v>
      </c>
      <c r="H29" s="4" t="s">
        <v>100</v>
      </c>
      <c r="M29">
        <v>28</v>
      </c>
    </row>
    <row r="30" spans="3:13" x14ac:dyDescent="0.25">
      <c r="C30" s="4" t="s">
        <v>101</v>
      </c>
      <c r="G30" s="5" t="s">
        <v>102</v>
      </c>
      <c r="H30" s="4" t="s">
        <v>103</v>
      </c>
      <c r="M30">
        <v>29</v>
      </c>
    </row>
    <row r="31" spans="3:13" x14ac:dyDescent="0.25">
      <c r="C31" s="4" t="s">
        <v>104</v>
      </c>
      <c r="G31" s="5" t="s">
        <v>105</v>
      </c>
      <c r="H31" s="4" t="s">
        <v>106</v>
      </c>
      <c r="M31">
        <v>30</v>
      </c>
    </row>
    <row r="32" spans="3:13" x14ac:dyDescent="0.25">
      <c r="C32" s="4" t="s">
        <v>107</v>
      </c>
      <c r="G32" s="5" t="s">
        <v>108</v>
      </c>
      <c r="H32" s="4" t="s">
        <v>109</v>
      </c>
      <c r="M32">
        <v>31</v>
      </c>
    </row>
    <row r="33" spans="3:8" x14ac:dyDescent="0.25">
      <c r="C33" s="4" t="s">
        <v>110</v>
      </c>
      <c r="G33" s="5" t="s">
        <v>111</v>
      </c>
      <c r="H33" s="4" t="s">
        <v>112</v>
      </c>
    </row>
    <row r="34" spans="3:8" x14ac:dyDescent="0.25">
      <c r="C34" s="4" t="s">
        <v>113</v>
      </c>
      <c r="G34" s="5" t="s">
        <v>114</v>
      </c>
      <c r="H34" s="4" t="s">
        <v>115</v>
      </c>
    </row>
    <row r="35" spans="3:8" x14ac:dyDescent="0.25">
      <c r="C35" s="4" t="s">
        <v>116</v>
      </c>
      <c r="G35" s="5" t="s">
        <v>117</v>
      </c>
      <c r="H35" s="4" t="s">
        <v>118</v>
      </c>
    </row>
    <row r="36" spans="3:8" x14ac:dyDescent="0.25">
      <c r="C36" s="4" t="s">
        <v>119</v>
      </c>
      <c r="G36" s="5" t="s">
        <v>120</v>
      </c>
      <c r="H36" s="4" t="s">
        <v>121</v>
      </c>
    </row>
    <row r="37" spans="3:8" x14ac:dyDescent="0.25">
      <c r="C37" s="4" t="s">
        <v>122</v>
      </c>
      <c r="G37" s="5" t="s">
        <v>123</v>
      </c>
      <c r="H37" s="4" t="s">
        <v>124</v>
      </c>
    </row>
    <row r="38" spans="3:8" x14ac:dyDescent="0.25">
      <c r="C38" s="4" t="s">
        <v>125</v>
      </c>
      <c r="G38" s="5" t="s">
        <v>126</v>
      </c>
      <c r="H38" s="4" t="s">
        <v>127</v>
      </c>
    </row>
    <row r="39" spans="3:8" x14ac:dyDescent="0.25">
      <c r="C39" s="4" t="s">
        <v>128</v>
      </c>
      <c r="G39" s="5" t="s">
        <v>129</v>
      </c>
      <c r="H39" s="4" t="s">
        <v>130</v>
      </c>
    </row>
    <row r="40" spans="3:8" x14ac:dyDescent="0.25">
      <c r="C40" s="4" t="s">
        <v>131</v>
      </c>
      <c r="G40" s="5" t="s">
        <v>132</v>
      </c>
      <c r="H40" s="4" t="s">
        <v>133</v>
      </c>
    </row>
    <row r="41" spans="3:8" x14ac:dyDescent="0.25">
      <c r="C41" s="4" t="s">
        <v>134</v>
      </c>
      <c r="G41" s="5" t="s">
        <v>135</v>
      </c>
      <c r="H41" s="4" t="s">
        <v>136</v>
      </c>
    </row>
    <row r="42" spans="3:8" x14ac:dyDescent="0.25">
      <c r="C42" s="4" t="s">
        <v>137</v>
      </c>
      <c r="G42" s="5" t="s">
        <v>138</v>
      </c>
      <c r="H42" s="4" t="s">
        <v>139</v>
      </c>
    </row>
    <row r="43" spans="3:8" x14ac:dyDescent="0.25">
      <c r="C43" s="4" t="s">
        <v>140</v>
      </c>
      <c r="G43" s="5" t="s">
        <v>141</v>
      </c>
      <c r="H43" s="4" t="s">
        <v>142</v>
      </c>
    </row>
    <row r="44" spans="3:8" x14ac:dyDescent="0.25">
      <c r="C44" s="4" t="s">
        <v>143</v>
      </c>
      <c r="G44" s="5" t="s">
        <v>144</v>
      </c>
      <c r="H44" s="4" t="s">
        <v>145</v>
      </c>
    </row>
    <row r="45" spans="3:8" x14ac:dyDescent="0.25">
      <c r="C45" s="4" t="s">
        <v>146</v>
      </c>
      <c r="G45" s="5" t="s">
        <v>147</v>
      </c>
      <c r="H45" s="4" t="s">
        <v>148</v>
      </c>
    </row>
    <row r="46" spans="3:8" x14ac:dyDescent="0.25">
      <c r="C46" s="4" t="s">
        <v>149</v>
      </c>
      <c r="G46" s="5" t="s">
        <v>150</v>
      </c>
      <c r="H46" s="4" t="s">
        <v>151</v>
      </c>
    </row>
    <row r="47" spans="3:8" x14ac:dyDescent="0.25">
      <c r="C47" s="4" t="s">
        <v>152</v>
      </c>
      <c r="G47" s="5" t="s">
        <v>153</v>
      </c>
      <c r="H47" s="4" t="s">
        <v>154</v>
      </c>
    </row>
    <row r="48" spans="3:8" x14ac:dyDescent="0.25">
      <c r="C48" s="4" t="s">
        <v>155</v>
      </c>
      <c r="G48" s="5" t="s">
        <v>156</v>
      </c>
      <c r="H48" s="4" t="s">
        <v>157</v>
      </c>
    </row>
    <row r="49" spans="3:8" x14ac:dyDescent="0.25">
      <c r="C49" s="4" t="s">
        <v>158</v>
      </c>
      <c r="G49" s="5" t="s">
        <v>159</v>
      </c>
      <c r="H49" s="4" t="s">
        <v>160</v>
      </c>
    </row>
    <row r="50" spans="3:8" x14ac:dyDescent="0.25">
      <c r="G50" s="5" t="s">
        <v>161</v>
      </c>
      <c r="H50" s="4" t="s">
        <v>162</v>
      </c>
    </row>
    <row r="51" spans="3:8" x14ac:dyDescent="0.25">
      <c r="G51" s="5" t="s">
        <v>163</v>
      </c>
      <c r="H51" s="4" t="s">
        <v>164</v>
      </c>
    </row>
    <row r="52" spans="3:8" x14ac:dyDescent="0.25">
      <c r="G52" s="5" t="s">
        <v>165</v>
      </c>
      <c r="H52" s="4" t="s">
        <v>166</v>
      </c>
    </row>
    <row r="53" spans="3:8" x14ac:dyDescent="0.25">
      <c r="G53" s="5" t="s">
        <v>167</v>
      </c>
      <c r="H53" s="4" t="s">
        <v>168</v>
      </c>
    </row>
    <row r="54" spans="3:8" x14ac:dyDescent="0.25">
      <c r="G54" s="5" t="s">
        <v>169</v>
      </c>
      <c r="H54" s="4" t="s">
        <v>170</v>
      </c>
    </row>
    <row r="55" spans="3:8" x14ac:dyDescent="0.25">
      <c r="G55" s="5" t="s">
        <v>171</v>
      </c>
      <c r="H55" s="4" t="s">
        <v>172</v>
      </c>
    </row>
    <row r="56" spans="3:8" x14ac:dyDescent="0.25">
      <c r="G56" s="5" t="s">
        <v>173</v>
      </c>
      <c r="H56" s="4" t="s">
        <v>174</v>
      </c>
    </row>
    <row r="57" spans="3:8" x14ac:dyDescent="0.25">
      <c r="G57" s="5" t="s">
        <v>175</v>
      </c>
      <c r="H57" s="4" t="s">
        <v>176</v>
      </c>
    </row>
    <row r="58" spans="3:8" x14ac:dyDescent="0.25">
      <c r="G58" s="5" t="s">
        <v>177</v>
      </c>
      <c r="H58" s="4" t="s">
        <v>178</v>
      </c>
    </row>
    <row r="59" spans="3:8" x14ac:dyDescent="0.25">
      <c r="G59" s="5" t="s">
        <v>179</v>
      </c>
      <c r="H59" s="4" t="s">
        <v>180</v>
      </c>
    </row>
    <row r="60" spans="3:8" x14ac:dyDescent="0.25">
      <c r="G60" s="5" t="s">
        <v>181</v>
      </c>
      <c r="H60" s="4" t="s">
        <v>182</v>
      </c>
    </row>
    <row r="61" spans="3:8" x14ac:dyDescent="0.25">
      <c r="G61" s="5" t="s">
        <v>183</v>
      </c>
      <c r="H61" s="4" t="s">
        <v>184</v>
      </c>
    </row>
    <row r="62" spans="3:8" x14ac:dyDescent="0.25">
      <c r="G62" s="5" t="s">
        <v>185</v>
      </c>
      <c r="H62" s="4" t="s">
        <v>186</v>
      </c>
    </row>
    <row r="63" spans="3:8" x14ac:dyDescent="0.25">
      <c r="G63" s="5" t="s">
        <v>187</v>
      </c>
      <c r="H63" s="4" t="s">
        <v>188</v>
      </c>
    </row>
    <row r="64" spans="3:8" x14ac:dyDescent="0.25">
      <c r="G64" s="5" t="s">
        <v>189</v>
      </c>
      <c r="H64" s="4" t="s">
        <v>190</v>
      </c>
    </row>
    <row r="65" spans="7:8" x14ac:dyDescent="0.25">
      <c r="G65" s="5" t="s">
        <v>191</v>
      </c>
      <c r="H65" s="4" t="s">
        <v>192</v>
      </c>
    </row>
    <row r="66" spans="7:8" x14ac:dyDescent="0.25">
      <c r="G66" s="5" t="s">
        <v>193</v>
      </c>
      <c r="H66" s="4" t="s">
        <v>194</v>
      </c>
    </row>
    <row r="67" spans="7:8" x14ac:dyDescent="0.25">
      <c r="G67" s="5" t="s">
        <v>195</v>
      </c>
      <c r="H67" s="4" t="s">
        <v>196</v>
      </c>
    </row>
    <row r="68" spans="7:8" x14ac:dyDescent="0.25">
      <c r="G68" s="5" t="s">
        <v>197</v>
      </c>
      <c r="H68" s="4" t="s">
        <v>198</v>
      </c>
    </row>
    <row r="69" spans="7:8" x14ac:dyDescent="0.25">
      <c r="G69" s="5" t="s">
        <v>199</v>
      </c>
      <c r="H69" s="4" t="s">
        <v>200</v>
      </c>
    </row>
    <row r="70" spans="7:8" x14ac:dyDescent="0.25">
      <c r="G70" s="5" t="s">
        <v>201</v>
      </c>
      <c r="H70" s="4" t="s">
        <v>202</v>
      </c>
    </row>
    <row r="71" spans="7:8" x14ac:dyDescent="0.25">
      <c r="G71" s="5" t="s">
        <v>203</v>
      </c>
      <c r="H71" s="4" t="s">
        <v>204</v>
      </c>
    </row>
    <row r="72" spans="7:8" x14ac:dyDescent="0.25">
      <c r="G72" s="5" t="s">
        <v>205</v>
      </c>
      <c r="H72" s="4" t="s">
        <v>206</v>
      </c>
    </row>
    <row r="73" spans="7:8" x14ac:dyDescent="0.25">
      <c r="G73" s="5" t="s">
        <v>207</v>
      </c>
      <c r="H73" s="4" t="s">
        <v>208</v>
      </c>
    </row>
    <row r="74" spans="7:8" x14ac:dyDescent="0.25">
      <c r="G74" s="5" t="s">
        <v>209</v>
      </c>
      <c r="H74" s="4" t="s">
        <v>210</v>
      </c>
    </row>
    <row r="75" spans="7:8" x14ac:dyDescent="0.25">
      <c r="G75" s="5" t="s">
        <v>177</v>
      </c>
      <c r="H75" s="4" t="s">
        <v>178</v>
      </c>
    </row>
    <row r="76" spans="7:8" x14ac:dyDescent="0.25">
      <c r="G76" s="5" t="s">
        <v>179</v>
      </c>
      <c r="H76" s="4" t="s">
        <v>180</v>
      </c>
    </row>
    <row r="77" spans="7:8" x14ac:dyDescent="0.25">
      <c r="G77" s="5" t="s">
        <v>181</v>
      </c>
      <c r="H77" s="4" t="s">
        <v>182</v>
      </c>
    </row>
    <row r="78" spans="7:8" x14ac:dyDescent="0.25">
      <c r="G78" s="5" t="s">
        <v>183</v>
      </c>
      <c r="H78" s="4" t="s">
        <v>184</v>
      </c>
    </row>
    <row r="79" spans="7:8" x14ac:dyDescent="0.25">
      <c r="G79" s="5" t="s">
        <v>185</v>
      </c>
      <c r="H79" s="4" t="s">
        <v>186</v>
      </c>
    </row>
    <row r="80" spans="7:8" x14ac:dyDescent="0.25">
      <c r="G80" s="5" t="s">
        <v>211</v>
      </c>
      <c r="H80" s="4" t="s">
        <v>212</v>
      </c>
    </row>
    <row r="81" spans="7:8" x14ac:dyDescent="0.25">
      <c r="G81" s="5" t="s">
        <v>213</v>
      </c>
      <c r="H81" s="4" t="s">
        <v>214</v>
      </c>
    </row>
    <row r="82" spans="7:8" x14ac:dyDescent="0.25">
      <c r="G82" s="5" t="s">
        <v>215</v>
      </c>
      <c r="H82" s="4" t="s">
        <v>216</v>
      </c>
    </row>
    <row r="83" spans="7:8" x14ac:dyDescent="0.25">
      <c r="G83" s="5" t="s">
        <v>217</v>
      </c>
      <c r="H83" s="4" t="s">
        <v>218</v>
      </c>
    </row>
    <row r="84" spans="7:8" x14ac:dyDescent="0.25">
      <c r="G84" s="5" t="s">
        <v>219</v>
      </c>
      <c r="H84" s="4" t="s">
        <v>220</v>
      </c>
    </row>
    <row r="85" spans="7:8" x14ac:dyDescent="0.25">
      <c r="G85" s="5" t="s">
        <v>221</v>
      </c>
      <c r="H85" s="4" t="s">
        <v>222</v>
      </c>
    </row>
    <row r="86" spans="7:8" x14ac:dyDescent="0.25">
      <c r="G86" s="5" t="s">
        <v>199</v>
      </c>
      <c r="H86" s="4" t="s">
        <v>200</v>
      </c>
    </row>
    <row r="87" spans="7:8" x14ac:dyDescent="0.25">
      <c r="G87" s="5" t="s">
        <v>201</v>
      </c>
      <c r="H87" s="4" t="s">
        <v>202</v>
      </c>
    </row>
    <row r="88" spans="7:8" x14ac:dyDescent="0.25">
      <c r="G88" s="5" t="s">
        <v>223</v>
      </c>
      <c r="H88" s="4" t="s">
        <v>224</v>
      </c>
    </row>
    <row r="89" spans="7:8" x14ac:dyDescent="0.25">
      <c r="G89" s="5" t="s">
        <v>225</v>
      </c>
      <c r="H89" s="4" t="s">
        <v>226</v>
      </c>
    </row>
    <row r="90" spans="7:8" x14ac:dyDescent="0.25">
      <c r="G90" s="5" t="s">
        <v>227</v>
      </c>
      <c r="H90" s="4" t="s">
        <v>228</v>
      </c>
    </row>
    <row r="91" spans="7:8" x14ac:dyDescent="0.25">
      <c r="G91" s="5" t="s">
        <v>229</v>
      </c>
      <c r="H91" s="4" t="s">
        <v>230</v>
      </c>
    </row>
    <row r="92" spans="7:8" x14ac:dyDescent="0.25">
      <c r="G92" s="5" t="s">
        <v>177</v>
      </c>
      <c r="H92" s="4" t="s">
        <v>178</v>
      </c>
    </row>
    <row r="93" spans="7:8" x14ac:dyDescent="0.25">
      <c r="G93" s="5" t="s">
        <v>179</v>
      </c>
      <c r="H93" s="4" t="s">
        <v>180</v>
      </c>
    </row>
    <row r="94" spans="7:8" x14ac:dyDescent="0.25">
      <c r="G94" s="5" t="s">
        <v>181</v>
      </c>
      <c r="H94" s="4" t="s">
        <v>182</v>
      </c>
    </row>
    <row r="95" spans="7:8" x14ac:dyDescent="0.25">
      <c r="G95" s="5" t="s">
        <v>183</v>
      </c>
      <c r="H95" s="4" t="s">
        <v>184</v>
      </c>
    </row>
    <row r="96" spans="7:8" x14ac:dyDescent="0.25">
      <c r="G96" s="5" t="s">
        <v>185</v>
      </c>
      <c r="H96" s="4" t="s">
        <v>186</v>
      </c>
    </row>
    <row r="97" spans="7:8" x14ac:dyDescent="0.25">
      <c r="G97" s="5" t="s">
        <v>231</v>
      </c>
      <c r="H97" s="4" t="s">
        <v>232</v>
      </c>
    </row>
    <row r="98" spans="7:8" x14ac:dyDescent="0.25">
      <c r="G98" s="5" t="s">
        <v>233</v>
      </c>
      <c r="H98" s="4" t="s">
        <v>234</v>
      </c>
    </row>
    <row r="99" spans="7:8" x14ac:dyDescent="0.25">
      <c r="G99" s="5" t="s">
        <v>235</v>
      </c>
      <c r="H99" s="4" t="s">
        <v>236</v>
      </c>
    </row>
    <row r="100" spans="7:8" x14ac:dyDescent="0.25">
      <c r="G100" s="5" t="s">
        <v>237</v>
      </c>
      <c r="H100" s="4" t="s">
        <v>238</v>
      </c>
    </row>
    <row r="101" spans="7:8" x14ac:dyDescent="0.25">
      <c r="G101" s="5" t="s">
        <v>239</v>
      </c>
      <c r="H101" s="4" t="s">
        <v>240</v>
      </c>
    </row>
    <row r="102" spans="7:8" x14ac:dyDescent="0.25">
      <c r="G102" s="5" t="s">
        <v>241</v>
      </c>
      <c r="H102" s="4" t="s">
        <v>242</v>
      </c>
    </row>
    <row r="103" spans="7:8" x14ac:dyDescent="0.25">
      <c r="G103" s="5" t="s">
        <v>199</v>
      </c>
      <c r="H103" s="4" t="s">
        <v>200</v>
      </c>
    </row>
    <row r="104" spans="7:8" x14ac:dyDescent="0.25">
      <c r="G104" s="5" t="s">
        <v>201</v>
      </c>
      <c r="H104" s="4" t="s">
        <v>202</v>
      </c>
    </row>
    <row r="105" spans="7:8" x14ac:dyDescent="0.25">
      <c r="G105" s="5" t="s">
        <v>243</v>
      </c>
      <c r="H105" s="4" t="s">
        <v>244</v>
      </c>
    </row>
    <row r="106" spans="7:8" x14ac:dyDescent="0.25">
      <c r="G106" s="5" t="s">
        <v>245</v>
      </c>
      <c r="H106" s="4" t="s">
        <v>246</v>
      </c>
    </row>
    <row r="107" spans="7:8" x14ac:dyDescent="0.25">
      <c r="G107" s="5" t="s">
        <v>247</v>
      </c>
      <c r="H107" s="4" t="s">
        <v>248</v>
      </c>
    </row>
    <row r="108" spans="7:8" x14ac:dyDescent="0.25">
      <c r="G108" s="5" t="s">
        <v>249</v>
      </c>
      <c r="H108" s="4" t="s">
        <v>250</v>
      </c>
    </row>
    <row r="109" spans="7:8" x14ac:dyDescent="0.25">
      <c r="G109" s="5" t="s">
        <v>177</v>
      </c>
      <c r="H109" s="4" t="s">
        <v>178</v>
      </c>
    </row>
    <row r="110" spans="7:8" x14ac:dyDescent="0.25">
      <c r="G110" s="5" t="s">
        <v>179</v>
      </c>
      <c r="H110" s="4" t="s">
        <v>180</v>
      </c>
    </row>
    <row r="111" spans="7:8" x14ac:dyDescent="0.25">
      <c r="G111" s="5" t="s">
        <v>181</v>
      </c>
      <c r="H111" s="4" t="s">
        <v>182</v>
      </c>
    </row>
    <row r="112" spans="7:8" x14ac:dyDescent="0.25">
      <c r="G112" s="5" t="s">
        <v>183</v>
      </c>
      <c r="H112" s="4" t="s">
        <v>184</v>
      </c>
    </row>
    <row r="113" spans="7:8" x14ac:dyDescent="0.25">
      <c r="G113" s="5" t="s">
        <v>185</v>
      </c>
      <c r="H113" s="4" t="s">
        <v>186</v>
      </c>
    </row>
    <row r="114" spans="7:8" x14ac:dyDescent="0.25">
      <c r="G114" s="5" t="s">
        <v>251</v>
      </c>
      <c r="H114" s="4" t="s">
        <v>252</v>
      </c>
    </row>
    <row r="115" spans="7:8" x14ac:dyDescent="0.25">
      <c r="G115" s="5" t="s">
        <v>253</v>
      </c>
      <c r="H115" s="4" t="s">
        <v>254</v>
      </c>
    </row>
    <row r="116" spans="7:8" x14ac:dyDescent="0.25">
      <c r="G116" s="5" t="s">
        <v>255</v>
      </c>
      <c r="H116" s="4" t="s">
        <v>256</v>
      </c>
    </row>
    <row r="117" spans="7:8" x14ac:dyDescent="0.25">
      <c r="G117" s="5" t="s">
        <v>257</v>
      </c>
      <c r="H117" s="4" t="s">
        <v>258</v>
      </c>
    </row>
    <row r="118" spans="7:8" x14ac:dyDescent="0.25">
      <c r="G118" s="5" t="s">
        <v>259</v>
      </c>
      <c r="H118" s="4" t="s">
        <v>260</v>
      </c>
    </row>
    <row r="119" spans="7:8" x14ac:dyDescent="0.25">
      <c r="G119" s="5" t="s">
        <v>261</v>
      </c>
      <c r="H119" s="4" t="s">
        <v>262</v>
      </c>
    </row>
    <row r="120" spans="7:8" x14ac:dyDescent="0.25">
      <c r="G120" s="5" t="s">
        <v>199</v>
      </c>
      <c r="H120" s="4" t="s">
        <v>200</v>
      </c>
    </row>
    <row r="121" spans="7:8" x14ac:dyDescent="0.25">
      <c r="G121" s="5" t="s">
        <v>201</v>
      </c>
      <c r="H121" s="4" t="s">
        <v>202</v>
      </c>
    </row>
  </sheetData>
  <sheetProtection algorithmName="SHA-512" hashValue="yt3JmCZLL06J4LWfDluLfDt9H60k1HM3E6MtkhNCfBPiRKdFLIPtfe4gII4Kt4/BI3NztxVPkVtNK8QUhRcDsQ==" saltValue="8vM1gkz23D5R01Y+QDmc3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CALIFICACIONES</vt:lpstr>
      <vt:lpstr>CATALOGOS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Tecnico</dc:creator>
  <cp:lastModifiedBy>Tecnico</cp:lastModifiedBy>
  <dcterms:created xsi:type="dcterms:W3CDTF">2019-12-09T19:14:00Z</dcterms:created>
  <dcterms:modified xsi:type="dcterms:W3CDTF">2020-02-14T21:49:32Z</dcterms:modified>
</cp:coreProperties>
</file>