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16B16363-39DA-4DDD-8DAA-DE91B842640C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" l="1"/>
  <c r="G15" i="2" s="1"/>
  <c r="F16" i="2" l="1"/>
  <c r="F17" i="2"/>
  <c r="F18" i="2"/>
  <c r="F19" i="2"/>
  <c r="F20" i="2"/>
  <c r="F21" i="2"/>
  <c r="F22" i="2"/>
  <c r="F23" i="2"/>
  <c r="F24" i="2"/>
  <c r="F25" i="2"/>
  <c r="F26" i="2"/>
  <c r="F27" i="2"/>
  <c r="G27" i="2" l="1"/>
  <c r="H27" i="2" s="1"/>
  <c r="G23" i="2"/>
  <c r="H23" i="2" s="1"/>
  <c r="G26" i="2"/>
  <c r="H26" i="2" s="1"/>
  <c r="G22" i="2"/>
  <c r="H22" i="2" s="1"/>
  <c r="G18" i="2"/>
  <c r="H18" i="2" s="1"/>
  <c r="G25" i="2"/>
  <c r="H25" i="2" s="1"/>
  <c r="G21" i="2"/>
  <c r="H21" i="2" s="1"/>
  <c r="G17" i="2"/>
  <c r="H17" i="2" s="1"/>
  <c r="G19" i="2"/>
  <c r="H19" i="2" s="1"/>
  <c r="G24" i="2"/>
  <c r="H24" i="2" s="1"/>
  <c r="G20" i="2"/>
  <c r="H20" i="2" s="1"/>
  <c r="G16" i="2"/>
  <c r="H16" i="2" s="1"/>
  <c r="H15" i="2"/>
</calcChain>
</file>

<file path=xl/sharedStrings.xml><?xml version="1.0" encoding="utf-8"?>
<sst xmlns="http://schemas.openxmlformats.org/spreadsheetml/2006/main" count="404" uniqueCount="337">
  <si>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</si>
  <si>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</si>
  <si>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</si>
  <si>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</si>
  <si>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</si>
  <si>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</si>
  <si>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</si>
  <si>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</si>
  <si>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</si>
  <si>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</si>
  <si>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</si>
  <si>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</si>
  <si>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</si>
  <si>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</si>
  <si>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</si>
  <si>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</si>
  <si>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</si>
  <si>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</si>
  <si>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</si>
  <si>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</si>
  <si>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</si>
  <si>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</si>
  <si>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</si>
  <si>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</si>
  <si>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</si>
  <si>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</si>
  <si>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</si>
  <si>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</si>
  <si>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</si>
  <si>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</si>
  <si>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</si>
  <si>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</si>
  <si>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</si>
  <si>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</si>
  <si>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</si>
  <si>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</si>
  <si>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</si>
  <si>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</si>
  <si>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</si>
  <si>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</si>
  <si>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</si>
  <si>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</si>
  <si>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</si>
  <si>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</si>
  <si>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</si>
  <si>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</si>
  <si>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</si>
  <si>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</si>
  <si>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</si>
  <si>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</si>
  <si>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</si>
  <si>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</si>
  <si>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</si>
  <si>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</si>
  <si>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</si>
  <si>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</si>
  <si>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</si>
  <si>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</si>
  <si>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</si>
  <si>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</si>
  <si>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</si>
  <si>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</si>
  <si>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</si>
  <si>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</si>
  <si>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</si>
  <si>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</si>
  <si>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</si>
  <si>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</si>
  <si>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</si>
  <si>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</si>
  <si>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</si>
  <si>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</si>
  <si>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</si>
  <si>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</si>
  <si>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</si>
  <si>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</si>
  <si>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</si>
  <si>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</si>
  <si>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</si>
  <si>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</si>
  <si>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</si>
  <si>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</si>
  <si>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</si>
  <si>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</si>
  <si>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</si>
  <si>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</si>
  <si>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</si>
  <si>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</si>
  <si>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</si>
  <si>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</si>
  <si>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</si>
  <si>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</si>
  <si>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</si>
  <si>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</si>
  <si>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</si>
  <si>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</si>
  <si>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</si>
  <si>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</si>
  <si>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</si>
  <si>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</si>
  <si>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</si>
  <si>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</si>
  <si>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</si>
  <si>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</si>
  <si>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</si>
  <si>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</si>
  <si>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</si>
  <si>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</si>
  <si>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</si>
  <si>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</si>
  <si>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</si>
  <si>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</si>
  <si>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</si>
  <si>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</si>
  <si>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</si>
  <si>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</si>
  <si>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</si>
  <si>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</si>
  <si>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</si>
  <si>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</si>
  <si>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</si>
  <si>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</si>
  <si>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</si>
  <si>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</si>
  <si>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</si>
  <si>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</si>
  <si>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</si>
  <si>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</si>
  <si>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</si>
  <si>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</si>
  <si>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</si>
  <si>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</si>
  <si>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</si>
  <si>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</si>
  <si>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</si>
  <si>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</si>
  <si>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</si>
  <si>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</si>
  <si>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</si>
  <si>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</si>
  <si>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</si>
  <si>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</si>
  <si>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</si>
  <si>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</si>
  <si>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</si>
  <si>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</si>
  <si>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</si>
  <si>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</si>
  <si>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</si>
  <si>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</si>
  <si>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</si>
  <si>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</si>
  <si>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</si>
  <si>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</si>
  <si>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</si>
  <si>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</si>
  <si>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</si>
  <si>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</si>
  <si>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</si>
  <si>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</si>
  <si>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</si>
  <si>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</si>
  <si>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</si>
  <si>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</si>
  <si>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</si>
  <si>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</si>
  <si>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</si>
  <si>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</si>
  <si>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</si>
  <si>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</si>
  <si>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</si>
  <si>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</si>
  <si>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</si>
  <si>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</si>
  <si>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</si>
  <si>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</si>
  <si>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</si>
  <si>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</si>
  <si>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</si>
  <si>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</si>
  <si>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</si>
  <si>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</si>
  <si>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</si>
  <si>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</si>
  <si>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</si>
  <si>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</si>
  <si>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</si>
  <si>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</si>
  <si>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</si>
  <si>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</si>
  <si>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</si>
  <si>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</si>
  <si>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</si>
  <si>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</si>
  <si>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</si>
  <si>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</si>
  <si>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</si>
  <si>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</si>
  <si>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</si>
  <si>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</si>
  <si>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</si>
  <si>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</si>
  <si>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</si>
  <si>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</si>
  <si>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</si>
  <si>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</si>
  <si>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</si>
  <si>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</si>
  <si>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</si>
  <si>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</si>
  <si>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</si>
  <si>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</si>
  <si>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</si>
  <si>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</si>
  <si>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</si>
  <si>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</si>
  <si>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</si>
  <si>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</si>
  <si>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</si>
  <si>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</si>
  <si>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</si>
  <si>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</si>
  <si>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</si>
  <si>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</si>
  <si>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</si>
  <si>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</si>
  <si>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</si>
  <si>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</si>
  <si>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</si>
  <si>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</si>
  <si>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</si>
  <si>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</si>
  <si>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</si>
  <si>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</si>
  <si>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</si>
  <si>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</si>
  <si>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</si>
  <si>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</si>
  <si>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</si>
  <si>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</si>
  <si>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</si>
  <si>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</si>
  <si>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</si>
  <si>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</si>
  <si>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</si>
  <si>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</si>
  <si>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</si>
  <si>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</si>
  <si>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</si>
  <si>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</si>
  <si>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</si>
  <si>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</si>
  <si>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</si>
  <si>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</si>
  <si>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</si>
  <si>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</si>
  <si>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</si>
  <si>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</si>
  <si>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</si>
  <si>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</si>
  <si>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</si>
  <si>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</si>
  <si>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</si>
  <si>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</si>
  <si>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</si>
  <si>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</si>
  <si>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</si>
  <si>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</si>
  <si>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</si>
  <si>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REGULARIZACIONES</t>
  </si>
  <si>
    <t>PARCIAL 1</t>
  </si>
  <si>
    <t>PARCIAL 2</t>
  </si>
  <si>
    <t>PARCIAL 3</t>
  </si>
  <si>
    <t>PROM. MOD</t>
  </si>
  <si>
    <t>EXA. FINAL</t>
  </si>
  <si>
    <t>CAL. FINAL</t>
  </si>
  <si>
    <t>CAL. REGULARIZACION</t>
  </si>
  <si>
    <t>HORA (HH:MM)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</si>
  <si>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</si>
  <si>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</si>
  <si>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</si>
  <si>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</si>
  <si>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</si>
  <si>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</si>
  <si>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</si>
  <si>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</si>
  <si>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</si>
  <si>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</si>
  <si>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</si>
  <si>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</si>
  <si>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</si>
  <si>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</si>
  <si>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</si>
  <si>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</si>
  <si>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</si>
  <si>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</si>
  <si>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</si>
  <si>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</si>
  <si>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</si>
  <si>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</si>
  <si>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FECHA_DE_APLICACION</t>
  </si>
  <si>
    <t>AÑO</t>
  </si>
  <si>
    <t>MES</t>
  </si>
  <si>
    <t>DÍA</t>
  </si>
  <si>
    <t>ANIO</t>
  </si>
  <si>
    <t>DIA</t>
  </si>
  <si>
    <t>IDENTIDAD Y VALORES COMUNITARIOS</t>
  </si>
  <si>
    <t>LENGUA INDÍGENA I</t>
  </si>
  <si>
    <t>INGLÉS I</t>
  </si>
  <si>
    <t>INFORMÁTICA I</t>
  </si>
  <si>
    <t>TALLER DE LECTURA Y REDACCIÓN I</t>
  </si>
  <si>
    <t>INTRODUCCIÓN A LAS CIENCIAS SOCIALES</t>
  </si>
  <si>
    <t>QUÍMICA I</t>
  </si>
  <si>
    <t>MATEMÁTICAS I</t>
  </si>
  <si>
    <t>MÉTODOS DE INVESTIGACIÓN I</t>
  </si>
  <si>
    <t>FORMACIÓN PARA EL DESARROLLO COMUNITARIO I</t>
  </si>
  <si>
    <t>EXPRESIONES CULTURALES I</t>
  </si>
  <si>
    <t>FORMACIÓN FÍSICA I</t>
  </si>
  <si>
    <t>ORIENTACIÓN Y TUTORÍA I</t>
  </si>
  <si>
    <t>MATERIA</t>
  </si>
  <si>
    <t>MES_BAJA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</si>
  <si>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</si>
  <si>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</si>
  <si>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</si>
  <si>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</si>
  <si>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</si>
  <si>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</si>
  <si>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</si>
  <si>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</si>
  <si>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</si>
  <si>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</si>
  <si>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</si>
  <si>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</si>
  <si>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CICLO ESCOLAR QUE CURSO EL PRIMER SEMESTRE</t>
  </si>
  <si>
    <t>2016-2017</t>
  </si>
  <si>
    <t>2015-2016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</si>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</sst>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</xf>
    <xf numFmtId="0" fontId="0" fillId="5" borderId="6" xfId="0" applyFill="1" applyBorder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6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20" fontId="0" fillId="0" borderId="22" xfId="0" applyNumberFormat="1" applyBorder="1" applyProtection="1">
      <protection locked="0"/>
    </xf>
    <xf numFmtId="20" fontId="0" fillId="0" borderId="23" xfId="0" applyNumberFormat="1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0" fillId="5" borderId="9" xfId="0" applyFill="1" applyBorder="1" applyAlignment="1" applyProtection="1">
      <alignment horizontal="center"/>
    </xf>
    <xf numFmtId="0" fontId="0" fillId="5" borderId="7" xfId="0" applyFill="1" applyBorder="1" applyAlignment="1" applyProtection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1" fillId="4" borderId="2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right"/>
    </xf>
    <xf numFmtId="0" fontId="1" fillId="3" borderId="2" xfId="0" applyFont="1" applyFill="1" applyBorder="1" applyAlignment="1" applyProtection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 wrapText="1"/>
    </xf>
    <xf numFmtId="0" fontId="0" fillId="0" borderId="4" xfId="0" applyBorder="1" applyAlignment="1" applyProtection="1">
      <alignment horizontal="center"/>
      <protection locked="0" hidden="1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4" borderId="24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 wrapText="1"/>
    </xf>
    <xf numFmtId="0" fontId="1" fillId="4" borderId="18" xfId="0" applyFont="1" applyFill="1" applyBorder="1" applyAlignment="1" applyProtection="1">
      <alignment horizontal="center" wrapText="1"/>
    </xf>
    <xf numFmtId="0" fontId="1" fillId="4" borderId="19" xfId="0" applyFont="1" applyFill="1" applyBorder="1" applyAlignment="1" applyProtection="1">
      <alignment horizontal="center" wrapText="1"/>
    </xf>
    <xf numFmtId="0" fontId="1" fillId="4" borderId="25" xfId="0" applyFont="1" applyFill="1" applyBorder="1" applyAlignment="1" applyProtection="1">
      <alignment horizontal="center"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31" xfId="0" applyFont="1" applyFill="1" applyBorder="1" applyAlignment="1" applyProtection="1">
      <alignment horizontal="center" vertical="center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C10" sqref="C10"/>
    </sheetView>
  </sheetViews>
  <sheetFormatPr baseColWidth="10" defaultRowHeight="15" x14ac:dyDescent="0.25"/>
  <cols>
    <col min="1" max="1" width="38.5703125" style="7" customWidth="1"/>
    <col min="2" max="2" width="15.7109375" style="7" customWidth="1"/>
    <col min="3" max="3" width="11.28515625" style="7" customWidth="1"/>
    <col min="4" max="5" width="10.28515625" style="7" customWidth="1"/>
    <col min="6" max="6" width="12.5703125" style="7" customWidth="1"/>
    <col min="7" max="8" width="11.42578125" style="7"/>
    <col min="9" max="9" width="20.85546875" style="7" customWidth="1"/>
    <col min="10" max="10" width="6.85546875" style="7" customWidth="1"/>
    <col min="11" max="11" width="8" style="7" customWidth="1"/>
    <col min="12" max="12" width="8.28515625" style="7" customWidth="1"/>
    <col min="13" max="13" width="17.28515625" style="7" customWidth="1"/>
    <col min="14" max="16384" width="11.42578125" style="7"/>
  </cols>
  <sheetData>
    <row r="1" spans="1:13" ht="15.75" thickBot="1" x14ac:dyDescent="0.3">
      <c r="A1" s="45"/>
      <c r="B1" s="45"/>
    </row>
    <row r="2" spans="1:13" x14ac:dyDescent="0.25">
      <c r="A2" s="33" t="s">
        <v>263</v>
      </c>
      <c r="B2" s="9"/>
    </row>
    <row r="3" spans="1:13" ht="30" x14ac:dyDescent="0.25">
      <c r="A3" s="38" t="s">
        <v>333</v>
      </c>
      <c r="B3" s="10" t="s">
        <v>11</v>
      </c>
    </row>
    <row r="4" spans="1:13" x14ac:dyDescent="0.25">
      <c r="A4" s="34" t="s">
        <v>4</v>
      </c>
      <c r="B4" s="8" t="s">
        <v>12</v>
      </c>
    </row>
    <row r="5" spans="1:13" x14ac:dyDescent="0.25">
      <c r="A5" s="34" t="s">
        <v>264</v>
      </c>
      <c r="B5" s="8">
        <v>1</v>
      </c>
    </row>
    <row r="6" spans="1:13" ht="15.75" thickBot="1" x14ac:dyDescent="0.3">
      <c r="A6" s="35" t="s">
        <v>265</v>
      </c>
      <c r="B6" s="6" t="s">
        <v>9</v>
      </c>
    </row>
    <row r="7" spans="1:13" ht="15.75" thickBot="1" x14ac:dyDescent="0.3"/>
    <row r="8" spans="1:13" x14ac:dyDescent="0.25">
      <c r="A8" s="63" t="s">
        <v>266</v>
      </c>
      <c r="B8" s="65" t="s">
        <v>267</v>
      </c>
      <c r="C8" s="40"/>
      <c r="D8" s="40"/>
      <c r="E8" s="40"/>
      <c r="F8" s="40"/>
      <c r="G8" s="40"/>
      <c r="H8" s="40"/>
      <c r="I8" s="40"/>
      <c r="J8" s="40"/>
      <c r="K8" s="40"/>
    </row>
    <row r="9" spans="1:13" x14ac:dyDescent="0.25">
      <c r="A9" s="64"/>
      <c r="B9" s="66"/>
      <c r="C9" s="41"/>
      <c r="D9" s="40"/>
      <c r="E9" s="40"/>
      <c r="F9" s="40"/>
      <c r="G9" s="40"/>
      <c r="H9" s="40"/>
      <c r="I9" s="40"/>
      <c r="J9" s="40"/>
      <c r="K9" s="40"/>
    </row>
    <row r="10" spans="1:13" ht="21" customHeight="1" thickBot="1" x14ac:dyDescent="0.3">
      <c r="A10" s="27"/>
      <c r="B10" s="44"/>
      <c r="C10" s="42"/>
      <c r="D10" s="43"/>
      <c r="E10" s="43"/>
      <c r="F10" s="43"/>
      <c r="G10" s="43"/>
      <c r="H10" s="43"/>
      <c r="I10" s="43"/>
      <c r="J10" s="43"/>
      <c r="K10" s="43"/>
    </row>
    <row r="11" spans="1:13" ht="15.75" thickBot="1" x14ac:dyDescent="0.3"/>
    <row r="12" spans="1:13" ht="15.75" thickBot="1" x14ac:dyDescent="0.3">
      <c r="A12" s="61" t="s">
        <v>319</v>
      </c>
      <c r="B12" s="67" t="s">
        <v>268</v>
      </c>
      <c r="C12" s="68"/>
      <c r="D12" s="68"/>
      <c r="E12" s="68"/>
      <c r="F12" s="68"/>
      <c r="G12" s="68"/>
      <c r="H12" s="69"/>
      <c r="I12" s="46" t="s">
        <v>269</v>
      </c>
      <c r="J12" s="47"/>
      <c r="K12" s="47"/>
      <c r="L12" s="48"/>
      <c r="M12" s="49"/>
    </row>
    <row r="13" spans="1:13" x14ac:dyDescent="0.25">
      <c r="A13" s="62"/>
      <c r="B13" s="59" t="s">
        <v>6</v>
      </c>
      <c r="C13" s="55" t="s">
        <v>270</v>
      </c>
      <c r="D13" s="55" t="s">
        <v>271</v>
      </c>
      <c r="E13" s="55" t="s">
        <v>272</v>
      </c>
      <c r="F13" s="55" t="s">
        <v>273</v>
      </c>
      <c r="G13" s="55" t="s">
        <v>274</v>
      </c>
      <c r="H13" s="57" t="s">
        <v>275</v>
      </c>
      <c r="I13" s="53" t="s">
        <v>276</v>
      </c>
      <c r="J13" s="50" t="s">
        <v>300</v>
      </c>
      <c r="K13" s="51"/>
      <c r="L13" s="52"/>
      <c r="M13" s="53" t="s">
        <v>277</v>
      </c>
    </row>
    <row r="14" spans="1:13" x14ac:dyDescent="0.25">
      <c r="A14" s="62"/>
      <c r="B14" s="60"/>
      <c r="C14" s="56"/>
      <c r="D14" s="56"/>
      <c r="E14" s="56"/>
      <c r="F14" s="56"/>
      <c r="G14" s="56"/>
      <c r="H14" s="58"/>
      <c r="I14" s="54"/>
      <c r="J14" s="30" t="s">
        <v>301</v>
      </c>
      <c r="K14" s="31" t="s">
        <v>302</v>
      </c>
      <c r="L14" s="32" t="s">
        <v>303</v>
      </c>
      <c r="M14" s="54"/>
    </row>
    <row r="15" spans="1:13" x14ac:dyDescent="0.25">
      <c r="A15" s="28" t="s">
        <v>306</v>
      </c>
      <c r="B15" s="23" t="s">
        <v>13</v>
      </c>
      <c r="C15" s="11"/>
      <c r="D15" s="11"/>
      <c r="E15" s="11"/>
      <c r="F15" s="13" t="str">
        <f>IF($E15="","",IF($C$10="",IF(SUM($C15:$E15)/3&lt;6,5,ROUND(SUM($C15:$E15)/3,0)),"/"))</f>
        <v/>
      </c>
      <c r="G15" s="39" t="str">
        <f t="shared" ref="G15:G27" si="0">IF($F15&lt;=5,"/","")</f>
        <v/>
      </c>
      <c r="H15" s="14" t="str">
        <f>IF($G15="","",IF($F15="/","/",IF($F15=5,5,IF($G15="/",5,IF(SUM($F15:$G15)/2&lt;6,5,ROUND(SUM($F15:$G15)/2,0))))))</f>
        <v/>
      </c>
      <c r="I15" s="21"/>
      <c r="J15" s="12"/>
      <c r="K15" s="15"/>
      <c r="L15" s="17"/>
      <c r="M15" s="19"/>
    </row>
    <row r="16" spans="1:13" x14ac:dyDescent="0.25">
      <c r="A16" s="28" t="s">
        <v>307</v>
      </c>
      <c r="B16" s="23" t="s">
        <v>20</v>
      </c>
      <c r="C16" s="11"/>
      <c r="D16" s="11"/>
      <c r="E16" s="11"/>
      <c r="F16" s="13" t="str">
        <f t="shared" ref="F16:F27" si="1">IF($E16="","",IF($C$10="",IF(SUM($C16:$E16)/3&lt;6,5,ROUND(SUM($C16:$E16)/3,0)),"/"))</f>
        <v/>
      </c>
      <c r="G16" s="39" t="str">
        <f t="shared" si="0"/>
        <v/>
      </c>
      <c r="H16" s="14" t="str">
        <f t="shared" ref="H16:H27" si="2">IF($G16="","",IF($F16="/","/",IF($F16=5,5,IF($G16="/",5,IF(SUM($F16:$G16)/2&lt;6,5,ROUND(SUM($F16:$G16)/2,0))))))</f>
        <v/>
      </c>
      <c r="I16" s="21"/>
      <c r="J16" s="12"/>
      <c r="K16" s="15"/>
      <c r="L16" s="17"/>
      <c r="M16" s="19"/>
    </row>
    <row r="17" spans="1:13" x14ac:dyDescent="0.25">
      <c r="A17" s="28" t="s">
        <v>308</v>
      </c>
      <c r="B17" s="23" t="s">
        <v>24</v>
      </c>
      <c r="C17" s="11"/>
      <c r="D17" s="11"/>
      <c r="E17" s="11"/>
      <c r="F17" s="13" t="str">
        <f t="shared" si="1"/>
        <v/>
      </c>
      <c r="G17" s="39" t="str">
        <f t="shared" si="0"/>
        <v/>
      </c>
      <c r="H17" s="14" t="str">
        <f t="shared" si="2"/>
        <v/>
      </c>
      <c r="I17" s="21"/>
      <c r="J17" s="12"/>
      <c r="K17" s="15"/>
      <c r="L17" s="17"/>
      <c r="M17" s="19"/>
    </row>
    <row r="18" spans="1:13" x14ac:dyDescent="0.25">
      <c r="A18" s="28" t="s">
        <v>309</v>
      </c>
      <c r="B18" s="23" t="s">
        <v>27</v>
      </c>
      <c r="C18" s="11"/>
      <c r="D18" s="11"/>
      <c r="E18" s="11"/>
      <c r="F18" s="13" t="str">
        <f t="shared" si="1"/>
        <v/>
      </c>
      <c r="G18" s="39" t="str">
        <f t="shared" si="0"/>
        <v/>
      </c>
      <c r="H18" s="14" t="str">
        <f t="shared" si="2"/>
        <v/>
      </c>
      <c r="I18" s="21"/>
      <c r="J18" s="12"/>
      <c r="K18" s="15"/>
      <c r="L18" s="17"/>
      <c r="M18" s="19"/>
    </row>
    <row r="19" spans="1:13" x14ac:dyDescent="0.25">
      <c r="A19" s="28" t="s">
        <v>310</v>
      </c>
      <c r="B19" s="23" t="s">
        <v>30</v>
      </c>
      <c r="C19" s="11"/>
      <c r="D19" s="11"/>
      <c r="E19" s="11"/>
      <c r="F19" s="13" t="str">
        <f t="shared" si="1"/>
        <v/>
      </c>
      <c r="G19" s="39" t="str">
        <f t="shared" si="0"/>
        <v/>
      </c>
      <c r="H19" s="14" t="str">
        <f t="shared" si="2"/>
        <v/>
      </c>
      <c r="I19" s="21"/>
      <c r="J19" s="12"/>
      <c r="K19" s="15"/>
      <c r="L19" s="17"/>
      <c r="M19" s="19"/>
    </row>
    <row r="20" spans="1:13" x14ac:dyDescent="0.25">
      <c r="A20" s="28" t="s">
        <v>311</v>
      </c>
      <c r="B20" s="23" t="s">
        <v>33</v>
      </c>
      <c r="C20" s="11"/>
      <c r="D20" s="11"/>
      <c r="E20" s="11"/>
      <c r="F20" s="13" t="str">
        <f t="shared" si="1"/>
        <v/>
      </c>
      <c r="G20" s="39" t="str">
        <f t="shared" si="0"/>
        <v/>
      </c>
      <c r="H20" s="14" t="str">
        <f t="shared" si="2"/>
        <v/>
      </c>
      <c r="I20" s="21"/>
      <c r="J20" s="12"/>
      <c r="K20" s="15"/>
      <c r="L20" s="17"/>
      <c r="M20" s="19"/>
    </row>
    <row r="21" spans="1:13" x14ac:dyDescent="0.25">
      <c r="A21" s="28" t="s">
        <v>312</v>
      </c>
      <c r="B21" s="23" t="s">
        <v>36</v>
      </c>
      <c r="C21" s="11"/>
      <c r="D21" s="11"/>
      <c r="E21" s="11"/>
      <c r="F21" s="13" t="str">
        <f t="shared" si="1"/>
        <v/>
      </c>
      <c r="G21" s="39" t="str">
        <f t="shared" si="0"/>
        <v/>
      </c>
      <c r="H21" s="14" t="str">
        <f t="shared" si="2"/>
        <v/>
      </c>
      <c r="I21" s="21"/>
      <c r="J21" s="12"/>
      <c r="K21" s="15"/>
      <c r="L21" s="17"/>
      <c r="M21" s="19"/>
    </row>
    <row r="22" spans="1:13" x14ac:dyDescent="0.25">
      <c r="A22" s="28" t="s">
        <v>313</v>
      </c>
      <c r="B22" s="23" t="s">
        <v>39</v>
      </c>
      <c r="C22" s="11"/>
      <c r="D22" s="11"/>
      <c r="E22" s="11"/>
      <c r="F22" s="13" t="str">
        <f t="shared" si="1"/>
        <v/>
      </c>
      <c r="G22" s="39" t="str">
        <f t="shared" si="0"/>
        <v/>
      </c>
      <c r="H22" s="14" t="str">
        <f t="shared" si="2"/>
        <v/>
      </c>
      <c r="I22" s="21"/>
      <c r="J22" s="12"/>
      <c r="K22" s="15"/>
      <c r="L22" s="17"/>
      <c r="M22" s="19"/>
    </row>
    <row r="23" spans="1:13" x14ac:dyDescent="0.25">
      <c r="A23" s="28" t="s">
        <v>314</v>
      </c>
      <c r="B23" s="23" t="s">
        <v>42</v>
      </c>
      <c r="C23" s="11"/>
      <c r="D23" s="11"/>
      <c r="E23" s="11"/>
      <c r="F23" s="13" t="str">
        <f t="shared" si="1"/>
        <v/>
      </c>
      <c r="G23" s="39" t="str">
        <f t="shared" si="0"/>
        <v/>
      </c>
      <c r="H23" s="14" t="str">
        <f t="shared" si="2"/>
        <v/>
      </c>
      <c r="I23" s="21"/>
      <c r="J23" s="12"/>
      <c r="K23" s="15"/>
      <c r="L23" s="17"/>
      <c r="M23" s="19"/>
    </row>
    <row r="24" spans="1:13" ht="15" customHeight="1" x14ac:dyDescent="0.25">
      <c r="A24" s="28" t="s">
        <v>315</v>
      </c>
      <c r="B24" s="23" t="s">
        <v>45</v>
      </c>
      <c r="C24" s="11"/>
      <c r="D24" s="11"/>
      <c r="E24" s="11"/>
      <c r="F24" s="13" t="str">
        <f t="shared" si="1"/>
        <v/>
      </c>
      <c r="G24" s="39" t="str">
        <f t="shared" si="0"/>
        <v/>
      </c>
      <c r="H24" s="14" t="str">
        <f t="shared" si="2"/>
        <v/>
      </c>
      <c r="I24" s="21"/>
      <c r="J24" s="12"/>
      <c r="K24" s="15"/>
      <c r="L24" s="17"/>
      <c r="M24" s="19"/>
    </row>
    <row r="25" spans="1:13" x14ac:dyDescent="0.25">
      <c r="A25" s="28" t="s">
        <v>316</v>
      </c>
      <c r="B25" s="23" t="s">
        <v>48</v>
      </c>
      <c r="C25" s="11"/>
      <c r="D25" s="11"/>
      <c r="E25" s="11"/>
      <c r="F25" s="13" t="str">
        <f t="shared" si="1"/>
        <v/>
      </c>
      <c r="G25" s="39" t="str">
        <f t="shared" si="0"/>
        <v/>
      </c>
      <c r="H25" s="14" t="str">
        <f t="shared" si="2"/>
        <v/>
      </c>
      <c r="I25" s="21"/>
      <c r="J25" s="12"/>
      <c r="K25" s="15"/>
      <c r="L25" s="17"/>
      <c r="M25" s="19"/>
    </row>
    <row r="26" spans="1:13" x14ac:dyDescent="0.25">
      <c r="A26" s="28" t="s">
        <v>317</v>
      </c>
      <c r="B26" s="23" t="s">
        <v>51</v>
      </c>
      <c r="C26" s="11"/>
      <c r="D26" s="11"/>
      <c r="E26" s="11"/>
      <c r="F26" s="13" t="str">
        <f t="shared" si="1"/>
        <v/>
      </c>
      <c r="G26" s="39" t="str">
        <f t="shared" si="0"/>
        <v/>
      </c>
      <c r="H26" s="14" t="str">
        <f t="shared" si="2"/>
        <v/>
      </c>
      <c r="I26" s="21"/>
      <c r="J26" s="12"/>
      <c r="K26" s="15"/>
      <c r="L26" s="17"/>
      <c r="M26" s="19"/>
    </row>
    <row r="27" spans="1:13" ht="15.75" thickBot="1" x14ac:dyDescent="0.3">
      <c r="A27" s="29" t="s">
        <v>318</v>
      </c>
      <c r="B27" s="24" t="s">
        <v>54</v>
      </c>
      <c r="C27" s="37"/>
      <c r="D27" s="37"/>
      <c r="E27" s="37"/>
      <c r="F27" s="25" t="str">
        <f t="shared" si="1"/>
        <v/>
      </c>
      <c r="G27" s="39" t="str">
        <f t="shared" si="0"/>
        <v/>
      </c>
      <c r="H27" s="26" t="str">
        <f t="shared" si="2"/>
        <v/>
      </c>
      <c r="I27" s="22"/>
      <c r="J27" s="36"/>
      <c r="K27" s="16"/>
      <c r="L27" s="18"/>
      <c r="M27" s="20"/>
    </row>
  </sheetData>
  <sheetProtection algorithmName="SHA-512" hashValue="TL3urL39l77Po4uUNvgRHUSYu1dhAqP/Yk1E0fuLNM8eIk4NsQsajNaHq8lXVl2LbQrfY10mRfNDuZLRnNR8JQ==" saltValue="AdlRUWTxth1/+clep1dbAQ==" spinCount="100000" sheet="1" objects="1" scenarios="1"/>
  <mergeCells count="15">
    <mergeCell ref="B13:B14"/>
    <mergeCell ref="A12:A14"/>
    <mergeCell ref="A8:A9"/>
    <mergeCell ref="B8:B9"/>
    <mergeCell ref="B12:H12"/>
    <mergeCell ref="I12:M12"/>
    <mergeCell ref="J13:L13"/>
    <mergeCell ref="I13:I14"/>
    <mergeCell ref="M13:M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CATALOGOS!$D$2:$D$3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C15:E27 I15:I27</xm:sqref>
        </x14:dataValidation>
        <x14:dataValidation type="list" allowBlank="1" showInputMessage="1" showErrorMessage="1" xr:uid="{00000000-0002-0000-0000-000004000000}">
          <x14:formula1>
            <xm:f>CATALOGOS!$K$2:$K$21</xm:f>
          </x14:formula1>
          <xm:sqref>J15:J27</xm:sqref>
        </x14:dataValidation>
        <x14:dataValidation type="list" allowBlank="1" showInputMessage="1" showErrorMessage="1" xr:uid="{00000000-0002-0000-0000-000005000000}">
          <x14:formula1>
            <xm:f>CATALOGOS!$L$2:$L$5</xm:f>
          </x14:formula1>
          <xm:sqref>K15:K27</xm:sqref>
        </x14:dataValidation>
        <x14:dataValidation type="list" allowBlank="1" showInputMessage="1" showErrorMessage="1" xr:uid="{00000000-0002-0000-0000-000006000000}">
          <x14:formula1>
            <xm:f>CATALOGOS!$M$2:$M$32</xm:f>
          </x14:formula1>
          <xm:sqref>L15:L27</xm:sqref>
        </x14:dataValidation>
        <x14:dataValidation type="list" allowBlank="1" showInputMessage="1" showErrorMessage="1" errorTitle="Mensaje de error" error="No puede ingresar alguna calificación debido a que la materia ha sido reprobada." xr:uid="{00000000-0002-0000-0000-000007000000}">
          <x14:formula1>
            <xm:f>IF($F15&gt;=6,CATALOGOS!$I$2:$I$8,CATALOGOS!$I$2:$I$2)</xm:f>
          </x14:formula1>
          <xm:sqref>G15:G27</xm:sqref>
        </x14:dataValidation>
        <x14:dataValidation type="list" allowBlank="1" showInputMessage="1" showErrorMessage="1" xr:uid="{00000000-0002-0000-0000-000008000000}">
          <x14:formula1>
            <xm:f>CATALOGOS!$J$2:$J$22</xm:f>
          </x14:formula1>
          <xm:sqref>K10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1"/>
  <sheetViews>
    <sheetView workbookViewId="0">
      <selection activeCell="E17" sqref="E17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1.28515625" customWidth="1"/>
    <col min="12" max="12" width="7.28515625" customWidth="1"/>
    <col min="13" max="13" width="6.42578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278</v>
      </c>
      <c r="K1" s="1" t="s">
        <v>304</v>
      </c>
      <c r="L1" s="1" t="s">
        <v>302</v>
      </c>
      <c r="M1" s="1" t="s">
        <v>305</v>
      </c>
      <c r="N1" s="1" t="s">
        <v>320</v>
      </c>
    </row>
    <row r="2" spans="1:14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279</v>
      </c>
      <c r="K2">
        <v>2019</v>
      </c>
      <c r="L2" t="s">
        <v>321</v>
      </c>
      <c r="M2">
        <v>1</v>
      </c>
      <c r="N2" t="s">
        <v>321</v>
      </c>
    </row>
    <row r="3" spans="1:14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280</v>
      </c>
      <c r="K3">
        <v>2018</v>
      </c>
      <c r="L3" t="s">
        <v>325</v>
      </c>
      <c r="M3">
        <v>2</v>
      </c>
      <c r="N3" t="s">
        <v>322</v>
      </c>
    </row>
    <row r="4" spans="1:14" x14ac:dyDescent="0.25">
      <c r="A4" s="3">
        <v>3</v>
      </c>
      <c r="B4" s="3" t="s">
        <v>22</v>
      </c>
      <c r="C4" s="4" t="s">
        <v>23</v>
      </c>
      <c r="D4" s="3" t="s">
        <v>334</v>
      </c>
      <c r="G4" s="5" t="s">
        <v>24</v>
      </c>
      <c r="H4" s="4" t="s">
        <v>25</v>
      </c>
      <c r="I4" s="3">
        <v>6</v>
      </c>
      <c r="J4" t="s">
        <v>281</v>
      </c>
      <c r="K4">
        <v>2017</v>
      </c>
      <c r="L4" t="s">
        <v>327</v>
      </c>
      <c r="M4">
        <v>3</v>
      </c>
      <c r="N4" t="s">
        <v>323</v>
      </c>
    </row>
    <row r="5" spans="1:14" x14ac:dyDescent="0.25">
      <c r="A5" s="3">
        <v>4</v>
      </c>
      <c r="B5" s="3" t="s">
        <v>336</v>
      </c>
      <c r="C5" s="4" t="s">
        <v>26</v>
      </c>
      <c r="D5" s="3" t="s">
        <v>335</v>
      </c>
      <c r="G5" s="5" t="s">
        <v>27</v>
      </c>
      <c r="H5" s="4" t="s">
        <v>28</v>
      </c>
      <c r="I5" s="3">
        <v>7</v>
      </c>
      <c r="J5" t="s">
        <v>282</v>
      </c>
      <c r="K5">
        <v>2016</v>
      </c>
      <c r="L5" t="s">
        <v>330</v>
      </c>
      <c r="M5">
        <v>4</v>
      </c>
      <c r="N5" t="s">
        <v>324</v>
      </c>
    </row>
    <row r="6" spans="1:14" x14ac:dyDescent="0.25">
      <c r="A6" s="3">
        <v>5</v>
      </c>
      <c r="C6" s="4" t="s">
        <v>29</v>
      </c>
      <c r="G6" s="5" t="s">
        <v>30</v>
      </c>
      <c r="H6" s="4" t="s">
        <v>31</v>
      </c>
      <c r="I6" s="3">
        <v>8</v>
      </c>
      <c r="J6" t="s">
        <v>283</v>
      </c>
      <c r="K6">
        <v>2015</v>
      </c>
      <c r="M6">
        <v>5</v>
      </c>
      <c r="N6" t="s">
        <v>325</v>
      </c>
    </row>
    <row r="7" spans="1:14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284</v>
      </c>
      <c r="K7">
        <v>2014</v>
      </c>
      <c r="M7">
        <v>6</v>
      </c>
      <c r="N7" t="s">
        <v>326</v>
      </c>
    </row>
    <row r="8" spans="1:14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285</v>
      </c>
      <c r="K8">
        <v>2013</v>
      </c>
      <c r="M8">
        <v>7</v>
      </c>
      <c r="N8" t="s">
        <v>327</v>
      </c>
    </row>
    <row r="9" spans="1:14" x14ac:dyDescent="0.25">
      <c r="C9" s="4" t="s">
        <v>38</v>
      </c>
      <c r="G9" s="5" t="s">
        <v>39</v>
      </c>
      <c r="H9" s="4" t="s">
        <v>40</v>
      </c>
      <c r="J9" t="s">
        <v>286</v>
      </c>
      <c r="K9">
        <v>2012</v>
      </c>
      <c r="M9">
        <v>8</v>
      </c>
      <c r="N9" t="s">
        <v>328</v>
      </c>
    </row>
    <row r="10" spans="1:14" x14ac:dyDescent="0.25">
      <c r="C10" s="4" t="s">
        <v>41</v>
      </c>
      <c r="G10" s="5" t="s">
        <v>42</v>
      </c>
      <c r="H10" s="4" t="s">
        <v>43</v>
      </c>
      <c r="J10" t="s">
        <v>287</v>
      </c>
      <c r="K10">
        <v>2011</v>
      </c>
      <c r="M10">
        <v>9</v>
      </c>
      <c r="N10" t="s">
        <v>329</v>
      </c>
    </row>
    <row r="11" spans="1:14" x14ac:dyDescent="0.25">
      <c r="C11" s="4" t="s">
        <v>44</v>
      </c>
      <c r="G11" s="5" t="s">
        <v>45</v>
      </c>
      <c r="H11" s="4" t="s">
        <v>46</v>
      </c>
      <c r="J11" t="s">
        <v>288</v>
      </c>
      <c r="K11">
        <v>2010</v>
      </c>
      <c r="M11">
        <v>10</v>
      </c>
      <c r="N11" t="s">
        <v>330</v>
      </c>
    </row>
    <row r="12" spans="1:14" x14ac:dyDescent="0.25">
      <c r="C12" s="4" t="s">
        <v>47</v>
      </c>
      <c r="G12" s="5" t="s">
        <v>48</v>
      </c>
      <c r="H12" s="4" t="s">
        <v>49</v>
      </c>
      <c r="J12" t="s">
        <v>289</v>
      </c>
      <c r="K12">
        <v>2009</v>
      </c>
      <c r="M12">
        <v>11</v>
      </c>
      <c r="N12" t="s">
        <v>331</v>
      </c>
    </row>
    <row r="13" spans="1:14" x14ac:dyDescent="0.25">
      <c r="C13" s="4" t="s">
        <v>50</v>
      </c>
      <c r="G13" s="5" t="s">
        <v>51</v>
      </c>
      <c r="H13" s="4" t="s">
        <v>52</v>
      </c>
      <c r="J13" t="s">
        <v>290</v>
      </c>
      <c r="K13">
        <v>2008</v>
      </c>
      <c r="M13">
        <v>12</v>
      </c>
      <c r="N13" t="s">
        <v>332</v>
      </c>
    </row>
    <row r="14" spans="1:14" x14ac:dyDescent="0.25">
      <c r="C14" s="4" t="s">
        <v>53</v>
      </c>
      <c r="G14" s="5" t="s">
        <v>54</v>
      </c>
      <c r="H14" s="4" t="s">
        <v>55</v>
      </c>
      <c r="J14" t="s">
        <v>291</v>
      </c>
      <c r="K14">
        <v>2007</v>
      </c>
      <c r="M14">
        <v>13</v>
      </c>
    </row>
    <row r="15" spans="1:14" x14ac:dyDescent="0.25">
      <c r="C15" s="4" t="s">
        <v>56</v>
      </c>
      <c r="G15" s="5" t="s">
        <v>57</v>
      </c>
      <c r="H15" s="4" t="s">
        <v>58</v>
      </c>
      <c r="J15" t="s">
        <v>292</v>
      </c>
      <c r="K15">
        <v>2006</v>
      </c>
      <c r="M15">
        <v>14</v>
      </c>
    </row>
    <row r="16" spans="1:14" x14ac:dyDescent="0.25">
      <c r="C16" s="4" t="s">
        <v>59</v>
      </c>
      <c r="G16" s="5" t="s">
        <v>60</v>
      </c>
      <c r="H16" s="4" t="s">
        <v>61</v>
      </c>
      <c r="J16" t="s">
        <v>293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294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295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296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297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298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299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xRWeGt8c6m18BzWdJRkUVJjGJgpSigX2NaGSa7RmspOGGkfFKBYAyTdvodIOyB0dGxkcJvfkbL3SogjmUq7sJw==" saltValue="DMloE7JNnsAeNysi+8XQW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2020-01-13T19:01:05Z</dcterms:modified>
</cp:coreProperties>
</file>