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Dv\Embebidos\anemometer\2-event-timer\"/>
    </mc:Choice>
  </mc:AlternateContent>
  <xr:revisionPtr revIDLastSave="0" documentId="13_ncr:1_{BC9BB9CD-1731-49BB-BA00-9ADB6EA2B411}" xr6:coauthVersionLast="43" xr6:coauthVersionMax="43" xr10:uidLastSave="{00000000-0000-0000-0000-000000000000}"/>
  <bookViews>
    <workbookView xWindow="-120" yWindow="-120" windowWidth="20730" windowHeight="11160" xr2:uid="{8B508A30-EB13-4201-8E2F-4A8C6CA0A6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H5" i="1"/>
  <c r="H7" i="1" s="1"/>
  <c r="H8" i="1" s="1"/>
  <c r="I5" i="1"/>
  <c r="I7" i="1" s="1"/>
  <c r="I8" i="1" s="1"/>
  <c r="B5" i="1"/>
  <c r="B6" i="1" s="1"/>
  <c r="B11" i="1" s="1"/>
  <c r="C5" i="1"/>
  <c r="C7" i="1" s="1"/>
  <c r="C8" i="1" s="1"/>
  <c r="D5" i="1"/>
  <c r="D7" i="1" s="1"/>
  <c r="D8" i="1" s="1"/>
  <c r="E5" i="1"/>
  <c r="E7" i="1" s="1"/>
  <c r="E8" i="1" s="1"/>
  <c r="F5" i="1"/>
  <c r="F7" i="1" s="1"/>
  <c r="F8" i="1" s="1"/>
  <c r="I9" i="1" l="1"/>
  <c r="H9" i="1"/>
  <c r="F10" i="1"/>
  <c r="D9" i="1"/>
  <c r="D10" i="1"/>
  <c r="H10" i="1"/>
  <c r="B10" i="1"/>
  <c r="E9" i="1"/>
  <c r="E10" i="1"/>
  <c r="I10" i="1"/>
  <c r="C9" i="1"/>
  <c r="F9" i="1"/>
  <c r="C10" i="1"/>
  <c r="G10" i="1"/>
  <c r="E6" i="1"/>
  <c r="E11" i="1" s="1"/>
  <c r="D6" i="1"/>
  <c r="D11" i="1" s="1"/>
  <c r="I6" i="1"/>
  <c r="B7" i="1"/>
  <c r="G7" i="1"/>
  <c r="F6" i="1"/>
  <c r="C6" i="1"/>
  <c r="C11" i="1" s="1"/>
  <c r="H6" i="1"/>
  <c r="B8" i="1" l="1"/>
  <c r="B9" i="1"/>
  <c r="G8" i="1"/>
  <c r="G9" i="1"/>
</calcChain>
</file>

<file path=xl/sharedStrings.xml><?xml version="1.0" encoding="utf-8"?>
<sst xmlns="http://schemas.openxmlformats.org/spreadsheetml/2006/main" count="10" uniqueCount="10">
  <si>
    <t>F(Xtal)</t>
  </si>
  <si>
    <t>Bits (8-16)</t>
  </si>
  <si>
    <t>RollOver Time</t>
  </si>
  <si>
    <t>RollOver Time (uS)</t>
  </si>
  <si>
    <t>TIMER</t>
  </si>
  <si>
    <t>Increment Period</t>
  </si>
  <si>
    <t>Increment Period (uS)</t>
  </si>
  <si>
    <t>Max distance (m)</t>
  </si>
  <si>
    <t>Distance sensitive (mm)</t>
  </si>
  <si>
    <t>TMR0Prescaler(1-2-4-8)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</si>
</sst>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9E23-E9BC-4ED3-B014-8344D9F92015}">
  <dimension ref="A1:I12"/>
  <sheetViews>
    <sheetView tabSelected="1" workbookViewId="0">
      <selection activeCell="D12" sqref="D12"/>
    </sheetView>
  </sheetViews>
  <sheetFormatPr baseColWidth="10" defaultRowHeight="15" x14ac:dyDescent="0.25"/>
  <cols>
    <col min="1" max="1" width="21.42578125" customWidth="1"/>
    <col min="2" max="2" width="12" bestFit="1" customWidth="1"/>
    <col min="12" max="12" width="16.28515625" customWidth="1"/>
  </cols>
  <sheetData>
    <row r="1" spans="1:9" ht="16.5" thickBot="1" x14ac:dyDescent="0.3">
      <c r="A1" s="6" t="s">
        <v>4</v>
      </c>
    </row>
    <row r="2" spans="1:9" x14ac:dyDescent="0.25">
      <c r="A2" t="s">
        <v>0</v>
      </c>
      <c r="B2" s="2">
        <v>48000000</v>
      </c>
      <c r="C2" s="1">
        <v>48000000</v>
      </c>
      <c r="D2" s="1">
        <v>48000000</v>
      </c>
      <c r="E2" s="1">
        <v>48000000</v>
      </c>
      <c r="F2" s="7">
        <v>48000000</v>
      </c>
      <c r="G2" s="7">
        <v>48000000</v>
      </c>
      <c r="H2" s="7">
        <v>48000000</v>
      </c>
      <c r="I2" s="7">
        <v>48000000</v>
      </c>
    </row>
    <row r="3" spans="1:9" x14ac:dyDescent="0.25">
      <c r="A3" t="s">
        <v>9</v>
      </c>
      <c r="B3" s="3">
        <v>1</v>
      </c>
      <c r="C3" s="1">
        <v>2</v>
      </c>
      <c r="D3" s="1">
        <v>4</v>
      </c>
      <c r="E3" s="1">
        <v>8</v>
      </c>
      <c r="F3" s="7">
        <v>1</v>
      </c>
      <c r="G3" s="7">
        <v>2</v>
      </c>
      <c r="H3" s="7">
        <v>4</v>
      </c>
      <c r="I3" s="7">
        <v>8</v>
      </c>
    </row>
    <row r="4" spans="1:9" x14ac:dyDescent="0.25">
      <c r="A4" t="s">
        <v>1</v>
      </c>
      <c r="B4" s="3">
        <v>16</v>
      </c>
      <c r="C4" s="1">
        <v>16</v>
      </c>
      <c r="D4" s="1">
        <v>16</v>
      </c>
      <c r="E4" s="1">
        <v>16</v>
      </c>
      <c r="F4" s="7">
        <v>8</v>
      </c>
      <c r="G4" s="7">
        <v>8</v>
      </c>
      <c r="H4" s="7">
        <v>8</v>
      </c>
      <c r="I4" s="7">
        <v>8</v>
      </c>
    </row>
    <row r="5" spans="1:9" x14ac:dyDescent="0.25">
      <c r="A5" t="s">
        <v>5</v>
      </c>
      <c r="B5" s="4">
        <f t="shared" ref="B5:I5" si="0">(4*B3)/B2</f>
        <v>8.3333333333333338E-8</v>
      </c>
      <c r="C5">
        <f t="shared" si="0"/>
        <v>1.6666666666666668E-7</v>
      </c>
      <c r="D5">
        <f t="shared" si="0"/>
        <v>3.3333333333333335E-7</v>
      </c>
      <c r="E5">
        <f t="shared" si="0"/>
        <v>6.6666666666666671E-7</v>
      </c>
      <c r="F5" s="7">
        <f t="shared" si="0"/>
        <v>8.3333333333333338E-8</v>
      </c>
      <c r="G5" s="7">
        <f t="shared" si="0"/>
        <v>1.6666666666666668E-7</v>
      </c>
      <c r="H5" s="7">
        <f t="shared" si="0"/>
        <v>3.3333333333333335E-7</v>
      </c>
      <c r="I5" s="7">
        <f t="shared" si="0"/>
        <v>6.6666666666666671E-7</v>
      </c>
    </row>
    <row r="6" spans="1:9" x14ac:dyDescent="0.25">
      <c r="A6" t="s">
        <v>6</v>
      </c>
      <c r="B6" s="4">
        <f t="shared" ref="B6:I6" si="1">B5*1000000</f>
        <v>8.3333333333333343E-2</v>
      </c>
      <c r="C6">
        <f t="shared" si="1"/>
        <v>0.16666666666666669</v>
      </c>
      <c r="D6">
        <f t="shared" si="1"/>
        <v>0.33333333333333337</v>
      </c>
      <c r="E6">
        <f t="shared" si="1"/>
        <v>0.66666666666666674</v>
      </c>
      <c r="F6" s="7">
        <f t="shared" si="1"/>
        <v>8.3333333333333343E-2</v>
      </c>
      <c r="G6" s="7">
        <f t="shared" si="1"/>
        <v>0.16666666666666669</v>
      </c>
      <c r="H6" s="7">
        <f t="shared" si="1"/>
        <v>0.33333333333333337</v>
      </c>
      <c r="I6" s="7">
        <f t="shared" si="1"/>
        <v>0.66666666666666674</v>
      </c>
    </row>
    <row r="7" spans="1:9" x14ac:dyDescent="0.25">
      <c r="A7" t="s">
        <v>2</v>
      </c>
      <c r="B7" s="4">
        <f t="shared" ref="B7:I7" si="2">B5*(2^B4-1)</f>
        <v>5.46125E-3</v>
      </c>
      <c r="C7">
        <f t="shared" si="2"/>
        <v>1.09225E-2</v>
      </c>
      <c r="D7">
        <f t="shared" si="2"/>
        <v>2.1845E-2</v>
      </c>
      <c r="E7">
        <f t="shared" si="2"/>
        <v>4.369E-2</v>
      </c>
      <c r="F7" s="7">
        <f t="shared" si="2"/>
        <v>2.1250000000000002E-5</v>
      </c>
      <c r="G7" s="7">
        <f t="shared" si="2"/>
        <v>4.2500000000000003E-5</v>
      </c>
      <c r="H7" s="7">
        <f t="shared" si="2"/>
        <v>8.5000000000000006E-5</v>
      </c>
      <c r="I7" s="7">
        <f t="shared" si="2"/>
        <v>1.7000000000000001E-4</v>
      </c>
    </row>
    <row r="8" spans="1:9" ht="15.75" thickBot="1" x14ac:dyDescent="0.3">
      <c r="A8" t="s">
        <v>3</v>
      </c>
      <c r="B8" s="5">
        <f t="shared" ref="B8:I8" si="3">B7*1000000</f>
        <v>5461.25</v>
      </c>
      <c r="C8">
        <f t="shared" si="3"/>
        <v>10922.5</v>
      </c>
      <c r="D8">
        <f t="shared" si="3"/>
        <v>21845</v>
      </c>
      <c r="E8">
        <f t="shared" si="3"/>
        <v>43690</v>
      </c>
      <c r="F8" s="7">
        <f t="shared" si="3"/>
        <v>21.25</v>
      </c>
      <c r="G8" s="7">
        <f t="shared" si="3"/>
        <v>42.5</v>
      </c>
      <c r="H8" s="7">
        <f t="shared" si="3"/>
        <v>85</v>
      </c>
      <c r="I8" s="7">
        <f t="shared" si="3"/>
        <v>170</v>
      </c>
    </row>
    <row r="9" spans="1:9" x14ac:dyDescent="0.25">
      <c r="A9" t="s">
        <v>7</v>
      </c>
      <c r="B9">
        <f>B7*340</f>
        <v>1.8568249999999999</v>
      </c>
      <c r="C9">
        <f t="shared" ref="C9:E9" si="4">C7*340</f>
        <v>3.7136499999999999</v>
      </c>
      <c r="D9">
        <f t="shared" si="4"/>
        <v>7.4272999999999998</v>
      </c>
      <c r="E9">
        <f t="shared" si="4"/>
        <v>14.8546</v>
      </c>
      <c r="F9" s="7">
        <f>F7*340</f>
        <v>7.2250000000000005E-3</v>
      </c>
      <c r="G9" s="7">
        <f t="shared" ref="G9:I9" si="5">G7*340</f>
        <v>1.4450000000000001E-2</v>
      </c>
      <c r="H9" s="7">
        <f t="shared" si="5"/>
        <v>2.8900000000000002E-2</v>
      </c>
      <c r="I9" s="7">
        <f t="shared" si="5"/>
        <v>5.7800000000000004E-2</v>
      </c>
    </row>
    <row r="10" spans="1:9" x14ac:dyDescent="0.25">
      <c r="A10" t="s">
        <v>8</v>
      </c>
      <c r="B10">
        <f t="shared" ref="B10:I10" si="6">B5*340*1000</f>
        <v>2.8333333333333335E-2</v>
      </c>
      <c r="C10">
        <f t="shared" si="6"/>
        <v>5.6666666666666671E-2</v>
      </c>
      <c r="D10">
        <f t="shared" si="6"/>
        <v>0.11333333333333334</v>
      </c>
      <c r="E10">
        <f t="shared" si="6"/>
        <v>0.22666666666666668</v>
      </c>
      <c r="F10" s="7">
        <f t="shared" si="6"/>
        <v>2.8333333333333335E-2</v>
      </c>
      <c r="G10" s="7">
        <f t="shared" si="6"/>
        <v>5.6666666666666671E-2</v>
      </c>
      <c r="H10" s="7">
        <f t="shared" si="6"/>
        <v>0.11333333333333334</v>
      </c>
      <c r="I10" s="7">
        <f t="shared" si="6"/>
        <v>0.22666666666666668</v>
      </c>
    </row>
    <row r="11" spans="1:9" x14ac:dyDescent="0.25">
      <c r="B11">
        <f>1/B6</f>
        <v>11.999999999999998</v>
      </c>
      <c r="C11">
        <f t="shared" ref="C11:E11" si="7">1/C6</f>
        <v>5.9999999999999991</v>
      </c>
      <c r="D11">
        <f t="shared" si="7"/>
        <v>2.9999999999999996</v>
      </c>
      <c r="E11">
        <f t="shared" si="7"/>
        <v>1.4999999999999998</v>
      </c>
    </row>
    <row r="12" spans="1:9" x14ac:dyDescent="0.25">
      <c r="D12" s="8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2018-04-29T22:47:55Z</dcterms:created>
  <dcterms:modified xsi:type="dcterms:W3CDTF">2019-05-20T14:37:39Z</dcterms:modified>
</cp:coreProperties>
</file>