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<sst xmlns="http://schemas.openxmlformats.org/spreadsheetml/2006/main" count="12" uniqueCount="12">
  <si>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You only need to fill in these 2 colums. All the other values are calculated for you. You can check the output from here with the output your code is generating to make sure you are doing it right.</t>
  </si>
  <si>
    <t>Calculated values</t>
  </si>
  <si>
    <t>Packet #</t>
  </si>
  <si>
    <t>Elapsed Time
RTT</t>
  </si>
  <si>
    <t>Lost =1 if packet was lost</t>
  </si>
  <si>
    <t>Lost Count</t>
  </si>
  <si>
    <t>MinRTT</t>
  </si>
  <si>
    <t>MaxRTT</t>
  </si>
  <si>
    <t>Average RTT</t>
  </si>
  <si>
    <t>Estimated RTT</t>
  </si>
  <si>
    <t>Dev RTT</t>
  </si>
  <si>
    <t>Timeout Interval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</si>
</sst>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i/>
      <sz val="11.0"/>
      <color theme="1"/>
      <name val="Calibri"/>
    </font>
    <font>
      <i/>
      <sz val="11.0"/>
      <color rgb="FFFF0000"/>
      <name val="Calibri"/>
    </font>
    <font>
      <sz val="11.0"/>
      <color theme="1"/>
      <name val="Calibri"/>
    </font>
    <font>
      <i/>
      <sz val="11.0"/>
      <color rgb="FFFF00FF"/>
      <name val="Calibri"/>
    </font>
    <font>
      <i/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Font="1"/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D1" s="3" t="s">
        <v>1</v>
      </c>
      <c r="J1" s="4"/>
    </row>
    <row r="2">
      <c r="A2" s="1" t="s">
        <v>2</v>
      </c>
      <c r="B2" s="5" t="s">
        <v>3</v>
      </c>
      <c r="C2" s="6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4"/>
    </row>
    <row r="3">
      <c r="A3" s="5">
        <v>1.0</v>
      </c>
      <c r="B3" s="8">
        <v>0.4467941724</v>
      </c>
      <c r="C3" s="8"/>
      <c r="D3" s="9">
        <f>IF(C3=1,1,0)</f>
        <v>0</v>
      </c>
      <c r="E3" s="10">
        <f>MIN(B3:B12)</f>
        <v>0.1618862152</v>
      </c>
      <c r="F3" s="10">
        <f>MAX(B3:B12)</f>
        <v>0.6020069122</v>
      </c>
      <c r="G3" s="10">
        <f>SUM(B3:B12)/(10-D12)</f>
        <v>0.4021437027</v>
      </c>
      <c r="H3" s="9">
        <f>(B3)</f>
        <v>0.4467941724</v>
      </c>
      <c r="I3" s="9">
        <f>(B3/2)</f>
        <v>0.2233970862</v>
      </c>
      <c r="J3" s="4"/>
    </row>
    <row r="4">
      <c r="A4" s="5">
        <v>2.0</v>
      </c>
      <c r="B4" s="8"/>
      <c r="C4" s="8">
        <v>1.0</v>
      </c>
      <c r="D4" s="9">
        <f t="shared" ref="D4:D12" si="1">IF(C4=1,D3+1,D3)</f>
        <v>1</v>
      </c>
      <c r="E4" s="9"/>
      <c r="F4" s="9"/>
      <c r="G4" s="9"/>
      <c r="H4" s="9">
        <f t="shared" ref="H4:H12" si="2">IF(C4=1,H3,(0.875*H3)+(0.125*B4))</f>
        <v>0.4467941724</v>
      </c>
      <c r="I4" s="9">
        <f t="shared" ref="I4:I12" si="3">IF(C4=1,I3,(0.75*I3)+(0.25*ABS(B4-H4)))</f>
        <v>0.2233970862</v>
      </c>
      <c r="J4" s="4"/>
    </row>
    <row r="5">
      <c r="A5" s="5">
        <v>3.0</v>
      </c>
      <c r="B5" s="8">
        <v>0.36120414734</v>
      </c>
      <c r="C5" s="8"/>
      <c r="D5" s="9">
        <f t="shared" si="1"/>
        <v>1</v>
      </c>
      <c r="E5" s="9"/>
      <c r="F5" s="9"/>
      <c r="G5" s="9"/>
      <c r="H5" s="9">
        <f t="shared" si="2"/>
        <v>0.4360954193</v>
      </c>
      <c r="I5" s="9">
        <f t="shared" si="3"/>
        <v>0.1862706326</v>
      </c>
      <c r="J5" s="4"/>
    </row>
    <row r="6">
      <c r="A6" s="1">
        <v>4.0</v>
      </c>
      <c r="B6" s="8">
        <v>0.60200691223</v>
      </c>
      <c r="C6" s="8"/>
      <c r="D6" s="9">
        <f t="shared" si="1"/>
        <v>1</v>
      </c>
      <c r="E6" s="11"/>
      <c r="F6" s="11"/>
      <c r="G6" s="11"/>
      <c r="H6" s="9">
        <f t="shared" si="2"/>
        <v>0.4568343559</v>
      </c>
      <c r="I6" s="9">
        <f t="shared" si="3"/>
        <v>0.1759961136</v>
      </c>
    </row>
    <row r="7">
      <c r="A7" s="1">
        <v>5.0</v>
      </c>
      <c r="B7" s="8">
        <v>0.58698654175</v>
      </c>
      <c r="C7" s="8"/>
      <c r="D7" s="9">
        <f t="shared" si="1"/>
        <v>1</v>
      </c>
      <c r="E7" s="11"/>
      <c r="F7" s="11"/>
      <c r="G7" s="11"/>
      <c r="H7" s="9">
        <f t="shared" si="2"/>
        <v>0.4731033791</v>
      </c>
      <c r="I7" s="9">
        <f t="shared" si="3"/>
        <v>0.1604678758</v>
      </c>
    </row>
    <row r="8">
      <c r="A8" s="1">
        <v>6.0</v>
      </c>
      <c r="B8" s="8">
        <v>0.28610229492</v>
      </c>
      <c r="C8" s="9"/>
      <c r="D8" s="9">
        <f t="shared" si="1"/>
        <v>1</v>
      </c>
      <c r="E8" s="11"/>
      <c r="F8" s="11"/>
      <c r="G8" s="11"/>
      <c r="H8" s="9">
        <f t="shared" si="2"/>
        <v>0.4497282436</v>
      </c>
      <c r="I8" s="9">
        <f t="shared" si="3"/>
        <v>0.161257394</v>
      </c>
    </row>
    <row r="9">
      <c r="A9" s="1">
        <v>7.0</v>
      </c>
      <c r="B9" s="8"/>
      <c r="C9" s="8">
        <v>1.0</v>
      </c>
      <c r="D9" s="9">
        <f t="shared" si="1"/>
        <v>2</v>
      </c>
      <c r="E9" s="11"/>
      <c r="F9" s="11"/>
      <c r="G9" s="11"/>
      <c r="H9" s="9">
        <f t="shared" si="2"/>
        <v>0.4497282436</v>
      </c>
      <c r="I9" s="9">
        <f t="shared" si="3"/>
        <v>0.161257394</v>
      </c>
    </row>
    <row r="10">
      <c r="A10" s="1">
        <v>8.0</v>
      </c>
      <c r="B10" s="8">
        <v>0.37002563477</v>
      </c>
      <c r="C10" s="8"/>
      <c r="D10" s="9">
        <f t="shared" si="1"/>
        <v>2</v>
      </c>
      <c r="E10" s="11"/>
      <c r="F10" s="11"/>
      <c r="G10" s="11"/>
      <c r="H10" s="9">
        <f t="shared" si="2"/>
        <v>0.4397654175</v>
      </c>
      <c r="I10" s="9">
        <f t="shared" si="3"/>
        <v>0.1383779912</v>
      </c>
    </row>
    <row r="11">
      <c r="A11" s="1">
        <v>9.0</v>
      </c>
      <c r="B11" s="8">
        <v>0.16188621521</v>
      </c>
      <c r="C11" s="8"/>
      <c r="D11" s="9">
        <f t="shared" si="1"/>
        <v>2</v>
      </c>
      <c r="E11" s="11"/>
      <c r="F11" s="11"/>
      <c r="G11" s="11"/>
      <c r="H11" s="9">
        <f t="shared" si="2"/>
        <v>0.4050305172</v>
      </c>
      <c r="I11" s="9">
        <f t="shared" si="3"/>
        <v>0.1645695689</v>
      </c>
    </row>
    <row r="12">
      <c r="A12" s="1">
        <v>10.0</v>
      </c>
      <c r="B12" s="8"/>
      <c r="C12" s="8">
        <v>1.0</v>
      </c>
      <c r="D12" s="10">
        <f t="shared" si="1"/>
        <v>3</v>
      </c>
      <c r="E12" s="11"/>
      <c r="F12" s="11"/>
      <c r="G12" s="11"/>
      <c r="H12" s="10">
        <f t="shared" si="2"/>
        <v>0.4050305172</v>
      </c>
      <c r="I12" s="10">
        <f t="shared" si="3"/>
        <v>0.1645695689</v>
      </c>
    </row>
    <row r="13">
      <c r="A13" s="11"/>
      <c r="B13" s="11"/>
      <c r="C13" s="11"/>
      <c r="D13" s="11"/>
      <c r="E13" s="11"/>
      <c r="F13" s="11"/>
      <c r="G13" s="11"/>
      <c r="H13" s="11"/>
      <c r="I13" s="11"/>
    </row>
    <row r="14">
      <c r="A14" s="12" t="s">
        <v>11</v>
      </c>
      <c r="B14" s="13">
        <f>H12+(4*I12)</f>
        <v>1.063308793</v>
      </c>
      <c r="C14" s="11"/>
      <c r="D14" s="11"/>
      <c r="E14" s="11"/>
      <c r="F14" s="11"/>
      <c r="G14" s="11"/>
      <c r="H14" s="11"/>
      <c r="I14" s="11"/>
    </row>
    <row r="15">
      <c r="A15" s="11"/>
      <c r="B15" s="11"/>
      <c r="C15" s="11"/>
      <c r="D15" s="11"/>
      <c r="E15" s="11"/>
      <c r="F15" s="11"/>
      <c r="G15" s="11"/>
      <c r="H15" s="11"/>
      <c r="I15" s="11"/>
    </row>
    <row r="16">
      <c r="A16" s="11"/>
      <c r="B16" s="11"/>
      <c r="C16" s="11"/>
      <c r="D16" s="11"/>
      <c r="E16" s="11"/>
      <c r="F16" s="11"/>
      <c r="G16" s="11"/>
      <c r="H16" s="11"/>
      <c r="I16" s="11"/>
    </row>
    <row r="17">
      <c r="A17" s="11"/>
      <c r="B17" s="11"/>
      <c r="C17" s="11"/>
      <c r="D17" s="11"/>
      <c r="E17" s="11"/>
      <c r="F17" s="11"/>
      <c r="G17" s="11"/>
      <c r="H17" s="11"/>
      <c r="I17" s="11"/>
    </row>
  </sheetData>
  <mergeCells count="2">
    <mergeCell ref="B1:C1"/>
    <mergeCell ref="D1:I1"/>
  </mergeCells>
  <drawing r:id="rId1"/>
</worksheet>
</file>