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/Desktop/"/>
    </mc:Choice>
  </mc:AlternateContent>
  <xr:revisionPtr revIDLastSave="0" documentId="13_ncr:1_{E0F98775-7F05-5D45-B825-69A3DD57083E}" xr6:coauthVersionLast="47" xr6:coauthVersionMax="47" xr10:uidLastSave="{00000000-0000-0000-0000-000000000000}"/>
  <bookViews>
    <workbookView xWindow="780" yWindow="1000" windowWidth="27640" windowHeight="15380" xr2:uid="{81316C3C-9F7B-C248-9814-B3409C29A19A}"/>
  </bookViews>
  <sheets>
    <sheet name="1º ESO-A" sheetId="1" r:id="rId1"/>
  </sheets>
  <definedNames>
    <definedName name="_xlnm.Print_Area" localSheetId="0">'1º ESO-A'!$A$1:$AB$42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N47" i="1"/>
  <c r="M47" i="1"/>
  <c r="L47" i="1"/>
  <c r="K47" i="1"/>
  <c r="J47" i="1"/>
  <c r="I47" i="1"/>
  <c r="H47" i="1"/>
  <c r="G47" i="1"/>
  <c r="F47" i="1"/>
  <c r="E47" i="1"/>
  <c r="Y45" i="1"/>
  <c r="O49" i="1" s="1"/>
  <c r="W45" i="1"/>
  <c r="N49" i="1" s="1"/>
  <c r="U45" i="1"/>
  <c r="M49" i="1" s="1"/>
  <c r="S45" i="1"/>
  <c r="L49" i="1" s="1"/>
  <c r="Q45" i="1"/>
  <c r="K49" i="1" s="1"/>
  <c r="O45" i="1"/>
  <c r="J49" i="1" s="1"/>
  <c r="M45" i="1"/>
  <c r="I49" i="1" s="1"/>
  <c r="K45" i="1"/>
  <c r="H49" i="1" s="1"/>
  <c r="I45" i="1"/>
  <c r="G49" i="1" s="1"/>
  <c r="G45" i="1"/>
  <c r="F49" i="1" s="1"/>
  <c r="E45" i="1"/>
  <c r="E49" i="1" s="1"/>
  <c r="Y44" i="1"/>
  <c r="O48" i="1" s="1"/>
  <c r="W44" i="1"/>
  <c r="N48" i="1" s="1"/>
  <c r="U44" i="1"/>
  <c r="M48" i="1" s="1"/>
  <c r="S44" i="1"/>
  <c r="L48" i="1" s="1"/>
  <c r="Q44" i="1"/>
  <c r="K48" i="1" s="1"/>
  <c r="O44" i="1"/>
  <c r="J48" i="1" s="1"/>
  <c r="M44" i="1"/>
  <c r="I48" i="1" s="1"/>
  <c r="K44" i="1"/>
  <c r="H48" i="1" s="1"/>
  <c r="I44" i="1"/>
  <c r="G48" i="1" s="1"/>
  <c r="G44" i="1"/>
  <c r="F48" i="1" s="1"/>
  <c r="E44" i="1"/>
  <c r="E48" i="1" s="1"/>
  <c r="Y42" i="1"/>
  <c r="W42" i="1"/>
  <c r="U42" i="1"/>
  <c r="S42" i="1"/>
  <c r="Q42" i="1"/>
  <c r="O42" i="1"/>
  <c r="M42" i="1"/>
  <c r="K42" i="1"/>
  <c r="I42" i="1"/>
  <c r="G42" i="1"/>
  <c r="E42" i="1"/>
  <c r="Y41" i="1"/>
  <c r="W41" i="1"/>
  <c r="U41" i="1"/>
  <c r="S41" i="1"/>
  <c r="Q41" i="1"/>
  <c r="O41" i="1"/>
  <c r="M41" i="1"/>
  <c r="K41" i="1"/>
  <c r="I41" i="1"/>
  <c r="G41" i="1"/>
  <c r="E41" i="1"/>
  <c r="Y40" i="1"/>
  <c r="W40" i="1"/>
  <c r="U40" i="1"/>
  <c r="S40" i="1"/>
  <c r="Q40" i="1"/>
  <c r="O40" i="1"/>
  <c r="M40" i="1"/>
  <c r="K40" i="1"/>
  <c r="I40" i="1"/>
  <c r="G40" i="1"/>
  <c r="E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D41" i="1" s="1"/>
  <c r="C10" i="1"/>
  <c r="D9" i="1"/>
  <c r="D42" i="1" s="1"/>
  <c r="C9" i="1"/>
  <c r="D40" i="1" l="1"/>
</calcChain>
</file>

<file path=xl/sharedStrings.xml><?xml version="1.0" encoding="utf-8"?>
<sst xmlns="http://schemas.openxmlformats.org/spreadsheetml/2006/main" count="455" uniqueCount="68">
  <si>
    <t>Nuestra Señora del Recuerdo</t>
  </si>
  <si>
    <t>POSTJUNTA</t>
  </si>
  <si>
    <t>ACTILLA DE EVALUACIÓN</t>
  </si>
  <si>
    <t>Curso</t>
  </si>
  <si>
    <t>1º ESO-A</t>
  </si>
  <si>
    <t>Evaluación</t>
  </si>
  <si>
    <t>2ª Ev</t>
  </si>
  <si>
    <t>Tutor</t>
  </si>
  <si>
    <t>Hernández Martín, Diego</t>
  </si>
  <si>
    <t>22/03/2023</t>
  </si>
  <si>
    <t>Alumnos</t>
  </si>
  <si>
    <t>Susp 2ª Ev</t>
  </si>
  <si>
    <t>Media</t>
  </si>
  <si>
    <t>LEN1</t>
  </si>
  <si>
    <t>MAT1</t>
  </si>
  <si>
    <t>MAT1-Act</t>
  </si>
  <si>
    <t>ING1</t>
  </si>
  <si>
    <t>ING1-Act</t>
  </si>
  <si>
    <t>BIO1</t>
  </si>
  <si>
    <t>BIO1-Act</t>
  </si>
  <si>
    <t>GEH1</t>
  </si>
  <si>
    <t>GEH1-Act</t>
  </si>
  <si>
    <t>EFI1</t>
  </si>
  <si>
    <t>EFI1-Act</t>
  </si>
  <si>
    <t>EPV1</t>
  </si>
  <si>
    <t>EPV1-Act</t>
  </si>
  <si>
    <t>REL1</t>
  </si>
  <si>
    <t>REL1-Act</t>
  </si>
  <si>
    <t>MUS1</t>
  </si>
  <si>
    <t>MUS1-Act</t>
  </si>
  <si>
    <t>SLF1</t>
  </si>
  <si>
    <t>SLF1-Act</t>
  </si>
  <si>
    <t>RLE1</t>
  </si>
  <si>
    <t>RLE1-Act</t>
  </si>
  <si>
    <t>A</t>
  </si>
  <si>
    <t>R</t>
  </si>
  <si>
    <t>B</t>
  </si>
  <si>
    <t>-</t>
  </si>
  <si>
    <t>C</t>
  </si>
  <si>
    <t>D</t>
  </si>
  <si>
    <t>E</t>
  </si>
  <si>
    <t>Media:</t>
  </si>
  <si>
    <t>IS:</t>
  </si>
  <si>
    <t>Contador:</t>
  </si>
  <si>
    <t>ESTADÍSTICA DE RESULTADOS</t>
  </si>
  <si>
    <t>IN</t>
  </si>
  <si>
    <t>SU</t>
  </si>
  <si>
    <t>BI</t>
  </si>
  <si>
    <t>NT</t>
  </si>
  <si>
    <t>SB</t>
  </si>
  <si>
    <t>AP</t>
  </si>
  <si>
    <t>CV</t>
  </si>
  <si>
    <t>EX</t>
  </si>
  <si>
    <t>NA</t>
  </si>
  <si>
    <t>NP</t>
  </si>
  <si>
    <t>PT</t>
  </si>
  <si>
    <t>Alumnos evaluados</t>
  </si>
  <si>
    <t>Suspensos</t>
  </si>
  <si>
    <t>Aprobados</t>
  </si>
  <si>
    <t>ESTADÍSTICA DE SUSPENSOS</t>
  </si>
  <si>
    <t>Nº Susp.</t>
  </si>
  <si>
    <t>0</t>
  </si>
  <si>
    <t>1</t>
  </si>
  <si>
    <t>2</t>
  </si>
  <si>
    <t>3</t>
  </si>
  <si>
    <t>4</t>
  </si>
  <si>
    <t>5</t>
  </si>
  <si>
    <t>&gt;6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</si>
</sst>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8"/>
      <name val="Geneva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rgb="FF000066"/>
      <name val="Arial"/>
      <family val="2"/>
    </font>
    <font>
      <sz val="8"/>
      <color rgb="FF3300CC"/>
      <name val="Arial"/>
      <family val="2"/>
    </font>
    <font>
      <sz val="8"/>
      <color indexed="10"/>
      <name val="Arial"/>
      <family val="2"/>
    </font>
    <font>
      <sz val="8"/>
      <color rgb="FFCC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A9A9A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1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2" fontId="6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1" fontId="6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Normal" xfId="0" builtinId="0"/>
    <cellStyle name="Normal_Ev. 2ª. 1º ESO" xfId="1" xr:uid="{D29CBD15-D9F1-4A4E-BF1F-018E999E62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142875</xdr:colOff>
      <xdr:row>0</xdr:row>
      <xdr:rowOff>0</xdr:rowOff>
    </xdr:from>
    <xdr:to>
      <xdr:col>15</xdr:col>
      <xdr:colOff>85725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7932B9-32C1-2E4C-9C87-E5F64255D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0"/>
          <a:ext cx="1111250" cy="987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E2B1E-B21B-C442-8280-65D2C6AB76A3}">
  <dimension ref="A1:AB72"/>
  <sheetViews>
    <sheetView tabSelected="1" zoomScaleNormal="100" workbookViewId="0">
      <selection activeCell="AH23" sqref="AH23"/>
    </sheetView>
  </sheetViews>
  <sheetFormatPr baseColWidth="10" defaultColWidth="9.1640625" defaultRowHeight="13" x14ac:dyDescent="0.15"/>
  <cols>
    <col min="1" max="1" width="3" bestFit="1" customWidth="1"/>
    <col min="2" max="2" width="34" bestFit="1" customWidth="1"/>
    <col min="3" max="4" width="5.83203125" customWidth="1"/>
    <col min="5" max="28" width="3.83203125" customWidth="1"/>
  </cols>
  <sheetData>
    <row r="1" spans="1:28" ht="16" x14ac:dyDescent="0.2">
      <c r="B1" s="1" t="s">
        <v>0</v>
      </c>
      <c r="C1" s="1"/>
      <c r="D1" s="1"/>
      <c r="F1" s="2" t="s">
        <v>1</v>
      </c>
    </row>
    <row r="2" spans="1:28" ht="16" x14ac:dyDescent="0.15">
      <c r="B2" s="1" t="s">
        <v>2</v>
      </c>
      <c r="C2" s="1"/>
      <c r="D2" s="1"/>
    </row>
    <row r="3" spans="1:28" x14ac:dyDescent="0.15">
      <c r="B3" s="3" t="s">
        <v>3</v>
      </c>
      <c r="C3" s="4" t="s">
        <v>4</v>
      </c>
      <c r="D3" s="4"/>
    </row>
    <row r="4" spans="1:28" x14ac:dyDescent="0.15">
      <c r="B4" s="3" t="s">
        <v>5</v>
      </c>
      <c r="C4" s="4" t="s">
        <v>6</v>
      </c>
      <c r="D4" s="4"/>
    </row>
    <row r="5" spans="1:28" x14ac:dyDescent="0.15">
      <c r="B5" s="3" t="s">
        <v>7</v>
      </c>
      <c r="C5" s="4" t="s">
        <v>8</v>
      </c>
      <c r="D5" s="4"/>
    </row>
    <row r="6" spans="1:28" x14ac:dyDescent="0.15">
      <c r="B6" s="3" t="s">
        <v>5</v>
      </c>
      <c r="C6" s="4" t="s">
        <v>9</v>
      </c>
      <c r="D6" s="4"/>
    </row>
    <row r="8" spans="1:28" ht="24" customHeight="1" x14ac:dyDescent="0.15">
      <c r="B8" s="5" t="s">
        <v>10</v>
      </c>
      <c r="C8" s="6" t="s">
        <v>11</v>
      </c>
      <c r="D8" s="6" t="s">
        <v>12</v>
      </c>
      <c r="E8" s="7" t="s">
        <v>13</v>
      </c>
      <c r="F8" s="8"/>
      <c r="G8" s="7" t="s">
        <v>14</v>
      </c>
      <c r="H8" s="8" t="s">
        <v>15</v>
      </c>
      <c r="I8" s="7" t="s">
        <v>16</v>
      </c>
      <c r="J8" s="8" t="s">
        <v>17</v>
      </c>
      <c r="K8" s="7" t="s">
        <v>18</v>
      </c>
      <c r="L8" s="8" t="s">
        <v>19</v>
      </c>
      <c r="M8" s="7" t="s">
        <v>20</v>
      </c>
      <c r="N8" s="8" t="s">
        <v>21</v>
      </c>
      <c r="O8" s="7" t="s">
        <v>22</v>
      </c>
      <c r="P8" s="8" t="s">
        <v>23</v>
      </c>
      <c r="Q8" s="7" t="s">
        <v>24</v>
      </c>
      <c r="R8" s="8" t="s">
        <v>25</v>
      </c>
      <c r="S8" s="7" t="s">
        <v>26</v>
      </c>
      <c r="T8" s="8" t="s">
        <v>27</v>
      </c>
      <c r="U8" s="7" t="s">
        <v>28</v>
      </c>
      <c r="V8" s="8" t="s">
        <v>29</v>
      </c>
      <c r="W8" s="7" t="s">
        <v>30</v>
      </c>
      <c r="X8" s="8" t="s">
        <v>31</v>
      </c>
      <c r="Y8" s="7" t="s">
        <v>32</v>
      </c>
      <c r="Z8" s="8" t="s">
        <v>33</v>
      </c>
      <c r="AA8" s="6" t="s">
        <v>34</v>
      </c>
      <c r="AB8" s="6" t="s">
        <v>35</v>
      </c>
    </row>
    <row r="9" spans="1:28" x14ac:dyDescent="0.15">
      <c r="A9" s="5">
        <v>1</v>
      </c>
      <c r="B9" s="9"/>
      <c r="C9" s="10">
        <f t="shared" ref="C9:C39" si="0">COUNTIF(E9:Z9,"&lt;5")</f>
        <v>0</v>
      </c>
      <c r="D9" s="11">
        <f t="shared" ref="D9:D39" si="1">(SUM(E9,G9,I9,K9,M9,O9,Q9,S9,U9,W9,Y9)/10)</f>
        <v>9.3000000000000007</v>
      </c>
      <c r="E9" s="12">
        <v>9</v>
      </c>
      <c r="F9" s="13" t="s">
        <v>34</v>
      </c>
      <c r="G9" s="12">
        <v>9</v>
      </c>
      <c r="H9" s="13" t="s">
        <v>36</v>
      </c>
      <c r="I9" s="12">
        <v>10</v>
      </c>
      <c r="J9" s="13" t="s">
        <v>34</v>
      </c>
      <c r="K9" s="12">
        <v>9</v>
      </c>
      <c r="L9" s="13" t="s">
        <v>34</v>
      </c>
      <c r="M9" s="12">
        <v>9</v>
      </c>
      <c r="N9" s="13" t="s">
        <v>34</v>
      </c>
      <c r="O9" s="12">
        <v>9</v>
      </c>
      <c r="P9" s="13" t="s">
        <v>36</v>
      </c>
      <c r="Q9" s="12">
        <v>9</v>
      </c>
      <c r="R9" s="13" t="s">
        <v>34</v>
      </c>
      <c r="S9" s="12">
        <v>10</v>
      </c>
      <c r="T9" s="13" t="s">
        <v>34</v>
      </c>
      <c r="U9" s="12">
        <v>9</v>
      </c>
      <c r="V9" s="13" t="s">
        <v>34</v>
      </c>
      <c r="W9" s="12">
        <v>10</v>
      </c>
      <c r="X9" s="13" t="s">
        <v>34</v>
      </c>
      <c r="Y9" s="14" t="s">
        <v>37</v>
      </c>
      <c r="Z9" s="14" t="s">
        <v>37</v>
      </c>
      <c r="AA9" s="15">
        <v>2</v>
      </c>
      <c r="AB9" s="15">
        <v>1</v>
      </c>
    </row>
    <row r="10" spans="1:28" x14ac:dyDescent="0.15">
      <c r="A10" s="5">
        <v>2</v>
      </c>
      <c r="B10" s="9"/>
      <c r="C10" s="10">
        <f t="shared" si="0"/>
        <v>0</v>
      </c>
      <c r="D10" s="11">
        <f t="shared" si="1"/>
        <v>7.4</v>
      </c>
      <c r="E10" s="12">
        <v>8</v>
      </c>
      <c r="F10" s="13" t="s">
        <v>36</v>
      </c>
      <c r="G10" s="12">
        <v>7</v>
      </c>
      <c r="H10" s="13" t="s">
        <v>36</v>
      </c>
      <c r="I10" s="12">
        <v>8</v>
      </c>
      <c r="J10" s="13" t="s">
        <v>36</v>
      </c>
      <c r="K10" s="12">
        <v>6</v>
      </c>
      <c r="L10" s="13" t="s">
        <v>38</v>
      </c>
      <c r="M10" s="12">
        <v>6</v>
      </c>
      <c r="N10" s="13" t="s">
        <v>38</v>
      </c>
      <c r="O10" s="12">
        <v>6</v>
      </c>
      <c r="P10" s="13" t="s">
        <v>36</v>
      </c>
      <c r="Q10" s="12">
        <v>8</v>
      </c>
      <c r="R10" s="13" t="s">
        <v>36</v>
      </c>
      <c r="S10" s="12">
        <v>8</v>
      </c>
      <c r="T10" s="13" t="s">
        <v>36</v>
      </c>
      <c r="U10" s="12">
        <v>8</v>
      </c>
      <c r="V10" s="13" t="s">
        <v>36</v>
      </c>
      <c r="W10" s="12">
        <v>9</v>
      </c>
      <c r="X10" s="13" t="s">
        <v>34</v>
      </c>
      <c r="Y10" s="14" t="s">
        <v>37</v>
      </c>
      <c r="Z10" s="14" t="s">
        <v>37</v>
      </c>
      <c r="AA10" s="15">
        <v>16</v>
      </c>
      <c r="AB10" s="16" t="s">
        <v>37</v>
      </c>
    </row>
    <row r="11" spans="1:28" x14ac:dyDescent="0.15">
      <c r="A11" s="5">
        <v>3</v>
      </c>
      <c r="B11" s="9"/>
      <c r="C11" s="10">
        <f t="shared" si="0"/>
        <v>0</v>
      </c>
      <c r="D11" s="11">
        <f t="shared" si="1"/>
        <v>6.7</v>
      </c>
      <c r="E11" s="12">
        <v>7</v>
      </c>
      <c r="F11" s="13" t="s">
        <v>36</v>
      </c>
      <c r="G11" s="12">
        <v>5</v>
      </c>
      <c r="H11" s="13" t="s">
        <v>38</v>
      </c>
      <c r="I11" s="12">
        <v>7</v>
      </c>
      <c r="J11" s="13" t="s">
        <v>36</v>
      </c>
      <c r="K11" s="12">
        <v>6</v>
      </c>
      <c r="L11" s="13" t="s">
        <v>38</v>
      </c>
      <c r="M11" s="12">
        <v>5</v>
      </c>
      <c r="N11" s="13" t="s">
        <v>38</v>
      </c>
      <c r="O11" s="12">
        <v>7</v>
      </c>
      <c r="P11" s="13" t="s">
        <v>38</v>
      </c>
      <c r="Q11" s="12">
        <v>8</v>
      </c>
      <c r="R11" s="13" t="s">
        <v>38</v>
      </c>
      <c r="S11" s="12">
        <v>8</v>
      </c>
      <c r="T11" s="13" t="s">
        <v>36</v>
      </c>
      <c r="U11" s="12">
        <v>7</v>
      </c>
      <c r="V11" s="13" t="s">
        <v>38</v>
      </c>
      <c r="W11" s="12">
        <v>7</v>
      </c>
      <c r="X11" s="13" t="s">
        <v>36</v>
      </c>
      <c r="Y11" s="14" t="s">
        <v>37</v>
      </c>
      <c r="Z11" s="14" t="s">
        <v>37</v>
      </c>
      <c r="AA11" s="15">
        <v>12</v>
      </c>
      <c r="AB11" s="15">
        <v>4</v>
      </c>
    </row>
    <row r="12" spans="1:28" x14ac:dyDescent="0.15">
      <c r="A12" s="5">
        <v>4</v>
      </c>
      <c r="B12" s="9"/>
      <c r="C12" s="10">
        <f t="shared" si="0"/>
        <v>1</v>
      </c>
      <c r="D12" s="11">
        <f t="shared" si="1"/>
        <v>5.5</v>
      </c>
      <c r="E12" s="12">
        <v>5</v>
      </c>
      <c r="F12" s="13" t="s">
        <v>38</v>
      </c>
      <c r="G12" s="12">
        <v>5</v>
      </c>
      <c r="H12" s="13" t="s">
        <v>38</v>
      </c>
      <c r="I12" s="12">
        <v>5</v>
      </c>
      <c r="J12" s="13" t="s">
        <v>38</v>
      </c>
      <c r="K12" s="12">
        <v>5</v>
      </c>
      <c r="L12" s="13" t="s">
        <v>38</v>
      </c>
      <c r="M12" s="12">
        <v>6</v>
      </c>
      <c r="N12" s="13" t="s">
        <v>38</v>
      </c>
      <c r="O12" s="12">
        <v>7</v>
      </c>
      <c r="P12" s="13" t="s">
        <v>36</v>
      </c>
      <c r="Q12" s="17">
        <v>4</v>
      </c>
      <c r="R12" s="13" t="s">
        <v>38</v>
      </c>
      <c r="S12" s="12">
        <v>7</v>
      </c>
      <c r="T12" s="13" t="s">
        <v>36</v>
      </c>
      <c r="U12" s="12">
        <v>5</v>
      </c>
      <c r="V12" s="13" t="s">
        <v>38</v>
      </c>
      <c r="W12" s="12">
        <v>6</v>
      </c>
      <c r="X12" s="13" t="s">
        <v>38</v>
      </c>
      <c r="Y12" s="14" t="s">
        <v>37</v>
      </c>
      <c r="Z12" s="14" t="s">
        <v>37</v>
      </c>
      <c r="AA12" s="15">
        <v>8</v>
      </c>
      <c r="AB12" s="15">
        <v>3</v>
      </c>
    </row>
    <row r="13" spans="1:28" x14ac:dyDescent="0.15">
      <c r="A13" s="5">
        <v>5</v>
      </c>
      <c r="B13" s="9"/>
      <c r="C13" s="10">
        <f t="shared" si="0"/>
        <v>0</v>
      </c>
      <c r="D13" s="11">
        <f t="shared" si="1"/>
        <v>7.5</v>
      </c>
      <c r="E13" s="12">
        <v>7</v>
      </c>
      <c r="F13" s="13" t="s">
        <v>36</v>
      </c>
      <c r="G13" s="12">
        <v>5</v>
      </c>
      <c r="H13" s="13" t="s">
        <v>36</v>
      </c>
      <c r="I13" s="12">
        <v>6</v>
      </c>
      <c r="J13" s="13" t="s">
        <v>38</v>
      </c>
      <c r="K13" s="12">
        <v>7</v>
      </c>
      <c r="L13" s="13" t="s">
        <v>36</v>
      </c>
      <c r="M13" s="12">
        <v>7</v>
      </c>
      <c r="N13" s="13" t="s">
        <v>38</v>
      </c>
      <c r="O13" s="12">
        <v>9</v>
      </c>
      <c r="P13" s="13" t="s">
        <v>36</v>
      </c>
      <c r="Q13" s="12">
        <v>9</v>
      </c>
      <c r="R13" s="13" t="s">
        <v>36</v>
      </c>
      <c r="S13" s="12">
        <v>9</v>
      </c>
      <c r="T13" s="13" t="s">
        <v>36</v>
      </c>
      <c r="U13" s="12">
        <v>7</v>
      </c>
      <c r="V13" s="13" t="s">
        <v>38</v>
      </c>
      <c r="W13" s="12">
        <v>9</v>
      </c>
      <c r="X13" s="13" t="s">
        <v>34</v>
      </c>
      <c r="Y13" s="14" t="s">
        <v>37</v>
      </c>
      <c r="Z13" s="14" t="s">
        <v>37</v>
      </c>
      <c r="AA13" s="15">
        <v>13</v>
      </c>
      <c r="AB13" s="15">
        <v>2</v>
      </c>
    </row>
    <row r="14" spans="1:28" x14ac:dyDescent="0.15">
      <c r="A14" s="5">
        <v>6</v>
      </c>
      <c r="B14" s="9"/>
      <c r="C14" s="10">
        <f t="shared" si="0"/>
        <v>0</v>
      </c>
      <c r="D14" s="11">
        <f t="shared" si="1"/>
        <v>8.6</v>
      </c>
      <c r="E14" s="12">
        <v>8</v>
      </c>
      <c r="F14" s="13" t="s">
        <v>36</v>
      </c>
      <c r="G14" s="12">
        <v>7</v>
      </c>
      <c r="H14" s="13" t="s">
        <v>36</v>
      </c>
      <c r="I14" s="12">
        <v>8</v>
      </c>
      <c r="J14" s="13" t="s">
        <v>36</v>
      </c>
      <c r="K14" s="12">
        <v>8</v>
      </c>
      <c r="L14" s="13" t="s">
        <v>36</v>
      </c>
      <c r="M14" s="12">
        <v>8</v>
      </c>
      <c r="N14" s="13" t="s">
        <v>36</v>
      </c>
      <c r="O14" s="12">
        <v>10</v>
      </c>
      <c r="P14" s="13" t="s">
        <v>34</v>
      </c>
      <c r="Q14" s="12">
        <v>9</v>
      </c>
      <c r="R14" s="13" t="s">
        <v>34</v>
      </c>
      <c r="S14" s="12">
        <v>10</v>
      </c>
      <c r="T14" s="13" t="s">
        <v>34</v>
      </c>
      <c r="U14" s="12">
        <v>8</v>
      </c>
      <c r="V14" s="13" t="s">
        <v>34</v>
      </c>
      <c r="W14" s="12">
        <v>10</v>
      </c>
      <c r="X14" s="13" t="s">
        <v>34</v>
      </c>
      <c r="Y14" s="14" t="s">
        <v>37</v>
      </c>
      <c r="Z14" s="14" t="s">
        <v>37</v>
      </c>
      <c r="AA14" s="16" t="s">
        <v>37</v>
      </c>
      <c r="AB14" s="15">
        <v>2</v>
      </c>
    </row>
    <row r="15" spans="1:28" x14ac:dyDescent="0.15">
      <c r="A15" s="5">
        <v>7</v>
      </c>
      <c r="B15" s="9"/>
      <c r="C15" s="10">
        <f t="shared" si="0"/>
        <v>0</v>
      </c>
      <c r="D15" s="11">
        <f t="shared" si="1"/>
        <v>7.8</v>
      </c>
      <c r="E15" s="12">
        <v>8</v>
      </c>
      <c r="F15" s="13" t="s">
        <v>36</v>
      </c>
      <c r="G15" s="12">
        <v>7</v>
      </c>
      <c r="H15" s="13" t="s">
        <v>36</v>
      </c>
      <c r="I15" s="12">
        <v>10</v>
      </c>
      <c r="J15" s="13" t="s">
        <v>34</v>
      </c>
      <c r="K15" s="12">
        <v>6</v>
      </c>
      <c r="L15" s="13" t="s">
        <v>38</v>
      </c>
      <c r="M15" s="12">
        <v>6</v>
      </c>
      <c r="N15" s="13" t="s">
        <v>38</v>
      </c>
      <c r="O15" s="12">
        <v>9</v>
      </c>
      <c r="P15" s="13" t="s">
        <v>36</v>
      </c>
      <c r="Q15" s="12">
        <v>9</v>
      </c>
      <c r="R15" s="13" t="s">
        <v>34</v>
      </c>
      <c r="S15" s="12">
        <v>8</v>
      </c>
      <c r="T15" s="13" t="s">
        <v>36</v>
      </c>
      <c r="U15" s="12">
        <v>7</v>
      </c>
      <c r="V15" s="13" t="s">
        <v>38</v>
      </c>
      <c r="W15" s="12">
        <v>8</v>
      </c>
      <c r="X15" s="13" t="s">
        <v>36</v>
      </c>
      <c r="Y15" s="14" t="s">
        <v>37</v>
      </c>
      <c r="Z15" s="14" t="s">
        <v>37</v>
      </c>
      <c r="AA15" s="15">
        <v>4</v>
      </c>
      <c r="AB15" s="15">
        <v>1</v>
      </c>
    </row>
    <row r="16" spans="1:28" x14ac:dyDescent="0.15">
      <c r="A16" s="5">
        <v>8</v>
      </c>
      <c r="B16" s="9"/>
      <c r="C16" s="10">
        <f t="shared" si="0"/>
        <v>0</v>
      </c>
      <c r="D16" s="11">
        <f t="shared" si="1"/>
        <v>6.5</v>
      </c>
      <c r="E16" s="12">
        <v>5</v>
      </c>
      <c r="F16" s="13" t="s">
        <v>38</v>
      </c>
      <c r="G16" s="12">
        <v>6</v>
      </c>
      <c r="H16" s="13" t="s">
        <v>34</v>
      </c>
      <c r="I16" s="12">
        <v>5</v>
      </c>
      <c r="J16" s="18" t="s">
        <v>39</v>
      </c>
      <c r="K16" s="12">
        <v>6</v>
      </c>
      <c r="L16" s="13" t="s">
        <v>38</v>
      </c>
      <c r="M16" s="12">
        <v>5</v>
      </c>
      <c r="N16" s="13" t="s">
        <v>38</v>
      </c>
      <c r="O16" s="12">
        <v>9</v>
      </c>
      <c r="P16" s="13" t="s">
        <v>36</v>
      </c>
      <c r="Q16" s="12">
        <v>8</v>
      </c>
      <c r="R16" s="13" t="s">
        <v>36</v>
      </c>
      <c r="S16" s="12">
        <v>8</v>
      </c>
      <c r="T16" s="13" t="s">
        <v>38</v>
      </c>
      <c r="U16" s="12">
        <v>7</v>
      </c>
      <c r="V16" s="13" t="s">
        <v>38</v>
      </c>
      <c r="W16" s="12">
        <v>6</v>
      </c>
      <c r="X16" s="13" t="s">
        <v>38</v>
      </c>
      <c r="Y16" s="14" t="s">
        <v>37</v>
      </c>
      <c r="Z16" s="14" t="s">
        <v>37</v>
      </c>
      <c r="AA16" s="15">
        <v>1</v>
      </c>
      <c r="AB16" s="15">
        <v>7</v>
      </c>
    </row>
    <row r="17" spans="1:28" x14ac:dyDescent="0.15">
      <c r="A17" s="5">
        <v>9</v>
      </c>
      <c r="B17" s="9"/>
      <c r="C17" s="10">
        <f t="shared" si="0"/>
        <v>1</v>
      </c>
      <c r="D17" s="11">
        <f t="shared" si="1"/>
        <v>7.1</v>
      </c>
      <c r="E17" s="12">
        <v>7</v>
      </c>
      <c r="F17" s="13" t="s">
        <v>36</v>
      </c>
      <c r="G17" s="17">
        <v>4</v>
      </c>
      <c r="H17" s="18" t="s">
        <v>39</v>
      </c>
      <c r="I17" s="12">
        <v>8</v>
      </c>
      <c r="J17" s="13" t="s">
        <v>36</v>
      </c>
      <c r="K17" s="12">
        <v>6</v>
      </c>
      <c r="L17" s="13" t="s">
        <v>38</v>
      </c>
      <c r="M17" s="12">
        <v>8</v>
      </c>
      <c r="N17" s="13" t="s">
        <v>36</v>
      </c>
      <c r="O17" s="12">
        <v>9</v>
      </c>
      <c r="P17" s="13" t="s">
        <v>34</v>
      </c>
      <c r="Q17" s="12">
        <v>8</v>
      </c>
      <c r="R17" s="13" t="s">
        <v>36</v>
      </c>
      <c r="S17" s="12">
        <v>9</v>
      </c>
      <c r="T17" s="13" t="s">
        <v>36</v>
      </c>
      <c r="U17" s="12">
        <v>5</v>
      </c>
      <c r="V17" s="13" t="s">
        <v>36</v>
      </c>
      <c r="W17" s="12">
        <v>7</v>
      </c>
      <c r="X17" s="13" t="s">
        <v>36</v>
      </c>
      <c r="Y17" s="14" t="s">
        <v>37</v>
      </c>
      <c r="Z17" s="14" t="s">
        <v>37</v>
      </c>
      <c r="AA17" s="15">
        <v>11</v>
      </c>
      <c r="AB17" s="16" t="s">
        <v>37</v>
      </c>
    </row>
    <row r="18" spans="1:28" x14ac:dyDescent="0.15">
      <c r="A18" s="5">
        <v>10</v>
      </c>
      <c r="B18" s="9"/>
      <c r="C18" s="10">
        <f t="shared" si="0"/>
        <v>0</v>
      </c>
      <c r="D18" s="11">
        <f t="shared" si="1"/>
        <v>8.6</v>
      </c>
      <c r="E18" s="12">
        <v>9</v>
      </c>
      <c r="F18" s="13" t="s">
        <v>34</v>
      </c>
      <c r="G18" s="12">
        <v>8</v>
      </c>
      <c r="H18" s="13" t="s">
        <v>34</v>
      </c>
      <c r="I18" s="12">
        <v>10</v>
      </c>
      <c r="J18" s="13" t="s">
        <v>34</v>
      </c>
      <c r="K18" s="12">
        <v>8</v>
      </c>
      <c r="L18" s="13" t="s">
        <v>36</v>
      </c>
      <c r="M18" s="12">
        <v>8</v>
      </c>
      <c r="N18" s="13" t="s">
        <v>36</v>
      </c>
      <c r="O18" s="12">
        <v>9</v>
      </c>
      <c r="P18" s="13" t="s">
        <v>34</v>
      </c>
      <c r="Q18" s="12">
        <v>9</v>
      </c>
      <c r="R18" s="13" t="s">
        <v>34</v>
      </c>
      <c r="S18" s="12">
        <v>10</v>
      </c>
      <c r="T18" s="13" t="s">
        <v>34</v>
      </c>
      <c r="U18" s="12">
        <v>6</v>
      </c>
      <c r="V18" s="13" t="s">
        <v>36</v>
      </c>
      <c r="W18" s="12">
        <v>9</v>
      </c>
      <c r="X18" s="13" t="s">
        <v>34</v>
      </c>
      <c r="Y18" s="14" t="s">
        <v>37</v>
      </c>
      <c r="Z18" s="14" t="s">
        <v>37</v>
      </c>
      <c r="AA18" s="15">
        <v>6</v>
      </c>
      <c r="AB18" s="16" t="s">
        <v>37</v>
      </c>
    </row>
    <row r="19" spans="1:28" x14ac:dyDescent="0.15">
      <c r="A19" s="5">
        <v>11</v>
      </c>
      <c r="B19" s="9"/>
      <c r="C19" s="10">
        <f t="shared" si="0"/>
        <v>0</v>
      </c>
      <c r="D19" s="11">
        <f t="shared" si="1"/>
        <v>6.8</v>
      </c>
      <c r="E19" s="12">
        <v>7</v>
      </c>
      <c r="F19" s="13" t="s">
        <v>36</v>
      </c>
      <c r="G19" s="12">
        <v>5</v>
      </c>
      <c r="H19" s="13" t="s">
        <v>38</v>
      </c>
      <c r="I19" s="12">
        <v>5</v>
      </c>
      <c r="J19" s="18" t="s">
        <v>39</v>
      </c>
      <c r="K19" s="12">
        <v>6</v>
      </c>
      <c r="L19" s="13" t="s">
        <v>38</v>
      </c>
      <c r="M19" s="12">
        <v>7</v>
      </c>
      <c r="N19" s="13" t="s">
        <v>38</v>
      </c>
      <c r="O19" s="12">
        <v>9</v>
      </c>
      <c r="P19" s="13" t="s">
        <v>34</v>
      </c>
      <c r="Q19" s="12">
        <v>7</v>
      </c>
      <c r="R19" s="13" t="s">
        <v>38</v>
      </c>
      <c r="S19" s="12">
        <v>8</v>
      </c>
      <c r="T19" s="13" t="s">
        <v>36</v>
      </c>
      <c r="U19" s="12">
        <v>6</v>
      </c>
      <c r="V19" s="13" t="s">
        <v>38</v>
      </c>
      <c r="W19" s="12">
        <v>8</v>
      </c>
      <c r="X19" s="13" t="s">
        <v>36</v>
      </c>
      <c r="Y19" s="14" t="s">
        <v>37</v>
      </c>
      <c r="Z19" s="14" t="s">
        <v>37</v>
      </c>
      <c r="AA19" s="15">
        <v>19</v>
      </c>
      <c r="AB19" s="15">
        <v>10</v>
      </c>
    </row>
    <row r="20" spans="1:28" x14ac:dyDescent="0.15">
      <c r="A20" s="5">
        <v>12</v>
      </c>
      <c r="B20" s="9"/>
      <c r="C20" s="10">
        <f t="shared" si="0"/>
        <v>2</v>
      </c>
      <c r="D20" s="11">
        <f t="shared" si="1"/>
        <v>5.8</v>
      </c>
      <c r="E20" s="12">
        <v>6</v>
      </c>
      <c r="F20" s="13" t="s">
        <v>38</v>
      </c>
      <c r="G20" s="12">
        <v>5</v>
      </c>
      <c r="H20" s="13" t="s">
        <v>38</v>
      </c>
      <c r="I20" s="12">
        <v>7</v>
      </c>
      <c r="J20" s="13" t="s">
        <v>38</v>
      </c>
      <c r="K20" s="12">
        <v>6</v>
      </c>
      <c r="L20" s="13" t="s">
        <v>38</v>
      </c>
      <c r="M20" s="17">
        <v>4</v>
      </c>
      <c r="N20" s="13" t="s">
        <v>38</v>
      </c>
      <c r="O20" s="12">
        <v>7</v>
      </c>
      <c r="P20" s="13" t="s">
        <v>38</v>
      </c>
      <c r="Q20" s="12">
        <v>7</v>
      </c>
      <c r="R20" s="13" t="s">
        <v>36</v>
      </c>
      <c r="S20" s="12">
        <v>6</v>
      </c>
      <c r="T20" s="13" t="s">
        <v>38</v>
      </c>
      <c r="U20" s="17">
        <v>4</v>
      </c>
      <c r="V20" s="18" t="s">
        <v>39</v>
      </c>
      <c r="W20" s="12">
        <v>6</v>
      </c>
      <c r="X20" s="13" t="s">
        <v>38</v>
      </c>
      <c r="Y20" s="14" t="s">
        <v>37</v>
      </c>
      <c r="Z20" s="14" t="s">
        <v>37</v>
      </c>
      <c r="AA20" s="15">
        <v>14</v>
      </c>
      <c r="AB20" s="15">
        <v>8</v>
      </c>
    </row>
    <row r="21" spans="1:28" x14ac:dyDescent="0.15">
      <c r="A21" s="5">
        <v>13</v>
      </c>
      <c r="B21" s="9"/>
      <c r="C21" s="10">
        <f t="shared" si="0"/>
        <v>0</v>
      </c>
      <c r="D21" s="11">
        <f t="shared" si="1"/>
        <v>8.8000000000000007</v>
      </c>
      <c r="E21" s="12">
        <v>8</v>
      </c>
      <c r="F21" s="13" t="s">
        <v>36</v>
      </c>
      <c r="G21" s="12">
        <v>8</v>
      </c>
      <c r="H21" s="13" t="s">
        <v>34</v>
      </c>
      <c r="I21" s="12">
        <v>10</v>
      </c>
      <c r="J21" s="13" t="s">
        <v>34</v>
      </c>
      <c r="K21" s="12">
        <v>7</v>
      </c>
      <c r="L21" s="13" t="s">
        <v>36</v>
      </c>
      <c r="M21" s="12">
        <v>8</v>
      </c>
      <c r="N21" s="13" t="s">
        <v>36</v>
      </c>
      <c r="O21" s="12">
        <v>10</v>
      </c>
      <c r="P21" s="13" t="s">
        <v>34</v>
      </c>
      <c r="Q21" s="12">
        <v>8</v>
      </c>
      <c r="R21" s="13" t="s">
        <v>36</v>
      </c>
      <c r="S21" s="12">
        <v>10</v>
      </c>
      <c r="T21" s="13" t="s">
        <v>34</v>
      </c>
      <c r="U21" s="12">
        <v>9</v>
      </c>
      <c r="V21" s="13" t="s">
        <v>34</v>
      </c>
      <c r="W21" s="12">
        <v>10</v>
      </c>
      <c r="X21" s="13" t="s">
        <v>34</v>
      </c>
      <c r="Y21" s="14" t="s">
        <v>37</v>
      </c>
      <c r="Z21" s="14" t="s">
        <v>37</v>
      </c>
      <c r="AA21" s="15">
        <v>6</v>
      </c>
      <c r="AB21" s="16" t="s">
        <v>37</v>
      </c>
    </row>
    <row r="22" spans="1:28" x14ac:dyDescent="0.15">
      <c r="A22" s="5">
        <v>14</v>
      </c>
      <c r="B22" s="9"/>
      <c r="C22" s="10">
        <f t="shared" si="0"/>
        <v>1</v>
      </c>
      <c r="D22" s="11">
        <f t="shared" si="1"/>
        <v>5.9</v>
      </c>
      <c r="E22" s="12">
        <v>5</v>
      </c>
      <c r="F22" s="13" t="s">
        <v>38</v>
      </c>
      <c r="G22" s="12">
        <v>5</v>
      </c>
      <c r="H22" s="13" t="s">
        <v>36</v>
      </c>
      <c r="I22" s="12">
        <v>7</v>
      </c>
      <c r="J22" s="13" t="s">
        <v>36</v>
      </c>
      <c r="K22" s="12">
        <v>5</v>
      </c>
      <c r="L22" s="13" t="s">
        <v>38</v>
      </c>
      <c r="M22" s="12">
        <v>5</v>
      </c>
      <c r="N22" s="13" t="s">
        <v>38</v>
      </c>
      <c r="O22" s="12">
        <v>7</v>
      </c>
      <c r="P22" s="13" t="s">
        <v>36</v>
      </c>
      <c r="Q22" s="12">
        <v>8</v>
      </c>
      <c r="R22" s="13" t="s">
        <v>36</v>
      </c>
      <c r="S22" s="17">
        <v>1</v>
      </c>
      <c r="T22" s="18" t="s">
        <v>40</v>
      </c>
      <c r="U22" s="12">
        <v>7</v>
      </c>
      <c r="V22" s="13" t="s">
        <v>38</v>
      </c>
      <c r="W22" s="14" t="s">
        <v>37</v>
      </c>
      <c r="X22" s="14" t="s">
        <v>37</v>
      </c>
      <c r="Y22" s="12">
        <v>9</v>
      </c>
      <c r="Z22" s="13" t="s">
        <v>34</v>
      </c>
      <c r="AA22" s="15">
        <v>22</v>
      </c>
      <c r="AB22" s="15">
        <v>4</v>
      </c>
    </row>
    <row r="23" spans="1:28" x14ac:dyDescent="0.15">
      <c r="A23" s="5">
        <v>15</v>
      </c>
      <c r="B23" s="9"/>
      <c r="C23" s="10">
        <f t="shared" si="0"/>
        <v>3</v>
      </c>
      <c r="D23" s="11">
        <f t="shared" si="1"/>
        <v>6</v>
      </c>
      <c r="E23" s="12">
        <v>5</v>
      </c>
      <c r="F23" s="13" t="s">
        <v>38</v>
      </c>
      <c r="G23" s="12">
        <v>7</v>
      </c>
      <c r="H23" s="13" t="s">
        <v>36</v>
      </c>
      <c r="I23" s="17">
        <v>3</v>
      </c>
      <c r="J23" s="13" t="s">
        <v>38</v>
      </c>
      <c r="K23" s="12">
        <v>6</v>
      </c>
      <c r="L23" s="13" t="s">
        <v>38</v>
      </c>
      <c r="M23" s="17">
        <v>4</v>
      </c>
      <c r="N23" s="13" t="s">
        <v>38</v>
      </c>
      <c r="O23" s="12">
        <v>8</v>
      </c>
      <c r="P23" s="13" t="s">
        <v>36</v>
      </c>
      <c r="Q23" s="12">
        <v>10</v>
      </c>
      <c r="R23" s="13" t="s">
        <v>34</v>
      </c>
      <c r="S23" s="12">
        <v>8</v>
      </c>
      <c r="T23" s="13" t="s">
        <v>36</v>
      </c>
      <c r="U23" s="12">
        <v>5</v>
      </c>
      <c r="V23" s="13" t="s">
        <v>38</v>
      </c>
      <c r="W23" s="14" t="s">
        <v>37</v>
      </c>
      <c r="X23" s="14" t="s">
        <v>37</v>
      </c>
      <c r="Y23" s="17">
        <v>4</v>
      </c>
      <c r="Z23" s="13" t="s">
        <v>38</v>
      </c>
      <c r="AA23" s="15">
        <v>22</v>
      </c>
      <c r="AB23" s="15">
        <v>1</v>
      </c>
    </row>
    <row r="24" spans="1:28" x14ac:dyDescent="0.15">
      <c r="A24" s="5">
        <v>16</v>
      </c>
      <c r="B24" s="9"/>
      <c r="C24" s="10">
        <f t="shared" si="0"/>
        <v>1</v>
      </c>
      <c r="D24" s="11">
        <f t="shared" si="1"/>
        <v>6.7</v>
      </c>
      <c r="E24" s="12">
        <v>8</v>
      </c>
      <c r="F24" s="13" t="s">
        <v>36</v>
      </c>
      <c r="G24" s="12">
        <v>5</v>
      </c>
      <c r="H24" s="13" t="s">
        <v>38</v>
      </c>
      <c r="I24" s="12">
        <v>7</v>
      </c>
      <c r="J24" s="13" t="s">
        <v>38</v>
      </c>
      <c r="K24" s="12">
        <v>6</v>
      </c>
      <c r="L24" s="13" t="s">
        <v>38</v>
      </c>
      <c r="M24" s="17">
        <v>4</v>
      </c>
      <c r="N24" s="13" t="s">
        <v>38</v>
      </c>
      <c r="O24" s="12">
        <v>7</v>
      </c>
      <c r="P24" s="13" t="s">
        <v>36</v>
      </c>
      <c r="Q24" s="12">
        <v>8</v>
      </c>
      <c r="R24" s="13" t="s">
        <v>36</v>
      </c>
      <c r="S24" s="12">
        <v>7</v>
      </c>
      <c r="T24" s="13" t="s">
        <v>36</v>
      </c>
      <c r="U24" s="12">
        <v>6</v>
      </c>
      <c r="V24" s="13" t="s">
        <v>36</v>
      </c>
      <c r="W24" s="14" t="s">
        <v>37</v>
      </c>
      <c r="X24" s="14" t="s">
        <v>37</v>
      </c>
      <c r="Y24" s="12">
        <v>9</v>
      </c>
      <c r="Z24" s="13" t="s">
        <v>34</v>
      </c>
      <c r="AA24" s="15">
        <v>26</v>
      </c>
      <c r="AB24" s="15">
        <v>1</v>
      </c>
    </row>
    <row r="25" spans="1:28" x14ac:dyDescent="0.15">
      <c r="A25" s="5">
        <v>17</v>
      </c>
      <c r="B25" s="9"/>
      <c r="C25" s="10">
        <f t="shared" si="0"/>
        <v>0</v>
      </c>
      <c r="D25" s="11">
        <f t="shared" si="1"/>
        <v>8</v>
      </c>
      <c r="E25" s="12">
        <v>7</v>
      </c>
      <c r="F25" s="13" t="s">
        <v>36</v>
      </c>
      <c r="G25" s="12">
        <v>7</v>
      </c>
      <c r="H25" s="13" t="s">
        <v>36</v>
      </c>
      <c r="I25" s="12">
        <v>8</v>
      </c>
      <c r="J25" s="13" t="s">
        <v>36</v>
      </c>
      <c r="K25" s="12">
        <v>8</v>
      </c>
      <c r="L25" s="13" t="s">
        <v>36</v>
      </c>
      <c r="M25" s="12">
        <v>8</v>
      </c>
      <c r="N25" s="13" t="s">
        <v>36</v>
      </c>
      <c r="O25" s="12">
        <v>7</v>
      </c>
      <c r="P25" s="13" t="s">
        <v>36</v>
      </c>
      <c r="Q25" s="12">
        <v>9</v>
      </c>
      <c r="R25" s="13" t="s">
        <v>34</v>
      </c>
      <c r="S25" s="12">
        <v>10</v>
      </c>
      <c r="T25" s="13" t="s">
        <v>34</v>
      </c>
      <c r="U25" s="12">
        <v>8</v>
      </c>
      <c r="V25" s="13" t="s">
        <v>34</v>
      </c>
      <c r="W25" s="12">
        <v>8</v>
      </c>
      <c r="X25" s="13" t="s">
        <v>36</v>
      </c>
      <c r="Y25" s="14" t="s">
        <v>37</v>
      </c>
      <c r="Z25" s="14" t="s">
        <v>37</v>
      </c>
      <c r="AA25" s="15">
        <v>32</v>
      </c>
      <c r="AB25" s="15">
        <v>1</v>
      </c>
    </row>
    <row r="26" spans="1:28" x14ac:dyDescent="0.15">
      <c r="A26" s="5">
        <v>18</v>
      </c>
      <c r="B26" s="9"/>
      <c r="C26" s="10">
        <f t="shared" si="0"/>
        <v>0</v>
      </c>
      <c r="D26" s="11">
        <f t="shared" si="1"/>
        <v>7.5</v>
      </c>
      <c r="E26" s="12">
        <v>7</v>
      </c>
      <c r="F26" s="13" t="s">
        <v>36</v>
      </c>
      <c r="G26" s="12">
        <v>9</v>
      </c>
      <c r="H26" s="13" t="s">
        <v>34</v>
      </c>
      <c r="I26" s="12">
        <v>7</v>
      </c>
      <c r="J26" s="13" t="s">
        <v>36</v>
      </c>
      <c r="K26" s="12">
        <v>7</v>
      </c>
      <c r="L26" s="13" t="s">
        <v>36</v>
      </c>
      <c r="M26" s="12">
        <v>7</v>
      </c>
      <c r="N26" s="13" t="s">
        <v>38</v>
      </c>
      <c r="O26" s="12">
        <v>6</v>
      </c>
      <c r="P26" s="13" t="s">
        <v>36</v>
      </c>
      <c r="Q26" s="12">
        <v>7</v>
      </c>
      <c r="R26" s="13" t="s">
        <v>38</v>
      </c>
      <c r="S26" s="12">
        <v>10</v>
      </c>
      <c r="T26" s="13" t="s">
        <v>34</v>
      </c>
      <c r="U26" s="12">
        <v>7</v>
      </c>
      <c r="V26" s="13" t="s">
        <v>36</v>
      </c>
      <c r="W26" s="12">
        <v>8</v>
      </c>
      <c r="X26" s="13" t="s">
        <v>36</v>
      </c>
      <c r="Y26" s="14" t="s">
        <v>37</v>
      </c>
      <c r="Z26" s="14" t="s">
        <v>37</v>
      </c>
      <c r="AA26" s="15">
        <v>2</v>
      </c>
      <c r="AB26" s="15">
        <v>2</v>
      </c>
    </row>
    <row r="27" spans="1:28" x14ac:dyDescent="0.15">
      <c r="A27" s="5">
        <v>19</v>
      </c>
      <c r="B27" s="9"/>
      <c r="C27" s="10">
        <f t="shared" si="0"/>
        <v>6</v>
      </c>
      <c r="D27" s="11">
        <f t="shared" si="1"/>
        <v>4.4000000000000004</v>
      </c>
      <c r="E27" s="17">
        <v>4</v>
      </c>
      <c r="F27" s="18" t="s">
        <v>39</v>
      </c>
      <c r="G27" s="17">
        <v>3</v>
      </c>
      <c r="H27" s="18" t="s">
        <v>39</v>
      </c>
      <c r="I27" s="17">
        <v>4</v>
      </c>
      <c r="J27" s="18" t="s">
        <v>39</v>
      </c>
      <c r="K27" s="17">
        <v>4</v>
      </c>
      <c r="L27" s="18" t="s">
        <v>39</v>
      </c>
      <c r="M27" s="17">
        <v>3</v>
      </c>
      <c r="N27" s="18" t="s">
        <v>39</v>
      </c>
      <c r="O27" s="12">
        <v>6</v>
      </c>
      <c r="P27" s="18" t="s">
        <v>39</v>
      </c>
      <c r="Q27" s="12">
        <v>6</v>
      </c>
      <c r="R27" s="13" t="s">
        <v>38</v>
      </c>
      <c r="S27" s="12">
        <v>5</v>
      </c>
      <c r="T27" s="18" t="s">
        <v>39</v>
      </c>
      <c r="U27" s="12">
        <v>5</v>
      </c>
      <c r="V27" s="18" t="s">
        <v>39</v>
      </c>
      <c r="W27" s="14" t="s">
        <v>37</v>
      </c>
      <c r="X27" s="14" t="s">
        <v>37</v>
      </c>
      <c r="Y27" s="17">
        <v>4</v>
      </c>
      <c r="Z27" s="18" t="s">
        <v>39</v>
      </c>
      <c r="AA27" s="15">
        <v>7</v>
      </c>
      <c r="AB27" s="15">
        <v>9</v>
      </c>
    </row>
    <row r="28" spans="1:28" x14ac:dyDescent="0.15">
      <c r="A28" s="5">
        <v>20</v>
      </c>
      <c r="B28" s="9"/>
      <c r="C28" s="10">
        <f t="shared" si="0"/>
        <v>0</v>
      </c>
      <c r="D28" s="11">
        <f t="shared" si="1"/>
        <v>7.9</v>
      </c>
      <c r="E28" s="12">
        <v>7</v>
      </c>
      <c r="F28" s="13" t="s">
        <v>36</v>
      </c>
      <c r="G28" s="12">
        <v>8</v>
      </c>
      <c r="H28" s="13" t="s">
        <v>36</v>
      </c>
      <c r="I28" s="12">
        <v>9</v>
      </c>
      <c r="J28" s="13" t="s">
        <v>34</v>
      </c>
      <c r="K28" s="12">
        <v>7</v>
      </c>
      <c r="L28" s="13" t="s">
        <v>36</v>
      </c>
      <c r="M28" s="12">
        <v>8</v>
      </c>
      <c r="N28" s="13" t="s">
        <v>36</v>
      </c>
      <c r="O28" s="12">
        <v>7</v>
      </c>
      <c r="P28" s="13" t="s">
        <v>36</v>
      </c>
      <c r="Q28" s="12">
        <v>7</v>
      </c>
      <c r="R28" s="13" t="s">
        <v>38</v>
      </c>
      <c r="S28" s="12">
        <v>9</v>
      </c>
      <c r="T28" s="13" t="s">
        <v>36</v>
      </c>
      <c r="U28" s="12">
        <v>8</v>
      </c>
      <c r="V28" s="13" t="s">
        <v>34</v>
      </c>
      <c r="W28" s="12">
        <v>9</v>
      </c>
      <c r="X28" s="13" t="s">
        <v>36</v>
      </c>
      <c r="Y28" s="14" t="s">
        <v>37</v>
      </c>
      <c r="Z28" s="14" t="s">
        <v>37</v>
      </c>
      <c r="AA28" s="15">
        <v>3</v>
      </c>
      <c r="AB28" s="15">
        <v>7</v>
      </c>
    </row>
    <row r="29" spans="1:28" x14ac:dyDescent="0.15">
      <c r="A29" s="5">
        <v>21</v>
      </c>
      <c r="B29" s="9"/>
      <c r="C29" s="10">
        <f t="shared" si="0"/>
        <v>0</v>
      </c>
      <c r="D29" s="11">
        <f t="shared" si="1"/>
        <v>7</v>
      </c>
      <c r="E29" s="12">
        <v>6</v>
      </c>
      <c r="F29" s="13" t="s">
        <v>38</v>
      </c>
      <c r="G29" s="12">
        <v>6</v>
      </c>
      <c r="H29" s="18" t="s">
        <v>39</v>
      </c>
      <c r="I29" s="12">
        <v>5</v>
      </c>
      <c r="J29" s="13" t="s">
        <v>38</v>
      </c>
      <c r="K29" s="12">
        <v>6</v>
      </c>
      <c r="L29" s="13" t="s">
        <v>38</v>
      </c>
      <c r="M29" s="12">
        <v>7</v>
      </c>
      <c r="N29" s="13" t="s">
        <v>38</v>
      </c>
      <c r="O29" s="12">
        <v>10</v>
      </c>
      <c r="P29" s="13" t="s">
        <v>34</v>
      </c>
      <c r="Q29" s="12">
        <v>8</v>
      </c>
      <c r="R29" s="13" t="s">
        <v>36</v>
      </c>
      <c r="S29" s="12">
        <v>8</v>
      </c>
      <c r="T29" s="13" t="s">
        <v>34</v>
      </c>
      <c r="U29" s="12">
        <v>7</v>
      </c>
      <c r="V29" s="13" t="s">
        <v>38</v>
      </c>
      <c r="W29" s="12">
        <v>7</v>
      </c>
      <c r="X29" s="13" t="s">
        <v>38</v>
      </c>
      <c r="Y29" s="14" t="s">
        <v>37</v>
      </c>
      <c r="Z29" s="14" t="s">
        <v>37</v>
      </c>
      <c r="AA29" s="15">
        <v>2</v>
      </c>
      <c r="AB29" s="15">
        <v>5</v>
      </c>
    </row>
    <row r="30" spans="1:28" x14ac:dyDescent="0.15">
      <c r="A30" s="5">
        <v>22</v>
      </c>
      <c r="B30" s="9"/>
      <c r="C30" s="10">
        <f t="shared" si="0"/>
        <v>0</v>
      </c>
      <c r="D30" s="11">
        <f t="shared" si="1"/>
        <v>6.8</v>
      </c>
      <c r="E30" s="12">
        <v>9</v>
      </c>
      <c r="F30" s="13" t="s">
        <v>34</v>
      </c>
      <c r="G30" s="12">
        <v>6</v>
      </c>
      <c r="H30" s="13" t="s">
        <v>34</v>
      </c>
      <c r="I30" s="12">
        <v>6</v>
      </c>
      <c r="J30" s="13" t="s">
        <v>38</v>
      </c>
      <c r="K30" s="12">
        <v>7</v>
      </c>
      <c r="L30" s="13" t="s">
        <v>36</v>
      </c>
      <c r="M30" s="12">
        <v>5</v>
      </c>
      <c r="N30" s="13" t="s">
        <v>38</v>
      </c>
      <c r="O30" s="12">
        <v>7</v>
      </c>
      <c r="P30" s="13" t="s">
        <v>36</v>
      </c>
      <c r="Q30" s="12">
        <v>8</v>
      </c>
      <c r="R30" s="13" t="s">
        <v>34</v>
      </c>
      <c r="S30" s="12">
        <v>7</v>
      </c>
      <c r="T30" s="13" t="s">
        <v>36</v>
      </c>
      <c r="U30" s="12">
        <v>5</v>
      </c>
      <c r="V30" s="13" t="s">
        <v>38</v>
      </c>
      <c r="W30" s="12">
        <v>8</v>
      </c>
      <c r="X30" s="13" t="s">
        <v>36</v>
      </c>
      <c r="Y30" s="14" t="s">
        <v>37</v>
      </c>
      <c r="Z30" s="14" t="s">
        <v>37</v>
      </c>
      <c r="AA30" s="15">
        <v>13</v>
      </c>
      <c r="AB30" s="15">
        <v>8</v>
      </c>
    </row>
    <row r="31" spans="1:28" x14ac:dyDescent="0.15">
      <c r="A31" s="5">
        <v>23</v>
      </c>
      <c r="B31" s="9"/>
      <c r="C31" s="10">
        <f t="shared" si="0"/>
        <v>6</v>
      </c>
      <c r="D31" s="11">
        <f t="shared" si="1"/>
        <v>4.5</v>
      </c>
      <c r="E31" s="12">
        <v>5</v>
      </c>
      <c r="F31" s="13" t="s">
        <v>38</v>
      </c>
      <c r="G31" s="17">
        <v>3</v>
      </c>
      <c r="H31" s="18" t="s">
        <v>39</v>
      </c>
      <c r="I31" s="17">
        <v>3</v>
      </c>
      <c r="J31" s="18" t="s">
        <v>39</v>
      </c>
      <c r="K31" s="12">
        <v>7</v>
      </c>
      <c r="L31" s="13" t="s">
        <v>36</v>
      </c>
      <c r="M31" s="17">
        <v>4</v>
      </c>
      <c r="N31" s="13" t="s">
        <v>38</v>
      </c>
      <c r="O31" s="17">
        <v>4</v>
      </c>
      <c r="P31" s="13" t="s">
        <v>38</v>
      </c>
      <c r="Q31" s="17">
        <v>4</v>
      </c>
      <c r="R31" s="18" t="s">
        <v>39</v>
      </c>
      <c r="S31" s="12">
        <v>6</v>
      </c>
      <c r="T31" s="13" t="s">
        <v>38</v>
      </c>
      <c r="U31" s="12">
        <v>5</v>
      </c>
      <c r="V31" s="13" t="s">
        <v>38</v>
      </c>
      <c r="W31" s="17">
        <v>4</v>
      </c>
      <c r="X31" s="18" t="s">
        <v>39</v>
      </c>
      <c r="Y31" s="14" t="s">
        <v>37</v>
      </c>
      <c r="Z31" s="14" t="s">
        <v>37</v>
      </c>
      <c r="AA31" s="15">
        <v>80</v>
      </c>
      <c r="AB31" s="15">
        <v>7</v>
      </c>
    </row>
    <row r="32" spans="1:28" x14ac:dyDescent="0.15">
      <c r="A32" s="5">
        <v>24</v>
      </c>
      <c r="B32" s="9"/>
      <c r="C32" s="10">
        <f t="shared" si="0"/>
        <v>1</v>
      </c>
      <c r="D32" s="11">
        <f t="shared" si="1"/>
        <v>6.3</v>
      </c>
      <c r="E32" s="12">
        <v>7</v>
      </c>
      <c r="F32" s="13" t="s">
        <v>36</v>
      </c>
      <c r="G32" s="17">
        <v>4</v>
      </c>
      <c r="H32" s="13" t="s">
        <v>38</v>
      </c>
      <c r="I32" s="12">
        <v>6</v>
      </c>
      <c r="J32" s="13" t="s">
        <v>36</v>
      </c>
      <c r="K32" s="12">
        <v>5</v>
      </c>
      <c r="L32" s="18" t="s">
        <v>39</v>
      </c>
      <c r="M32" s="12">
        <v>5</v>
      </c>
      <c r="N32" s="13" t="s">
        <v>38</v>
      </c>
      <c r="O32" s="12">
        <v>9</v>
      </c>
      <c r="P32" s="13" t="s">
        <v>34</v>
      </c>
      <c r="Q32" s="12">
        <v>8</v>
      </c>
      <c r="R32" s="13" t="s">
        <v>34</v>
      </c>
      <c r="S32" s="12">
        <v>6</v>
      </c>
      <c r="T32" s="13" t="s">
        <v>36</v>
      </c>
      <c r="U32" s="12">
        <v>5</v>
      </c>
      <c r="V32" s="13" t="s">
        <v>36</v>
      </c>
      <c r="W32" s="14" t="s">
        <v>37</v>
      </c>
      <c r="X32" s="14" t="s">
        <v>37</v>
      </c>
      <c r="Y32" s="12">
        <v>8</v>
      </c>
      <c r="Z32" s="13" t="s">
        <v>36</v>
      </c>
      <c r="AA32" s="15">
        <v>1</v>
      </c>
      <c r="AB32" s="16" t="s">
        <v>37</v>
      </c>
    </row>
    <row r="33" spans="1:28" x14ac:dyDescent="0.15">
      <c r="A33" s="5">
        <v>25</v>
      </c>
      <c r="B33" s="9"/>
      <c r="C33" s="10">
        <f t="shared" si="0"/>
        <v>0</v>
      </c>
      <c r="D33" s="11">
        <f t="shared" si="1"/>
        <v>8</v>
      </c>
      <c r="E33" s="12">
        <v>8</v>
      </c>
      <c r="F33" s="13" t="s">
        <v>36</v>
      </c>
      <c r="G33" s="12">
        <v>7</v>
      </c>
      <c r="H33" s="13" t="s">
        <v>36</v>
      </c>
      <c r="I33" s="12">
        <v>8</v>
      </c>
      <c r="J33" s="13" t="s">
        <v>36</v>
      </c>
      <c r="K33" s="12">
        <v>7</v>
      </c>
      <c r="L33" s="13" t="s">
        <v>36</v>
      </c>
      <c r="M33" s="12">
        <v>6</v>
      </c>
      <c r="N33" s="13" t="s">
        <v>38</v>
      </c>
      <c r="O33" s="12">
        <v>9</v>
      </c>
      <c r="P33" s="13" t="s">
        <v>36</v>
      </c>
      <c r="Q33" s="12">
        <v>9</v>
      </c>
      <c r="R33" s="13" t="s">
        <v>34</v>
      </c>
      <c r="S33" s="12">
        <v>9</v>
      </c>
      <c r="T33" s="13" t="s">
        <v>34</v>
      </c>
      <c r="U33" s="12">
        <v>8</v>
      </c>
      <c r="V33" s="13" t="s">
        <v>34</v>
      </c>
      <c r="W33" s="12">
        <v>9</v>
      </c>
      <c r="X33" s="13" t="s">
        <v>36</v>
      </c>
      <c r="Y33" s="14" t="s">
        <v>37</v>
      </c>
      <c r="Z33" s="14" t="s">
        <v>37</v>
      </c>
      <c r="AA33" s="15">
        <v>7</v>
      </c>
      <c r="AB33" s="16" t="s">
        <v>37</v>
      </c>
    </row>
    <row r="34" spans="1:28" x14ac:dyDescent="0.15">
      <c r="A34" s="5">
        <v>26</v>
      </c>
      <c r="B34" s="9"/>
      <c r="C34" s="10">
        <f t="shared" si="0"/>
        <v>0</v>
      </c>
      <c r="D34" s="11">
        <f t="shared" si="1"/>
        <v>7.7</v>
      </c>
      <c r="E34" s="12">
        <v>7</v>
      </c>
      <c r="F34" s="13" t="s">
        <v>36</v>
      </c>
      <c r="G34" s="12">
        <v>6</v>
      </c>
      <c r="H34" s="13" t="s">
        <v>36</v>
      </c>
      <c r="I34" s="12">
        <v>8</v>
      </c>
      <c r="J34" s="13" t="s">
        <v>36</v>
      </c>
      <c r="K34" s="12">
        <v>7</v>
      </c>
      <c r="L34" s="13" t="s">
        <v>36</v>
      </c>
      <c r="M34" s="12">
        <v>7</v>
      </c>
      <c r="N34" s="13" t="s">
        <v>38</v>
      </c>
      <c r="O34" s="12">
        <v>8</v>
      </c>
      <c r="P34" s="13" t="s">
        <v>38</v>
      </c>
      <c r="Q34" s="12">
        <v>9</v>
      </c>
      <c r="R34" s="13" t="s">
        <v>34</v>
      </c>
      <c r="S34" s="12">
        <v>9</v>
      </c>
      <c r="T34" s="13" t="s">
        <v>36</v>
      </c>
      <c r="U34" s="12">
        <v>9</v>
      </c>
      <c r="V34" s="13" t="s">
        <v>34</v>
      </c>
      <c r="W34" s="12">
        <v>7</v>
      </c>
      <c r="X34" s="13" t="s">
        <v>36</v>
      </c>
      <c r="Y34" s="14" t="s">
        <v>37</v>
      </c>
      <c r="Z34" s="14" t="s">
        <v>37</v>
      </c>
      <c r="AA34" s="15">
        <v>24</v>
      </c>
      <c r="AB34" s="15">
        <v>2</v>
      </c>
    </row>
    <row r="35" spans="1:28" x14ac:dyDescent="0.15">
      <c r="A35" s="5">
        <v>27</v>
      </c>
      <c r="B35" s="9"/>
      <c r="C35" s="10">
        <f t="shared" si="0"/>
        <v>3</v>
      </c>
      <c r="D35" s="11">
        <f t="shared" si="1"/>
        <v>5.0999999999999996</v>
      </c>
      <c r="E35" s="12">
        <v>7</v>
      </c>
      <c r="F35" s="13" t="s">
        <v>36</v>
      </c>
      <c r="G35" s="17">
        <v>4</v>
      </c>
      <c r="H35" s="18" t="s">
        <v>39</v>
      </c>
      <c r="I35" s="17">
        <v>4</v>
      </c>
      <c r="J35" s="18" t="s">
        <v>39</v>
      </c>
      <c r="K35" s="12">
        <v>5</v>
      </c>
      <c r="L35" s="18" t="s">
        <v>39</v>
      </c>
      <c r="M35" s="12">
        <v>5</v>
      </c>
      <c r="N35" s="13" t="s">
        <v>38</v>
      </c>
      <c r="O35" s="12">
        <v>7</v>
      </c>
      <c r="P35" s="13" t="s">
        <v>38</v>
      </c>
      <c r="Q35" s="12">
        <v>7</v>
      </c>
      <c r="R35" s="18" t="s">
        <v>39</v>
      </c>
      <c r="S35" s="12">
        <v>5</v>
      </c>
      <c r="T35" s="18" t="s">
        <v>39</v>
      </c>
      <c r="U35" s="17">
        <v>1</v>
      </c>
      <c r="V35" s="18" t="s">
        <v>40</v>
      </c>
      <c r="W35" s="14" t="s">
        <v>37</v>
      </c>
      <c r="X35" s="14" t="s">
        <v>37</v>
      </c>
      <c r="Y35" s="12">
        <v>6</v>
      </c>
      <c r="Z35" s="13" t="s">
        <v>38</v>
      </c>
      <c r="AA35" s="15">
        <v>5</v>
      </c>
      <c r="AB35" s="15">
        <v>6</v>
      </c>
    </row>
    <row r="36" spans="1:28" x14ac:dyDescent="0.15">
      <c r="A36" s="5">
        <v>28</v>
      </c>
      <c r="B36" s="9"/>
      <c r="C36" s="10">
        <f t="shared" si="0"/>
        <v>0</v>
      </c>
      <c r="D36" s="11">
        <f t="shared" si="1"/>
        <v>7.6</v>
      </c>
      <c r="E36" s="12">
        <v>7</v>
      </c>
      <c r="F36" s="13" t="s">
        <v>36</v>
      </c>
      <c r="G36" s="12">
        <v>6</v>
      </c>
      <c r="H36" s="13" t="s">
        <v>38</v>
      </c>
      <c r="I36" s="12">
        <v>7</v>
      </c>
      <c r="J36" s="13" t="s">
        <v>36</v>
      </c>
      <c r="K36" s="12">
        <v>5</v>
      </c>
      <c r="L36" s="18" t="s">
        <v>39</v>
      </c>
      <c r="M36" s="12">
        <v>7</v>
      </c>
      <c r="N36" s="13" t="s">
        <v>38</v>
      </c>
      <c r="O36" s="12">
        <v>9</v>
      </c>
      <c r="P36" s="13" t="s">
        <v>36</v>
      </c>
      <c r="Q36" s="12">
        <v>8</v>
      </c>
      <c r="R36" s="13" t="s">
        <v>36</v>
      </c>
      <c r="S36" s="12">
        <v>10</v>
      </c>
      <c r="T36" s="13" t="s">
        <v>34</v>
      </c>
      <c r="U36" s="12">
        <v>9</v>
      </c>
      <c r="V36" s="13" t="s">
        <v>36</v>
      </c>
      <c r="W36" s="12">
        <v>8</v>
      </c>
      <c r="X36" s="13" t="s">
        <v>36</v>
      </c>
      <c r="Y36" s="14" t="s">
        <v>37</v>
      </c>
      <c r="Z36" s="14" t="s">
        <v>37</v>
      </c>
      <c r="AA36" s="15">
        <v>15</v>
      </c>
      <c r="AB36" s="15">
        <v>1</v>
      </c>
    </row>
    <row r="37" spans="1:28" x14ac:dyDescent="0.15">
      <c r="A37" s="5">
        <v>29</v>
      </c>
      <c r="B37" s="9"/>
      <c r="C37" s="10">
        <f t="shared" si="0"/>
        <v>1</v>
      </c>
      <c r="D37" s="11">
        <f t="shared" si="1"/>
        <v>6.2</v>
      </c>
      <c r="E37" s="12">
        <v>7</v>
      </c>
      <c r="F37" s="13" t="s">
        <v>36</v>
      </c>
      <c r="G37" s="12">
        <v>5</v>
      </c>
      <c r="H37" s="18" t="s">
        <v>39</v>
      </c>
      <c r="I37" s="12">
        <v>7</v>
      </c>
      <c r="J37" s="13" t="s">
        <v>38</v>
      </c>
      <c r="K37" s="12">
        <v>7</v>
      </c>
      <c r="L37" s="13" t="s">
        <v>36</v>
      </c>
      <c r="M37" s="17">
        <v>4</v>
      </c>
      <c r="N37" s="18" t="s">
        <v>39</v>
      </c>
      <c r="O37" s="12">
        <v>8</v>
      </c>
      <c r="P37" s="13" t="s">
        <v>36</v>
      </c>
      <c r="Q37" s="12">
        <v>6</v>
      </c>
      <c r="R37" s="13" t="s">
        <v>38</v>
      </c>
      <c r="S37" s="12">
        <v>7</v>
      </c>
      <c r="T37" s="13" t="s">
        <v>36</v>
      </c>
      <c r="U37" s="12">
        <v>5</v>
      </c>
      <c r="V37" s="13" t="s">
        <v>38</v>
      </c>
      <c r="W37" s="12">
        <v>6</v>
      </c>
      <c r="X37" s="13" t="s">
        <v>38</v>
      </c>
      <c r="Y37" s="14" t="s">
        <v>37</v>
      </c>
      <c r="Z37" s="14" t="s">
        <v>37</v>
      </c>
      <c r="AA37" s="15">
        <v>1</v>
      </c>
      <c r="AB37" s="15">
        <v>8</v>
      </c>
    </row>
    <row r="38" spans="1:28" x14ac:dyDescent="0.15">
      <c r="A38" s="5">
        <v>30</v>
      </c>
      <c r="B38" s="9"/>
      <c r="C38" s="10">
        <f t="shared" si="0"/>
        <v>0</v>
      </c>
      <c r="D38" s="11">
        <f t="shared" si="1"/>
        <v>6.4</v>
      </c>
      <c r="E38" s="12">
        <v>6</v>
      </c>
      <c r="F38" s="13" t="s">
        <v>38</v>
      </c>
      <c r="G38" s="12">
        <v>6</v>
      </c>
      <c r="H38" s="13" t="s">
        <v>38</v>
      </c>
      <c r="I38" s="12">
        <v>8</v>
      </c>
      <c r="J38" s="13" t="s">
        <v>36</v>
      </c>
      <c r="K38" s="12">
        <v>6</v>
      </c>
      <c r="L38" s="13" t="s">
        <v>38</v>
      </c>
      <c r="M38" s="12">
        <v>6</v>
      </c>
      <c r="N38" s="13" t="s">
        <v>38</v>
      </c>
      <c r="O38" s="12">
        <v>7</v>
      </c>
      <c r="P38" s="13" t="s">
        <v>36</v>
      </c>
      <c r="Q38" s="12">
        <v>6</v>
      </c>
      <c r="R38" s="13" t="s">
        <v>38</v>
      </c>
      <c r="S38" s="12">
        <v>7</v>
      </c>
      <c r="T38" s="13" t="s">
        <v>36</v>
      </c>
      <c r="U38" s="12">
        <v>5</v>
      </c>
      <c r="V38" s="13" t="s">
        <v>38</v>
      </c>
      <c r="W38" s="12">
        <v>7</v>
      </c>
      <c r="X38" s="13" t="s">
        <v>36</v>
      </c>
      <c r="Y38" s="14" t="s">
        <v>37</v>
      </c>
      <c r="Z38" s="14" t="s">
        <v>37</v>
      </c>
      <c r="AA38" s="15">
        <v>2</v>
      </c>
      <c r="AB38" s="15">
        <v>3</v>
      </c>
    </row>
    <row r="39" spans="1:28" x14ac:dyDescent="0.15">
      <c r="A39" s="5">
        <v>31</v>
      </c>
      <c r="B39" s="9"/>
      <c r="C39" s="10">
        <f t="shared" si="0"/>
        <v>0</v>
      </c>
      <c r="D39" s="11">
        <f t="shared" si="1"/>
        <v>7.5</v>
      </c>
      <c r="E39" s="12">
        <v>8</v>
      </c>
      <c r="F39" s="13" t="s">
        <v>36</v>
      </c>
      <c r="G39" s="12">
        <v>8</v>
      </c>
      <c r="H39" s="13" t="s">
        <v>38</v>
      </c>
      <c r="I39" s="12">
        <v>9</v>
      </c>
      <c r="J39" s="13" t="s">
        <v>34</v>
      </c>
      <c r="K39" s="12">
        <v>6</v>
      </c>
      <c r="L39" s="13" t="s">
        <v>38</v>
      </c>
      <c r="M39" s="12">
        <v>8</v>
      </c>
      <c r="N39" s="13" t="s">
        <v>36</v>
      </c>
      <c r="O39" s="12">
        <v>8</v>
      </c>
      <c r="P39" s="13" t="s">
        <v>36</v>
      </c>
      <c r="Q39" s="12">
        <v>5</v>
      </c>
      <c r="R39" s="13" t="s">
        <v>38</v>
      </c>
      <c r="S39" s="12">
        <v>8</v>
      </c>
      <c r="T39" s="13" t="s">
        <v>36</v>
      </c>
      <c r="U39" s="12">
        <v>7</v>
      </c>
      <c r="V39" s="13" t="s">
        <v>38</v>
      </c>
      <c r="W39" s="12">
        <v>8</v>
      </c>
      <c r="X39" s="13" t="s">
        <v>36</v>
      </c>
      <c r="Y39" s="14" t="s">
        <v>37</v>
      </c>
      <c r="Z39" s="14" t="s">
        <v>37</v>
      </c>
      <c r="AA39" s="15">
        <v>3</v>
      </c>
      <c r="AB39" s="15">
        <v>4</v>
      </c>
    </row>
    <row r="40" spans="1:28" ht="12.75" customHeight="1" x14ac:dyDescent="0.15">
      <c r="B40" s="19" t="s">
        <v>41</v>
      </c>
      <c r="D40" s="20">
        <f>AVERAGE(D9:D39)</f>
        <v>6.9645161290322584</v>
      </c>
      <c r="E40" s="20">
        <f>AVERAGE(E9:E39)</f>
        <v>6.903225806451613</v>
      </c>
      <c r="F40" s="20"/>
      <c r="G40" s="20">
        <f>AVERAGE(G9:G39)</f>
        <v>6</v>
      </c>
      <c r="H40" s="20"/>
      <c r="I40" s="20">
        <f>AVERAGE(I9:I39)</f>
        <v>6.935483870967742</v>
      </c>
      <c r="J40" s="20"/>
      <c r="K40" s="20">
        <f>AVERAGE(K9:K39)</f>
        <v>6.354838709677419</v>
      </c>
      <c r="L40" s="20"/>
      <c r="M40" s="20">
        <f>AVERAGE(M9:M39)</f>
        <v>6.129032258064516</v>
      </c>
      <c r="N40" s="20"/>
      <c r="O40" s="20">
        <f>AVERAGE(O9:O39)</f>
        <v>7.870967741935484</v>
      </c>
      <c r="P40" s="20"/>
      <c r="Q40" s="20">
        <f>AVERAGE(Q9:Q39)</f>
        <v>7.612903225806452</v>
      </c>
      <c r="R40" s="20"/>
      <c r="S40" s="20">
        <f>AVERAGE(S9:S39)</f>
        <v>7.838709677419355</v>
      </c>
      <c r="T40" s="20"/>
      <c r="U40" s="20">
        <f>AVERAGE(U9:U39)</f>
        <v>6.4516129032258061</v>
      </c>
      <c r="V40" s="20"/>
      <c r="W40" s="20">
        <f>AVERAGE(W9:W39)</f>
        <v>7.76</v>
      </c>
      <c r="X40" s="20"/>
      <c r="Y40" s="20">
        <f>AVERAGE(Y9:Y39)</f>
        <v>6.666666666666667</v>
      </c>
      <c r="Z40" s="21"/>
    </row>
    <row r="41" spans="1:28" ht="12.75" customHeight="1" x14ac:dyDescent="0.15">
      <c r="B41" s="19" t="s">
        <v>42</v>
      </c>
      <c r="D41" s="22">
        <f>COUNTIF(D9:D39,"&lt;5")</f>
        <v>2</v>
      </c>
      <c r="E41" s="22">
        <f>COUNTIF(E9:E39,"&lt;5")</f>
        <v>1</v>
      </c>
      <c r="F41" s="22"/>
      <c r="G41" s="22">
        <f>COUNTIF(G9:G39,"&lt;5")</f>
        <v>5</v>
      </c>
      <c r="H41" s="22"/>
      <c r="I41" s="22">
        <f>COUNTIF(I9:I39,"&lt;5")</f>
        <v>4</v>
      </c>
      <c r="J41" s="22"/>
      <c r="K41" s="22">
        <f>COUNTIF(K9:K39,"&lt;5")</f>
        <v>1</v>
      </c>
      <c r="L41" s="22"/>
      <c r="M41" s="22">
        <f>COUNTIF(M9:M39,"&lt;5")</f>
        <v>6</v>
      </c>
      <c r="N41" s="22"/>
      <c r="O41" s="22">
        <f>COUNTIF(O9:O39,"&lt;5")</f>
        <v>1</v>
      </c>
      <c r="P41" s="22"/>
      <c r="Q41" s="22">
        <f>COUNTIF(Q9:Q39,"&lt;5")</f>
        <v>2</v>
      </c>
      <c r="R41" s="22"/>
      <c r="S41" s="22">
        <f>COUNTIF(S9:S39,"&lt;5")</f>
        <v>1</v>
      </c>
      <c r="T41" s="22"/>
      <c r="U41" s="22">
        <f>COUNTIF(U9:U39,"&lt;5")</f>
        <v>2</v>
      </c>
      <c r="V41" s="22"/>
      <c r="W41" s="22">
        <f>COUNTIF(W9:W39,"&lt;5")</f>
        <v>1</v>
      </c>
      <c r="X41" s="22"/>
      <c r="Y41" s="22">
        <f>COUNTIF(Y9:Y39,"&lt;5")</f>
        <v>2</v>
      </c>
      <c r="Z41" s="21"/>
    </row>
    <row r="42" spans="1:28" ht="12.75" customHeight="1" x14ac:dyDescent="0.15">
      <c r="B42" s="19" t="s">
        <v>43</v>
      </c>
      <c r="D42" s="22">
        <f>COUNTIF(D9:D39,"&gt;=0")</f>
        <v>31</v>
      </c>
      <c r="E42" s="22">
        <f>COUNTIF(E9:E39,"&gt;=0")</f>
        <v>31</v>
      </c>
      <c r="F42" s="22"/>
      <c r="G42" s="22">
        <f>COUNTIF(G9:G39,"&gt;=0")</f>
        <v>31</v>
      </c>
      <c r="H42" s="22"/>
      <c r="I42" s="22">
        <f>COUNTIF(I9:I39,"&gt;=0")</f>
        <v>31</v>
      </c>
      <c r="J42" s="22"/>
      <c r="K42" s="22">
        <f>COUNTIF(K9:K39,"&gt;=0")</f>
        <v>31</v>
      </c>
      <c r="L42" s="22"/>
      <c r="M42" s="22">
        <f>COUNTIF(M9:M39,"&gt;=0")</f>
        <v>31</v>
      </c>
      <c r="N42" s="22"/>
      <c r="O42" s="22">
        <f>COUNTIF(O9:O39,"&gt;=0")</f>
        <v>31</v>
      </c>
      <c r="P42" s="22"/>
      <c r="Q42" s="22">
        <f>COUNTIF(Q9:Q39,"&gt;=0")</f>
        <v>31</v>
      </c>
      <c r="R42" s="22"/>
      <c r="S42" s="22">
        <f>COUNTIF(S9:S39,"&gt;=0")</f>
        <v>31</v>
      </c>
      <c r="T42" s="22"/>
      <c r="U42" s="22">
        <f>COUNTIF(U9:U39,"&gt;=0")</f>
        <v>31</v>
      </c>
      <c r="V42" s="22"/>
      <c r="W42" s="22">
        <f>COUNTIF(W9:W39,"&gt;=0")</f>
        <v>25</v>
      </c>
      <c r="X42" s="22"/>
      <c r="Y42" s="22">
        <f>COUNTIF(Y9:Y39,"&gt;=0")</f>
        <v>6</v>
      </c>
      <c r="Z42" s="21"/>
    </row>
    <row r="43" spans="1:28" ht="12.75" customHeight="1" x14ac:dyDescent="0.15">
      <c r="B43" s="23"/>
      <c r="C43" s="23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1"/>
    </row>
    <row r="44" spans="1:28" ht="12.75" customHeight="1" x14ac:dyDescent="0.15">
      <c r="B44" s="23"/>
      <c r="C44" s="23"/>
      <c r="D44" s="22"/>
      <c r="E44" s="24">
        <f>COUNTIF(E9:E39,"7")+COUNTIF(E9:E39,"8")+COUNTIF(E9:E39,"9")+COUNTIF(E9:E39,"10")</f>
        <v>22</v>
      </c>
      <c r="F44" s="24"/>
      <c r="G44" s="24">
        <f>COUNTIF(G9:G39,"7")+COUNTIF(G9:G39,"8")+COUNTIF(G9:G39,"9")+COUNTIF(G9:G39,"10")</f>
        <v>12</v>
      </c>
      <c r="H44" s="24"/>
      <c r="I44" s="24">
        <f>COUNTIF(I9:I39,"7")+COUNTIF(I9:I39,"8")+COUNTIF(I9:I39,"9")+COUNTIF(I9:I39,"10")</f>
        <v>20</v>
      </c>
      <c r="J44" s="24"/>
      <c r="K44" s="24">
        <f>COUNTIF(K9:K39,"7")+COUNTIF(K9:K39,"8")+COUNTIF(K9:K39,"9")+COUNTIF(K9:K39,"10")</f>
        <v>13</v>
      </c>
      <c r="L44" s="24"/>
      <c r="M44" s="24">
        <f>COUNTIF(M9:M39,"7")+COUNTIF(M9:M39,"8")+COUNTIF(M9:M39,"9")+COUNTIF(M9:M39,"10")</f>
        <v>14</v>
      </c>
      <c r="N44" s="24"/>
      <c r="O44" s="24">
        <f>COUNTIF(O9:O39,"7")+COUNTIF(O9:O39,"8")+COUNTIF(O9:O39,"9")+COUNTIF(O9:O39,"10")</f>
        <v>27</v>
      </c>
      <c r="P44" s="24"/>
      <c r="Q44" s="24">
        <f>COUNTIF(Q9:Q39,"7")+COUNTIF(Q9:Q39,"8")+COUNTIF(Q9:Q39,"9")+COUNTIF(Q9:Q39,"10")</f>
        <v>25</v>
      </c>
      <c r="R44" s="24"/>
      <c r="S44" s="24">
        <f>COUNTIF(S9:S39,"7")+COUNTIF(S9:S39,"8")+COUNTIF(S9:S39,"9")+COUNTIF(S9:S39,"10")</f>
        <v>25</v>
      </c>
      <c r="T44" s="24"/>
      <c r="U44" s="24">
        <f>COUNTIF(U9:U39,"7")+COUNTIF(U9:U39,"8")+COUNTIF(U9:U39,"9")+COUNTIF(U9:U39,"10")</f>
        <v>17</v>
      </c>
      <c r="V44" s="24"/>
      <c r="W44" s="24">
        <f>COUNTIF(W9:W39,"7")+COUNTIF(W9:W39,"8")+COUNTIF(W9:W39,"9")+COUNTIF(W9:W39,"10")</f>
        <v>20</v>
      </c>
      <c r="X44" s="24"/>
      <c r="Y44" s="24">
        <f>COUNTIF(Y9:Y39,"7")+COUNTIF(Y9:Y39,"8")+COUNTIF(Y9:Y39,"9")+COUNTIF(Y9:Y39,"10")</f>
        <v>3</v>
      </c>
      <c r="Z44" s="21"/>
    </row>
    <row r="45" spans="1:28" ht="12.75" customHeight="1" x14ac:dyDescent="0.15">
      <c r="B45" s="23"/>
      <c r="C45" s="23"/>
      <c r="D45" s="22"/>
      <c r="E45" s="24">
        <f>COUNTIF(E9:E39,"4")+COUNTIF(E9:E39,"3")+COUNTIF(E9:E39,"2")+COUNTIF(E9:E39,"1")+COUNTIF(E9:E39,"0")</f>
        <v>1</v>
      </c>
      <c r="F45" s="24"/>
      <c r="G45" s="24">
        <f>COUNTIF(G9:G39,"4")+COUNTIF(G9:G39,"3")+COUNTIF(G9:G39,"2")+COUNTIF(G9:G39,"1")+COUNTIF(G9:G39,"0")</f>
        <v>5</v>
      </c>
      <c r="H45" s="24"/>
      <c r="I45" s="24">
        <f>COUNTIF(I9:I39,"4")+COUNTIF(I9:I39,"3")+COUNTIF(I9:I39,"2")+COUNTIF(I9:I39,"1")+COUNTIF(I9:I39,"0")</f>
        <v>4</v>
      </c>
      <c r="J45" s="24"/>
      <c r="K45" s="24">
        <f>COUNTIF(K9:K39,"4")+COUNTIF(K9:K39,"3")+COUNTIF(K9:K39,"2")+COUNTIF(K9:K39,"1")+COUNTIF(K9:K39,"0")</f>
        <v>1</v>
      </c>
      <c r="L45" s="24"/>
      <c r="M45" s="24">
        <f>COUNTIF(M9:M39,"4")+COUNTIF(M9:M39,"3")+COUNTIF(M9:M39,"2")+COUNTIF(M9:M39,"1")+COUNTIF(M9:M39,"0")</f>
        <v>6</v>
      </c>
      <c r="N45" s="24"/>
      <c r="O45" s="24">
        <f>COUNTIF(O9:O39,"4")+COUNTIF(O9:O39,"3")+COUNTIF(O9:O39,"2")+COUNTIF(O9:O39,"1")+COUNTIF(O9:O39,"0")</f>
        <v>1</v>
      </c>
      <c r="P45" s="24"/>
      <c r="Q45" s="24">
        <f>COUNTIF(Q9:Q39,"4")+COUNTIF(Q9:Q39,"3")+COUNTIF(Q9:Q39,"2")+COUNTIF(Q9:Q39,"1")+COUNTIF(Q9:Q39,"0")</f>
        <v>2</v>
      </c>
      <c r="R45" s="24"/>
      <c r="S45" s="24">
        <f>COUNTIF(S9:S39,"4")+COUNTIF(S9:S39,"3")+COUNTIF(S9:S39,"2")+COUNTIF(S9:S39,"1")+COUNTIF(S9:S39,"0")</f>
        <v>1</v>
      </c>
      <c r="T45" s="24"/>
      <c r="U45" s="24">
        <f>COUNTIF(U9:U39,"4")+COUNTIF(U9:U39,"3")+COUNTIF(U9:U39,"2")+COUNTIF(U9:U39,"1")+COUNTIF(U9:U39,"0")</f>
        <v>2</v>
      </c>
      <c r="V45" s="24"/>
      <c r="W45" s="24">
        <f>COUNTIF(W9:W39,"4")+COUNTIF(W9:W39,"3")+COUNTIF(W9:W39,"2")+COUNTIF(W9:W39,"1")+COUNTIF(W9:W39,"0")</f>
        <v>1</v>
      </c>
      <c r="X45" s="24"/>
      <c r="Y45" s="24">
        <f>COUNTIF(Y9:Y39,"4")+COUNTIF(Y9:Y39,"3")+COUNTIF(Y9:Y39,"2")+COUNTIF(Y9:Y39,"1")+COUNTIF(Y9:Y39,"0")</f>
        <v>2</v>
      </c>
      <c r="Z45" s="21"/>
    </row>
    <row r="46" spans="1:28" ht="12.75" customHeight="1" x14ac:dyDescent="0.15">
      <c r="B46" s="23"/>
      <c r="C46" s="23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1"/>
    </row>
    <row r="47" spans="1:28" ht="12.75" customHeight="1" x14ac:dyDescent="0.15">
      <c r="B47" s="23"/>
      <c r="C47" s="23"/>
      <c r="D47" s="22"/>
      <c r="E47" s="22" t="str">
        <f>E8</f>
        <v>LEN1</v>
      </c>
      <c r="F47" s="22" t="str">
        <f>G8</f>
        <v>MAT1</v>
      </c>
      <c r="G47" s="22" t="str">
        <f>I8</f>
        <v>ING1</v>
      </c>
      <c r="H47" s="22" t="str">
        <f>K8</f>
        <v>BIO1</v>
      </c>
      <c r="I47" s="22" t="str">
        <f>M8</f>
        <v>GEH1</v>
      </c>
      <c r="J47" s="22" t="str">
        <f>O8</f>
        <v>EFI1</v>
      </c>
      <c r="K47" s="22" t="str">
        <f>Q8</f>
        <v>EPV1</v>
      </c>
      <c r="L47" s="22" t="str">
        <f>S8</f>
        <v>REL1</v>
      </c>
      <c r="M47" s="22" t="str">
        <f>U8</f>
        <v>MUS1</v>
      </c>
      <c r="N47" s="22" t="str">
        <f>W8</f>
        <v>SLF1</v>
      </c>
      <c r="O47" s="22" t="str">
        <f>Y8</f>
        <v>RLE1</v>
      </c>
    </row>
    <row r="48" spans="1:28" ht="12.75" customHeight="1" x14ac:dyDescent="0.15">
      <c r="B48" s="23"/>
      <c r="C48" s="23"/>
      <c r="D48" s="22"/>
      <c r="E48" s="24">
        <f>E44</f>
        <v>22</v>
      </c>
      <c r="F48" s="24">
        <f>G44</f>
        <v>12</v>
      </c>
      <c r="G48" s="24">
        <f>I44</f>
        <v>20</v>
      </c>
      <c r="H48" s="24">
        <f>K44</f>
        <v>13</v>
      </c>
      <c r="I48" s="24">
        <f>M44</f>
        <v>14</v>
      </c>
      <c r="J48" s="24">
        <f>O44</f>
        <v>27</v>
      </c>
      <c r="K48" s="24">
        <f>Q44</f>
        <v>25</v>
      </c>
      <c r="L48" s="24">
        <f>S44</f>
        <v>25</v>
      </c>
      <c r="M48" s="24">
        <f>U44</f>
        <v>17</v>
      </c>
      <c r="N48" s="24">
        <f>W44</f>
        <v>20</v>
      </c>
      <c r="O48" s="24">
        <f>Y44</f>
        <v>3</v>
      </c>
    </row>
    <row r="49" spans="2:15" ht="12.75" customHeight="1" x14ac:dyDescent="0.15">
      <c r="B49" s="23"/>
      <c r="C49" s="23"/>
      <c r="D49" s="22"/>
      <c r="E49" s="24">
        <f>E45</f>
        <v>1</v>
      </c>
      <c r="F49" s="24">
        <f>G45</f>
        <v>5</v>
      </c>
      <c r="G49" s="24">
        <f>I45</f>
        <v>4</v>
      </c>
      <c r="H49" s="24">
        <f>K45</f>
        <v>1</v>
      </c>
      <c r="I49" s="24">
        <f>M45</f>
        <v>6</v>
      </c>
      <c r="J49" s="24">
        <f>O45</f>
        <v>1</v>
      </c>
      <c r="K49" s="24">
        <f>Q45</f>
        <v>2</v>
      </c>
      <c r="L49" s="24">
        <f>S45</f>
        <v>1</v>
      </c>
      <c r="M49" s="24">
        <f>U45</f>
        <v>2</v>
      </c>
      <c r="N49" s="24">
        <f>W45</f>
        <v>1</v>
      </c>
      <c r="O49" s="24">
        <f>Y45</f>
        <v>2</v>
      </c>
    </row>
    <row r="52" spans="2:15" x14ac:dyDescent="0.15">
      <c r="B52" s="5" t="s">
        <v>44</v>
      </c>
    </row>
    <row r="53" spans="2:15" x14ac:dyDescent="0.15">
      <c r="C53" s="5" t="s">
        <v>13</v>
      </c>
      <c r="D53" s="5" t="s">
        <v>14</v>
      </c>
      <c r="E53" s="5" t="s">
        <v>16</v>
      </c>
      <c r="F53" s="5" t="s">
        <v>18</v>
      </c>
      <c r="G53" s="5" t="s">
        <v>20</v>
      </c>
      <c r="H53" s="5" t="s">
        <v>22</v>
      </c>
      <c r="I53" s="5" t="s">
        <v>24</v>
      </c>
      <c r="J53" s="5" t="s">
        <v>26</v>
      </c>
      <c r="K53" s="5" t="s">
        <v>28</v>
      </c>
      <c r="L53" s="5" t="s">
        <v>30</v>
      </c>
      <c r="M53" s="5" t="s">
        <v>32</v>
      </c>
    </row>
    <row r="54" spans="2:15" x14ac:dyDescent="0.15">
      <c r="B54" s="5" t="s">
        <v>45</v>
      </c>
      <c r="C54" s="10">
        <v>1</v>
      </c>
      <c r="D54" s="10">
        <v>5</v>
      </c>
      <c r="E54" s="10">
        <v>3</v>
      </c>
      <c r="F54" s="10">
        <v>2</v>
      </c>
      <c r="G54" s="10">
        <v>6</v>
      </c>
      <c r="H54" s="10">
        <v>1</v>
      </c>
      <c r="I54" s="10">
        <v>2</v>
      </c>
      <c r="J54" s="10">
        <v>1</v>
      </c>
      <c r="K54" s="10">
        <v>9</v>
      </c>
      <c r="L54" s="10">
        <v>1</v>
      </c>
      <c r="M54" s="10">
        <v>2</v>
      </c>
    </row>
    <row r="55" spans="2:15" x14ac:dyDescent="0.15">
      <c r="B55" s="5" t="s">
        <v>46</v>
      </c>
      <c r="C55" s="10">
        <v>5</v>
      </c>
      <c r="D55" s="10">
        <v>8</v>
      </c>
      <c r="E55" s="10">
        <v>4</v>
      </c>
      <c r="F55" s="10">
        <v>4</v>
      </c>
      <c r="G55" s="10">
        <v>6</v>
      </c>
      <c r="H55" s="10">
        <v>0</v>
      </c>
      <c r="I55" s="10">
        <v>1</v>
      </c>
      <c r="J55" s="10">
        <v>2</v>
      </c>
      <c r="K55" s="10">
        <v>0</v>
      </c>
      <c r="L55" s="10">
        <v>0</v>
      </c>
      <c r="M55" s="10">
        <v>0</v>
      </c>
    </row>
    <row r="56" spans="2:15" x14ac:dyDescent="0.15">
      <c r="B56" s="5" t="s">
        <v>47</v>
      </c>
      <c r="C56" s="10">
        <v>3</v>
      </c>
      <c r="D56" s="10">
        <v>6</v>
      </c>
      <c r="E56" s="10">
        <v>3</v>
      </c>
      <c r="F56" s="10">
        <v>12</v>
      </c>
      <c r="G56" s="10">
        <v>5</v>
      </c>
      <c r="H56" s="10">
        <v>3</v>
      </c>
      <c r="I56" s="10">
        <v>3</v>
      </c>
      <c r="J56" s="10">
        <v>3</v>
      </c>
      <c r="K56" s="10">
        <v>3</v>
      </c>
      <c r="L56" s="10">
        <v>4</v>
      </c>
      <c r="M56" s="10">
        <v>1</v>
      </c>
    </row>
    <row r="57" spans="2:15" x14ac:dyDescent="0.15">
      <c r="B57" s="5" t="s">
        <v>48</v>
      </c>
      <c r="C57" s="10">
        <v>19</v>
      </c>
      <c r="D57" s="10">
        <v>10</v>
      </c>
      <c r="E57" s="10">
        <v>14</v>
      </c>
      <c r="F57" s="10">
        <v>12</v>
      </c>
      <c r="G57" s="10">
        <v>13</v>
      </c>
      <c r="H57" s="10">
        <v>14</v>
      </c>
      <c r="I57" s="10">
        <v>17</v>
      </c>
      <c r="J57" s="10">
        <v>13</v>
      </c>
      <c r="K57" s="10">
        <v>14</v>
      </c>
      <c r="L57" s="10">
        <v>12</v>
      </c>
      <c r="M57" s="10">
        <v>1</v>
      </c>
    </row>
    <row r="58" spans="2:15" x14ac:dyDescent="0.15">
      <c r="B58" s="5" t="s">
        <v>49</v>
      </c>
      <c r="C58" s="10">
        <v>3</v>
      </c>
      <c r="D58" s="10">
        <v>2</v>
      </c>
      <c r="E58" s="10">
        <v>6</v>
      </c>
      <c r="F58" s="10">
        <v>1</v>
      </c>
      <c r="G58" s="10">
        <v>1</v>
      </c>
      <c r="H58" s="10">
        <v>13</v>
      </c>
      <c r="I58" s="10">
        <v>8</v>
      </c>
      <c r="J58" s="10">
        <v>12</v>
      </c>
      <c r="K58" s="10">
        <v>3</v>
      </c>
      <c r="L58" s="10">
        <v>8</v>
      </c>
      <c r="M58" s="10">
        <v>2</v>
      </c>
    </row>
    <row r="59" spans="2:15" x14ac:dyDescent="0.15">
      <c r="B59" s="5" t="s">
        <v>50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</row>
    <row r="60" spans="2:15" x14ac:dyDescent="0.15">
      <c r="B60" s="5" t="s">
        <v>51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</row>
    <row r="61" spans="2:15" x14ac:dyDescent="0.15">
      <c r="B61" s="5" t="s">
        <v>52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</row>
    <row r="62" spans="2:15" x14ac:dyDescent="0.15">
      <c r="B62" s="5" t="s">
        <v>53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</row>
    <row r="63" spans="2:15" x14ac:dyDescent="0.15">
      <c r="B63" s="5" t="s">
        <v>54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</row>
    <row r="64" spans="2:15" x14ac:dyDescent="0.15">
      <c r="B64" s="5" t="s">
        <v>55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</row>
    <row r="65" spans="2:13" x14ac:dyDescent="0.15">
      <c r="B65" s="5" t="s">
        <v>56</v>
      </c>
      <c r="C65" s="10">
        <v>31</v>
      </c>
      <c r="D65" s="10">
        <v>31</v>
      </c>
      <c r="E65" s="10">
        <v>30</v>
      </c>
      <c r="F65" s="10">
        <v>31</v>
      </c>
      <c r="G65" s="10">
        <v>31</v>
      </c>
      <c r="H65" s="10">
        <v>31</v>
      </c>
      <c r="I65" s="10">
        <v>31</v>
      </c>
      <c r="J65" s="10">
        <v>31</v>
      </c>
      <c r="K65" s="10">
        <v>29</v>
      </c>
      <c r="L65" s="10">
        <v>25</v>
      </c>
      <c r="M65" s="10">
        <v>6</v>
      </c>
    </row>
    <row r="66" spans="2:13" x14ac:dyDescent="0.15">
      <c r="B66" s="5" t="s">
        <v>57</v>
      </c>
      <c r="C66" s="10">
        <v>1</v>
      </c>
      <c r="D66" s="10">
        <v>5</v>
      </c>
      <c r="E66" s="10">
        <v>3</v>
      </c>
      <c r="F66" s="10">
        <v>2</v>
      </c>
      <c r="G66" s="10">
        <v>6</v>
      </c>
      <c r="H66" s="10">
        <v>1</v>
      </c>
      <c r="I66" s="10">
        <v>2</v>
      </c>
      <c r="J66" s="10">
        <v>1</v>
      </c>
      <c r="K66" s="10">
        <v>9</v>
      </c>
      <c r="L66" s="10">
        <v>1</v>
      </c>
      <c r="M66" s="10">
        <v>2</v>
      </c>
    </row>
    <row r="67" spans="2:13" x14ac:dyDescent="0.15">
      <c r="B67" s="5" t="s">
        <v>58</v>
      </c>
      <c r="C67" s="10">
        <v>30</v>
      </c>
      <c r="D67" s="10">
        <v>26</v>
      </c>
      <c r="E67" s="10">
        <v>27</v>
      </c>
      <c r="F67" s="10">
        <v>29</v>
      </c>
      <c r="G67" s="10">
        <v>25</v>
      </c>
      <c r="H67" s="10">
        <v>30</v>
      </c>
      <c r="I67" s="10">
        <v>29</v>
      </c>
      <c r="J67" s="10">
        <v>30</v>
      </c>
      <c r="K67" s="10">
        <v>20</v>
      </c>
      <c r="L67" s="10">
        <v>24</v>
      </c>
      <c r="M67" s="10">
        <v>4</v>
      </c>
    </row>
    <row r="70" spans="2:13" x14ac:dyDescent="0.15">
      <c r="B70" s="5" t="s">
        <v>59</v>
      </c>
    </row>
    <row r="71" spans="2:13" x14ac:dyDescent="0.15">
      <c r="B71" s="5" t="s">
        <v>60</v>
      </c>
      <c r="C71" s="5" t="s">
        <v>61</v>
      </c>
      <c r="D71" s="5" t="s">
        <v>62</v>
      </c>
      <c r="E71" s="5" t="s">
        <v>63</v>
      </c>
      <c r="F71" s="5" t="s">
        <v>64</v>
      </c>
      <c r="G71" s="5" t="s">
        <v>65</v>
      </c>
      <c r="H71" s="5" t="s">
        <v>66</v>
      </c>
      <c r="I71" s="5" t="s">
        <v>67</v>
      </c>
    </row>
    <row r="72" spans="2:13" x14ac:dyDescent="0.15">
      <c r="B72" s="25" t="s">
        <v>10</v>
      </c>
      <c r="C72" s="10">
        <v>19</v>
      </c>
      <c r="D72" s="10">
        <v>3</v>
      </c>
      <c r="E72" s="10">
        <v>5</v>
      </c>
      <c r="F72" s="10">
        <v>2</v>
      </c>
      <c r="G72" s="10">
        <v>0</v>
      </c>
      <c r="H72" s="10">
        <v>0</v>
      </c>
      <c r="I72" s="10">
        <v>2</v>
      </c>
    </row>
  </sheetData>
  <mergeCells count="11">
    <mergeCell ref="Q8:R8"/>
    <mergeCell ref="S8:T8"/>
    <mergeCell ref="U8:V8"/>
    <mergeCell ref="W8:X8"/>
    <mergeCell ref="Y8:Z8"/>
    <mergeCell ref="E8:F8"/>
    <mergeCell ref="G8:H8"/>
    <mergeCell ref="I8:J8"/>
    <mergeCell ref="K8:L8"/>
    <mergeCell ref="M8:N8"/>
    <mergeCell ref="O8:P8"/>
  </mergeCells>
  <pageMargins left="0.35433070866141736" right="0" top="0.39370078740157483" bottom="0" header="0.51181102362204722" footer="0.51181102362204722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1º ESO-A</vt:lpstr>
      <vt:lpstr>'1º ESO-A'!Área_de_impresión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Hernández Martín</dc:creator>
  <cp:lastModifiedBy>Diego Hernández Martín</cp:lastModifiedBy>
  <dcterms:created xsi:type="dcterms:W3CDTF">2023-05-18T10:48:45Z</dcterms:created>
  <dcterms:modified xsi:type="dcterms:W3CDTF">2023-05-18T10:49:40Z</dcterms:modified>
</cp:coreProperties>
</file>