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g.hagopian\Documents\GitHub\Big_Digit_Clock\"/>
    </mc:Choice>
  </mc:AlternateContent>
  <xr:revisionPtr revIDLastSave="0" documentId="13_ncr:1_{EE6B2C30-9D2C-41F4-AA86-AB3625093AEC}" xr6:coauthVersionLast="45" xr6:coauthVersionMax="45" xr10:uidLastSave="{00000000-0000-0000-0000-000000000000}"/>
  <bookViews>
    <workbookView xWindow="-96" yWindow="-96" windowWidth="23232" windowHeight="12552" xr2:uid="{D00AA4FB-E067-4BA5-ACFA-962E4595A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Q4" i="1" s="1"/>
  <c r="R4" i="1" s="1"/>
  <c r="S4" i="1" s="1"/>
  <c r="N4" i="1"/>
  <c r="M4" i="1"/>
  <c r="L4" i="1"/>
  <c r="K4" i="1"/>
  <c r="J4" i="1"/>
  <c r="I4" i="1"/>
  <c r="N5" i="1"/>
  <c r="M5" i="1"/>
  <c r="L5" i="1"/>
  <c r="K5" i="1"/>
  <c r="P5" i="1" s="1"/>
  <c r="Q5" i="1" s="1"/>
  <c r="R5" i="1" s="1"/>
  <c r="S5" i="1" s="1"/>
  <c r="J5" i="1"/>
  <c r="I5" i="1"/>
  <c r="T5" i="1" l="1"/>
  <c r="T4" i="1"/>
  <c r="T7" i="1" l="1"/>
  <c r="T9" i="1" l="1"/>
  <c r="T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tc={2268FF22-172C-4391-9162-8D8416DFFD39}</author>
    <author>tc={C489FA9C-DF23-4584-9B21-717F29744601}</author>
    <author>tc={49DF4102-E716-42C1-859D-F11B9F3D680A}</author>
    <author>tc={6CE03362-5EFC-4C3F-B5AF-7063805ADF51}</author>
  </authors>
  <commentList>
    <comment ref="A3" authorId="0" shapeId="0" xr:uid="{2268FF22-172C-4391-9162-8D8416DFFD3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when the real time and the clock time matched.</t>
      </text>
    </comment>
    <comment ref="A4" authorId="1" shapeId="0" xr:uid="{C489FA9C-DF23-4584-9B21-717F2974460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actual time when the clock time was captured.</t>
      </text>
    </comment>
    <comment ref="P4" authorId="2" shapeId="0" xr:uid="{49DF4102-E716-42C1-859D-F11B9F3D680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adds 366 to the number of days, because 2020 was a leap year, and leap day was included in the span when this sheet was created. Change to 365 if it was over a year, or fix it otherwise if it was under a year.</t>
      </text>
    </comment>
    <comment ref="A5" authorId="3" shapeId="0" xr:uid="{6CE03362-5EFC-4C3F-B5AF-7063805ADF5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time the clock showed when it was really the "Actual" time above.</t>
      </text>
    </comment>
  </commentList>
</comments>
</file>

<file path=xl/sharedStrings.xml><?xml version="1.0" encoding="utf-8"?>
<sst xmlns="http://schemas.openxmlformats.org/spreadsheetml/2006/main" count="25" uniqueCount="19">
  <si>
    <t>Set</t>
  </si>
  <si>
    <t>Year</t>
  </si>
  <si>
    <t>Month</t>
  </si>
  <si>
    <t>Day</t>
  </si>
  <si>
    <t>Hour</t>
  </si>
  <si>
    <t>Minute</t>
  </si>
  <si>
    <t>Second</t>
  </si>
  <si>
    <t>Actual</t>
  </si>
  <si>
    <t>Clock</t>
  </si>
  <si>
    <t>Difference</t>
  </si>
  <si>
    <t>Total</t>
  </si>
  <si>
    <t>Days</t>
  </si>
  <si>
    <t>Hours</t>
  </si>
  <si>
    <t>Minutes</t>
  </si>
  <si>
    <t>Seconds</t>
  </si>
  <si>
    <t>Ticks</t>
  </si>
  <si>
    <t>Fast correction factor</t>
  </si>
  <si>
    <t>Slow correction factor</t>
  </si>
  <si>
    <t>ppm to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</si>
</sst>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/>
    <xf numFmtId="165" fontId="0" fillId="3" borderId="0" xfId="0" applyNumberFormat="1" applyFill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g Hagopian" id="{E21D6EBC-4426-4F43-8559-3B939DEEC502}" userId="S::gregg.hagopian@herohealthinc.onmicrosoft.com::88271c5b-1a15-48ce-b070-45dfb07858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3-24T15:22:07.84" personId="{E21D6EBC-4426-4F43-8559-3B939DEEC502}" id="{2268FF22-172C-4391-9162-8D8416DFFD39}">
    <text>This is when the real time and the clock time matched.</text>
  </threadedComment>
  <threadedComment ref="A4" dT="2020-03-24T15:22:33.88" personId="{E21D6EBC-4426-4F43-8559-3B939DEEC502}" id="{C489FA9C-DF23-4584-9B21-717F29744601}">
    <text>This is the actual time when the clock time was captured.</text>
  </threadedComment>
  <threadedComment ref="P4" dT="2020-04-11T19:20:39.19" personId="{E21D6EBC-4426-4F43-8559-3B939DEEC502}" id="{49DF4102-E716-42C1-859D-F11B9F3D680A}">
    <text>This adds 366 to the number of days, because 2020 was a leap year, and leap day was included in the span when this sheet was created. Change to 365 if it was over a year, or fix it otherwise if it was under a year.</text>
  </threadedComment>
  <threadedComment ref="A5" dT="2020-03-24T15:23:20.42" personId="{E21D6EBC-4426-4F43-8559-3B939DEEC502}" id="{6CE03362-5EFC-4C3F-B5AF-7063805ADF51}">
    <text>This is the time the clock showed when it was really the "Actual" time above.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96B-E8E4-4B96-9B08-A5AD60145F72}">
  <dimension ref="A1:V17"/>
  <sheetViews>
    <sheetView tabSelected="1" workbookViewId="0">
      <selection activeCell="A5" sqref="A5"/>
    </sheetView>
  </sheetViews>
  <sheetFormatPr defaultRowHeight="14.4" x14ac:dyDescent="0.55000000000000004"/>
  <cols>
    <col min="1" max="1" width="5.7890625" bestFit="1" customWidth="1"/>
    <col min="2" max="2" width="4.68359375" bestFit="1" customWidth="1"/>
    <col min="3" max="3" width="6.20703125" bestFit="1" customWidth="1"/>
    <col min="4" max="4" width="3.7890625" bestFit="1" customWidth="1"/>
    <col min="5" max="5" width="4.68359375" bestFit="1" customWidth="1"/>
    <col min="6" max="6" width="6.62890625" bestFit="1" customWidth="1"/>
    <col min="7" max="7" width="6.5234375" bestFit="1" customWidth="1"/>
    <col min="9" max="9" width="4.3125" bestFit="1" customWidth="1"/>
    <col min="10" max="10" width="6.20703125" bestFit="1" customWidth="1"/>
    <col min="11" max="11" width="3.7890625" bestFit="1" customWidth="1"/>
    <col min="12" max="12" width="4.68359375" bestFit="1" customWidth="1"/>
    <col min="13" max="13" width="6.62890625" bestFit="1" customWidth="1"/>
    <col min="14" max="14" width="6.5234375" bestFit="1" customWidth="1"/>
    <col min="15" max="15" width="16.83984375" bestFit="1" customWidth="1"/>
    <col min="16" max="16" width="4.578125" bestFit="1" customWidth="1"/>
    <col min="17" max="17" width="5.47265625" bestFit="1" customWidth="1"/>
    <col min="18" max="18" width="7.41796875" bestFit="1" customWidth="1"/>
    <col min="19" max="19" width="18.578125" bestFit="1" customWidth="1"/>
    <col min="20" max="20" width="16.83984375" bestFit="1" customWidth="1"/>
  </cols>
  <sheetData>
    <row r="1" spans="1:22" x14ac:dyDescent="0.55000000000000004">
      <c r="B1" s="5"/>
      <c r="C1" s="5"/>
      <c r="D1" s="5"/>
      <c r="E1" s="5"/>
      <c r="F1" s="5"/>
      <c r="G1" s="5"/>
      <c r="H1" s="5"/>
      <c r="I1" s="9" t="s">
        <v>9</v>
      </c>
      <c r="J1" s="9"/>
      <c r="K1" s="9"/>
      <c r="L1" s="9"/>
      <c r="M1" s="9"/>
      <c r="N1" s="9"/>
      <c r="P1" s="9" t="s">
        <v>10</v>
      </c>
      <c r="Q1" s="9"/>
      <c r="R1" s="9"/>
      <c r="S1" s="9"/>
      <c r="T1" s="9"/>
    </row>
    <row r="2" spans="1:22" x14ac:dyDescent="0.55000000000000004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/>
      <c r="I2" s="5" t="s">
        <v>1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</row>
    <row r="3" spans="1:22" x14ac:dyDescent="0.55000000000000004">
      <c r="A3" s="5" t="s">
        <v>0</v>
      </c>
      <c r="B3" s="4">
        <v>2019</v>
      </c>
      <c r="C3" s="4">
        <v>3</v>
      </c>
      <c r="D3" s="4">
        <v>10</v>
      </c>
      <c r="E3" s="4">
        <v>9</v>
      </c>
      <c r="F3" s="4">
        <v>57</v>
      </c>
      <c r="G3" s="4">
        <v>24</v>
      </c>
    </row>
    <row r="4" spans="1:22" x14ac:dyDescent="0.55000000000000004">
      <c r="A4" s="5" t="s">
        <v>7</v>
      </c>
      <c r="B4" s="4">
        <v>2020</v>
      </c>
      <c r="C4" s="4">
        <v>3</v>
      </c>
      <c r="D4" s="4">
        <v>22</v>
      </c>
      <c r="E4" s="4">
        <v>14</v>
      </c>
      <c r="F4" s="4">
        <v>30</v>
      </c>
      <c r="G4" s="4">
        <v>8</v>
      </c>
      <c r="I4">
        <f>B4-B$3</f>
        <v>1</v>
      </c>
      <c r="J4">
        <f t="shared" ref="J4" si="0">C4-C$3</f>
        <v>0</v>
      </c>
      <c r="K4">
        <f t="shared" ref="K4" si="1">D4-D$3</f>
        <v>12</v>
      </c>
      <c r="L4">
        <f t="shared" ref="L4" si="2">E4-E$3</f>
        <v>5</v>
      </c>
      <c r="M4">
        <f t="shared" ref="M4" si="3">F4-F$3</f>
        <v>-27</v>
      </c>
      <c r="N4">
        <f t="shared" ref="N4" si="4">G4-G$3</f>
        <v>-16</v>
      </c>
      <c r="P4">
        <f>366+K4</f>
        <v>378</v>
      </c>
      <c r="Q4">
        <f>(P4*24)+L4</f>
        <v>9077</v>
      </c>
      <c r="R4">
        <f>(Q4*60)+M4</f>
        <v>544593</v>
      </c>
      <c r="S4" s="1">
        <f>(R4*60)+N4</f>
        <v>32675564</v>
      </c>
      <c r="T4" s="2">
        <f>S4*32768</f>
        <v>1070712881152</v>
      </c>
    </row>
    <row r="5" spans="1:22" x14ac:dyDescent="0.55000000000000004">
      <c r="A5" s="5" t="s">
        <v>8</v>
      </c>
      <c r="B5" s="4">
        <v>2020</v>
      </c>
      <c r="C5" s="4">
        <v>3</v>
      </c>
      <c r="D5" s="4">
        <v>22</v>
      </c>
      <c r="E5" s="4">
        <v>15</v>
      </c>
      <c r="F5" s="4">
        <v>19</v>
      </c>
      <c r="G5" s="4">
        <v>0</v>
      </c>
      <c r="I5">
        <f>B5-B$3</f>
        <v>1</v>
      </c>
      <c r="J5">
        <f t="shared" ref="J5:N5" si="5">C5-C$3</f>
        <v>0</v>
      </c>
      <c r="K5">
        <f t="shared" si="5"/>
        <v>12</v>
      </c>
      <c r="L5">
        <f t="shared" si="5"/>
        <v>6</v>
      </c>
      <c r="M5">
        <f t="shared" si="5"/>
        <v>-38</v>
      </c>
      <c r="N5">
        <f t="shared" si="5"/>
        <v>-24</v>
      </c>
      <c r="P5">
        <f>366+K5</f>
        <v>378</v>
      </c>
      <c r="Q5">
        <f>(P5*24)+L5</f>
        <v>9078</v>
      </c>
      <c r="R5">
        <f>(Q5*60)+M5</f>
        <v>544642</v>
      </c>
      <c r="S5" s="1">
        <f>(R5*60)+N5</f>
        <v>32678496</v>
      </c>
      <c r="T5" s="2">
        <f>S5*32768</f>
        <v>1070808956928</v>
      </c>
    </row>
    <row r="6" spans="1:22" x14ac:dyDescent="0.55000000000000004">
      <c r="T6" s="2"/>
    </row>
    <row r="7" spans="1:22" x14ac:dyDescent="0.55000000000000004">
      <c r="S7" s="6" t="s">
        <v>18</v>
      </c>
      <c r="T7" s="7">
        <f>(T5/T4-1)*1000000</f>
        <v>89.730662338416423</v>
      </c>
      <c r="U7" s="3"/>
      <c r="V7" s="3"/>
    </row>
    <row r="8" spans="1:22" x14ac:dyDescent="0.55000000000000004">
      <c r="S8" s="6" t="s">
        <v>17</v>
      </c>
      <c r="T8" s="7">
        <f>T7/4.34</f>
        <v>20.675267819911618</v>
      </c>
    </row>
    <row r="9" spans="1:22" x14ac:dyDescent="0.55000000000000004">
      <c r="S9" s="6" t="s">
        <v>16</v>
      </c>
      <c r="T9" s="8">
        <f>T7/4.069</f>
        <v>22.052264030085137</v>
      </c>
    </row>
    <row r="10" spans="1:22" x14ac:dyDescent="0.55000000000000004">
      <c r="A10" s="9"/>
      <c r="B10" s="9"/>
      <c r="C10" s="9"/>
      <c r="D10" s="9"/>
      <c r="E10" s="9"/>
      <c r="F10" s="9"/>
      <c r="G10" s="9"/>
      <c r="H10" s="9"/>
      <c r="I10" s="9"/>
    </row>
    <row r="11" spans="1:22" x14ac:dyDescent="0.55000000000000004">
      <c r="A11" s="5"/>
      <c r="B11" s="5"/>
      <c r="C11" s="5"/>
      <c r="D11" s="5"/>
      <c r="E11" s="5"/>
      <c r="F11" s="5"/>
      <c r="G11" s="5"/>
      <c r="H11" s="5"/>
      <c r="I11" s="5"/>
    </row>
    <row r="17" spans="13:14" x14ac:dyDescent="0.55000000000000004">
      <c r="M17" s="3"/>
      <c r="N17" s="3"/>
    </row>
  </sheetData>
  <mergeCells count="4">
    <mergeCell ref="I1:N1"/>
    <mergeCell ref="A10:F10"/>
    <mergeCell ref="G10:I10"/>
    <mergeCell ref="P1:T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Hagopian</dc:creator>
  <cp:lastModifiedBy>Gregg Hagopian</cp:lastModifiedBy>
  <dcterms:created xsi:type="dcterms:W3CDTF">2020-03-22T18:20:44Z</dcterms:created>
  <dcterms:modified xsi:type="dcterms:W3CDTF">2020-04-11T19:20:51Z</dcterms:modified>
</cp:coreProperties>
</file>