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<sst xmlns="http://schemas.openxmlformats.org/spreadsheetml/2006/main" count="33" uniqueCount="14">
  <si>
    <t xml:space="preserve">Lagrange for ressource Allocation</t>
  </si>
  <si>
    <t xml:space="preserve">Degree of Importance</t>
  </si>
  <si>
    <t xml:space="preserve">Cache size </t>
  </si>
  <si>
    <t xml:space="preserve">Ressource Allocation</t>
  </si>
  <si>
    <t xml:space="preserve">C1</t>
  </si>
  <si>
    <t xml:space="preserve">C2</t>
  </si>
  <si>
    <t xml:space="preserve">a</t>
  </si>
  <si>
    <t xml:space="preserve">arrondi</t>
  </si>
  <si>
    <t xml:space="preserve">b</t>
  </si>
  <si>
    <t xml:space="preserve">k</t>
  </si>
  <si>
    <t xml:space="preserve">1/k-1</t>
  </si>
  <si>
    <t xml:space="preserve">Partitions</t>
  </si>
  <si>
    <t xml:space="preserve">c2</t>
  </si>
  <si>
    <t xml:space="preserve">c1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</si>
</sst>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65D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9.59"/>
    <col collapsed="false" customWidth="true" hidden="false" outlineLevel="0" max="5" min="5" style="0" width="11.24"/>
    <col collapsed="false" customWidth="true" hidden="false" outlineLevel="0" max="1025" min="6" style="0" width="9.14"/>
  </cols>
  <sheetData>
    <row r="1" customFormat="false" ht="15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15" hidden="false" customHeight="false" outlineLevel="0" collapsed="false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6" customFormat="false" ht="15" hidden="false" customHeight="false" outlineLevel="0" collapsed="false">
      <c r="B6" s="2" t="s">
        <v>1</v>
      </c>
      <c r="C6" s="2"/>
      <c r="D6" s="2"/>
      <c r="E6" s="3" t="n">
        <v>0.1</v>
      </c>
      <c r="F6" s="3"/>
      <c r="G6" s="3" t="n">
        <v>0.2</v>
      </c>
      <c r="H6" s="3"/>
      <c r="I6" s="3" t="n">
        <v>0.3</v>
      </c>
      <c r="J6" s="3"/>
      <c r="K6" s="3" t="n">
        <v>0.4</v>
      </c>
      <c r="L6" s="3"/>
      <c r="M6" s="3" t="n">
        <v>0.5</v>
      </c>
      <c r="N6" s="3"/>
      <c r="O6" s="3" t="n">
        <v>0.6</v>
      </c>
      <c r="P6" s="3"/>
      <c r="Q6" s="3" t="n">
        <v>0.7</v>
      </c>
      <c r="R6" s="3"/>
      <c r="S6" s="3" t="n">
        <v>0.8</v>
      </c>
      <c r="T6" s="3"/>
      <c r="U6" s="3" t="n">
        <v>0.9</v>
      </c>
      <c r="V6" s="3"/>
      <c r="W6" s="3" t="n">
        <v>1</v>
      </c>
      <c r="X6" s="3"/>
    </row>
    <row r="7" customFormat="false" ht="15" hidden="false" customHeight="false" outlineLevel="0" collapsed="false">
      <c r="B7" s="2" t="s">
        <v>2</v>
      </c>
      <c r="C7" s="2"/>
      <c r="D7" s="2"/>
      <c r="E7" s="4" t="n">
        <v>100</v>
      </c>
      <c r="F7" s="4"/>
      <c r="G7" s="4" t="n">
        <v>100</v>
      </c>
      <c r="H7" s="4"/>
      <c r="I7" s="4" t="n">
        <v>100</v>
      </c>
      <c r="J7" s="4"/>
      <c r="K7" s="4" t="n">
        <v>100</v>
      </c>
      <c r="L7" s="4"/>
      <c r="M7" s="4" t="n">
        <v>100</v>
      </c>
      <c r="N7" s="4"/>
      <c r="O7" s="4" t="n">
        <v>100</v>
      </c>
      <c r="P7" s="4"/>
      <c r="Q7" s="4" t="n">
        <v>100</v>
      </c>
      <c r="R7" s="4"/>
      <c r="S7" s="4" t="n">
        <v>100</v>
      </c>
      <c r="T7" s="4"/>
      <c r="U7" s="4" t="n">
        <v>100</v>
      </c>
      <c r="V7" s="4"/>
      <c r="W7" s="4" t="n">
        <v>100</v>
      </c>
      <c r="X7" s="4"/>
    </row>
    <row r="8" customFormat="false" ht="15" hidden="false" customHeight="false" outlineLevel="0" collapsed="false">
      <c r="B8" s="2" t="s">
        <v>3</v>
      </c>
      <c r="C8" s="2"/>
      <c r="D8" s="2"/>
      <c r="E8" s="2" t="s">
        <v>4</v>
      </c>
      <c r="F8" s="2" t="s">
        <v>5</v>
      </c>
      <c r="G8" s="2" t="s">
        <v>4</v>
      </c>
      <c r="H8" s="2" t="s">
        <v>5</v>
      </c>
      <c r="I8" s="2" t="s">
        <v>4</v>
      </c>
      <c r="J8" s="2" t="s">
        <v>5</v>
      </c>
      <c r="K8" s="2" t="s">
        <v>4</v>
      </c>
      <c r="L8" s="2" t="s">
        <v>5</v>
      </c>
      <c r="M8" s="2" t="s">
        <v>4</v>
      </c>
      <c r="N8" s="2" t="s">
        <v>5</v>
      </c>
      <c r="O8" s="2" t="s">
        <v>4</v>
      </c>
      <c r="P8" s="2" t="s">
        <v>5</v>
      </c>
      <c r="Q8" s="2" t="s">
        <v>4</v>
      </c>
      <c r="R8" s="2" t="s">
        <v>5</v>
      </c>
      <c r="S8" s="2" t="s">
        <v>4</v>
      </c>
      <c r="T8" s="2" t="s">
        <v>5</v>
      </c>
      <c r="U8" s="2" t="s">
        <v>4</v>
      </c>
      <c r="V8" s="2" t="s">
        <v>5</v>
      </c>
      <c r="W8" s="2" t="s">
        <v>4</v>
      </c>
      <c r="X8" s="2" t="s">
        <v>5</v>
      </c>
    </row>
    <row r="9" customFormat="false" ht="15" hidden="false" customHeight="false" outlineLevel="0" collapsed="false">
      <c r="B9" s="2"/>
      <c r="C9" s="2"/>
      <c r="D9" s="2"/>
      <c r="E9" s="5" t="n">
        <v>97</v>
      </c>
      <c r="F9" s="5" t="n">
        <v>3</v>
      </c>
      <c r="G9" s="2" t="n">
        <v>94</v>
      </c>
      <c r="H9" s="2" t="n">
        <v>6</v>
      </c>
      <c r="I9" s="2" t="n">
        <v>87</v>
      </c>
      <c r="J9" s="2" t="n">
        <v>13</v>
      </c>
      <c r="K9" s="2" t="n">
        <v>68</v>
      </c>
      <c r="L9" s="2" t="n">
        <v>38</v>
      </c>
      <c r="M9" s="2" t="n">
        <v>3</v>
      </c>
      <c r="N9" s="2" t="n">
        <v>97</v>
      </c>
      <c r="O9" s="2" t="n">
        <v>0</v>
      </c>
      <c r="P9" s="2" t="n">
        <v>100</v>
      </c>
      <c r="Q9" s="2" t="n">
        <v>0</v>
      </c>
      <c r="R9" s="2" t="n">
        <v>100</v>
      </c>
      <c r="S9" s="2" t="n">
        <v>0</v>
      </c>
      <c r="T9" s="2" t="n">
        <v>100</v>
      </c>
      <c r="U9" s="2" t="n">
        <v>0</v>
      </c>
      <c r="V9" s="2" t="n">
        <v>100</v>
      </c>
      <c r="W9" s="2" t="n">
        <v>0</v>
      </c>
      <c r="X9" s="2" t="n">
        <v>100</v>
      </c>
    </row>
    <row r="12" customFormat="false" ht="13.8" hidden="false" customHeight="false" outlineLevel="0" collapsed="false">
      <c r="B12" s="6" t="s">
        <v>6</v>
      </c>
      <c r="C12" s="6" t="n">
        <v>2</v>
      </c>
      <c r="D12" s="2" t="s">
        <v>7</v>
      </c>
    </row>
    <row r="13" customFormat="false" ht="15" hidden="false" customHeight="false" outlineLevel="0" collapsed="false">
      <c r="B13" s="6" t="s">
        <v>8</v>
      </c>
      <c r="C13" s="6" t="n">
        <v>100000</v>
      </c>
      <c r="D13" s="6"/>
    </row>
    <row r="14" customFormat="false" ht="15" hidden="false" customHeight="false" outlineLevel="0" collapsed="false">
      <c r="B14" s="6" t="s">
        <v>9</v>
      </c>
      <c r="C14" s="6" t="n">
        <v>0.1</v>
      </c>
      <c r="D14" s="6"/>
    </row>
    <row r="15" customFormat="false" ht="13.8" hidden="false" customHeight="false" outlineLevel="0" collapsed="false">
      <c r="B15" s="6" t="s">
        <v>10</v>
      </c>
      <c r="C15" s="6" t="n">
        <f aca="false">1/(C14-1)</f>
        <v>-1.11111111111111</v>
      </c>
      <c r="D15" s="6"/>
      <c r="E15" s="7" t="s">
        <v>11</v>
      </c>
    </row>
    <row r="16" customFormat="false" ht="13.8" hidden="false" customHeight="false" outlineLevel="0" collapsed="false">
      <c r="B16" s="6" t="s">
        <v>12</v>
      </c>
      <c r="C16" s="6" t="n">
        <f aca="false">POWER((C13+1)/(C14*C12+1),C15)</f>
        <v>3.40736596639701E-006</v>
      </c>
      <c r="D16" s="8" t="n">
        <f aca="false">ROUNDUP(C16,0)</f>
        <v>1</v>
      </c>
      <c r="E16" s="9" t="n">
        <f aca="false">IF(C17&lt;=0,100,D16)</f>
        <v>1</v>
      </c>
    </row>
    <row r="17" customFormat="false" ht="13.8" hidden="false" customHeight="false" outlineLevel="0" collapsed="false">
      <c r="B17" s="6" t="s">
        <v>13</v>
      </c>
      <c r="C17" s="6" t="n">
        <f aca="false">C18-C16</f>
        <v>99.999996592634</v>
      </c>
      <c r="D17" s="8" t="n">
        <f aca="false">ROUNDDOWN(C17,0)</f>
        <v>99</v>
      </c>
      <c r="E17" s="9" t="n">
        <f aca="false">IF(D17&lt;=0,0,D17)</f>
        <v>99</v>
      </c>
    </row>
    <row r="18" customFormat="false" ht="13.8" hidden="false" customHeight="false" outlineLevel="0" collapsed="false">
      <c r="B18" s="10" t="s">
        <v>2</v>
      </c>
      <c r="C18" s="10" t="n">
        <v>100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G1:W2"/>
    <mergeCell ref="B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B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B8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2022-01-22T23:24:35Z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