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c89ce4a55c9f189a/Desktop/Coding Ninjas/CPI Inflation case study/"/>
    </mc:Choice>
  </mc:AlternateContent>
  <xr:revisionPtr revIDLastSave="0" documentId="8_{22957514-2C95-4ED3-B79B-EAA02FBF0CDD}" xr6:coauthVersionLast="47" xr6:coauthVersionMax="47" xr10:uidLastSave="{00000000-0000-0000-0000-000000000000}"/>
  <bookViews>
    <workbookView xWindow="-108" yWindow="-108" windowWidth="23256" windowHeight="12456" xr2:uid="{73F85103-0800-43A3-A140-0E8275D73ACB}"/>
  </bookViews>
  <sheets>
    <sheet name="Sheet1" sheetId="1" r:id="rId1"/>
  </sheets>
  <definedNames>
    <definedName name="_xlnm._FilterDatabase" localSheetId="0" hidden="1">Sheet1!$A$1:$AH$38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8" i="1" l="1"/>
  <c r="H38" i="1"/>
  <c r="I38" i="1"/>
  <c r="J38" i="1"/>
  <c r="K38" i="1"/>
  <c r="L38" i="1"/>
  <c r="M38" i="1"/>
  <c r="N38" i="1"/>
  <c r="O38" i="1"/>
  <c r="P38" i="1"/>
  <c r="Q38" i="1"/>
  <c r="R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F38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38" i="1" s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2" i="1"/>
  <c r="AH37" i="1"/>
  <c r="AH36" i="1"/>
  <c r="AH35" i="1"/>
  <c r="AH34" i="1"/>
  <c r="AH33" i="1"/>
  <c r="AH32" i="1"/>
  <c r="AH31" i="1"/>
  <c r="AH30" i="1"/>
  <c r="AH29" i="1"/>
  <c r="AH28" i="1"/>
  <c r="AH27" i="1"/>
  <c r="AH26" i="1"/>
  <c r="AH25" i="1"/>
  <c r="AH24" i="1"/>
  <c r="AH23" i="1"/>
  <c r="AH22" i="1"/>
  <c r="AH21" i="1"/>
  <c r="AH20" i="1"/>
  <c r="AH19" i="1"/>
  <c r="AH18" i="1"/>
  <c r="AH17" i="1"/>
  <c r="AH16" i="1"/>
  <c r="AH15" i="1"/>
  <c r="AH14" i="1"/>
  <c r="AH13" i="1"/>
  <c r="AH12" i="1"/>
  <c r="AH11" i="1"/>
  <c r="AH10" i="1"/>
  <c r="AH9" i="1"/>
  <c r="AH8" i="1"/>
  <c r="AH7" i="1"/>
  <c r="AH6" i="1"/>
  <c r="AH5" i="1"/>
  <c r="AH4" i="1"/>
  <c r="AH3" i="1"/>
</calcChain>
</file>

<file path=xl/sharedStrings.xml><?xml version="1.0" encoding="utf-8"?>
<sst xmlns="http://schemas.openxmlformats.org/spreadsheetml/2006/main" count="142" uniqueCount="82">
  <si>
    <t>Sector</t>
  </si>
  <si>
    <t>Year</t>
  </si>
  <si>
    <t>Month</t>
  </si>
  <si>
    <t>Key</t>
  </si>
  <si>
    <t>Cereals and products</t>
  </si>
  <si>
    <t>Meat and fish</t>
  </si>
  <si>
    <t>Egg</t>
  </si>
  <si>
    <t>Milk and products</t>
  </si>
  <si>
    <t>Oils and fats</t>
  </si>
  <si>
    <t>Fruits</t>
  </si>
  <si>
    <t>Vegetables</t>
  </si>
  <si>
    <t>Pulses and products</t>
  </si>
  <si>
    <t>Sugar and Confectionery</t>
  </si>
  <si>
    <t>Spices</t>
  </si>
  <si>
    <t>Non-alcoholic beverages</t>
  </si>
  <si>
    <t>Prepared meals, snacks, sweets etc.</t>
  </si>
  <si>
    <t>Food and beverages</t>
  </si>
  <si>
    <t>Pan, tobacco and intoxicants</t>
  </si>
  <si>
    <t>Clothing</t>
  </si>
  <si>
    <t>Footwear</t>
  </si>
  <si>
    <t>Clothing and footwear</t>
  </si>
  <si>
    <t>Housing</t>
  </si>
  <si>
    <t>Fuel and light</t>
  </si>
  <si>
    <t>Household goods and services</t>
  </si>
  <si>
    <t>Health</t>
  </si>
  <si>
    <t>Transport and communication</t>
  </si>
  <si>
    <t>Recreation and amusement</t>
  </si>
  <si>
    <t>Education</t>
  </si>
  <si>
    <t>Personal care and effects</t>
  </si>
  <si>
    <t>Miscellaneous</t>
  </si>
  <si>
    <t>General index</t>
  </si>
  <si>
    <t>Inflation Rate</t>
  </si>
  <si>
    <t>Rural+Urban</t>
  </si>
  <si>
    <t>January</t>
  </si>
  <si>
    <t>2019 January Rural+Urban</t>
  </si>
  <si>
    <t>February</t>
  </si>
  <si>
    <t>2019 February Rural+Urban</t>
  </si>
  <si>
    <t>March</t>
  </si>
  <si>
    <t>2019 March Rural+Urban</t>
  </si>
  <si>
    <t>April</t>
  </si>
  <si>
    <t>2019 April Rural+Urban</t>
  </si>
  <si>
    <t>May</t>
  </si>
  <si>
    <t>2019 May Rural+Urban</t>
  </si>
  <si>
    <t>June</t>
  </si>
  <si>
    <t>2019 June Rural+Urban</t>
  </si>
  <si>
    <t>July</t>
  </si>
  <si>
    <t>2019 July Rural+Urban</t>
  </si>
  <si>
    <t>August</t>
  </si>
  <si>
    <t>2019 August Rural+Urban</t>
  </si>
  <si>
    <t>September</t>
  </si>
  <si>
    <t>2019 September Rural+Urban</t>
  </si>
  <si>
    <t>October</t>
  </si>
  <si>
    <t>2019 October Rural+Urban</t>
  </si>
  <si>
    <t>November</t>
  </si>
  <si>
    <t>2019 November Rural+Urban</t>
  </si>
  <si>
    <t>December</t>
  </si>
  <si>
    <t>2019 December Rural+Urban</t>
  </si>
  <si>
    <t>2020 January Rural+Urban</t>
  </si>
  <si>
    <t>2020 February Rural+Urban</t>
  </si>
  <si>
    <t>2020 March Rural+Urban</t>
  </si>
  <si>
    <t>2020 April Rural+Urban</t>
  </si>
  <si>
    <t>2020 May Rural+Urban</t>
  </si>
  <si>
    <t>2020 June Rural+Urban</t>
  </si>
  <si>
    <t>2020 July Rural+Urban</t>
  </si>
  <si>
    <t>2020 August Rural+Urban</t>
  </si>
  <si>
    <t>2020 September Rural+Urban</t>
  </si>
  <si>
    <t>2020 October Rural+Urban</t>
  </si>
  <si>
    <t>2020 November Rural+Urban</t>
  </si>
  <si>
    <t>2020 December Rural+Urban</t>
  </si>
  <si>
    <t>2021 January Rural+Urban</t>
  </si>
  <si>
    <t>2021 February Rural+Urban</t>
  </si>
  <si>
    <t>2021 March Rural+Urban</t>
  </si>
  <si>
    <t>2021 April Rural+Urban</t>
  </si>
  <si>
    <t>2021 May Rural+Urban</t>
  </si>
  <si>
    <t>2021 June Rural+Urban</t>
  </si>
  <si>
    <t>2021 July Rural+Urban</t>
  </si>
  <si>
    <t>2021 August Rural+Urban</t>
  </si>
  <si>
    <t>2021 September Rural+Urban</t>
  </si>
  <si>
    <t>2021 October Rural+Urban</t>
  </si>
  <si>
    <t>2021 November Rural+Urban</t>
  </si>
  <si>
    <t>2021 December Rural+Urban</t>
  </si>
  <si>
    <t>Foods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</si>
</sst>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0"/>
      <color theme="1"/>
      <name val="Aptos Narrow"/>
      <scheme val="minor"/>
    </font>
    <font>
      <sz val="10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2" fillId="0" borderId="0" xfId="0" applyFont="1"/>
    <xf numFmtId="17" fontId="2" fillId="0" borderId="0" xfId="0" applyNumberFormat="1" applyFont="1"/>
    <xf numFmtId="2" fontId="2" fillId="0" borderId="0" xfId="0" applyNumberFormat="1" applyFont="1"/>
    <xf numFmtId="164" fontId="0" fillId="0" borderId="0" xfId="1" applyNumberFormat="1" applyFont="1"/>
    <xf numFmtId="0" fontId="2" fillId="3" borderId="0" xfId="0" applyFont="1" applyFill="1"/>
    <xf numFmtId="17" fontId="2" fillId="3" borderId="0" xfId="0" applyNumberFormat="1" applyFont="1" applyFill="1"/>
    <xf numFmtId="2" fontId="2" fillId="3" borderId="0" xfId="0" applyNumberFormat="1" applyFont="1" applyFill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F0787-1FEA-4BA5-9051-5D8F86084263}">
  <dimension ref="A1:AH38"/>
  <sheetViews>
    <sheetView tabSelected="1" topLeftCell="F1" workbookViewId="0">
      <selection activeCell="M10" sqref="M10"/>
    </sheetView>
  </sheetViews>
  <sheetFormatPr defaultRowHeight="14.4" x14ac:dyDescent="0.3"/>
  <sheetData>
    <row r="1" spans="1:34" x14ac:dyDescent="0.3">
      <c r="A1" s="1" t="s">
        <v>0</v>
      </c>
      <c r="B1" s="1" t="s">
        <v>1</v>
      </c>
      <c r="C1" s="1" t="s">
        <v>2</v>
      </c>
      <c r="D1" s="2" t="s">
        <v>2</v>
      </c>
      <c r="E1" s="2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7" t="s">
        <v>81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7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2" t="s">
        <v>31</v>
      </c>
    </row>
    <row r="2" spans="1:34" ht="12.6" customHeight="1" x14ac:dyDescent="0.3">
      <c r="A2" s="3" t="s">
        <v>32</v>
      </c>
      <c r="B2" s="3">
        <v>2019</v>
      </c>
      <c r="C2" s="3" t="s">
        <v>33</v>
      </c>
      <c r="D2" s="4">
        <v>43466</v>
      </c>
      <c r="E2" s="3" t="s">
        <v>34</v>
      </c>
      <c r="F2" s="5">
        <v>137.1</v>
      </c>
      <c r="G2" s="5">
        <v>151.4</v>
      </c>
      <c r="H2" s="5">
        <v>140.19999999999999</v>
      </c>
      <c r="I2" s="5">
        <v>142.1</v>
      </c>
      <c r="J2" s="5">
        <v>121.8</v>
      </c>
      <c r="K2" s="5">
        <v>135.4</v>
      </c>
      <c r="L2" s="5">
        <v>131.30000000000001</v>
      </c>
      <c r="M2" s="5">
        <v>120.3</v>
      </c>
      <c r="N2" s="5">
        <v>109.1</v>
      </c>
      <c r="O2" s="5">
        <v>139.4</v>
      </c>
      <c r="P2" s="5">
        <v>133.30000000000001</v>
      </c>
      <c r="Q2" s="5">
        <v>154.6</v>
      </c>
      <c r="R2" s="5">
        <v>137.4</v>
      </c>
      <c r="S2" s="5">
        <f>AVERAGE(F2:Q2)</f>
        <v>134.66666666666666</v>
      </c>
      <c r="T2" s="5">
        <v>163.19999999999999</v>
      </c>
      <c r="U2" s="5">
        <v>147.6</v>
      </c>
      <c r="V2" s="5">
        <v>139</v>
      </c>
      <c r="W2" s="5">
        <v>146.4</v>
      </c>
      <c r="X2" s="5">
        <v>147.69999999999999</v>
      </c>
      <c r="Y2" s="5">
        <v>139.5</v>
      </c>
      <c r="Z2" s="5">
        <v>143.6</v>
      </c>
      <c r="AA2" s="5">
        <v>145.1</v>
      </c>
      <c r="AB2" s="5">
        <v>123.3</v>
      </c>
      <c r="AC2" s="5">
        <v>136.69999999999999</v>
      </c>
      <c r="AD2" s="5">
        <v>150.19999999999999</v>
      </c>
      <c r="AE2" s="5">
        <v>132.80000000000001</v>
      </c>
      <c r="AF2" s="5">
        <v>136.9</v>
      </c>
      <c r="AG2" s="5">
        <v>139.6</v>
      </c>
    </row>
    <row r="3" spans="1:34" x14ac:dyDescent="0.3">
      <c r="A3" s="3" t="s">
        <v>32</v>
      </c>
      <c r="B3" s="3">
        <v>2019</v>
      </c>
      <c r="C3" s="3" t="s">
        <v>35</v>
      </c>
      <c r="D3" s="4">
        <v>43497</v>
      </c>
      <c r="E3" s="3" t="s">
        <v>36</v>
      </c>
      <c r="F3" s="5">
        <v>137.6</v>
      </c>
      <c r="G3" s="5">
        <v>152</v>
      </c>
      <c r="H3" s="5">
        <v>141.5</v>
      </c>
      <c r="I3" s="5">
        <v>142.19999999999999</v>
      </c>
      <c r="J3" s="5">
        <v>122</v>
      </c>
      <c r="K3" s="5">
        <v>136.4</v>
      </c>
      <c r="L3" s="5">
        <v>129.69999999999999</v>
      </c>
      <c r="M3" s="5">
        <v>121</v>
      </c>
      <c r="N3" s="5">
        <v>109</v>
      </c>
      <c r="O3" s="5">
        <v>139.69999999999999</v>
      </c>
      <c r="P3" s="5">
        <v>133.6</v>
      </c>
      <c r="Q3" s="5">
        <v>154.9</v>
      </c>
      <c r="R3" s="5">
        <v>137.5</v>
      </c>
      <c r="S3" s="5">
        <f t="shared" ref="S3:S37" si="0">AVERAGE(F3:Q3)</f>
        <v>134.96666666666667</v>
      </c>
      <c r="T3" s="5">
        <v>163.4</v>
      </c>
      <c r="U3" s="5">
        <v>147.69999999999999</v>
      </c>
      <c r="V3" s="5">
        <v>139.69999999999999</v>
      </c>
      <c r="W3" s="5">
        <v>146.5</v>
      </c>
      <c r="X3" s="5">
        <v>148.5</v>
      </c>
      <c r="Y3" s="5">
        <v>138.4</v>
      </c>
      <c r="Z3" s="5">
        <v>143.69999999999999</v>
      </c>
      <c r="AA3" s="5">
        <v>145.6</v>
      </c>
      <c r="AB3" s="5">
        <v>123.9</v>
      </c>
      <c r="AC3" s="5">
        <v>137.1</v>
      </c>
      <c r="AD3" s="5">
        <v>150.30000000000001</v>
      </c>
      <c r="AE3" s="5">
        <v>134.1</v>
      </c>
      <c r="AF3" s="5">
        <v>137.4</v>
      </c>
      <c r="AG3" s="5">
        <v>139.9</v>
      </c>
      <c r="AH3" s="6">
        <f>(AG3-AG2)/AG2</f>
        <v>2.1489971346705687E-3</v>
      </c>
    </row>
    <row r="4" spans="1:34" x14ac:dyDescent="0.3">
      <c r="A4" s="3" t="s">
        <v>32</v>
      </c>
      <c r="B4" s="3">
        <v>2019</v>
      </c>
      <c r="C4" s="3" t="s">
        <v>37</v>
      </c>
      <c r="D4" s="4">
        <v>43525</v>
      </c>
      <c r="E4" s="3" t="s">
        <v>38</v>
      </c>
      <c r="F4" s="5">
        <v>137.80000000000001</v>
      </c>
      <c r="G4" s="5">
        <v>153</v>
      </c>
      <c r="H4" s="5">
        <v>140.30000000000001</v>
      </c>
      <c r="I4" s="5">
        <v>142.30000000000001</v>
      </c>
      <c r="J4" s="5">
        <v>122</v>
      </c>
      <c r="K4" s="5">
        <v>137.6</v>
      </c>
      <c r="L4" s="5">
        <v>132.6</v>
      </c>
      <c r="M4" s="5">
        <v>121.8</v>
      </c>
      <c r="N4" s="5">
        <v>109</v>
      </c>
      <c r="O4" s="5">
        <v>139.5</v>
      </c>
      <c r="P4" s="5">
        <v>133.69999999999999</v>
      </c>
      <c r="Q4" s="5">
        <v>155.19999999999999</v>
      </c>
      <c r="R4" s="5">
        <v>138.1</v>
      </c>
      <c r="S4" s="5">
        <f t="shared" si="0"/>
        <v>135.4</v>
      </c>
      <c r="T4" s="5">
        <v>163.5</v>
      </c>
      <c r="U4" s="5">
        <v>147.9</v>
      </c>
      <c r="V4" s="5">
        <v>139.9</v>
      </c>
      <c r="W4" s="5">
        <v>146.69999999999999</v>
      </c>
      <c r="X4" s="5">
        <v>149</v>
      </c>
      <c r="Y4" s="5">
        <v>139.69999999999999</v>
      </c>
      <c r="Z4" s="5">
        <v>143.80000000000001</v>
      </c>
      <c r="AA4" s="5">
        <v>146.19999999999999</v>
      </c>
      <c r="AB4" s="5">
        <v>124.6</v>
      </c>
      <c r="AC4" s="5">
        <v>137.69999999999999</v>
      </c>
      <c r="AD4" s="5">
        <v>150.30000000000001</v>
      </c>
      <c r="AE4" s="5">
        <v>133.4</v>
      </c>
      <c r="AF4" s="5">
        <v>137.69999999999999</v>
      </c>
      <c r="AG4" s="5">
        <v>140.4</v>
      </c>
      <c r="AH4" s="6">
        <f t="shared" ref="AH4:AH37" si="1">(AG4-AG3)/AG3</f>
        <v>3.5739814152966403E-3</v>
      </c>
    </row>
    <row r="5" spans="1:34" x14ac:dyDescent="0.3">
      <c r="A5" s="3" t="s">
        <v>32</v>
      </c>
      <c r="B5" s="3">
        <v>2019</v>
      </c>
      <c r="C5" s="3" t="s">
        <v>39</v>
      </c>
      <c r="D5" s="4">
        <v>43556</v>
      </c>
      <c r="E5" s="3" t="s">
        <v>40</v>
      </c>
      <c r="F5" s="5">
        <v>138</v>
      </c>
      <c r="G5" s="5">
        <v>155.30000000000001</v>
      </c>
      <c r="H5" s="5">
        <v>136.5</v>
      </c>
      <c r="I5" s="5">
        <v>142.19999999999999</v>
      </c>
      <c r="J5" s="5">
        <v>121.9</v>
      </c>
      <c r="K5" s="5">
        <v>146</v>
      </c>
      <c r="L5" s="5">
        <v>136.4</v>
      </c>
      <c r="M5" s="5">
        <v>122.5</v>
      </c>
      <c r="N5" s="5">
        <v>109.1</v>
      </c>
      <c r="O5" s="5">
        <v>139.30000000000001</v>
      </c>
      <c r="P5" s="5">
        <v>133.80000000000001</v>
      </c>
      <c r="Q5" s="5">
        <v>155.30000000000001</v>
      </c>
      <c r="R5" s="5">
        <v>139.4</v>
      </c>
      <c r="S5" s="5">
        <f t="shared" si="0"/>
        <v>136.35833333333332</v>
      </c>
      <c r="T5" s="5">
        <v>163.6</v>
      </c>
      <c r="U5" s="5">
        <v>148.1</v>
      </c>
      <c r="V5" s="5">
        <v>140.1</v>
      </c>
      <c r="W5" s="5">
        <v>146.9</v>
      </c>
      <c r="X5" s="5">
        <v>149.69999999999999</v>
      </c>
      <c r="Y5" s="5">
        <v>140</v>
      </c>
      <c r="Z5" s="5">
        <v>143.5</v>
      </c>
      <c r="AA5" s="5">
        <v>146.6</v>
      </c>
      <c r="AB5" s="5">
        <v>124.9</v>
      </c>
      <c r="AC5" s="5">
        <v>138.6</v>
      </c>
      <c r="AD5" s="5">
        <v>151.30000000000001</v>
      </c>
      <c r="AE5" s="5">
        <v>133.19999999999999</v>
      </c>
      <c r="AF5" s="5">
        <v>138</v>
      </c>
      <c r="AG5" s="5">
        <v>141.19999999999999</v>
      </c>
      <c r="AH5" s="6">
        <f t="shared" si="1"/>
        <v>5.698005698005576E-3</v>
      </c>
    </row>
    <row r="6" spans="1:34" x14ac:dyDescent="0.3">
      <c r="A6" s="3" t="s">
        <v>32</v>
      </c>
      <c r="B6" s="3">
        <v>2019</v>
      </c>
      <c r="C6" s="3" t="s">
        <v>41</v>
      </c>
      <c r="D6" s="4">
        <v>43586</v>
      </c>
      <c r="E6" s="3" t="s">
        <v>42</v>
      </c>
      <c r="F6" s="5">
        <v>138.30000000000001</v>
      </c>
      <c r="G6" s="5">
        <v>158.5</v>
      </c>
      <c r="H6" s="5">
        <v>136</v>
      </c>
      <c r="I6" s="5">
        <v>142.5</v>
      </c>
      <c r="J6" s="5">
        <v>122</v>
      </c>
      <c r="K6" s="5">
        <v>146.5</v>
      </c>
      <c r="L6" s="5">
        <v>143</v>
      </c>
      <c r="M6" s="5">
        <v>124.9</v>
      </c>
      <c r="N6" s="5">
        <v>109.9</v>
      </c>
      <c r="O6" s="5">
        <v>139.9</v>
      </c>
      <c r="P6" s="5">
        <v>134</v>
      </c>
      <c r="Q6" s="5">
        <v>155.5</v>
      </c>
      <c r="R6" s="5">
        <v>140.9</v>
      </c>
      <c r="S6" s="5">
        <f t="shared" si="0"/>
        <v>137.58333333333334</v>
      </c>
      <c r="T6" s="5">
        <v>164.1</v>
      </c>
      <c r="U6" s="5">
        <v>148.4</v>
      </c>
      <c r="V6" s="5">
        <v>140.4</v>
      </c>
      <c r="W6" s="5">
        <v>147.30000000000001</v>
      </c>
      <c r="X6" s="5">
        <v>150.1</v>
      </c>
      <c r="Y6" s="5">
        <v>140.30000000000001</v>
      </c>
      <c r="Z6" s="5">
        <v>143.69999999999999</v>
      </c>
      <c r="AA6" s="5">
        <v>146.9</v>
      </c>
      <c r="AB6" s="5">
        <v>124.9</v>
      </c>
      <c r="AC6" s="5">
        <v>139.19999999999999</v>
      </c>
      <c r="AD6" s="5">
        <v>151.6</v>
      </c>
      <c r="AE6" s="5">
        <v>133.4</v>
      </c>
      <c r="AF6" s="5">
        <v>138.19999999999999</v>
      </c>
      <c r="AG6" s="5">
        <v>142</v>
      </c>
      <c r="AH6" s="6">
        <f t="shared" si="1"/>
        <v>5.6657223796034804E-3</v>
      </c>
    </row>
    <row r="7" spans="1:34" x14ac:dyDescent="0.3">
      <c r="A7" s="3" t="s">
        <v>32</v>
      </c>
      <c r="B7" s="3">
        <v>2019</v>
      </c>
      <c r="C7" s="3" t="s">
        <v>43</v>
      </c>
      <c r="D7" s="4">
        <v>43617</v>
      </c>
      <c r="E7" s="3" t="s">
        <v>44</v>
      </c>
      <c r="F7" s="5">
        <v>138.69999999999999</v>
      </c>
      <c r="G7" s="5">
        <v>162.1</v>
      </c>
      <c r="H7" s="5">
        <v>137.80000000000001</v>
      </c>
      <c r="I7" s="5">
        <v>143.30000000000001</v>
      </c>
      <c r="J7" s="5">
        <v>122.2</v>
      </c>
      <c r="K7" s="5">
        <v>146.80000000000001</v>
      </c>
      <c r="L7" s="5">
        <v>150.5</v>
      </c>
      <c r="M7" s="5">
        <v>128.30000000000001</v>
      </c>
      <c r="N7" s="5">
        <v>111</v>
      </c>
      <c r="O7" s="5">
        <v>140.6</v>
      </c>
      <c r="P7" s="5">
        <v>134.19999999999999</v>
      </c>
      <c r="Q7" s="5">
        <v>155.9</v>
      </c>
      <c r="R7" s="5">
        <v>142.69999999999999</v>
      </c>
      <c r="S7" s="5">
        <f t="shared" si="0"/>
        <v>139.28333333333333</v>
      </c>
      <c r="T7" s="5">
        <v>164.9</v>
      </c>
      <c r="U7" s="5">
        <v>148.6</v>
      </c>
      <c r="V7" s="5">
        <v>140.4</v>
      </c>
      <c r="W7" s="5">
        <v>147.4</v>
      </c>
      <c r="X7" s="5">
        <v>149.4</v>
      </c>
      <c r="Y7" s="5">
        <v>141.19999999999999</v>
      </c>
      <c r="Z7" s="5">
        <v>143.80000000000001</v>
      </c>
      <c r="AA7" s="5">
        <v>147.4</v>
      </c>
      <c r="AB7" s="5">
        <v>124.6</v>
      </c>
      <c r="AC7" s="5">
        <v>139.6</v>
      </c>
      <c r="AD7" s="5">
        <v>152.5</v>
      </c>
      <c r="AE7" s="5">
        <v>134.30000000000001</v>
      </c>
      <c r="AF7" s="5">
        <v>138.6</v>
      </c>
      <c r="AG7" s="5">
        <v>142.9</v>
      </c>
      <c r="AH7" s="6">
        <f t="shared" si="1"/>
        <v>6.3380281690141246E-3</v>
      </c>
    </row>
    <row r="8" spans="1:34" x14ac:dyDescent="0.3">
      <c r="A8" s="3" t="s">
        <v>32</v>
      </c>
      <c r="B8" s="3">
        <v>2019</v>
      </c>
      <c r="C8" s="3" t="s">
        <v>45</v>
      </c>
      <c r="D8" s="4">
        <v>43647</v>
      </c>
      <c r="E8" s="3" t="s">
        <v>46</v>
      </c>
      <c r="F8" s="5">
        <v>139.30000000000001</v>
      </c>
      <c r="G8" s="5">
        <v>162.69999999999999</v>
      </c>
      <c r="H8" s="5">
        <v>140</v>
      </c>
      <c r="I8" s="5">
        <v>144</v>
      </c>
      <c r="J8" s="5">
        <v>122.5</v>
      </c>
      <c r="K8" s="5">
        <v>150.30000000000001</v>
      </c>
      <c r="L8" s="5">
        <v>160.30000000000001</v>
      </c>
      <c r="M8" s="5">
        <v>130</v>
      </c>
      <c r="N8" s="5">
        <v>111.1</v>
      </c>
      <c r="O8" s="5">
        <v>141.69999999999999</v>
      </c>
      <c r="P8" s="5">
        <v>134.69999999999999</v>
      </c>
      <c r="Q8" s="5">
        <v>156.19999999999999</v>
      </c>
      <c r="R8" s="5">
        <v>144.69999999999999</v>
      </c>
      <c r="S8" s="5">
        <f t="shared" si="0"/>
        <v>141.06666666666666</v>
      </c>
      <c r="T8" s="5">
        <v>165.2</v>
      </c>
      <c r="U8" s="5">
        <v>148.9</v>
      </c>
      <c r="V8" s="5">
        <v>140.5</v>
      </c>
      <c r="W8" s="5">
        <v>147.6</v>
      </c>
      <c r="X8" s="5">
        <v>150.6</v>
      </c>
      <c r="Y8" s="5">
        <v>139.30000000000001</v>
      </c>
      <c r="Z8" s="5">
        <v>144.19999999999999</v>
      </c>
      <c r="AA8" s="5">
        <v>147.9</v>
      </c>
      <c r="AB8" s="5">
        <v>125.6</v>
      </c>
      <c r="AC8" s="5">
        <v>140.5</v>
      </c>
      <c r="AD8" s="5">
        <v>154</v>
      </c>
      <c r="AE8" s="5">
        <v>135.69999999999999</v>
      </c>
      <c r="AF8" s="5">
        <v>139.5</v>
      </c>
      <c r="AG8" s="5">
        <v>144.19999999999999</v>
      </c>
      <c r="AH8" s="6">
        <f t="shared" si="1"/>
        <v>9.0972708187542547E-3</v>
      </c>
    </row>
    <row r="9" spans="1:34" x14ac:dyDescent="0.3">
      <c r="A9" s="3" t="s">
        <v>32</v>
      </c>
      <c r="B9" s="3">
        <v>2019</v>
      </c>
      <c r="C9" s="3" t="s">
        <v>47</v>
      </c>
      <c r="D9" s="4">
        <v>43678</v>
      </c>
      <c r="E9" s="3" t="s">
        <v>48</v>
      </c>
      <c r="F9" s="5">
        <v>140.1</v>
      </c>
      <c r="G9" s="5">
        <v>160.6</v>
      </c>
      <c r="H9" s="5">
        <v>138.5</v>
      </c>
      <c r="I9" s="5">
        <v>144.69999999999999</v>
      </c>
      <c r="J9" s="5">
        <v>122.9</v>
      </c>
      <c r="K9" s="5">
        <v>149.4</v>
      </c>
      <c r="L9" s="5">
        <v>167.4</v>
      </c>
      <c r="M9" s="5">
        <v>130.9</v>
      </c>
      <c r="N9" s="5">
        <v>112</v>
      </c>
      <c r="O9" s="5">
        <v>142.6</v>
      </c>
      <c r="P9" s="5">
        <v>134.9</v>
      </c>
      <c r="Q9" s="5">
        <v>156.6</v>
      </c>
      <c r="R9" s="5">
        <v>145.9</v>
      </c>
      <c r="S9" s="5">
        <f t="shared" si="0"/>
        <v>141.71666666666667</v>
      </c>
      <c r="T9" s="5">
        <v>165.8</v>
      </c>
      <c r="U9" s="5">
        <v>149.1</v>
      </c>
      <c r="V9" s="5">
        <v>140.6</v>
      </c>
      <c r="W9" s="5">
        <v>147.9</v>
      </c>
      <c r="X9" s="5">
        <v>151.6</v>
      </c>
      <c r="Y9" s="5">
        <v>138.5</v>
      </c>
      <c r="Z9" s="5">
        <v>144.5</v>
      </c>
      <c r="AA9" s="5">
        <v>148.5</v>
      </c>
      <c r="AB9" s="5">
        <v>125.8</v>
      </c>
      <c r="AC9" s="5">
        <v>140.9</v>
      </c>
      <c r="AD9" s="5">
        <v>154.9</v>
      </c>
      <c r="AE9" s="5">
        <v>138.4</v>
      </c>
      <c r="AF9" s="5">
        <v>140.19999999999999</v>
      </c>
      <c r="AG9" s="5">
        <v>145</v>
      </c>
      <c r="AH9" s="6">
        <f t="shared" si="1"/>
        <v>5.5478502080444619E-3</v>
      </c>
    </row>
    <row r="10" spans="1:34" x14ac:dyDescent="0.3">
      <c r="A10" s="3" t="s">
        <v>32</v>
      </c>
      <c r="B10" s="3">
        <v>2019</v>
      </c>
      <c r="C10" s="3" t="s">
        <v>49</v>
      </c>
      <c r="D10" s="4">
        <v>43709</v>
      </c>
      <c r="E10" s="3" t="s">
        <v>50</v>
      </c>
      <c r="F10" s="5">
        <v>140.9</v>
      </c>
      <c r="G10" s="5">
        <v>160.80000000000001</v>
      </c>
      <c r="H10" s="5">
        <v>139.6</v>
      </c>
      <c r="I10" s="5">
        <v>145.4</v>
      </c>
      <c r="J10" s="5">
        <v>123.5</v>
      </c>
      <c r="K10" s="5">
        <v>146.6</v>
      </c>
      <c r="L10" s="5">
        <v>173.2</v>
      </c>
      <c r="M10" s="5">
        <v>131.6</v>
      </c>
      <c r="N10" s="5">
        <v>113.2</v>
      </c>
      <c r="O10" s="5">
        <v>144.1</v>
      </c>
      <c r="P10" s="5">
        <v>135</v>
      </c>
      <c r="Q10" s="5">
        <v>156.80000000000001</v>
      </c>
      <c r="R10" s="5">
        <v>147</v>
      </c>
      <c r="S10" s="5">
        <f t="shared" si="0"/>
        <v>142.55833333333331</v>
      </c>
      <c r="T10" s="5">
        <v>166.5</v>
      </c>
      <c r="U10" s="5">
        <v>149.19999999999999</v>
      </c>
      <c r="V10" s="5">
        <v>140.6</v>
      </c>
      <c r="W10" s="5">
        <v>147.9</v>
      </c>
      <c r="X10" s="5">
        <v>152.19999999999999</v>
      </c>
      <c r="Y10" s="5">
        <v>139.19999999999999</v>
      </c>
      <c r="Z10" s="5">
        <v>144.6</v>
      </c>
      <c r="AA10" s="5">
        <v>149</v>
      </c>
      <c r="AB10" s="5">
        <v>126.1</v>
      </c>
      <c r="AC10" s="5">
        <v>141.30000000000001</v>
      </c>
      <c r="AD10" s="5">
        <v>155.19999999999999</v>
      </c>
      <c r="AE10" s="5">
        <v>139.69999999999999</v>
      </c>
      <c r="AF10" s="5">
        <v>140.69999999999999</v>
      </c>
      <c r="AG10" s="5">
        <v>145.80000000000001</v>
      </c>
      <c r="AH10" s="6">
        <f t="shared" si="1"/>
        <v>5.5172413793104233E-3</v>
      </c>
    </row>
    <row r="11" spans="1:34" x14ac:dyDescent="0.3">
      <c r="A11" s="3" t="s">
        <v>32</v>
      </c>
      <c r="B11" s="3">
        <v>2019</v>
      </c>
      <c r="C11" s="3" t="s">
        <v>51</v>
      </c>
      <c r="D11" s="4">
        <v>43739</v>
      </c>
      <c r="E11" s="3" t="s">
        <v>52</v>
      </c>
      <c r="F11" s="5">
        <v>141.80000000000001</v>
      </c>
      <c r="G11" s="5">
        <v>161</v>
      </c>
      <c r="H11" s="5">
        <v>142.6</v>
      </c>
      <c r="I11" s="5">
        <v>146.19999999999999</v>
      </c>
      <c r="J11" s="5">
        <v>123.9</v>
      </c>
      <c r="K11" s="5">
        <v>148</v>
      </c>
      <c r="L11" s="5">
        <v>188.4</v>
      </c>
      <c r="M11" s="5">
        <v>132.5</v>
      </c>
      <c r="N11" s="5">
        <v>114</v>
      </c>
      <c r="O11" s="5">
        <v>145.4</v>
      </c>
      <c r="P11" s="5">
        <v>135.1</v>
      </c>
      <c r="Q11" s="5">
        <v>157.1</v>
      </c>
      <c r="R11" s="5">
        <v>149.6</v>
      </c>
      <c r="S11" s="5">
        <f t="shared" si="0"/>
        <v>144.66666666666666</v>
      </c>
      <c r="T11" s="5">
        <v>167.1</v>
      </c>
      <c r="U11" s="5">
        <v>149.4</v>
      </c>
      <c r="V11" s="5">
        <v>140.80000000000001</v>
      </c>
      <c r="W11" s="5">
        <v>148.19999999999999</v>
      </c>
      <c r="X11" s="5">
        <v>153</v>
      </c>
      <c r="Y11" s="5">
        <v>140.6</v>
      </c>
      <c r="Z11" s="5">
        <v>145</v>
      </c>
      <c r="AA11" s="5">
        <v>149.4</v>
      </c>
      <c r="AB11" s="5">
        <v>126.3</v>
      </c>
      <c r="AC11" s="5">
        <v>141.69999999999999</v>
      </c>
      <c r="AD11" s="5">
        <v>155.4</v>
      </c>
      <c r="AE11" s="5">
        <v>140</v>
      </c>
      <c r="AF11" s="5">
        <v>141</v>
      </c>
      <c r="AG11" s="5">
        <v>147.19999999999999</v>
      </c>
      <c r="AH11" s="6">
        <f t="shared" si="1"/>
        <v>9.6021947873798155E-3</v>
      </c>
    </row>
    <row r="12" spans="1:34" x14ac:dyDescent="0.3">
      <c r="A12" s="3" t="s">
        <v>32</v>
      </c>
      <c r="B12" s="3">
        <v>2019</v>
      </c>
      <c r="C12" s="3" t="s">
        <v>53</v>
      </c>
      <c r="D12" s="4">
        <v>43770</v>
      </c>
      <c r="E12" s="3" t="s">
        <v>54</v>
      </c>
      <c r="F12" s="5">
        <v>142.5</v>
      </c>
      <c r="G12" s="5">
        <v>163.19999999999999</v>
      </c>
      <c r="H12" s="5">
        <v>145.6</v>
      </c>
      <c r="I12" s="5">
        <v>146.69999999999999</v>
      </c>
      <c r="J12" s="5">
        <v>124.3</v>
      </c>
      <c r="K12" s="5">
        <v>147.4</v>
      </c>
      <c r="L12" s="5">
        <v>199.6</v>
      </c>
      <c r="M12" s="5">
        <v>135.69999999999999</v>
      </c>
      <c r="N12" s="5">
        <v>114.2</v>
      </c>
      <c r="O12" s="5">
        <v>147</v>
      </c>
      <c r="P12" s="5">
        <v>135.30000000000001</v>
      </c>
      <c r="Q12" s="5">
        <v>157.5</v>
      </c>
      <c r="R12" s="5">
        <v>151.9</v>
      </c>
      <c r="S12" s="5">
        <f t="shared" si="0"/>
        <v>146.58333333333334</v>
      </c>
      <c r="T12" s="5">
        <v>167.9</v>
      </c>
      <c r="U12" s="5">
        <v>149.9</v>
      </c>
      <c r="V12" s="5">
        <v>141</v>
      </c>
      <c r="W12" s="5">
        <v>148.6</v>
      </c>
      <c r="X12" s="5">
        <v>153.5</v>
      </c>
      <c r="Y12" s="5">
        <v>142.30000000000001</v>
      </c>
      <c r="Z12" s="5">
        <v>145.30000000000001</v>
      </c>
      <c r="AA12" s="5">
        <v>149.9</v>
      </c>
      <c r="AB12" s="5">
        <v>126.6</v>
      </c>
      <c r="AC12" s="5">
        <v>142.1</v>
      </c>
      <c r="AD12" s="5">
        <v>155.5</v>
      </c>
      <c r="AE12" s="5">
        <v>140.30000000000001</v>
      </c>
      <c r="AF12" s="5">
        <v>141.30000000000001</v>
      </c>
      <c r="AG12" s="5">
        <v>148.6</v>
      </c>
      <c r="AH12" s="6">
        <f t="shared" si="1"/>
        <v>9.5108695652174301E-3</v>
      </c>
    </row>
    <row r="13" spans="1:34" x14ac:dyDescent="0.3">
      <c r="A13" s="3" t="s">
        <v>32</v>
      </c>
      <c r="B13" s="3">
        <v>2019</v>
      </c>
      <c r="C13" s="3" t="s">
        <v>55</v>
      </c>
      <c r="D13" s="4">
        <v>43800</v>
      </c>
      <c r="E13" s="3" t="s">
        <v>56</v>
      </c>
      <c r="F13" s="5">
        <v>143.5</v>
      </c>
      <c r="G13" s="5">
        <v>165</v>
      </c>
      <c r="H13" s="5">
        <v>151.1</v>
      </c>
      <c r="I13" s="5">
        <v>148.30000000000001</v>
      </c>
      <c r="J13" s="5">
        <v>125.7</v>
      </c>
      <c r="K13" s="5">
        <v>145.69999999999999</v>
      </c>
      <c r="L13" s="5">
        <v>217</v>
      </c>
      <c r="M13" s="5">
        <v>138.30000000000001</v>
      </c>
      <c r="N13" s="5">
        <v>114</v>
      </c>
      <c r="O13" s="5">
        <v>148.69999999999999</v>
      </c>
      <c r="P13" s="5">
        <v>135.80000000000001</v>
      </c>
      <c r="Q13" s="5">
        <v>158</v>
      </c>
      <c r="R13" s="5">
        <v>155</v>
      </c>
      <c r="S13" s="5">
        <f t="shared" si="0"/>
        <v>149.25833333333335</v>
      </c>
      <c r="T13" s="5">
        <v>168.5</v>
      </c>
      <c r="U13" s="5">
        <v>150.30000000000001</v>
      </c>
      <c r="V13" s="5">
        <v>141.30000000000001</v>
      </c>
      <c r="W13" s="5">
        <v>149</v>
      </c>
      <c r="X13" s="5">
        <v>152.80000000000001</v>
      </c>
      <c r="Y13" s="5">
        <v>143.69999999999999</v>
      </c>
      <c r="Z13" s="5">
        <v>145.80000000000001</v>
      </c>
      <c r="AA13" s="5">
        <v>150.4</v>
      </c>
      <c r="AB13" s="5">
        <v>129.80000000000001</v>
      </c>
      <c r="AC13" s="5">
        <v>142.30000000000001</v>
      </c>
      <c r="AD13" s="5">
        <v>155.69999999999999</v>
      </c>
      <c r="AE13" s="5">
        <v>140.4</v>
      </c>
      <c r="AF13" s="5">
        <v>142.5</v>
      </c>
      <c r="AG13" s="5">
        <v>150.4</v>
      </c>
      <c r="AH13" s="6">
        <f t="shared" si="1"/>
        <v>1.2113055181695904E-2</v>
      </c>
    </row>
    <row r="14" spans="1:34" x14ac:dyDescent="0.3">
      <c r="A14" s="3" t="s">
        <v>32</v>
      </c>
      <c r="B14" s="3">
        <v>2020</v>
      </c>
      <c r="C14" s="3" t="s">
        <v>33</v>
      </c>
      <c r="D14" s="4">
        <v>43831</v>
      </c>
      <c r="E14" s="3" t="s">
        <v>57</v>
      </c>
      <c r="F14" s="5">
        <v>144.30000000000001</v>
      </c>
      <c r="G14" s="5">
        <v>167.4</v>
      </c>
      <c r="H14" s="5">
        <v>154.9</v>
      </c>
      <c r="I14" s="5">
        <v>150.1</v>
      </c>
      <c r="J14" s="5">
        <v>129.9</v>
      </c>
      <c r="K14" s="5">
        <v>143.19999999999999</v>
      </c>
      <c r="L14" s="5">
        <v>197</v>
      </c>
      <c r="M14" s="5">
        <v>140.4</v>
      </c>
      <c r="N14" s="5">
        <v>114.1</v>
      </c>
      <c r="O14" s="5">
        <v>150.9</v>
      </c>
      <c r="P14" s="5">
        <v>136.1</v>
      </c>
      <c r="Q14" s="5">
        <v>158.6</v>
      </c>
      <c r="R14" s="5">
        <v>153.5</v>
      </c>
      <c r="S14" s="5">
        <f t="shared" si="0"/>
        <v>148.90833333333333</v>
      </c>
      <c r="T14" s="5">
        <v>169.2</v>
      </c>
      <c r="U14" s="5">
        <v>150.5</v>
      </c>
      <c r="V14" s="5">
        <v>141.5</v>
      </c>
      <c r="W14" s="5">
        <v>149.19999999999999</v>
      </c>
      <c r="X14" s="5">
        <v>153.9</v>
      </c>
      <c r="Y14" s="5">
        <v>144.6</v>
      </c>
      <c r="Z14" s="5">
        <v>146.19999999999999</v>
      </c>
      <c r="AA14" s="5">
        <v>151.19999999999999</v>
      </c>
      <c r="AB14" s="5">
        <v>130.9</v>
      </c>
      <c r="AC14" s="5">
        <v>142.80000000000001</v>
      </c>
      <c r="AD14" s="5">
        <v>156.1</v>
      </c>
      <c r="AE14" s="5">
        <v>142.30000000000001</v>
      </c>
      <c r="AF14" s="5">
        <v>143.4</v>
      </c>
      <c r="AG14" s="5">
        <v>150.19999999999999</v>
      </c>
      <c r="AH14" s="6">
        <f t="shared" si="1"/>
        <v>-1.3297872340426666E-3</v>
      </c>
    </row>
    <row r="15" spans="1:34" x14ac:dyDescent="0.3">
      <c r="A15" s="3" t="s">
        <v>32</v>
      </c>
      <c r="B15" s="3">
        <v>2020</v>
      </c>
      <c r="C15" s="3" t="s">
        <v>35</v>
      </c>
      <c r="D15" s="4">
        <v>43862</v>
      </c>
      <c r="E15" s="3" t="s">
        <v>58</v>
      </c>
      <c r="F15" s="5">
        <v>144.80000000000001</v>
      </c>
      <c r="G15" s="5">
        <v>167.5</v>
      </c>
      <c r="H15" s="5">
        <v>151.80000000000001</v>
      </c>
      <c r="I15" s="5">
        <v>150.80000000000001</v>
      </c>
      <c r="J15" s="5">
        <v>131.4</v>
      </c>
      <c r="K15" s="5">
        <v>141.80000000000001</v>
      </c>
      <c r="L15" s="5">
        <v>170.7</v>
      </c>
      <c r="M15" s="5">
        <v>141.1</v>
      </c>
      <c r="N15" s="5">
        <v>113.6</v>
      </c>
      <c r="O15" s="5">
        <v>152</v>
      </c>
      <c r="P15" s="5">
        <v>136.5</v>
      </c>
      <c r="Q15" s="5">
        <v>159.1</v>
      </c>
      <c r="R15" s="5">
        <v>150.5</v>
      </c>
      <c r="S15" s="5">
        <f t="shared" si="0"/>
        <v>146.75833333333333</v>
      </c>
      <c r="T15" s="5">
        <v>170.1</v>
      </c>
      <c r="U15" s="5">
        <v>150.80000000000001</v>
      </c>
      <c r="V15" s="5">
        <v>141.69999999999999</v>
      </c>
      <c r="W15" s="5">
        <v>149.5</v>
      </c>
      <c r="X15" s="5">
        <v>154.80000000000001</v>
      </c>
      <c r="Y15" s="5">
        <v>147.19999999999999</v>
      </c>
      <c r="Z15" s="5">
        <v>146.4</v>
      </c>
      <c r="AA15" s="5">
        <v>151.69999999999999</v>
      </c>
      <c r="AB15" s="5">
        <v>130.30000000000001</v>
      </c>
      <c r="AC15" s="5">
        <v>143.19999999999999</v>
      </c>
      <c r="AD15" s="5">
        <v>156.19999999999999</v>
      </c>
      <c r="AE15" s="5">
        <v>143.4</v>
      </c>
      <c r="AF15" s="5">
        <v>143.6</v>
      </c>
      <c r="AG15" s="5">
        <v>149.1</v>
      </c>
      <c r="AH15" s="6">
        <f t="shared" si="1"/>
        <v>-7.3235685752329853E-3</v>
      </c>
    </row>
    <row r="16" spans="1:34" x14ac:dyDescent="0.3">
      <c r="A16" s="7" t="s">
        <v>32</v>
      </c>
      <c r="B16" s="7">
        <v>2020</v>
      </c>
      <c r="C16" s="7" t="s">
        <v>37</v>
      </c>
      <c r="D16" s="8">
        <v>43891</v>
      </c>
      <c r="E16" s="7" t="s">
        <v>59</v>
      </c>
      <c r="F16" s="9">
        <v>145.1</v>
      </c>
      <c r="G16" s="9">
        <v>167</v>
      </c>
      <c r="H16" s="9">
        <v>148.1</v>
      </c>
      <c r="I16" s="9">
        <v>151.5</v>
      </c>
      <c r="J16" s="9">
        <v>131.19999999999999</v>
      </c>
      <c r="K16" s="9">
        <v>142.5</v>
      </c>
      <c r="L16" s="9">
        <v>157.30000000000001</v>
      </c>
      <c r="M16" s="9">
        <v>141.1</v>
      </c>
      <c r="N16" s="9">
        <v>113.2</v>
      </c>
      <c r="O16" s="9">
        <v>153.19999999999999</v>
      </c>
      <c r="P16" s="9">
        <v>136.69999999999999</v>
      </c>
      <c r="Q16" s="9">
        <v>159.6</v>
      </c>
      <c r="R16" s="9">
        <v>148.9</v>
      </c>
      <c r="S16" s="9">
        <f t="shared" si="0"/>
        <v>145.54166666666666</v>
      </c>
      <c r="T16" s="9">
        <v>171.2</v>
      </c>
      <c r="U16" s="9">
        <v>151.19999999999999</v>
      </c>
      <c r="V16" s="9">
        <v>141.9</v>
      </c>
      <c r="W16" s="9">
        <v>149.80000000000001</v>
      </c>
      <c r="X16" s="9">
        <v>154.5</v>
      </c>
      <c r="Y16" s="9">
        <v>148.9</v>
      </c>
      <c r="Z16" s="9">
        <v>146.4</v>
      </c>
      <c r="AA16" s="9">
        <v>152.30000000000001</v>
      </c>
      <c r="AB16" s="9">
        <v>129.9</v>
      </c>
      <c r="AC16" s="9">
        <v>143.69999999999999</v>
      </c>
      <c r="AD16" s="9">
        <v>156.1</v>
      </c>
      <c r="AE16" s="9">
        <v>145.19999999999999</v>
      </c>
      <c r="AF16" s="9">
        <v>143.80000000000001</v>
      </c>
      <c r="AG16" s="9">
        <v>148.6</v>
      </c>
      <c r="AH16" s="6">
        <f t="shared" si="1"/>
        <v>-3.3534540576794099E-3</v>
      </c>
    </row>
    <row r="17" spans="1:34" x14ac:dyDescent="0.3">
      <c r="A17" s="3" t="s">
        <v>32</v>
      </c>
      <c r="B17" s="3">
        <v>2020</v>
      </c>
      <c r="C17" s="3" t="s">
        <v>39</v>
      </c>
      <c r="D17" s="4">
        <v>43922</v>
      </c>
      <c r="E17" s="3" t="s">
        <v>60</v>
      </c>
      <c r="F17" s="5">
        <v>148.69999999999999</v>
      </c>
      <c r="G17" s="5">
        <v>179.70000000000002</v>
      </c>
      <c r="H17" s="5">
        <v>148.80000000000001</v>
      </c>
      <c r="I17" s="5">
        <v>155.6</v>
      </c>
      <c r="J17" s="5">
        <v>135.1</v>
      </c>
      <c r="K17" s="5">
        <v>149.9</v>
      </c>
      <c r="L17" s="5">
        <v>168.6</v>
      </c>
      <c r="M17" s="5">
        <v>150.4</v>
      </c>
      <c r="N17" s="5">
        <v>120.3</v>
      </c>
      <c r="O17" s="5">
        <v>157.1</v>
      </c>
      <c r="P17" s="5">
        <v>136.80000000000001</v>
      </c>
      <c r="Q17" s="5">
        <v>160.5333333333333</v>
      </c>
      <c r="R17" s="5">
        <v>151.4</v>
      </c>
      <c r="S17" s="5">
        <f t="shared" si="0"/>
        <v>150.96111111111108</v>
      </c>
      <c r="T17" s="5">
        <v>176.68333333333331</v>
      </c>
      <c r="U17" s="5">
        <v>151.76666666666668</v>
      </c>
      <c r="V17" s="5">
        <v>142.88333333333333</v>
      </c>
      <c r="W17" s="5">
        <v>150.5</v>
      </c>
      <c r="X17" s="5">
        <v>154.68333333333337</v>
      </c>
      <c r="Y17" s="5">
        <v>144.1</v>
      </c>
      <c r="Z17" s="5">
        <v>146.69999999999999</v>
      </c>
      <c r="AA17" s="5">
        <v>150.69999999999999</v>
      </c>
      <c r="AB17" s="5">
        <v>133.26666666666668</v>
      </c>
      <c r="AC17" s="5">
        <v>145.38333333333333</v>
      </c>
      <c r="AD17" s="5">
        <v>156.61666666666665</v>
      </c>
      <c r="AE17" s="5">
        <v>148.06666666666669</v>
      </c>
      <c r="AF17" s="5">
        <v>145.63333333333333</v>
      </c>
      <c r="AG17" s="5">
        <v>150.41666666666663</v>
      </c>
      <c r="AH17" s="6">
        <f t="shared" si="1"/>
        <v>1.2225213100044647E-2</v>
      </c>
    </row>
    <row r="18" spans="1:34" x14ac:dyDescent="0.3">
      <c r="A18" s="3" t="s">
        <v>32</v>
      </c>
      <c r="B18" s="3">
        <v>2020</v>
      </c>
      <c r="C18" s="3" t="s">
        <v>41</v>
      </c>
      <c r="D18" s="4">
        <v>43952</v>
      </c>
      <c r="E18" s="3" t="s">
        <v>61</v>
      </c>
      <c r="F18" s="5">
        <v>147.78333333333333</v>
      </c>
      <c r="G18" s="5">
        <v>181.75000000000003</v>
      </c>
      <c r="H18" s="5">
        <v>150.38333333333333</v>
      </c>
      <c r="I18" s="5">
        <v>152.96666666666667</v>
      </c>
      <c r="J18" s="5">
        <v>134.61666666666665</v>
      </c>
      <c r="K18" s="5">
        <v>146.50000000000003</v>
      </c>
      <c r="L18" s="5">
        <v>164.61666666666667</v>
      </c>
      <c r="M18" s="5">
        <v>147.46666666666667</v>
      </c>
      <c r="N18" s="5">
        <v>115.10000000000001</v>
      </c>
      <c r="O18" s="5">
        <v>156.88333333333333</v>
      </c>
      <c r="P18" s="5">
        <v>138.23333333333332</v>
      </c>
      <c r="Q18" s="5">
        <v>160.85555555555553</v>
      </c>
      <c r="R18" s="5">
        <v>152.63333333333333</v>
      </c>
      <c r="S18" s="5">
        <f t="shared" si="0"/>
        <v>149.76296296296297</v>
      </c>
      <c r="T18" s="5">
        <v>177.93055555555554</v>
      </c>
      <c r="U18" s="5">
        <v>151.97777777777779</v>
      </c>
      <c r="V18" s="5">
        <v>143.11388888888888</v>
      </c>
      <c r="W18" s="5">
        <v>150.71666666666667</v>
      </c>
      <c r="X18" s="5">
        <v>154.8138888888889</v>
      </c>
      <c r="Y18" s="5">
        <v>144.5</v>
      </c>
      <c r="Z18" s="5">
        <v>146.78333333333333</v>
      </c>
      <c r="AA18" s="5">
        <v>153.08333333333334</v>
      </c>
      <c r="AB18" s="5">
        <v>133.66111111111113</v>
      </c>
      <c r="AC18" s="5">
        <v>145.81388888888887</v>
      </c>
      <c r="AD18" s="5">
        <v>156.70277777777775</v>
      </c>
      <c r="AE18" s="5">
        <v>149.0277777777778</v>
      </c>
      <c r="AF18" s="5">
        <v>146.00555555555556</v>
      </c>
      <c r="AG18" s="5">
        <v>150.15662393162393</v>
      </c>
      <c r="AH18" s="6">
        <f t="shared" si="1"/>
        <v>-1.7288159670428985E-3</v>
      </c>
    </row>
    <row r="19" spans="1:34" ht="14.4" customHeight="1" x14ac:dyDescent="0.3">
      <c r="A19" s="3" t="s">
        <v>32</v>
      </c>
      <c r="B19" s="3">
        <v>2020</v>
      </c>
      <c r="C19" s="3" t="s">
        <v>43</v>
      </c>
      <c r="D19" s="4">
        <v>43983</v>
      </c>
      <c r="E19" s="3" t="s">
        <v>62</v>
      </c>
      <c r="F19" s="5">
        <v>149.6</v>
      </c>
      <c r="G19" s="5">
        <v>192.7</v>
      </c>
      <c r="H19" s="5">
        <v>151.4</v>
      </c>
      <c r="I19" s="5">
        <v>153.30000000000001</v>
      </c>
      <c r="J19" s="5">
        <v>136.30000000000001</v>
      </c>
      <c r="K19" s="5">
        <v>147.19999999999999</v>
      </c>
      <c r="L19" s="5">
        <v>156.5</v>
      </c>
      <c r="M19" s="5">
        <v>150.9</v>
      </c>
      <c r="N19" s="5">
        <v>114.2</v>
      </c>
      <c r="O19" s="5">
        <v>159.5</v>
      </c>
      <c r="P19" s="5">
        <v>139.4</v>
      </c>
      <c r="Q19" s="5">
        <v>161.80000000000001</v>
      </c>
      <c r="R19" s="5">
        <v>154</v>
      </c>
      <c r="S19" s="5">
        <f t="shared" si="0"/>
        <v>151.06666666666669</v>
      </c>
      <c r="T19" s="5">
        <v>183.5</v>
      </c>
      <c r="U19" s="5">
        <v>152.5</v>
      </c>
      <c r="V19" s="5">
        <v>144.4</v>
      </c>
      <c r="W19" s="5">
        <v>151.4</v>
      </c>
      <c r="X19" s="5">
        <v>154.69999999999999</v>
      </c>
      <c r="Y19" s="5">
        <v>141.9</v>
      </c>
      <c r="Z19" s="5">
        <v>146.4</v>
      </c>
      <c r="AA19" s="5">
        <v>154.4</v>
      </c>
      <c r="AB19" s="5">
        <v>135</v>
      </c>
      <c r="AC19" s="5">
        <v>148.30000000000001</v>
      </c>
      <c r="AD19" s="5">
        <v>156.4</v>
      </c>
      <c r="AE19" s="5">
        <v>151.6</v>
      </c>
      <c r="AF19" s="5">
        <v>147</v>
      </c>
      <c r="AG19" s="5">
        <v>151.80000000000001</v>
      </c>
      <c r="AH19" s="6">
        <f t="shared" si="1"/>
        <v>1.0944412742819931E-2</v>
      </c>
    </row>
    <row r="20" spans="1:34" x14ac:dyDescent="0.3">
      <c r="A20" s="3" t="s">
        <v>32</v>
      </c>
      <c r="B20" s="3">
        <v>2020</v>
      </c>
      <c r="C20" s="3" t="s">
        <v>45</v>
      </c>
      <c r="D20" s="4">
        <v>44013</v>
      </c>
      <c r="E20" s="3" t="s">
        <v>63</v>
      </c>
      <c r="F20" s="5">
        <v>149.6</v>
      </c>
      <c r="G20" s="5">
        <v>192.7</v>
      </c>
      <c r="H20" s="5">
        <v>151.4</v>
      </c>
      <c r="I20" s="5">
        <v>153.30000000000001</v>
      </c>
      <c r="J20" s="5">
        <v>136.30000000000001</v>
      </c>
      <c r="K20" s="5">
        <v>147.19999999999999</v>
      </c>
      <c r="L20" s="5">
        <v>156.5</v>
      </c>
      <c r="M20" s="5">
        <v>150.9</v>
      </c>
      <c r="N20" s="5">
        <v>114.2</v>
      </c>
      <c r="O20" s="5">
        <v>159.5</v>
      </c>
      <c r="P20" s="5">
        <v>139.4</v>
      </c>
      <c r="Q20" s="5">
        <v>161.80000000000001</v>
      </c>
      <c r="R20" s="5">
        <v>154</v>
      </c>
      <c r="S20" s="5">
        <f t="shared" si="0"/>
        <v>151.06666666666669</v>
      </c>
      <c r="T20" s="5">
        <v>183.5</v>
      </c>
      <c r="U20" s="5">
        <v>152.5</v>
      </c>
      <c r="V20" s="5">
        <v>144.4</v>
      </c>
      <c r="W20" s="5">
        <v>151.4</v>
      </c>
      <c r="X20" s="5">
        <v>154.69999999999999</v>
      </c>
      <c r="Y20" s="5">
        <v>141.9</v>
      </c>
      <c r="Z20" s="5">
        <v>146.4</v>
      </c>
      <c r="AA20" s="5">
        <v>154.4</v>
      </c>
      <c r="AB20" s="5">
        <v>135</v>
      </c>
      <c r="AC20" s="5">
        <v>148.30000000000001</v>
      </c>
      <c r="AD20" s="5">
        <v>156.4</v>
      </c>
      <c r="AE20" s="5">
        <v>151.6</v>
      </c>
      <c r="AF20" s="5">
        <v>147</v>
      </c>
      <c r="AG20" s="5">
        <v>151.80000000000001</v>
      </c>
      <c r="AH20" s="6">
        <f t="shared" si="1"/>
        <v>0</v>
      </c>
    </row>
    <row r="21" spans="1:34" x14ac:dyDescent="0.3">
      <c r="A21" s="3" t="s">
        <v>32</v>
      </c>
      <c r="B21" s="3">
        <v>2020</v>
      </c>
      <c r="C21" s="3" t="s">
        <v>47</v>
      </c>
      <c r="D21" s="4">
        <v>44044</v>
      </c>
      <c r="E21" s="3" t="s">
        <v>64</v>
      </c>
      <c r="F21" s="5">
        <v>148.9</v>
      </c>
      <c r="G21" s="5">
        <v>190.9</v>
      </c>
      <c r="H21" s="5">
        <v>150.80000000000001</v>
      </c>
      <c r="I21" s="5">
        <v>153.30000000000001</v>
      </c>
      <c r="J21" s="5">
        <v>137.4</v>
      </c>
      <c r="K21" s="5">
        <v>150.4</v>
      </c>
      <c r="L21" s="5">
        <v>178.1</v>
      </c>
      <c r="M21" s="5">
        <v>150.4</v>
      </c>
      <c r="N21" s="5">
        <v>115.1</v>
      </c>
      <c r="O21" s="5">
        <v>160</v>
      </c>
      <c r="P21" s="5">
        <v>140.6</v>
      </c>
      <c r="Q21" s="5">
        <v>162.30000000000001</v>
      </c>
      <c r="R21" s="5">
        <v>157</v>
      </c>
      <c r="S21" s="5">
        <f t="shared" si="0"/>
        <v>153.18333333333331</v>
      </c>
      <c r="T21" s="5">
        <v>182.6</v>
      </c>
      <c r="U21" s="5">
        <v>153.1</v>
      </c>
      <c r="V21" s="5">
        <v>143.4</v>
      </c>
      <c r="W21" s="5">
        <v>151.69999999999999</v>
      </c>
      <c r="X21" s="5">
        <v>155.5</v>
      </c>
      <c r="Y21" s="5">
        <v>143</v>
      </c>
      <c r="Z21" s="5">
        <v>148.4</v>
      </c>
      <c r="AA21" s="5">
        <v>155</v>
      </c>
      <c r="AB21" s="5">
        <v>138.5</v>
      </c>
      <c r="AC21" s="5">
        <v>146</v>
      </c>
      <c r="AD21" s="5">
        <v>158.5</v>
      </c>
      <c r="AE21" s="5">
        <v>154.30000000000001</v>
      </c>
      <c r="AF21" s="5">
        <v>149</v>
      </c>
      <c r="AG21" s="5">
        <v>153.9</v>
      </c>
      <c r="AH21" s="6">
        <f t="shared" si="1"/>
        <v>1.3833992094861622E-2</v>
      </c>
    </row>
    <row r="22" spans="1:34" x14ac:dyDescent="0.3">
      <c r="A22" s="3" t="s">
        <v>32</v>
      </c>
      <c r="B22" s="3">
        <v>2020</v>
      </c>
      <c r="C22" s="3" t="s">
        <v>49</v>
      </c>
      <c r="D22" s="4">
        <v>44075</v>
      </c>
      <c r="E22" s="3" t="s">
        <v>65</v>
      </c>
      <c r="F22" s="5">
        <v>148.4</v>
      </c>
      <c r="G22" s="5">
        <v>187.1</v>
      </c>
      <c r="H22" s="5">
        <v>152.5</v>
      </c>
      <c r="I22" s="5">
        <v>153.6</v>
      </c>
      <c r="J22" s="5">
        <v>138.19999999999999</v>
      </c>
      <c r="K22" s="5">
        <v>150.9</v>
      </c>
      <c r="L22" s="5">
        <v>186.7</v>
      </c>
      <c r="M22" s="5">
        <v>149.80000000000001</v>
      </c>
      <c r="N22" s="5">
        <v>116.4</v>
      </c>
      <c r="O22" s="5">
        <v>160.30000000000001</v>
      </c>
      <c r="P22" s="5">
        <v>142.19999999999999</v>
      </c>
      <c r="Q22" s="5">
        <v>162.9</v>
      </c>
      <c r="R22" s="5">
        <v>158</v>
      </c>
      <c r="S22" s="5">
        <f t="shared" si="0"/>
        <v>154.08333333333334</v>
      </c>
      <c r="T22" s="5">
        <v>184.4</v>
      </c>
      <c r="U22" s="5">
        <v>153.4</v>
      </c>
      <c r="V22" s="5">
        <v>144.30000000000001</v>
      </c>
      <c r="W22" s="5">
        <v>152</v>
      </c>
      <c r="X22" s="5">
        <v>156.30000000000001</v>
      </c>
      <c r="Y22" s="5">
        <v>142.9</v>
      </c>
      <c r="Z22" s="5">
        <v>148.69999999999999</v>
      </c>
      <c r="AA22" s="5">
        <v>155.6</v>
      </c>
      <c r="AB22" s="5">
        <v>139.6</v>
      </c>
      <c r="AC22" s="5">
        <v>146.6</v>
      </c>
      <c r="AD22" s="5">
        <v>157.5</v>
      </c>
      <c r="AE22" s="5">
        <v>158.4</v>
      </c>
      <c r="AF22" s="5">
        <v>150</v>
      </c>
      <c r="AG22" s="5">
        <v>154.69999999999999</v>
      </c>
      <c r="AH22" s="6">
        <f t="shared" si="1"/>
        <v>5.1981806367770167E-3</v>
      </c>
    </row>
    <row r="23" spans="1:34" x14ac:dyDescent="0.3">
      <c r="A23" s="3" t="s">
        <v>32</v>
      </c>
      <c r="B23" s="3">
        <v>2020</v>
      </c>
      <c r="C23" s="3" t="s">
        <v>51</v>
      </c>
      <c r="D23" s="4">
        <v>44105</v>
      </c>
      <c r="E23" s="3" t="s">
        <v>66</v>
      </c>
      <c r="F23" s="5">
        <v>147.5</v>
      </c>
      <c r="G23" s="5">
        <v>188.9</v>
      </c>
      <c r="H23" s="5">
        <v>161.4</v>
      </c>
      <c r="I23" s="5">
        <v>153.6</v>
      </c>
      <c r="J23" s="5">
        <v>140.1</v>
      </c>
      <c r="K23" s="5">
        <v>151.19999999999999</v>
      </c>
      <c r="L23" s="5">
        <v>209.2</v>
      </c>
      <c r="M23" s="5">
        <v>150.9</v>
      </c>
      <c r="N23" s="5">
        <v>116.2</v>
      </c>
      <c r="O23" s="5">
        <v>161</v>
      </c>
      <c r="P23" s="5">
        <v>144</v>
      </c>
      <c r="Q23" s="5">
        <v>163.19999999999999</v>
      </c>
      <c r="R23" s="5">
        <v>161.4</v>
      </c>
      <c r="S23" s="5">
        <f t="shared" si="0"/>
        <v>157.26666666666668</v>
      </c>
      <c r="T23" s="5">
        <v>184.3</v>
      </c>
      <c r="U23" s="5">
        <v>153.69999999999999</v>
      </c>
      <c r="V23" s="5">
        <v>144.6</v>
      </c>
      <c r="W23" s="5">
        <v>152.30000000000001</v>
      </c>
      <c r="X23" s="5">
        <v>156.5</v>
      </c>
      <c r="Y23" s="5">
        <v>143.1</v>
      </c>
      <c r="Z23" s="5">
        <v>148.69999999999999</v>
      </c>
      <c r="AA23" s="5">
        <v>156.30000000000001</v>
      </c>
      <c r="AB23" s="5">
        <v>140.6</v>
      </c>
      <c r="AC23" s="5">
        <v>146.5</v>
      </c>
      <c r="AD23" s="5">
        <v>158.5</v>
      </c>
      <c r="AE23" s="5">
        <v>157</v>
      </c>
      <c r="AF23" s="5">
        <v>150.4</v>
      </c>
      <c r="AG23" s="5">
        <v>156.4</v>
      </c>
      <c r="AH23" s="6">
        <f t="shared" si="1"/>
        <v>1.0989010989011101E-2</v>
      </c>
    </row>
    <row r="24" spans="1:34" x14ac:dyDescent="0.3">
      <c r="A24" s="3" t="s">
        <v>32</v>
      </c>
      <c r="B24" s="3">
        <v>2020</v>
      </c>
      <c r="C24" s="3" t="s">
        <v>53</v>
      </c>
      <c r="D24" s="4">
        <v>44136</v>
      </c>
      <c r="E24" s="3" t="s">
        <v>67</v>
      </c>
      <c r="F24" s="5">
        <v>146.80000000000001</v>
      </c>
      <c r="G24" s="5">
        <v>191</v>
      </c>
      <c r="H24" s="5">
        <v>173.6</v>
      </c>
      <c r="I24" s="5">
        <v>153.80000000000001</v>
      </c>
      <c r="J24" s="5">
        <v>142.69999999999999</v>
      </c>
      <c r="K24" s="5">
        <v>148.4</v>
      </c>
      <c r="L24" s="5">
        <v>230</v>
      </c>
      <c r="M24" s="5">
        <v>156.80000000000001</v>
      </c>
      <c r="N24" s="5">
        <v>115.7</v>
      </c>
      <c r="O24" s="5">
        <v>161.80000000000001</v>
      </c>
      <c r="P24" s="5">
        <v>146.5</v>
      </c>
      <c r="Q24" s="5">
        <v>163.80000000000001</v>
      </c>
      <c r="R24" s="5">
        <v>164.7</v>
      </c>
      <c r="S24" s="5">
        <f t="shared" si="0"/>
        <v>160.90833333333333</v>
      </c>
      <c r="T24" s="5">
        <v>184.8</v>
      </c>
      <c r="U24" s="5">
        <v>154.30000000000001</v>
      </c>
      <c r="V24" s="5">
        <v>144.9</v>
      </c>
      <c r="W24" s="5">
        <v>152.80000000000001</v>
      </c>
      <c r="X24" s="5">
        <v>158</v>
      </c>
      <c r="Y24" s="5">
        <v>143.6</v>
      </c>
      <c r="Z24" s="5">
        <v>149.19999999999999</v>
      </c>
      <c r="AA24" s="5">
        <v>157.19999999999999</v>
      </c>
      <c r="AB24" s="5">
        <v>140.4</v>
      </c>
      <c r="AC24" s="5">
        <v>148.4</v>
      </c>
      <c r="AD24" s="5">
        <v>158.6</v>
      </c>
      <c r="AE24" s="5">
        <v>156.9</v>
      </c>
      <c r="AF24" s="5">
        <v>150.69999999999999</v>
      </c>
      <c r="AG24" s="5">
        <v>158.4</v>
      </c>
      <c r="AH24" s="6">
        <f t="shared" si="1"/>
        <v>1.278772378516624E-2</v>
      </c>
    </row>
    <row r="25" spans="1:34" x14ac:dyDescent="0.3">
      <c r="A25" s="3" t="s">
        <v>32</v>
      </c>
      <c r="B25" s="3">
        <v>2020</v>
      </c>
      <c r="C25" s="3" t="s">
        <v>55</v>
      </c>
      <c r="D25" s="4">
        <v>44166</v>
      </c>
      <c r="E25" s="3" t="s">
        <v>68</v>
      </c>
      <c r="F25" s="5">
        <v>146</v>
      </c>
      <c r="G25" s="5">
        <v>191</v>
      </c>
      <c r="H25" s="5">
        <v>175.3</v>
      </c>
      <c r="I25" s="5">
        <v>154.1</v>
      </c>
      <c r="J25" s="5">
        <v>146.6</v>
      </c>
      <c r="K25" s="5">
        <v>147.69999999999999</v>
      </c>
      <c r="L25" s="5">
        <v>230.5</v>
      </c>
      <c r="M25" s="5">
        <v>160.19999999999999</v>
      </c>
      <c r="N25" s="5">
        <v>115.3</v>
      </c>
      <c r="O25" s="5">
        <v>163</v>
      </c>
      <c r="P25" s="5">
        <v>149.19999999999999</v>
      </c>
      <c r="Q25" s="5">
        <v>164.8</v>
      </c>
      <c r="R25" s="5">
        <v>165.4</v>
      </c>
      <c r="S25" s="5">
        <f t="shared" si="0"/>
        <v>161.97499999999999</v>
      </c>
      <c r="T25" s="5">
        <v>185.4</v>
      </c>
      <c r="U25" s="5">
        <v>155</v>
      </c>
      <c r="V25" s="5">
        <v>145.4</v>
      </c>
      <c r="W25" s="5">
        <v>153.6</v>
      </c>
      <c r="X25" s="5">
        <v>158.4</v>
      </c>
      <c r="Y25" s="5">
        <v>144.6</v>
      </c>
      <c r="Z25" s="5">
        <v>149.69999999999999</v>
      </c>
      <c r="AA25" s="5">
        <v>158.30000000000001</v>
      </c>
      <c r="AB25" s="5">
        <v>140.69999999999999</v>
      </c>
      <c r="AC25" s="5">
        <v>148.5</v>
      </c>
      <c r="AD25" s="5">
        <v>159.4</v>
      </c>
      <c r="AE25" s="5">
        <v>157.1</v>
      </c>
      <c r="AF25" s="5">
        <v>151.19999999999999</v>
      </c>
      <c r="AG25" s="5">
        <v>158.9</v>
      </c>
      <c r="AH25" s="6">
        <f t="shared" si="1"/>
        <v>3.1565656565656565E-3</v>
      </c>
    </row>
    <row r="26" spans="1:34" x14ac:dyDescent="0.3">
      <c r="A26" s="3" t="s">
        <v>32</v>
      </c>
      <c r="B26" s="3">
        <v>2021</v>
      </c>
      <c r="C26" s="3" t="s">
        <v>33</v>
      </c>
      <c r="D26" s="4">
        <v>44197</v>
      </c>
      <c r="E26" s="3" t="s">
        <v>69</v>
      </c>
      <c r="F26" s="5">
        <v>144.9</v>
      </c>
      <c r="G26" s="5">
        <v>190.1</v>
      </c>
      <c r="H26" s="5">
        <v>175.3</v>
      </c>
      <c r="I26" s="5">
        <v>154.1</v>
      </c>
      <c r="J26" s="5">
        <v>150.9</v>
      </c>
      <c r="K26" s="5">
        <v>149.6</v>
      </c>
      <c r="L26" s="5">
        <v>194.2</v>
      </c>
      <c r="M26" s="5">
        <v>160.4</v>
      </c>
      <c r="N26" s="5">
        <v>114.6</v>
      </c>
      <c r="O26" s="5">
        <v>164</v>
      </c>
      <c r="P26" s="5">
        <v>151.80000000000001</v>
      </c>
      <c r="Q26" s="5">
        <v>165.6</v>
      </c>
      <c r="R26" s="5">
        <v>161</v>
      </c>
      <c r="S26" s="5">
        <f t="shared" si="0"/>
        <v>159.62499999999997</v>
      </c>
      <c r="T26" s="5">
        <v>186.5</v>
      </c>
      <c r="U26" s="5">
        <v>155.5</v>
      </c>
      <c r="V26" s="5">
        <v>146.1</v>
      </c>
      <c r="W26" s="5">
        <v>154.19999999999999</v>
      </c>
      <c r="X26" s="5">
        <v>157.69999999999999</v>
      </c>
      <c r="Y26" s="5">
        <v>147.9</v>
      </c>
      <c r="Z26" s="5">
        <v>150</v>
      </c>
      <c r="AA26" s="5">
        <v>159.30000000000001</v>
      </c>
      <c r="AB26" s="5">
        <v>141.9</v>
      </c>
      <c r="AC26" s="5">
        <v>149.6</v>
      </c>
      <c r="AD26" s="5">
        <v>159.19999999999999</v>
      </c>
      <c r="AE26" s="5">
        <v>156.80000000000001</v>
      </c>
      <c r="AF26" s="5">
        <v>151.9</v>
      </c>
      <c r="AG26" s="5">
        <v>157.30000000000001</v>
      </c>
      <c r="AH26" s="6">
        <f t="shared" si="1"/>
        <v>-1.006922592825673E-2</v>
      </c>
    </row>
    <row r="27" spans="1:34" x14ac:dyDescent="0.3">
      <c r="A27" s="3" t="s">
        <v>32</v>
      </c>
      <c r="B27" s="3">
        <v>2021</v>
      </c>
      <c r="C27" s="3" t="s">
        <v>35</v>
      </c>
      <c r="D27" s="4">
        <v>44228</v>
      </c>
      <c r="E27" s="3" t="s">
        <v>70</v>
      </c>
      <c r="F27" s="5">
        <v>144.30000000000001</v>
      </c>
      <c r="G27" s="5">
        <v>186.5</v>
      </c>
      <c r="H27" s="5">
        <v>168.7</v>
      </c>
      <c r="I27" s="5">
        <v>154.69999999999999</v>
      </c>
      <c r="J27" s="5">
        <v>158.69999999999999</v>
      </c>
      <c r="K27" s="5">
        <v>150.69999999999999</v>
      </c>
      <c r="L27" s="5">
        <v>160</v>
      </c>
      <c r="M27" s="5">
        <v>158.80000000000001</v>
      </c>
      <c r="N27" s="5">
        <v>112.8</v>
      </c>
      <c r="O27" s="5">
        <v>164.2</v>
      </c>
      <c r="P27" s="5">
        <v>155.5</v>
      </c>
      <c r="Q27" s="5">
        <v>167.5</v>
      </c>
      <c r="R27" s="5">
        <v>156.9</v>
      </c>
      <c r="S27" s="5">
        <f t="shared" si="0"/>
        <v>156.86666666666667</v>
      </c>
      <c r="T27" s="5">
        <v>188.3</v>
      </c>
      <c r="U27" s="5">
        <v>157.19999999999999</v>
      </c>
      <c r="V27" s="5">
        <v>147.4</v>
      </c>
      <c r="W27" s="5">
        <v>155.80000000000001</v>
      </c>
      <c r="X27" s="5">
        <v>159.80000000000001</v>
      </c>
      <c r="Y27" s="5">
        <v>152.4</v>
      </c>
      <c r="Z27" s="5">
        <v>150.9</v>
      </c>
      <c r="AA27" s="5">
        <v>161.30000000000001</v>
      </c>
      <c r="AB27" s="5">
        <v>145.1</v>
      </c>
      <c r="AC27" s="5">
        <v>151.5</v>
      </c>
      <c r="AD27" s="5">
        <v>159.5</v>
      </c>
      <c r="AE27" s="5">
        <v>155.80000000000001</v>
      </c>
      <c r="AF27" s="5">
        <v>153.4</v>
      </c>
      <c r="AG27" s="5">
        <v>156.6</v>
      </c>
      <c r="AH27" s="6">
        <f t="shared" si="1"/>
        <v>-4.4500953591863762E-3</v>
      </c>
    </row>
    <row r="28" spans="1:34" x14ac:dyDescent="0.3">
      <c r="A28" s="3" t="s">
        <v>32</v>
      </c>
      <c r="B28" s="3">
        <v>2021</v>
      </c>
      <c r="C28" s="3" t="s">
        <v>37</v>
      </c>
      <c r="D28" s="4">
        <v>44256</v>
      </c>
      <c r="E28" s="3" t="s">
        <v>71</v>
      </c>
      <c r="F28" s="5">
        <v>144.1</v>
      </c>
      <c r="G28" s="5">
        <v>192.2</v>
      </c>
      <c r="H28" s="5">
        <v>163.80000000000001</v>
      </c>
      <c r="I28" s="5">
        <v>154.9</v>
      </c>
      <c r="J28" s="5">
        <v>163.9</v>
      </c>
      <c r="K28" s="5">
        <v>153.69999999999999</v>
      </c>
      <c r="L28" s="5">
        <v>149.5</v>
      </c>
      <c r="M28" s="5">
        <v>159.80000000000001</v>
      </c>
      <c r="N28" s="5">
        <v>112.6</v>
      </c>
      <c r="O28" s="5">
        <v>163.5</v>
      </c>
      <c r="P28" s="5">
        <v>156.5</v>
      </c>
      <c r="Q28" s="5">
        <v>168.2</v>
      </c>
      <c r="R28" s="5">
        <v>156.69999999999999</v>
      </c>
      <c r="S28" s="5">
        <f t="shared" si="0"/>
        <v>156.89166666666665</v>
      </c>
      <c r="T28" s="5">
        <v>188.1</v>
      </c>
      <c r="U28" s="5">
        <v>157.80000000000001</v>
      </c>
      <c r="V28" s="5">
        <v>147.9</v>
      </c>
      <c r="W28" s="5">
        <v>156.4</v>
      </c>
      <c r="X28" s="5">
        <v>159.9</v>
      </c>
      <c r="Y28" s="5">
        <v>155.5</v>
      </c>
      <c r="Z28" s="5">
        <v>151.19999999999999</v>
      </c>
      <c r="AA28" s="5">
        <v>161.69999999999999</v>
      </c>
      <c r="AB28" s="5">
        <v>146.19999999999999</v>
      </c>
      <c r="AC28" s="5">
        <v>152.6</v>
      </c>
      <c r="AD28" s="5">
        <v>160.19999999999999</v>
      </c>
      <c r="AE28" s="5">
        <v>153.80000000000001</v>
      </c>
      <c r="AF28" s="5">
        <v>153.80000000000001</v>
      </c>
      <c r="AG28" s="5">
        <v>156.80000000000001</v>
      </c>
      <c r="AH28" s="6">
        <f t="shared" si="1"/>
        <v>1.2771392081737999E-3</v>
      </c>
    </row>
    <row r="29" spans="1:34" x14ac:dyDescent="0.3">
      <c r="A29" s="3" t="s">
        <v>32</v>
      </c>
      <c r="B29" s="3">
        <v>2021</v>
      </c>
      <c r="C29" s="3" t="s">
        <v>39</v>
      </c>
      <c r="D29" s="4">
        <v>44287</v>
      </c>
      <c r="E29" s="3" t="s">
        <v>72</v>
      </c>
      <c r="F29" s="5">
        <v>144.30000000000001</v>
      </c>
      <c r="G29" s="5">
        <v>198</v>
      </c>
      <c r="H29" s="5">
        <v>164.6</v>
      </c>
      <c r="I29" s="5">
        <v>155.4</v>
      </c>
      <c r="J29" s="5">
        <v>170.1</v>
      </c>
      <c r="K29" s="5">
        <v>164.4</v>
      </c>
      <c r="L29" s="5">
        <v>144.1</v>
      </c>
      <c r="M29" s="5">
        <v>161.69999999999999</v>
      </c>
      <c r="N29" s="5">
        <v>113.1</v>
      </c>
      <c r="O29" s="5">
        <v>163.9</v>
      </c>
      <c r="P29" s="5">
        <v>157.6</v>
      </c>
      <c r="Q29" s="5">
        <v>168.9</v>
      </c>
      <c r="R29" s="5">
        <v>158</v>
      </c>
      <c r="S29" s="5">
        <f t="shared" si="0"/>
        <v>158.84166666666667</v>
      </c>
      <c r="T29" s="5">
        <v>188.8</v>
      </c>
      <c r="U29" s="5">
        <v>158.80000000000001</v>
      </c>
      <c r="V29" s="5">
        <v>148.5</v>
      </c>
      <c r="W29" s="5">
        <v>157.30000000000001</v>
      </c>
      <c r="X29" s="5">
        <v>161.4</v>
      </c>
      <c r="Y29" s="5">
        <v>155.6</v>
      </c>
      <c r="Z29" s="5">
        <v>151.80000000000001</v>
      </c>
      <c r="AA29" s="5">
        <v>162.30000000000001</v>
      </c>
      <c r="AB29" s="5">
        <v>146.6</v>
      </c>
      <c r="AC29" s="5">
        <v>153.19999999999999</v>
      </c>
      <c r="AD29" s="5">
        <v>160.30000000000001</v>
      </c>
      <c r="AE29" s="5">
        <v>155.4</v>
      </c>
      <c r="AF29" s="5">
        <v>154.4</v>
      </c>
      <c r="AG29" s="5">
        <v>157.80000000000001</v>
      </c>
      <c r="AH29" s="6">
        <f t="shared" si="1"/>
        <v>6.3775510204081625E-3</v>
      </c>
    </row>
    <row r="30" spans="1:34" x14ac:dyDescent="0.3">
      <c r="A30" s="3" t="s">
        <v>32</v>
      </c>
      <c r="B30" s="3">
        <v>2021</v>
      </c>
      <c r="C30" s="3" t="s">
        <v>41</v>
      </c>
      <c r="D30" s="4">
        <v>44317</v>
      </c>
      <c r="E30" s="3" t="s">
        <v>73</v>
      </c>
      <c r="F30" s="5">
        <v>146.30000000000001</v>
      </c>
      <c r="G30" s="5">
        <v>200.5</v>
      </c>
      <c r="H30" s="5">
        <v>170.3</v>
      </c>
      <c r="I30" s="5">
        <v>156.1</v>
      </c>
      <c r="J30" s="5">
        <v>178.7</v>
      </c>
      <c r="K30" s="5">
        <v>167.1</v>
      </c>
      <c r="L30" s="5">
        <v>147.9</v>
      </c>
      <c r="M30" s="5">
        <v>165.4</v>
      </c>
      <c r="N30" s="5">
        <v>114.8</v>
      </c>
      <c r="O30" s="5">
        <v>168.2</v>
      </c>
      <c r="P30" s="5">
        <v>159.30000000000001</v>
      </c>
      <c r="Q30" s="5">
        <v>170.4</v>
      </c>
      <c r="R30" s="5">
        <v>160.69999999999999</v>
      </c>
      <c r="S30" s="5">
        <f t="shared" si="0"/>
        <v>162.08333333333334</v>
      </c>
      <c r="T30" s="5">
        <v>191.9</v>
      </c>
      <c r="U30" s="5">
        <v>161.80000000000001</v>
      </c>
      <c r="V30" s="5">
        <v>152.1</v>
      </c>
      <c r="W30" s="5">
        <v>160.4</v>
      </c>
      <c r="X30" s="5">
        <v>161.6</v>
      </c>
      <c r="Y30" s="5">
        <v>159.4</v>
      </c>
      <c r="Z30" s="5">
        <v>154.69999999999999</v>
      </c>
      <c r="AA30" s="5">
        <v>165.8</v>
      </c>
      <c r="AB30" s="5">
        <v>148.9</v>
      </c>
      <c r="AC30" s="5">
        <v>155.80000000000001</v>
      </c>
      <c r="AD30" s="5">
        <v>161.19999999999999</v>
      </c>
      <c r="AE30" s="5">
        <v>158.6</v>
      </c>
      <c r="AF30" s="5">
        <v>156.80000000000001</v>
      </c>
      <c r="AG30" s="5">
        <v>160.4</v>
      </c>
      <c r="AH30" s="6">
        <f t="shared" si="1"/>
        <v>1.6476552598225565E-2</v>
      </c>
    </row>
    <row r="31" spans="1:34" x14ac:dyDescent="0.3">
      <c r="A31" s="3" t="s">
        <v>32</v>
      </c>
      <c r="B31" s="3">
        <v>2021</v>
      </c>
      <c r="C31" s="3" t="s">
        <v>43</v>
      </c>
      <c r="D31" s="4">
        <v>44348</v>
      </c>
      <c r="E31" s="3" t="s">
        <v>74</v>
      </c>
      <c r="F31" s="5">
        <v>146.69999999999999</v>
      </c>
      <c r="G31" s="5">
        <v>202</v>
      </c>
      <c r="H31" s="5">
        <v>180.7</v>
      </c>
      <c r="I31" s="5">
        <v>156.19999999999999</v>
      </c>
      <c r="J31" s="5">
        <v>183.7</v>
      </c>
      <c r="K31" s="5">
        <v>164.6</v>
      </c>
      <c r="L31" s="5">
        <v>155.4</v>
      </c>
      <c r="M31" s="5">
        <v>166</v>
      </c>
      <c r="N31" s="5">
        <v>115.1</v>
      </c>
      <c r="O31" s="5">
        <v>168.5</v>
      </c>
      <c r="P31" s="5">
        <v>160</v>
      </c>
      <c r="Q31" s="5">
        <v>172.4</v>
      </c>
      <c r="R31" s="5">
        <v>162.6</v>
      </c>
      <c r="S31" s="5">
        <f t="shared" si="0"/>
        <v>164.27500000000001</v>
      </c>
      <c r="T31" s="5">
        <v>190.8</v>
      </c>
      <c r="U31" s="5">
        <v>162.19999999999999</v>
      </c>
      <c r="V31" s="5">
        <v>151.80000000000001</v>
      </c>
      <c r="W31" s="5">
        <v>160.69999999999999</v>
      </c>
      <c r="X31" s="5">
        <v>160.5</v>
      </c>
      <c r="Y31" s="5">
        <v>159.80000000000001</v>
      </c>
      <c r="Z31" s="5">
        <v>154.80000000000001</v>
      </c>
      <c r="AA31" s="5">
        <v>166.3</v>
      </c>
      <c r="AB31" s="5">
        <v>150.69999999999999</v>
      </c>
      <c r="AC31" s="5">
        <v>154.9</v>
      </c>
      <c r="AD31" s="5">
        <v>161.69999999999999</v>
      </c>
      <c r="AE31" s="5">
        <v>158.80000000000001</v>
      </c>
      <c r="AF31" s="5">
        <v>157.6</v>
      </c>
      <c r="AG31" s="5">
        <v>161.30000000000001</v>
      </c>
      <c r="AH31" s="6">
        <f t="shared" si="1"/>
        <v>5.6109725685785893E-3</v>
      </c>
    </row>
    <row r="32" spans="1:34" x14ac:dyDescent="0.3">
      <c r="A32" s="3" t="s">
        <v>32</v>
      </c>
      <c r="B32" s="3">
        <v>2021</v>
      </c>
      <c r="C32" s="3" t="s">
        <v>45</v>
      </c>
      <c r="D32" s="4">
        <v>44378</v>
      </c>
      <c r="E32" s="3" t="s">
        <v>75</v>
      </c>
      <c r="F32" s="5">
        <v>146.4</v>
      </c>
      <c r="G32" s="5">
        <v>206.8</v>
      </c>
      <c r="H32" s="5">
        <v>182.2</v>
      </c>
      <c r="I32" s="5">
        <v>157.5</v>
      </c>
      <c r="J32" s="5">
        <v>182.1</v>
      </c>
      <c r="K32" s="5">
        <v>163.9</v>
      </c>
      <c r="L32" s="5">
        <v>164.2</v>
      </c>
      <c r="M32" s="5">
        <v>164</v>
      </c>
      <c r="N32" s="5">
        <v>114.5</v>
      </c>
      <c r="O32" s="5">
        <v>168.3</v>
      </c>
      <c r="P32" s="5">
        <v>160.9</v>
      </c>
      <c r="Q32" s="5">
        <v>172.2</v>
      </c>
      <c r="R32" s="5">
        <v>164</v>
      </c>
      <c r="S32" s="5">
        <f t="shared" si="0"/>
        <v>165.25000000000003</v>
      </c>
      <c r="T32" s="5">
        <v>191.2</v>
      </c>
      <c r="U32" s="5">
        <v>162.80000000000001</v>
      </c>
      <c r="V32" s="5">
        <v>153.1</v>
      </c>
      <c r="W32" s="5">
        <v>161.4</v>
      </c>
      <c r="X32" s="5">
        <v>161.5</v>
      </c>
      <c r="Y32" s="5">
        <v>160.69999999999999</v>
      </c>
      <c r="Z32" s="5">
        <v>155.80000000000001</v>
      </c>
      <c r="AA32" s="5">
        <v>167</v>
      </c>
      <c r="AB32" s="5">
        <v>153.1</v>
      </c>
      <c r="AC32" s="5">
        <v>155.30000000000001</v>
      </c>
      <c r="AD32" s="5">
        <v>163.19999999999999</v>
      </c>
      <c r="AE32" s="5">
        <v>160.1</v>
      </c>
      <c r="AF32" s="5">
        <v>159</v>
      </c>
      <c r="AG32" s="5">
        <v>162.5</v>
      </c>
      <c r="AH32" s="6">
        <f t="shared" si="1"/>
        <v>7.439553626782322E-3</v>
      </c>
    </row>
    <row r="33" spans="1:34" x14ac:dyDescent="0.3">
      <c r="A33" s="3" t="s">
        <v>32</v>
      </c>
      <c r="B33" s="3">
        <v>2021</v>
      </c>
      <c r="C33" s="3" t="s">
        <v>47</v>
      </c>
      <c r="D33" s="4">
        <v>44409</v>
      </c>
      <c r="E33" s="3" t="s">
        <v>76</v>
      </c>
      <c r="F33" s="5">
        <v>146.6</v>
      </c>
      <c r="G33" s="5">
        <v>204</v>
      </c>
      <c r="H33" s="5">
        <v>172.8</v>
      </c>
      <c r="I33" s="5">
        <v>158.4</v>
      </c>
      <c r="J33" s="5">
        <v>188</v>
      </c>
      <c r="K33" s="5">
        <v>156.80000000000001</v>
      </c>
      <c r="L33" s="5">
        <v>162.19999999999999</v>
      </c>
      <c r="M33" s="5">
        <v>164.1</v>
      </c>
      <c r="N33" s="5">
        <v>119.7</v>
      </c>
      <c r="O33" s="5">
        <v>168.8</v>
      </c>
      <c r="P33" s="5">
        <v>162.69999999999999</v>
      </c>
      <c r="Q33" s="5">
        <v>173.9</v>
      </c>
      <c r="R33" s="5">
        <v>164</v>
      </c>
      <c r="S33" s="5">
        <f t="shared" si="0"/>
        <v>164.83333333333334</v>
      </c>
      <c r="T33" s="5">
        <v>192.1</v>
      </c>
      <c r="U33" s="5">
        <v>164.5</v>
      </c>
      <c r="V33" s="5">
        <v>155.30000000000001</v>
      </c>
      <c r="W33" s="5">
        <v>163.19999999999999</v>
      </c>
      <c r="X33" s="5">
        <v>162.1</v>
      </c>
      <c r="Y33" s="5">
        <v>162.6</v>
      </c>
      <c r="Z33" s="5">
        <v>157.5</v>
      </c>
      <c r="AA33" s="5">
        <v>168.4</v>
      </c>
      <c r="AB33" s="5">
        <v>154</v>
      </c>
      <c r="AC33" s="5">
        <v>157.6</v>
      </c>
      <c r="AD33" s="5">
        <v>163.80000000000001</v>
      </c>
      <c r="AE33" s="5">
        <v>160</v>
      </c>
      <c r="AF33" s="5">
        <v>160</v>
      </c>
      <c r="AG33" s="5">
        <v>163.19999999999999</v>
      </c>
      <c r="AH33" s="6">
        <f t="shared" si="1"/>
        <v>4.3076923076922381E-3</v>
      </c>
    </row>
    <row r="34" spans="1:34" x14ac:dyDescent="0.3">
      <c r="A34" s="3" t="s">
        <v>32</v>
      </c>
      <c r="B34" s="3">
        <v>2021</v>
      </c>
      <c r="C34" s="3" t="s">
        <v>49</v>
      </c>
      <c r="D34" s="4">
        <v>44440</v>
      </c>
      <c r="E34" s="3" t="s">
        <v>77</v>
      </c>
      <c r="F34" s="5">
        <v>146.6</v>
      </c>
      <c r="G34" s="5">
        <v>204</v>
      </c>
      <c r="H34" s="5">
        <v>172.8</v>
      </c>
      <c r="I34" s="5">
        <v>158.4</v>
      </c>
      <c r="J34" s="5">
        <v>188</v>
      </c>
      <c r="K34" s="5">
        <v>156.69999999999999</v>
      </c>
      <c r="L34" s="5">
        <v>162.30000000000001</v>
      </c>
      <c r="M34" s="5">
        <v>164.1</v>
      </c>
      <c r="N34" s="5">
        <v>119.7</v>
      </c>
      <c r="O34" s="5">
        <v>168.8</v>
      </c>
      <c r="P34" s="5">
        <v>162.69999999999999</v>
      </c>
      <c r="Q34" s="5">
        <v>173.9</v>
      </c>
      <c r="R34" s="5">
        <v>164</v>
      </c>
      <c r="S34" s="5">
        <f t="shared" si="0"/>
        <v>164.83333333333334</v>
      </c>
      <c r="T34" s="5">
        <v>192.1</v>
      </c>
      <c r="U34" s="5">
        <v>164.6</v>
      </c>
      <c r="V34" s="5">
        <v>155.30000000000001</v>
      </c>
      <c r="W34" s="5">
        <v>163.30000000000001</v>
      </c>
      <c r="X34" s="5">
        <v>162.1</v>
      </c>
      <c r="Y34" s="5">
        <v>162.6</v>
      </c>
      <c r="Z34" s="5">
        <v>157.5</v>
      </c>
      <c r="AA34" s="5">
        <v>168.4</v>
      </c>
      <c r="AB34" s="5">
        <v>154</v>
      </c>
      <c r="AC34" s="5">
        <v>157.69999999999999</v>
      </c>
      <c r="AD34" s="5">
        <v>163.69999999999999</v>
      </c>
      <c r="AE34" s="5">
        <v>160</v>
      </c>
      <c r="AF34" s="5">
        <v>160</v>
      </c>
      <c r="AG34" s="5">
        <v>163.19999999999999</v>
      </c>
      <c r="AH34" s="6">
        <f t="shared" si="1"/>
        <v>0</v>
      </c>
    </row>
    <row r="35" spans="1:34" x14ac:dyDescent="0.3">
      <c r="A35" s="3" t="s">
        <v>32</v>
      </c>
      <c r="B35" s="3">
        <v>2021</v>
      </c>
      <c r="C35" s="3" t="s">
        <v>51</v>
      </c>
      <c r="D35" s="4">
        <v>44470</v>
      </c>
      <c r="E35" s="3" t="s">
        <v>78</v>
      </c>
      <c r="F35" s="5">
        <v>147.4</v>
      </c>
      <c r="G35" s="5">
        <v>204.6</v>
      </c>
      <c r="H35" s="5">
        <v>171.2</v>
      </c>
      <c r="I35" s="5">
        <v>158.69999999999999</v>
      </c>
      <c r="J35" s="5">
        <v>190.6</v>
      </c>
      <c r="K35" s="5">
        <v>155.69999999999999</v>
      </c>
      <c r="L35" s="5">
        <v>185.3</v>
      </c>
      <c r="M35" s="5">
        <v>165.2</v>
      </c>
      <c r="N35" s="5">
        <v>121.9</v>
      </c>
      <c r="O35" s="5">
        <v>169.3</v>
      </c>
      <c r="P35" s="5">
        <v>163.19999999999999</v>
      </c>
      <c r="Q35" s="5">
        <v>174.7</v>
      </c>
      <c r="R35" s="5">
        <v>167.7</v>
      </c>
      <c r="S35" s="5">
        <f t="shared" si="0"/>
        <v>167.31666666666669</v>
      </c>
      <c r="T35" s="5">
        <v>192.7</v>
      </c>
      <c r="U35" s="5">
        <v>165.7</v>
      </c>
      <c r="V35" s="5">
        <v>156.30000000000001</v>
      </c>
      <c r="W35" s="5">
        <v>164.3</v>
      </c>
      <c r="X35" s="5">
        <v>163.6</v>
      </c>
      <c r="Y35" s="5">
        <v>164.2</v>
      </c>
      <c r="Z35" s="5">
        <v>158.4</v>
      </c>
      <c r="AA35" s="5">
        <v>169.1</v>
      </c>
      <c r="AB35" s="5">
        <v>155.69999999999999</v>
      </c>
      <c r="AC35" s="5">
        <v>158.6</v>
      </c>
      <c r="AD35" s="5">
        <v>163.9</v>
      </c>
      <c r="AE35" s="5">
        <v>160.80000000000001</v>
      </c>
      <c r="AF35" s="5">
        <v>161</v>
      </c>
      <c r="AG35" s="5">
        <v>165.5</v>
      </c>
      <c r="AH35" s="6">
        <f t="shared" si="1"/>
        <v>1.4093137254902032E-2</v>
      </c>
    </row>
    <row r="36" spans="1:34" x14ac:dyDescent="0.3">
      <c r="A36" s="3" t="s">
        <v>32</v>
      </c>
      <c r="B36" s="3">
        <v>2021</v>
      </c>
      <c r="C36" s="3" t="s">
        <v>53</v>
      </c>
      <c r="D36" s="4">
        <v>44501</v>
      </c>
      <c r="E36" s="3" t="s">
        <v>79</v>
      </c>
      <c r="F36" s="5">
        <v>148.19999999999999</v>
      </c>
      <c r="G36" s="5">
        <v>201.6</v>
      </c>
      <c r="H36" s="5">
        <v>173</v>
      </c>
      <c r="I36" s="5">
        <v>159.30000000000001</v>
      </c>
      <c r="J36" s="5">
        <v>190.1</v>
      </c>
      <c r="K36" s="5">
        <v>156.5</v>
      </c>
      <c r="L36" s="5">
        <v>199.2</v>
      </c>
      <c r="M36" s="5">
        <v>165.3</v>
      </c>
      <c r="N36" s="5">
        <v>122.4</v>
      </c>
      <c r="O36" s="5">
        <v>169.6</v>
      </c>
      <c r="P36" s="5">
        <v>163.69999999999999</v>
      </c>
      <c r="Q36" s="5">
        <v>175.5</v>
      </c>
      <c r="R36" s="5">
        <v>169.7</v>
      </c>
      <c r="S36" s="5">
        <f t="shared" si="0"/>
        <v>168.7</v>
      </c>
      <c r="T36" s="5">
        <v>192.9</v>
      </c>
      <c r="U36" s="5">
        <v>167.2</v>
      </c>
      <c r="V36" s="5">
        <v>157.4</v>
      </c>
      <c r="W36" s="5">
        <v>165.8</v>
      </c>
      <c r="X36" s="5">
        <v>164.2</v>
      </c>
      <c r="Y36" s="5">
        <v>163.9</v>
      </c>
      <c r="Z36" s="5">
        <v>159.30000000000001</v>
      </c>
      <c r="AA36" s="5">
        <v>169.9</v>
      </c>
      <c r="AB36" s="5">
        <v>154.80000000000001</v>
      </c>
      <c r="AC36" s="5">
        <v>159.80000000000001</v>
      </c>
      <c r="AD36" s="5">
        <v>164.3</v>
      </c>
      <c r="AE36" s="5">
        <v>162.19999999999999</v>
      </c>
      <c r="AF36" s="5">
        <v>161.4</v>
      </c>
      <c r="AG36" s="5">
        <v>166.7</v>
      </c>
      <c r="AH36" s="6">
        <f t="shared" si="1"/>
        <v>7.2507552870089949E-3</v>
      </c>
    </row>
    <row r="37" spans="1:34" x14ac:dyDescent="0.3">
      <c r="A37" s="3" t="s">
        <v>32</v>
      </c>
      <c r="B37" s="3">
        <v>2021</v>
      </c>
      <c r="C37" s="3" t="s">
        <v>55</v>
      </c>
      <c r="D37" s="4">
        <v>44531</v>
      </c>
      <c r="E37" s="3" t="s">
        <v>80</v>
      </c>
      <c r="F37" s="5">
        <v>148.69999999999999</v>
      </c>
      <c r="G37" s="5">
        <v>198.8</v>
      </c>
      <c r="H37" s="5">
        <v>177.9</v>
      </c>
      <c r="I37" s="5">
        <v>159.9</v>
      </c>
      <c r="J37" s="5">
        <v>187.6</v>
      </c>
      <c r="K37" s="5">
        <v>154.9</v>
      </c>
      <c r="L37" s="5">
        <v>188.3</v>
      </c>
      <c r="M37" s="5">
        <v>164.4</v>
      </c>
      <c r="N37" s="5">
        <v>121</v>
      </c>
      <c r="O37" s="5">
        <v>170.5</v>
      </c>
      <c r="P37" s="5">
        <v>164.2</v>
      </c>
      <c r="Q37" s="5">
        <v>176.5</v>
      </c>
      <c r="R37" s="5">
        <v>168.2</v>
      </c>
      <c r="S37" s="5">
        <f t="shared" si="0"/>
        <v>167.72499999999999</v>
      </c>
      <c r="T37" s="5">
        <v>192.4</v>
      </c>
      <c r="U37" s="5">
        <v>168.5</v>
      </c>
      <c r="V37" s="5">
        <v>158.69999999999999</v>
      </c>
      <c r="W37" s="5">
        <v>167</v>
      </c>
      <c r="X37" s="5">
        <v>163.4</v>
      </c>
      <c r="Y37" s="5">
        <v>164.1</v>
      </c>
      <c r="Z37" s="5">
        <v>160.19999999999999</v>
      </c>
      <c r="AA37" s="5">
        <v>170.6</v>
      </c>
      <c r="AB37" s="5">
        <v>155.69999999999999</v>
      </c>
      <c r="AC37" s="5">
        <v>160.6</v>
      </c>
      <c r="AD37" s="5">
        <v>164.4</v>
      </c>
      <c r="AE37" s="5">
        <v>162.6</v>
      </c>
      <c r="AF37" s="5">
        <v>162</v>
      </c>
      <c r="AG37" s="5">
        <v>166.2</v>
      </c>
      <c r="AH37" s="6">
        <f t="shared" si="1"/>
        <v>-2.999400119976005E-3</v>
      </c>
    </row>
    <row r="38" spans="1:34" x14ac:dyDescent="0.3">
      <c r="F38" s="10">
        <f>(F19-F13)/F13</f>
        <v>4.2508710801393686E-2</v>
      </c>
      <c r="G38" s="10">
        <f t="shared" ref="G38:AG38" si="2">(G19-G13)/G13</f>
        <v>0.16787878787878782</v>
      </c>
      <c r="H38" s="10">
        <f t="shared" si="2"/>
        <v>1.9854401058902143E-3</v>
      </c>
      <c r="I38" s="10">
        <f t="shared" si="2"/>
        <v>3.3715441672285906E-2</v>
      </c>
      <c r="J38" s="10">
        <f t="shared" si="2"/>
        <v>8.4327764518695378E-2</v>
      </c>
      <c r="K38" s="10">
        <f t="shared" si="2"/>
        <v>1.0295126973232671E-2</v>
      </c>
      <c r="L38" s="10">
        <f t="shared" si="2"/>
        <v>-0.27880184331797236</v>
      </c>
      <c r="M38" s="10">
        <f t="shared" si="2"/>
        <v>9.1106290672451143E-2</v>
      </c>
      <c r="N38" s="10">
        <f t="shared" si="2"/>
        <v>1.7543859649123057E-3</v>
      </c>
      <c r="O38" s="10">
        <f t="shared" si="2"/>
        <v>7.2629455279085486E-2</v>
      </c>
      <c r="P38" s="10">
        <f t="shared" si="2"/>
        <v>2.6509572901325433E-2</v>
      </c>
      <c r="Q38" s="10">
        <f t="shared" si="2"/>
        <v>2.4050632911392478E-2</v>
      </c>
      <c r="R38" s="10">
        <f t="shared" si="2"/>
        <v>-6.4516129032258064E-3</v>
      </c>
      <c r="S38" s="10">
        <f t="shared" si="2"/>
        <v>1.211545977332368E-2</v>
      </c>
      <c r="T38" s="10">
        <f t="shared" si="2"/>
        <v>8.9020771513353122E-2</v>
      </c>
      <c r="U38" s="10">
        <f t="shared" si="2"/>
        <v>1.4637391882900789E-2</v>
      </c>
      <c r="V38" s="10">
        <f t="shared" si="2"/>
        <v>2.1939136588818076E-2</v>
      </c>
      <c r="W38" s="10">
        <f t="shared" si="2"/>
        <v>1.6107382550335607E-2</v>
      </c>
      <c r="X38" s="10">
        <f t="shared" si="2"/>
        <v>1.243455497382184E-2</v>
      </c>
      <c r="Y38" s="10">
        <f t="shared" si="2"/>
        <v>-1.2526096033402805E-2</v>
      </c>
      <c r="Z38" s="10">
        <f t="shared" si="2"/>
        <v>4.1152263374485201E-3</v>
      </c>
      <c r="AA38" s="10">
        <f t="shared" si="2"/>
        <v>2.6595744680851064E-2</v>
      </c>
      <c r="AB38" s="10">
        <f t="shared" si="2"/>
        <v>4.0061633281972174E-2</v>
      </c>
      <c r="AC38" s="10">
        <f t="shared" si="2"/>
        <v>4.216444132115249E-2</v>
      </c>
      <c r="AD38" s="10">
        <f t="shared" si="2"/>
        <v>4.4958253050739697E-3</v>
      </c>
      <c r="AE38" s="10">
        <f t="shared" si="2"/>
        <v>7.9772079772079688E-2</v>
      </c>
      <c r="AF38" s="10">
        <f t="shared" si="2"/>
        <v>3.1578947368421054E-2</v>
      </c>
      <c r="AG38" s="10">
        <f t="shared" si="2"/>
        <v>9.3085106382979101E-3</v>
      </c>
    </row>
  </sheetData>
  <autoFilter ref="A1:AH38" xr:uid="{7DFF0787-1FEA-4BA5-9051-5D8F86084263}"/>
  <conditionalFormatting sqref="F38:AG3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ignoredErrors>
    <ignoredError sqref="S2:S37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SivaTeja Rajaneni</dc:creator>
  <cp:lastModifiedBy>SivaTeja Rajaneni</cp:lastModifiedBy>
  <dcterms:created xsi:type="dcterms:W3CDTF">2024-04-27T05:57:02Z</dcterms:created>
  <dcterms:modified xsi:type="dcterms:W3CDTF">2024-04-27T11:48:36Z</dcterms:modified>
</cp:coreProperties>
</file>