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KTE\ehp22\submission_22_05_08_stock_chandla_motz\"/>
    </mc:Choice>
  </mc:AlternateContent>
  <xr:revisionPtr revIDLastSave="0" documentId="13_ncr:1_{61859E06-968F-40FD-8BDC-2B2E41F97F43}" xr6:coauthVersionLast="47" xr6:coauthVersionMax="47" xr10:uidLastSave="{00000000-0000-0000-0000-000000000000}"/>
  <bookViews>
    <workbookView xWindow="-98" yWindow="-98" windowWidth="28996" windowHeight="15796" xr2:uid="{116D8E72-ADFC-4CB6-AE6A-17E35DFC4D65}"/>
  </bookViews>
  <sheets>
    <sheet name="Fair Coffee Machine" sheetId="1" r:id="rId1"/>
    <sheet name="Fancy Coffee Machin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8" i="2" l="1"/>
  <c r="P14" i="2"/>
  <c r="P17" i="2"/>
  <c r="R17" i="2"/>
  <c r="S17" i="2"/>
  <c r="T17" i="2"/>
  <c r="U17" i="2"/>
  <c r="V17" i="2"/>
  <c r="X17" i="2"/>
  <c r="Y17" i="2"/>
  <c r="R10" i="2"/>
  <c r="V14" i="2"/>
  <c r="V4" i="2"/>
  <c r="V5" i="2"/>
  <c r="V6" i="2"/>
  <c r="V7" i="2"/>
  <c r="V8" i="2"/>
  <c r="V9" i="2"/>
  <c r="V10" i="2"/>
  <c r="V11" i="2"/>
  <c r="V13" i="2"/>
  <c r="V15" i="2"/>
  <c r="V16" i="2"/>
  <c r="V3" i="2"/>
  <c r="U3" i="2"/>
  <c r="R3" i="2"/>
  <c r="P16" i="2"/>
  <c r="X16" i="2" s="1"/>
  <c r="Y4" i="2"/>
  <c r="Y5" i="2"/>
  <c r="Y6" i="2"/>
  <c r="Y10" i="2"/>
  <c r="Y11" i="2"/>
  <c r="Y13" i="2"/>
  <c r="Y15" i="2"/>
  <c r="X4" i="2"/>
  <c r="X6" i="2"/>
  <c r="X7" i="2"/>
  <c r="X9" i="2"/>
  <c r="X10" i="2"/>
  <c r="X14" i="2"/>
  <c r="X15" i="2"/>
  <c r="U4" i="2"/>
  <c r="U5" i="2"/>
  <c r="U6" i="2"/>
  <c r="U7" i="2"/>
  <c r="U9" i="2"/>
  <c r="U10" i="2"/>
  <c r="U11" i="2"/>
  <c r="U12" i="2"/>
  <c r="U13" i="2"/>
  <c r="U14" i="2"/>
  <c r="U16" i="2"/>
  <c r="T4" i="2"/>
  <c r="T5" i="2"/>
  <c r="T6" i="2"/>
  <c r="T7" i="2"/>
  <c r="T8" i="2"/>
  <c r="T9" i="2"/>
  <c r="T11" i="2"/>
  <c r="T12" i="2"/>
  <c r="T13" i="2"/>
  <c r="T15" i="2"/>
  <c r="T16" i="2"/>
  <c r="S4" i="2"/>
  <c r="S5" i="2"/>
  <c r="S7" i="2"/>
  <c r="S8" i="2"/>
  <c r="S10" i="2"/>
  <c r="S11" i="2"/>
  <c r="S12" i="2"/>
  <c r="S14" i="2"/>
  <c r="S15" i="2"/>
  <c r="S16" i="2"/>
  <c r="R4" i="2"/>
  <c r="R6" i="2"/>
  <c r="R15" i="2"/>
  <c r="R16" i="2"/>
  <c r="P12" i="2"/>
  <c r="R12" i="2" s="1"/>
  <c r="P13" i="2"/>
  <c r="R13" i="2" s="1"/>
  <c r="T14" i="2"/>
  <c r="P15" i="2"/>
  <c r="U15" i="2" s="1"/>
  <c r="P4" i="2"/>
  <c r="P5" i="2"/>
  <c r="R5" i="2" s="1"/>
  <c r="P6" i="2"/>
  <c r="S6" i="2" s="1"/>
  <c r="P7" i="2"/>
  <c r="Y7" i="2" s="1"/>
  <c r="P8" i="2"/>
  <c r="U8" i="2" s="1"/>
  <c r="P9" i="2"/>
  <c r="Y9" i="2" s="1"/>
  <c r="P10" i="2"/>
  <c r="T10" i="2" s="1"/>
  <c r="P11" i="2"/>
  <c r="R11" i="2" s="1"/>
  <c r="P3" i="2"/>
  <c r="Y3" i="2" s="1"/>
  <c r="X3" i="2"/>
  <c r="T3" i="2"/>
  <c r="S3" i="2"/>
  <c r="O12" i="1"/>
  <c r="O3" i="1"/>
  <c r="O4" i="1"/>
  <c r="O5" i="1"/>
  <c r="O6" i="1"/>
  <c r="O7" i="1"/>
  <c r="O8" i="1"/>
  <c r="O9" i="1"/>
  <c r="O10" i="1"/>
  <c r="O11" i="1"/>
  <c r="M7" i="1"/>
  <c r="U4" i="1"/>
  <c r="U5" i="1"/>
  <c r="U6" i="1"/>
  <c r="U7" i="1"/>
  <c r="U8" i="1"/>
  <c r="U9" i="1"/>
  <c r="U10" i="1"/>
  <c r="U11" i="1"/>
  <c r="U3" i="1"/>
  <c r="T4" i="1"/>
  <c r="T5" i="1"/>
  <c r="T6" i="1"/>
  <c r="T7" i="1"/>
  <c r="T8" i="1"/>
  <c r="T9" i="1"/>
  <c r="T10" i="1"/>
  <c r="T11" i="1"/>
  <c r="T3" i="1"/>
  <c r="Q3" i="1"/>
  <c r="P3" i="1"/>
  <c r="Q4" i="1"/>
  <c r="Q5" i="1"/>
  <c r="Q6" i="1"/>
  <c r="Q7" i="1"/>
  <c r="Q8" i="1"/>
  <c r="Q9" i="1"/>
  <c r="Q10" i="1"/>
  <c r="Q12" i="1" s="1"/>
  <c r="Q11" i="1"/>
  <c r="R4" i="1"/>
  <c r="R5" i="1"/>
  <c r="R6" i="1"/>
  <c r="R7" i="1"/>
  <c r="R8" i="1"/>
  <c r="R9" i="1"/>
  <c r="R10" i="1"/>
  <c r="R11" i="1"/>
  <c r="R3" i="1"/>
  <c r="P4" i="1"/>
  <c r="P5" i="1"/>
  <c r="P6" i="1"/>
  <c r="P7" i="1"/>
  <c r="P8" i="1"/>
  <c r="P9" i="1"/>
  <c r="P10" i="1"/>
  <c r="P11" i="1"/>
  <c r="M3" i="1"/>
  <c r="M4" i="1"/>
  <c r="M5" i="1"/>
  <c r="M6" i="1"/>
  <c r="M8" i="1"/>
  <c r="M9" i="1"/>
  <c r="M10" i="1"/>
  <c r="M11" i="1"/>
  <c r="Y16" i="2" l="1"/>
  <c r="Y14" i="2"/>
  <c r="R14" i="2"/>
  <c r="U18" i="2"/>
  <c r="V12" i="2"/>
  <c r="V18" i="2" s="1"/>
  <c r="S13" i="2"/>
  <c r="X13" i="2"/>
  <c r="Y8" i="2"/>
  <c r="T18" i="2"/>
  <c r="Y12" i="2"/>
  <c r="X12" i="2"/>
  <c r="X5" i="2"/>
  <c r="R8" i="2"/>
  <c r="R9" i="2"/>
  <c r="S9" i="2"/>
  <c r="R7" i="2"/>
  <c r="X11" i="2"/>
  <c r="X8" i="2"/>
  <c r="T12" i="1"/>
  <c r="R12" i="1"/>
  <c r="U12" i="1"/>
  <c r="P12" i="1"/>
  <c r="Y18" i="2" l="1"/>
  <c r="R18" i="2"/>
  <c r="X18" i="2"/>
</calcChain>
</file>

<file path=xl/sharedStrings.xml><?xml version="1.0" encoding="utf-8"?>
<sst xmlns="http://schemas.openxmlformats.org/spreadsheetml/2006/main" count="121" uniqueCount="29">
  <si>
    <t>Current State</t>
  </si>
  <si>
    <t>S1</t>
  </si>
  <si>
    <t>S0</t>
  </si>
  <si>
    <t>Input</t>
  </si>
  <si>
    <t>A</t>
  </si>
  <si>
    <t>B1</t>
  </si>
  <si>
    <t>B2</t>
  </si>
  <si>
    <t>Next State</t>
  </si>
  <si>
    <t>Output</t>
  </si>
  <si>
    <t>Y1</t>
  </si>
  <si>
    <t>Y2</t>
  </si>
  <si>
    <t>Y3</t>
  </si>
  <si>
    <t>Y4</t>
  </si>
  <si>
    <t xml:space="preserve">Y1 = Ready light on </t>
  </si>
  <si>
    <t>Y2 = Brew small coffee</t>
  </si>
  <si>
    <t>Y4 = Return one coin</t>
  </si>
  <si>
    <t>X</t>
  </si>
  <si>
    <t>Y3 = Brew large coffee</t>
  </si>
  <si>
    <t>Formula</t>
  </si>
  <si>
    <t>SUM</t>
  </si>
  <si>
    <t>States</t>
  </si>
  <si>
    <t>!S1 * !S0</t>
  </si>
  <si>
    <t>!S1 * S0</t>
  </si>
  <si>
    <t>S1 * !S0</t>
  </si>
  <si>
    <t>Y5 = Return one coin</t>
  </si>
  <si>
    <t>Y4 = Brew Latte Macchiato</t>
  </si>
  <si>
    <t>B3</t>
  </si>
  <si>
    <t>Y5</t>
  </si>
  <si>
    <t>S1 * S0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</si>
</sst>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1"/>
      </bottom>
      <diagonal/>
    </border>
    <border>
      <left/>
      <right style="thin">
        <color indexed="64"/>
      </right>
      <top/>
      <bottom style="thick">
        <color theme="1"/>
      </bottom>
      <diagonal/>
    </border>
    <border>
      <left style="thin">
        <color indexed="64"/>
      </left>
      <right style="thin">
        <color indexed="64"/>
      </right>
      <top/>
      <bottom style="thick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center"/>
    </xf>
    <xf numFmtId="0" fontId="0" fillId="0" borderId="3" xfId="0" applyBorder="1"/>
    <xf numFmtId="0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4" xfId="0" applyBorder="1"/>
    <xf numFmtId="0" fontId="0" fillId="0" borderId="6" xfId="0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6" xfId="0" applyBorder="1"/>
    <xf numFmtId="0" fontId="0" fillId="0" borderId="10" xfId="0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vertical="center"/>
    </xf>
    <xf numFmtId="0" fontId="1" fillId="3" borderId="12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2" borderId="2" xfId="0" applyFill="1" applyBorder="1" applyAlignment="1">
      <alignment vertical="center"/>
    </xf>
    <xf numFmtId="0" fontId="0" fillId="0" borderId="0" xfId="0" applyFill="1" applyBorder="1"/>
    <xf numFmtId="0" fontId="0" fillId="3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1" fillId="2" borderId="13" xfId="0" applyFont="1" applyFill="1" applyBorder="1" applyAlignment="1">
      <alignment horizontal="left"/>
    </xf>
    <xf numFmtId="0" fontId="1" fillId="3" borderId="13" xfId="0" applyFont="1" applyFill="1" applyBorder="1" applyAlignment="1">
      <alignment horizontal="left"/>
    </xf>
    <xf numFmtId="0" fontId="1" fillId="2" borderId="14" xfId="0" applyFont="1" applyFill="1" applyBorder="1" applyAlignment="1">
      <alignment horizontal="left"/>
    </xf>
    <xf numFmtId="0" fontId="1" fillId="3" borderId="14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3" borderId="12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</cellXfs>
  <cellStyles count="1">
    <cellStyle name="Standard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C5ACE-6940-4BC2-93EB-93229F050524}">
  <dimension ref="A1:U30"/>
  <sheetViews>
    <sheetView tabSelected="1" zoomScale="85" zoomScaleNormal="85" workbookViewId="0">
      <selection activeCell="A12" sqref="A12"/>
    </sheetView>
  </sheetViews>
  <sheetFormatPr baseColWidth="10" defaultRowHeight="14.25" x14ac:dyDescent="0.45"/>
  <cols>
    <col min="2" max="2" width="10.6640625" style="12"/>
    <col min="3" max="3" width="10.6640625" style="20"/>
    <col min="5" max="5" width="10.6640625" style="12"/>
    <col min="6" max="6" width="10.6640625" style="20"/>
    <col min="7" max="7" width="10.6640625" style="12"/>
    <col min="8" max="8" width="10.6640625" style="20"/>
    <col min="13" max="13" width="11.796875" bestFit="1" customWidth="1"/>
    <col min="14" max="14" width="6.1328125" customWidth="1"/>
    <col min="15" max="15" width="55.19921875" style="4" customWidth="1"/>
    <col min="16" max="16" width="42.53125" style="4" customWidth="1"/>
    <col min="17" max="17" width="20.6640625" style="10" customWidth="1"/>
    <col min="18" max="18" width="13" style="12" customWidth="1"/>
    <col min="19" max="19" width="3.73046875" customWidth="1"/>
    <col min="20" max="20" width="50.1328125" style="4" customWidth="1"/>
    <col min="21" max="21" width="54.19921875" customWidth="1"/>
  </cols>
  <sheetData>
    <row r="1" spans="1:21" x14ac:dyDescent="0.45">
      <c r="A1" s="61" t="s">
        <v>0</v>
      </c>
      <c r="B1" s="61"/>
      <c r="C1" s="61" t="s">
        <v>3</v>
      </c>
      <c r="D1" s="61"/>
      <c r="E1" s="61"/>
      <c r="F1" s="61" t="s">
        <v>7</v>
      </c>
      <c r="G1" s="61"/>
      <c r="H1" s="61" t="s">
        <v>8</v>
      </c>
      <c r="I1" s="61"/>
      <c r="J1" s="61"/>
      <c r="K1" s="61"/>
      <c r="L1" s="63" t="s">
        <v>20</v>
      </c>
      <c r="M1" s="63" t="s">
        <v>18</v>
      </c>
      <c r="N1" s="12"/>
      <c r="O1" s="62" t="s">
        <v>9</v>
      </c>
      <c r="P1" s="64" t="s">
        <v>10</v>
      </c>
      <c r="Q1" s="65" t="s">
        <v>11</v>
      </c>
      <c r="R1" s="66" t="s">
        <v>12</v>
      </c>
      <c r="S1" s="24"/>
      <c r="T1" s="32"/>
      <c r="U1" s="66" t="s">
        <v>2</v>
      </c>
    </row>
    <row r="2" spans="1:21" x14ac:dyDescent="0.45">
      <c r="A2" s="1" t="s">
        <v>1</v>
      </c>
      <c r="B2" s="9" t="s">
        <v>2</v>
      </c>
      <c r="C2" s="16" t="s">
        <v>4</v>
      </c>
      <c r="D2" s="1" t="s">
        <v>5</v>
      </c>
      <c r="E2" s="9" t="s">
        <v>6</v>
      </c>
      <c r="F2" s="16" t="s">
        <v>1</v>
      </c>
      <c r="G2" s="9" t="s">
        <v>2</v>
      </c>
      <c r="H2" s="16" t="s">
        <v>9</v>
      </c>
      <c r="I2" s="1" t="s">
        <v>10</v>
      </c>
      <c r="J2" s="1" t="s">
        <v>11</v>
      </c>
      <c r="K2" s="1" t="s">
        <v>12</v>
      </c>
      <c r="L2" s="63"/>
      <c r="M2" s="63"/>
      <c r="N2" s="12"/>
      <c r="O2" s="62"/>
      <c r="P2" s="64"/>
      <c r="Q2" s="65"/>
      <c r="R2" s="66"/>
      <c r="S2" s="24"/>
      <c r="T2" s="36" t="s">
        <v>1</v>
      </c>
      <c r="U2" s="66"/>
    </row>
    <row r="3" spans="1:21" x14ac:dyDescent="0.45">
      <c r="A3" s="1">
        <v>0</v>
      </c>
      <c r="B3" s="9">
        <v>0</v>
      </c>
      <c r="C3" s="17">
        <v>1</v>
      </c>
      <c r="D3" s="6" t="s">
        <v>16</v>
      </c>
      <c r="E3" s="11" t="s">
        <v>16</v>
      </c>
      <c r="F3" s="17">
        <v>0</v>
      </c>
      <c r="G3" s="11">
        <v>1</v>
      </c>
      <c r="H3" s="17">
        <v>0</v>
      </c>
      <c r="I3" s="6">
        <v>0</v>
      </c>
      <c r="J3" s="6">
        <v>0</v>
      </c>
      <c r="K3" s="6">
        <v>0</v>
      </c>
      <c r="L3" t="s">
        <v>21</v>
      </c>
      <c r="M3" t="str">
        <f>_xlfn.CONCAT(IF(C3=1,"A","!A"),IF(D3&lt;&gt;"X", _xlfn.TEXTJOIN("",TRUE, " * ", IF(D3=1,"B1","!B1")),""),IF(E3&lt;&gt;"X", _xlfn.TEXTJOIN("",TRUE, " * ", IF(E3=1,"B2","!B2")),""))</f>
        <v>A</v>
      </c>
      <c r="N3" s="12"/>
      <c r="O3" s="37" t="str">
        <f>IF(H3=1,_xlfn.TEXTJOIN(" * ",FALSE,L3,M3),"")</f>
        <v/>
      </c>
      <c r="P3" s="38" t="str">
        <f>IF(I3=1,_xlfn.TEXTJOIN(" * ",FALSE,L3,M3),"")</f>
        <v/>
      </c>
      <c r="Q3" s="37" t="str">
        <f>IF(J3=1,_xlfn.TEXTJOIN(" * ",FALSE,L3,M3),"")</f>
        <v/>
      </c>
      <c r="R3" s="38" t="str">
        <f>IF(K3=1,_xlfn.TEXTJOIN(" * ",FALSE,L3,M3),"")</f>
        <v/>
      </c>
      <c r="S3" s="39"/>
      <c r="T3" s="37" t="str">
        <f>IF(F3=1,_xlfn.TEXTJOIN(" * ",FALSE,L3,M3),"")</f>
        <v/>
      </c>
      <c r="U3" s="38" t="str">
        <f>IF(G3=1,_xlfn.TEXTJOIN(" * ",FALSE,L3,M3),"")</f>
        <v>!S1 * !S0 * A</v>
      </c>
    </row>
    <row r="4" spans="1:21" s="3" customFormat="1" ht="14.65" thickBot="1" x14ac:dyDescent="0.5">
      <c r="A4" s="2">
        <v>0</v>
      </c>
      <c r="B4" s="2">
        <v>0</v>
      </c>
      <c r="C4" s="18">
        <v>0</v>
      </c>
      <c r="D4" s="7" t="s">
        <v>16</v>
      </c>
      <c r="E4" s="7" t="s">
        <v>16</v>
      </c>
      <c r="F4" s="18">
        <v>0</v>
      </c>
      <c r="G4" s="7">
        <v>0</v>
      </c>
      <c r="H4" s="18">
        <v>0</v>
      </c>
      <c r="I4" s="7">
        <v>0</v>
      </c>
      <c r="J4" s="7">
        <v>0</v>
      </c>
      <c r="K4" s="7">
        <v>0</v>
      </c>
      <c r="L4" s="3" t="s">
        <v>21</v>
      </c>
      <c r="M4" s="3" t="str">
        <f t="shared" ref="M4:M11" si="0">_xlfn.CONCAT(IF(C4=1,"A","!A"),IF(D4&lt;&gt;"X", _xlfn.TEXTJOIN("",TRUE, " * ", IF(D4=1,"B1","!B1")),""),IF(E4&lt;&gt;"X", _xlfn.TEXTJOIN("",TRUE, " * ", IF(E4=1,"B2","!B2")),""))</f>
        <v>!A</v>
      </c>
      <c r="N4" s="12"/>
      <c r="O4" s="37" t="str">
        <f t="shared" ref="O4:O11" si="1">IF(H4=1,_xlfn.TEXTJOIN(" * ",FALSE,L4,M4),"")</f>
        <v/>
      </c>
      <c r="P4" s="42" t="str">
        <f t="shared" ref="P4:P11" si="2">IF(I4=1,_xlfn.TEXTJOIN(" * ",FALSE,L4,M4),"")</f>
        <v/>
      </c>
      <c r="Q4" s="37" t="str">
        <f t="shared" ref="Q4:Q11" si="3">IF(J4=1,_xlfn.TEXTJOIN(" * ",FALSE,L4,M4),"")</f>
        <v/>
      </c>
      <c r="R4" s="38" t="str">
        <f t="shared" ref="R4:R11" si="4">IF(K4=1,_xlfn.TEXTJOIN(" * ",FALSE,L4,M4),"")</f>
        <v/>
      </c>
      <c r="S4" s="39"/>
      <c r="T4" s="37" t="str">
        <f t="shared" ref="T4:T11" si="5">IF(F4=1,_xlfn.TEXTJOIN(" * ",FALSE,L4,M4),"")</f>
        <v/>
      </c>
      <c r="U4" s="38" t="str">
        <f t="shared" ref="U4:U11" si="6">IF(G4=1,_xlfn.TEXTJOIN(" * ",FALSE,L4,M4),"")</f>
        <v/>
      </c>
    </row>
    <row r="5" spans="1:21" x14ac:dyDescent="0.45">
      <c r="A5" s="1">
        <v>0</v>
      </c>
      <c r="B5" s="9">
        <v>1</v>
      </c>
      <c r="C5" s="17">
        <v>1</v>
      </c>
      <c r="D5" s="6" t="s">
        <v>16</v>
      </c>
      <c r="E5" s="11" t="s">
        <v>16</v>
      </c>
      <c r="F5" s="17">
        <v>1</v>
      </c>
      <c r="G5" s="11">
        <v>0</v>
      </c>
      <c r="H5" s="17">
        <v>1</v>
      </c>
      <c r="I5" s="6">
        <v>0</v>
      </c>
      <c r="J5" s="6">
        <v>0</v>
      </c>
      <c r="K5" s="6">
        <v>0</v>
      </c>
      <c r="L5" t="s">
        <v>22</v>
      </c>
      <c r="M5" t="str">
        <f t="shared" si="0"/>
        <v>A</v>
      </c>
      <c r="N5" s="12"/>
      <c r="O5" s="37" t="str">
        <f t="shared" si="1"/>
        <v>!S1 * S0 * A</v>
      </c>
      <c r="P5" s="42" t="str">
        <f t="shared" si="2"/>
        <v/>
      </c>
      <c r="Q5" s="37" t="str">
        <f t="shared" si="3"/>
        <v/>
      </c>
      <c r="R5" s="38" t="str">
        <f t="shared" si="4"/>
        <v/>
      </c>
      <c r="S5" s="39"/>
      <c r="T5" s="37" t="str">
        <f t="shared" si="5"/>
        <v>!S1 * S0 * A</v>
      </c>
      <c r="U5" s="38" t="str">
        <f t="shared" si="6"/>
        <v/>
      </c>
    </row>
    <row r="6" spans="1:21" x14ac:dyDescent="0.45">
      <c r="A6" s="1">
        <v>0</v>
      </c>
      <c r="B6" s="9">
        <v>1</v>
      </c>
      <c r="C6" s="17">
        <v>0</v>
      </c>
      <c r="D6" s="6">
        <v>1</v>
      </c>
      <c r="E6" s="11" t="s">
        <v>16</v>
      </c>
      <c r="F6" s="17">
        <v>0</v>
      </c>
      <c r="G6" s="11">
        <v>0</v>
      </c>
      <c r="H6" s="17">
        <v>0</v>
      </c>
      <c r="I6" s="6">
        <v>1</v>
      </c>
      <c r="J6" s="6">
        <v>0</v>
      </c>
      <c r="K6" s="6">
        <v>0</v>
      </c>
      <c r="L6" t="s">
        <v>22</v>
      </c>
      <c r="M6" t="str">
        <f t="shared" si="0"/>
        <v>!A * B1</v>
      </c>
      <c r="N6" s="12"/>
      <c r="O6" s="37" t="str">
        <f t="shared" si="1"/>
        <v/>
      </c>
      <c r="P6" s="42" t="str">
        <f t="shared" si="2"/>
        <v>!S1 * S0 * !A * B1</v>
      </c>
      <c r="Q6" s="37" t="str">
        <f t="shared" si="3"/>
        <v/>
      </c>
      <c r="R6" s="38" t="str">
        <f t="shared" si="4"/>
        <v/>
      </c>
      <c r="S6" s="39"/>
      <c r="T6" s="37" t="str">
        <f t="shared" si="5"/>
        <v/>
      </c>
      <c r="U6" s="38" t="str">
        <f t="shared" si="6"/>
        <v/>
      </c>
    </row>
    <row r="7" spans="1:21" s="3" customFormat="1" ht="14.65" thickBot="1" x14ac:dyDescent="0.5">
      <c r="A7" s="2">
        <v>0</v>
      </c>
      <c r="B7" s="2">
        <v>1</v>
      </c>
      <c r="C7" s="18">
        <v>0</v>
      </c>
      <c r="D7" s="7">
        <v>0</v>
      </c>
      <c r="E7" s="7" t="s">
        <v>16</v>
      </c>
      <c r="F7" s="18">
        <v>0</v>
      </c>
      <c r="G7" s="7">
        <v>1</v>
      </c>
      <c r="H7" s="18">
        <v>1</v>
      </c>
      <c r="I7" s="7">
        <v>0</v>
      </c>
      <c r="J7" s="7">
        <v>0</v>
      </c>
      <c r="K7" s="7">
        <v>0</v>
      </c>
      <c r="L7" s="3" t="s">
        <v>22</v>
      </c>
      <c r="M7" s="3" t="str">
        <f>_xlfn.CONCAT(IF(C7=1,"A","!A"),IF(D7&lt;&gt;"X", _xlfn.TEXTJOIN("",TRUE, " * ", IF(D7=1,"B1","!B1")),""),IF(E7&lt;&gt;"X", _xlfn.TEXTJOIN("",TRUE, " * ", IF(E7=1,"B2","!B2")),""))</f>
        <v>!A * !B1</v>
      </c>
      <c r="N7" s="12"/>
      <c r="O7" s="37" t="str">
        <f t="shared" si="1"/>
        <v>!S1 * S0 * !A * !B1</v>
      </c>
      <c r="P7" s="27" t="str">
        <f t="shared" si="2"/>
        <v/>
      </c>
      <c r="Q7" s="29" t="str">
        <f t="shared" si="3"/>
        <v/>
      </c>
      <c r="R7" s="22" t="str">
        <f t="shared" si="4"/>
        <v/>
      </c>
      <c r="S7" s="21"/>
      <c r="T7" s="29" t="str">
        <f t="shared" si="5"/>
        <v/>
      </c>
      <c r="U7" s="45" t="str">
        <f t="shared" si="6"/>
        <v>!S1 * S0 * !A * !B1</v>
      </c>
    </row>
    <row r="8" spans="1:21" x14ac:dyDescent="0.45">
      <c r="A8" s="1">
        <v>1</v>
      </c>
      <c r="B8" s="9">
        <v>0</v>
      </c>
      <c r="C8" s="17">
        <v>1</v>
      </c>
      <c r="D8" s="6" t="s">
        <v>16</v>
      </c>
      <c r="E8" s="11" t="s">
        <v>16</v>
      </c>
      <c r="F8" s="17">
        <v>1</v>
      </c>
      <c r="G8" s="11">
        <v>0</v>
      </c>
      <c r="H8" s="17">
        <v>1</v>
      </c>
      <c r="I8" s="6">
        <v>0</v>
      </c>
      <c r="J8" s="6">
        <v>0</v>
      </c>
      <c r="K8" s="6">
        <v>1</v>
      </c>
      <c r="L8" s="33" t="s">
        <v>23</v>
      </c>
      <c r="M8" t="str">
        <f t="shared" si="0"/>
        <v>A</v>
      </c>
      <c r="N8" s="12"/>
      <c r="O8" s="37" t="str">
        <f t="shared" si="1"/>
        <v>S1 * !S0 * A</v>
      </c>
      <c r="P8" s="43" t="str">
        <f t="shared" si="2"/>
        <v/>
      </c>
      <c r="Q8" s="41" t="str">
        <f t="shared" si="3"/>
        <v/>
      </c>
      <c r="R8" s="40" t="str">
        <f t="shared" si="4"/>
        <v>S1 * !S0 * A</v>
      </c>
      <c r="S8" s="44"/>
      <c r="T8" s="41" t="str">
        <f t="shared" si="5"/>
        <v>S1 * !S0 * A</v>
      </c>
      <c r="U8" s="40" t="str">
        <f t="shared" si="6"/>
        <v/>
      </c>
    </row>
    <row r="9" spans="1:21" x14ac:dyDescent="0.45">
      <c r="A9" s="1">
        <v>1</v>
      </c>
      <c r="B9" s="9">
        <v>0</v>
      </c>
      <c r="C9" s="17">
        <v>0</v>
      </c>
      <c r="D9" s="6">
        <v>1</v>
      </c>
      <c r="E9" s="11">
        <v>0</v>
      </c>
      <c r="F9" s="17">
        <v>0</v>
      </c>
      <c r="G9" s="11">
        <v>1</v>
      </c>
      <c r="H9" s="17">
        <v>1</v>
      </c>
      <c r="I9" s="6">
        <v>1</v>
      </c>
      <c r="J9" s="6">
        <v>0</v>
      </c>
      <c r="K9" s="6">
        <v>0</v>
      </c>
      <c r="L9" s="33" t="s">
        <v>23</v>
      </c>
      <c r="M9" t="str">
        <f t="shared" si="0"/>
        <v>!A * B1 * !B2</v>
      </c>
      <c r="N9" s="12"/>
      <c r="O9" s="37" t="str">
        <f t="shared" si="1"/>
        <v>S1 * !S0 * !A * B1 * !B2</v>
      </c>
      <c r="P9" s="43" t="str">
        <f t="shared" si="2"/>
        <v>S1 * !S0 * !A * B1 * !B2</v>
      </c>
      <c r="Q9" s="41" t="str">
        <f t="shared" si="3"/>
        <v/>
      </c>
      <c r="R9" s="40" t="str">
        <f t="shared" si="4"/>
        <v/>
      </c>
      <c r="S9" s="44"/>
      <c r="T9" s="41" t="str">
        <f t="shared" si="5"/>
        <v/>
      </c>
      <c r="U9" s="40" t="str">
        <f t="shared" si="6"/>
        <v>S1 * !S0 * !A * B1 * !B2</v>
      </c>
    </row>
    <row r="10" spans="1:21" s="12" customFormat="1" x14ac:dyDescent="0.45">
      <c r="A10" s="9">
        <v>1</v>
      </c>
      <c r="B10" s="9">
        <v>0</v>
      </c>
      <c r="C10" s="17">
        <v>0</v>
      </c>
      <c r="D10" s="11" t="s">
        <v>16</v>
      </c>
      <c r="E10" s="11">
        <v>1</v>
      </c>
      <c r="F10" s="17">
        <v>0</v>
      </c>
      <c r="G10" s="11">
        <v>0</v>
      </c>
      <c r="H10" s="17">
        <v>0</v>
      </c>
      <c r="I10" s="11">
        <v>0</v>
      </c>
      <c r="J10" s="11">
        <v>1</v>
      </c>
      <c r="K10" s="11">
        <v>0</v>
      </c>
      <c r="L10" s="12" t="s">
        <v>23</v>
      </c>
      <c r="M10" s="12" t="str">
        <f t="shared" si="0"/>
        <v>!A * B2</v>
      </c>
      <c r="O10" s="37" t="str">
        <f t="shared" si="1"/>
        <v/>
      </c>
      <c r="P10" s="43" t="str">
        <f t="shared" si="2"/>
        <v/>
      </c>
      <c r="Q10" s="41" t="str">
        <f t="shared" si="3"/>
        <v>S1 * !S0 * !A * B2</v>
      </c>
      <c r="R10" s="40" t="str">
        <f t="shared" si="4"/>
        <v/>
      </c>
      <c r="S10" s="44"/>
      <c r="T10" s="41" t="str">
        <f t="shared" si="5"/>
        <v/>
      </c>
      <c r="U10" s="40" t="str">
        <f t="shared" si="6"/>
        <v/>
      </c>
    </row>
    <row r="11" spans="1:21" s="15" customFormat="1" ht="14.65" thickBot="1" x14ac:dyDescent="0.5">
      <c r="A11" s="13">
        <v>1</v>
      </c>
      <c r="B11" s="13">
        <v>0</v>
      </c>
      <c r="C11" s="19">
        <v>0</v>
      </c>
      <c r="D11" s="14">
        <v>0</v>
      </c>
      <c r="E11" s="14">
        <v>0</v>
      </c>
      <c r="F11" s="19">
        <v>1</v>
      </c>
      <c r="G11" s="14">
        <v>0</v>
      </c>
      <c r="H11" s="19">
        <v>1</v>
      </c>
      <c r="I11" s="14">
        <v>0</v>
      </c>
      <c r="J11" s="14">
        <v>0</v>
      </c>
      <c r="K11" s="14">
        <v>0</v>
      </c>
      <c r="L11" s="15" t="s">
        <v>23</v>
      </c>
      <c r="M11" s="15" t="str">
        <f t="shared" si="0"/>
        <v>!A * !B1 * !B2</v>
      </c>
      <c r="N11" s="12"/>
      <c r="O11" s="37" t="str">
        <f t="shared" si="1"/>
        <v>S1 * !S0 * !A * !B1 * !B2</v>
      </c>
      <c r="P11" s="34" t="str">
        <f t="shared" si="2"/>
        <v/>
      </c>
      <c r="Q11" s="35" t="str">
        <f t="shared" si="3"/>
        <v/>
      </c>
      <c r="R11" s="34" t="str">
        <f t="shared" si="4"/>
        <v/>
      </c>
      <c r="S11" s="13"/>
      <c r="T11" s="46" t="str">
        <f t="shared" si="5"/>
        <v>S1 * !S0 * !A * !B1 * !B2</v>
      </c>
      <c r="U11" s="34" t="str">
        <f t="shared" si="6"/>
        <v/>
      </c>
    </row>
    <row r="12" spans="1:21" ht="15" thickTop="1" thickBot="1" x14ac:dyDescent="0.5">
      <c r="A12" s="1"/>
      <c r="B12" s="9"/>
      <c r="C12" s="16"/>
      <c r="D12" s="1"/>
      <c r="E12" s="9"/>
      <c r="F12" s="16"/>
      <c r="G12" s="9"/>
      <c r="H12" s="16"/>
      <c r="I12" s="1"/>
      <c r="J12" s="1"/>
      <c r="K12" s="1"/>
      <c r="N12" s="23" t="s">
        <v>19</v>
      </c>
      <c r="O12" s="30" t="str">
        <f>_xlfn.TEXTJOIN(" + ",TRUE,O3:O11)</f>
        <v>!S1 * S0 * A + !S1 * S0 * !A * !B1 + S1 * !S0 * A + S1 * !S0 * !A * B1 * !B2 + S1 * !S0 * !A * !B1 * !B2</v>
      </c>
      <c r="P12" s="28" t="str">
        <f>_xlfn.TEXTJOIN(" + ",TRUE,P3:P11)</f>
        <v>!S1 * S0 * !A * B1 + S1 * !S0 * !A * B1 * !B2</v>
      </c>
      <c r="Q12" s="31" t="str">
        <f>_xlfn.TEXTJOIN(" + ",TRUE,Q3:Q11)</f>
        <v>S1 * !S0 * !A * B2</v>
      </c>
      <c r="R12" s="25" t="str">
        <f>_xlfn.TEXTJOIN(" + ",TRUE,R3:R11)</f>
        <v>S1 * !S0 * A</v>
      </c>
      <c r="S12" s="26"/>
      <c r="T12" s="30" t="str">
        <f>_xlfn.TEXTJOIN(" + ",TRUE,T3:T11)</f>
        <v>!S1 * S0 * A + S1 * !S0 * A + S1 * !S0 * !A * !B1 * !B2</v>
      </c>
      <c r="U12" s="25" t="str">
        <f>_xlfn.TEXTJOIN(" + ",TRUE,U3:U11)</f>
        <v>!S1 * !S0 * A + !S1 * S0 * !A * !B1 + S1 * !S0 * !A * B1 * !B2</v>
      </c>
    </row>
    <row r="13" spans="1:21" ht="14.65" thickTop="1" x14ac:dyDescent="0.45">
      <c r="B13" s="9"/>
      <c r="C13" s="16"/>
      <c r="D13" s="1"/>
      <c r="E13" s="9"/>
      <c r="F13" s="16"/>
      <c r="G13" s="9"/>
      <c r="H13" s="16"/>
      <c r="I13" s="1"/>
      <c r="J13" s="1"/>
      <c r="K13" s="1"/>
    </row>
    <row r="14" spans="1:21" x14ac:dyDescent="0.45">
      <c r="B14" s="9"/>
      <c r="C14" s="16"/>
      <c r="D14" s="1"/>
      <c r="E14" s="9"/>
      <c r="F14" s="16"/>
      <c r="G14" s="9"/>
      <c r="H14" s="16"/>
      <c r="I14" s="1"/>
      <c r="J14" s="1"/>
      <c r="K14" s="1"/>
    </row>
    <row r="15" spans="1:21" x14ac:dyDescent="0.45">
      <c r="B15" s="9"/>
      <c r="C15" s="16"/>
      <c r="D15" s="1"/>
      <c r="E15" s="9"/>
      <c r="F15" s="16"/>
      <c r="G15" s="9"/>
      <c r="H15" s="16"/>
      <c r="I15" s="1"/>
      <c r="J15" s="1"/>
      <c r="K15" s="1"/>
    </row>
    <row r="16" spans="1:21" x14ac:dyDescent="0.45">
      <c r="B16" s="9"/>
      <c r="C16" s="16"/>
      <c r="D16" s="1"/>
      <c r="E16" s="9"/>
      <c r="F16" s="16"/>
      <c r="G16" s="9"/>
      <c r="H16" s="16"/>
      <c r="I16" s="1"/>
      <c r="J16" s="1"/>
      <c r="K16" s="1"/>
    </row>
    <row r="17" spans="1:11" x14ac:dyDescent="0.45">
      <c r="A17" s="1"/>
      <c r="B17" s="9"/>
      <c r="C17" s="16"/>
      <c r="D17" s="1"/>
      <c r="E17" s="9"/>
      <c r="F17" s="16"/>
      <c r="G17" s="9"/>
      <c r="H17" s="16"/>
      <c r="I17" s="1"/>
      <c r="J17" s="1"/>
      <c r="K17" s="1"/>
    </row>
    <row r="18" spans="1:11" x14ac:dyDescent="0.45">
      <c r="A18" s="8"/>
      <c r="B18" s="9"/>
      <c r="C18" s="16"/>
      <c r="D18" s="1"/>
      <c r="E18" s="9"/>
      <c r="F18" s="16"/>
      <c r="G18" s="9"/>
      <c r="H18" s="16"/>
      <c r="I18" s="1"/>
      <c r="J18" s="1"/>
      <c r="K18" s="1"/>
    </row>
    <row r="19" spans="1:11" x14ac:dyDescent="0.45">
      <c r="A19" s="1"/>
      <c r="B19" s="9"/>
      <c r="C19" s="16"/>
      <c r="D19" s="1"/>
      <c r="E19" s="9"/>
      <c r="F19" s="16"/>
      <c r="G19" s="9"/>
      <c r="H19" s="16"/>
      <c r="I19" s="1"/>
      <c r="J19" s="1"/>
      <c r="K19" s="1"/>
    </row>
    <row r="20" spans="1:11" x14ac:dyDescent="0.45">
      <c r="A20" s="1"/>
      <c r="B20" s="9"/>
      <c r="C20" s="16"/>
      <c r="D20" s="1"/>
      <c r="E20" s="9"/>
      <c r="F20" s="16"/>
      <c r="G20" s="9"/>
      <c r="H20" s="16"/>
      <c r="I20" s="1"/>
      <c r="J20" s="1"/>
      <c r="K20" s="1"/>
    </row>
    <row r="21" spans="1:11" x14ac:dyDescent="0.45">
      <c r="A21" s="1"/>
      <c r="B21" s="9"/>
      <c r="C21" s="16"/>
      <c r="D21" s="1"/>
      <c r="E21" s="9"/>
      <c r="F21" s="16"/>
      <c r="G21" s="9"/>
      <c r="H21" s="16"/>
      <c r="I21" s="1"/>
      <c r="J21" s="1"/>
      <c r="K21" s="1"/>
    </row>
    <row r="22" spans="1:11" x14ac:dyDescent="0.45">
      <c r="A22" s="1"/>
      <c r="B22" s="9"/>
      <c r="C22" s="16"/>
      <c r="D22" s="1"/>
      <c r="E22" s="9"/>
      <c r="F22" s="16"/>
      <c r="G22" s="9"/>
      <c r="H22" s="16"/>
      <c r="I22" s="1"/>
      <c r="J22" s="1"/>
      <c r="K22" s="1"/>
    </row>
    <row r="23" spans="1:11" x14ac:dyDescent="0.45">
      <c r="A23" s="1"/>
      <c r="B23" s="9"/>
      <c r="C23" s="16"/>
      <c r="D23" s="1"/>
      <c r="E23" s="9"/>
      <c r="F23" s="16"/>
      <c r="G23" s="9"/>
      <c r="H23" s="16"/>
      <c r="I23" s="1"/>
      <c r="J23" s="1"/>
      <c r="K23" s="1"/>
    </row>
    <row r="27" spans="1:11" x14ac:dyDescent="0.45">
      <c r="A27" t="s">
        <v>13</v>
      </c>
    </row>
    <row r="28" spans="1:11" x14ac:dyDescent="0.45">
      <c r="A28" t="s">
        <v>14</v>
      </c>
    </row>
    <row r="29" spans="1:11" x14ac:dyDescent="0.45">
      <c r="A29" t="s">
        <v>17</v>
      </c>
    </row>
    <row r="30" spans="1:11" x14ac:dyDescent="0.45">
      <c r="A30" t="s">
        <v>15</v>
      </c>
    </row>
  </sheetData>
  <mergeCells count="11">
    <mergeCell ref="P1:P2"/>
    <mergeCell ref="Q1:Q2"/>
    <mergeCell ref="R1:R2"/>
    <mergeCell ref="U1:U2"/>
    <mergeCell ref="M1:M2"/>
    <mergeCell ref="A1:B1"/>
    <mergeCell ref="C1:E1"/>
    <mergeCell ref="F1:G1"/>
    <mergeCell ref="H1:K1"/>
    <mergeCell ref="O1:O2"/>
    <mergeCell ref="L1:L2"/>
  </mergeCells>
  <conditionalFormatting sqref="A3:K12 A17:K23 B13:K16 A27:A30">
    <cfRule type="cellIs" dxfId="3" priority="1" operator="equal">
      <formula>"X"</formula>
    </cfRule>
    <cfRule type="cellIs" dxfId="2" priority="2" operator="equal">
      <formula>1</formula>
    </cfRule>
  </conditionalFormatting>
  <pageMargins left="0.7" right="0.7" top="0.78740157499999996" bottom="0.78740157499999996" header="0.3" footer="0.3"/>
  <pageSetup paperSize="257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32E49-CDAD-475F-A07E-5021AB86DA6D}">
  <dimension ref="A1:Y32"/>
  <sheetViews>
    <sheetView zoomScaleNormal="100" workbookViewId="0">
      <selection activeCell="M16" sqref="A1:M16"/>
    </sheetView>
  </sheetViews>
  <sheetFormatPr baseColWidth="10" defaultRowHeight="14.25" x14ac:dyDescent="0.45"/>
  <cols>
    <col min="2" max="2" width="10.6640625" style="12"/>
    <col min="3" max="3" width="10.6640625" style="20"/>
    <col min="4" max="4" width="10.6640625" style="12"/>
    <col min="6" max="6" width="10.6640625" style="12"/>
    <col min="7" max="7" width="10.6640625" style="20"/>
    <col min="8" max="8" width="10.6640625" style="12"/>
    <col min="9" max="9" width="10.6640625" style="20"/>
    <col min="16" max="16" width="16.33203125" bestFit="1" customWidth="1"/>
    <col min="17" max="17" width="6.1328125" customWidth="1"/>
    <col min="18" max="18" width="25.9296875" style="4" customWidth="1"/>
    <col min="19" max="19" width="22.9296875" style="4" customWidth="1"/>
    <col min="20" max="20" width="19.33203125" style="10" customWidth="1"/>
    <col min="21" max="21" width="14.06640625" style="10" bestFit="1" customWidth="1"/>
    <col min="22" max="22" width="13" style="12" customWidth="1"/>
    <col min="23" max="23" width="13" style="33" customWidth="1"/>
    <col min="24" max="24" width="26.86328125" style="4" customWidth="1"/>
    <col min="25" max="25" width="29.1328125" customWidth="1"/>
  </cols>
  <sheetData>
    <row r="1" spans="1:25" x14ac:dyDescent="0.45">
      <c r="A1" s="61" t="s">
        <v>0</v>
      </c>
      <c r="B1" s="61"/>
      <c r="C1" s="61" t="s">
        <v>3</v>
      </c>
      <c r="D1" s="61"/>
      <c r="E1" s="61"/>
      <c r="F1" s="61"/>
      <c r="G1" s="61" t="s">
        <v>7</v>
      </c>
      <c r="H1" s="61"/>
      <c r="I1" s="61" t="s">
        <v>8</v>
      </c>
      <c r="J1" s="61"/>
      <c r="K1" s="61"/>
      <c r="L1" s="61"/>
      <c r="M1" s="5"/>
      <c r="N1" s="5"/>
      <c r="O1" s="63" t="s">
        <v>20</v>
      </c>
      <c r="P1" s="63" t="s">
        <v>18</v>
      </c>
      <c r="Q1" s="12"/>
      <c r="R1" s="62" t="s">
        <v>9</v>
      </c>
      <c r="S1" s="64" t="s">
        <v>10</v>
      </c>
      <c r="T1" s="65" t="s">
        <v>11</v>
      </c>
      <c r="U1" s="67" t="s">
        <v>12</v>
      </c>
      <c r="V1" s="68" t="s">
        <v>27</v>
      </c>
      <c r="W1" s="52"/>
      <c r="X1" s="62" t="s">
        <v>1</v>
      </c>
      <c r="Y1" s="66" t="s">
        <v>2</v>
      </c>
    </row>
    <row r="2" spans="1:25" x14ac:dyDescent="0.45">
      <c r="A2" s="5" t="s">
        <v>1</v>
      </c>
      <c r="B2" s="9" t="s">
        <v>2</v>
      </c>
      <c r="C2" s="16" t="s">
        <v>4</v>
      </c>
      <c r="D2" s="5" t="s">
        <v>5</v>
      </c>
      <c r="E2" s="9" t="s">
        <v>6</v>
      </c>
      <c r="F2" s="9" t="s">
        <v>26</v>
      </c>
      <c r="G2" s="16" t="s">
        <v>1</v>
      </c>
      <c r="H2" s="9" t="s">
        <v>2</v>
      </c>
      <c r="I2" s="16" t="s">
        <v>9</v>
      </c>
      <c r="J2" s="5" t="s">
        <v>10</v>
      </c>
      <c r="K2" s="5" t="s">
        <v>11</v>
      </c>
      <c r="L2" s="5" t="s">
        <v>12</v>
      </c>
      <c r="M2" s="5" t="s">
        <v>27</v>
      </c>
      <c r="O2" s="63"/>
      <c r="P2" s="63"/>
      <c r="Q2" s="12"/>
      <c r="R2" s="62"/>
      <c r="S2" s="64"/>
      <c r="T2" s="65"/>
      <c r="U2" s="67"/>
      <c r="V2" s="69"/>
      <c r="W2" s="52"/>
      <c r="X2" s="70"/>
      <c r="Y2" s="66"/>
    </row>
    <row r="3" spans="1:25" x14ac:dyDescent="0.45">
      <c r="A3" s="5">
        <v>0</v>
      </c>
      <c r="B3" s="9">
        <v>0</v>
      </c>
      <c r="C3" s="17">
        <v>1</v>
      </c>
      <c r="D3" s="6" t="s">
        <v>16</v>
      </c>
      <c r="E3" s="11" t="s">
        <v>16</v>
      </c>
      <c r="F3" s="11" t="s">
        <v>16</v>
      </c>
      <c r="G3" s="17">
        <v>0</v>
      </c>
      <c r="H3" s="11">
        <v>1</v>
      </c>
      <c r="I3" s="17">
        <v>0</v>
      </c>
      <c r="J3" s="6">
        <v>0</v>
      </c>
      <c r="K3" s="6">
        <v>0</v>
      </c>
      <c r="L3" s="6">
        <v>0</v>
      </c>
      <c r="M3" s="6">
        <v>0</v>
      </c>
      <c r="O3" t="s">
        <v>21</v>
      </c>
      <c r="P3" s="12" t="str">
        <f>_xlfn.CONCAT(IF(C3=1,"A","!A"),IF(D3&lt;&gt;"X", _xlfn.TEXTJOIN("",TRUE, " * ", IF(D3=1,"B1","!B1")),""),IF(E3&lt;&gt;"X", _xlfn.TEXTJOIN("",TRUE, " * ", IF(E3=1,"B2","!B2")),""),IF(F3&lt;&gt;"X", _xlfn.TEXTJOIN("",TRUE, " * ", IF(F3=1,"B3","!B3")),""))</f>
        <v>A</v>
      </c>
      <c r="Q3" s="12"/>
      <c r="R3" s="37" t="str">
        <f>IF(I3=1,_xlfn.TEXTJOIN(" * ",FALSE,O3,P3),"")</f>
        <v/>
      </c>
      <c r="S3" s="38" t="str">
        <f>IF(J3=1,_xlfn.TEXTJOIN(" * ",FALSE,O3,P3),"")</f>
        <v/>
      </c>
      <c r="T3" s="37" t="str">
        <f>IF(K3=1,_xlfn.TEXTJOIN(" * ",FALSE,O3,P3),"")</f>
        <v/>
      </c>
      <c r="U3" s="42" t="str">
        <f>IF(L3=1,_xlfn.TEXTJOIN(" * ",FALSE,O3,P3),"")</f>
        <v/>
      </c>
      <c r="V3" s="51" t="str">
        <f>IF(M3=1,_xlfn.TEXTJOIN(" * ",FALSE,O3,P3),"")</f>
        <v/>
      </c>
      <c r="W3" s="53"/>
      <c r="X3" s="37" t="str">
        <f>IF(G3=1,_xlfn.TEXTJOIN(" * ",FALSE,O3,P3),"")</f>
        <v/>
      </c>
      <c r="Y3" s="38" t="str">
        <f>IF(H3=1,_xlfn.TEXTJOIN(" * ",FALSE,O3,P3),"")</f>
        <v>!S1 * !S0 * A</v>
      </c>
    </row>
    <row r="4" spans="1:25" s="3" customFormat="1" ht="14.65" thickBot="1" x14ac:dyDescent="0.5">
      <c r="A4" s="2">
        <v>0</v>
      </c>
      <c r="B4" s="2">
        <v>0</v>
      </c>
      <c r="C4" s="18">
        <v>0</v>
      </c>
      <c r="D4" s="7" t="s">
        <v>16</v>
      </c>
      <c r="E4" s="7" t="s">
        <v>16</v>
      </c>
      <c r="F4" s="7" t="s">
        <v>16</v>
      </c>
      <c r="G4" s="18">
        <v>0</v>
      </c>
      <c r="H4" s="7">
        <v>0</v>
      </c>
      <c r="I4" s="18">
        <v>0</v>
      </c>
      <c r="J4" s="7">
        <v>0</v>
      </c>
      <c r="K4" s="7">
        <v>0</v>
      </c>
      <c r="L4" s="7">
        <v>0</v>
      </c>
      <c r="M4" s="7">
        <v>0</v>
      </c>
      <c r="O4" s="3" t="s">
        <v>21</v>
      </c>
      <c r="P4" s="3" t="str">
        <f t="shared" ref="P4:P16" si="0">_xlfn.CONCAT(IF(C4=1,"A","!A"),IF(D4&lt;&gt;"X", _xlfn.TEXTJOIN("",TRUE, " * ", IF(D4=1,"B1","!B1")),""),IF(E4&lt;&gt;"X", _xlfn.TEXTJOIN("",TRUE, " * ", IF(E4=1,"B2","!B2")),""),IF(F4&lt;&gt;"X", _xlfn.TEXTJOIN("",TRUE, " * ", IF(F4=1,"B3","!B3")),""))</f>
        <v>!A</v>
      </c>
      <c r="Q4" s="12"/>
      <c r="R4" s="37" t="str">
        <f t="shared" ref="R4:R17" si="1">IF(I4=1,_xlfn.TEXTJOIN(" * ",FALSE,O4,P4),"")</f>
        <v/>
      </c>
      <c r="S4" s="38" t="str">
        <f t="shared" ref="S4:S17" si="2">IF(J4=1,_xlfn.TEXTJOIN(" * ",FALSE,O4,P4),"")</f>
        <v/>
      </c>
      <c r="T4" s="37" t="str">
        <f t="shared" ref="T4:T17" si="3">IF(K4=1,_xlfn.TEXTJOIN(" * ",FALSE,O4,P4),"")</f>
        <v/>
      </c>
      <c r="U4" s="42" t="str">
        <f t="shared" ref="U4:U17" si="4">IF(L4=1,_xlfn.TEXTJOIN(" * ",FALSE,O4,P4),"")</f>
        <v/>
      </c>
      <c r="V4" s="51" t="str">
        <f t="shared" ref="V4:V17" si="5">IF(M4=1,_xlfn.TEXTJOIN(" * ",FALSE,O4,P4),"")</f>
        <v/>
      </c>
      <c r="W4" s="53"/>
      <c r="X4" s="37" t="str">
        <f t="shared" ref="X4:X17" si="6">IF(G4=1,_xlfn.TEXTJOIN(" * ",FALSE,O4,P4),"")</f>
        <v/>
      </c>
      <c r="Y4" s="38" t="str">
        <f t="shared" ref="Y4:Y17" si="7">IF(H4=1,_xlfn.TEXTJOIN(" * ",FALSE,O4,P4),"")</f>
        <v/>
      </c>
    </row>
    <row r="5" spans="1:25" x14ac:dyDescent="0.45">
      <c r="A5" s="5">
        <v>0</v>
      </c>
      <c r="B5" s="9">
        <v>1</v>
      </c>
      <c r="C5" s="17">
        <v>1</v>
      </c>
      <c r="D5" s="6" t="s">
        <v>16</v>
      </c>
      <c r="E5" s="11" t="s">
        <v>16</v>
      </c>
      <c r="F5" s="11" t="s">
        <v>16</v>
      </c>
      <c r="G5" s="17">
        <v>1</v>
      </c>
      <c r="H5" s="11">
        <v>0</v>
      </c>
      <c r="I5" s="17">
        <v>1</v>
      </c>
      <c r="J5" s="6">
        <v>0</v>
      </c>
      <c r="K5" s="6">
        <v>0</v>
      </c>
      <c r="L5" s="6">
        <v>0</v>
      </c>
      <c r="M5" s="6">
        <v>0</v>
      </c>
      <c r="O5" t="s">
        <v>22</v>
      </c>
      <c r="P5" s="12" t="str">
        <f t="shared" si="0"/>
        <v>A</v>
      </c>
      <c r="Q5" s="12"/>
      <c r="R5" s="37" t="str">
        <f t="shared" si="1"/>
        <v>!S1 * S0 * A</v>
      </c>
      <c r="S5" s="38" t="str">
        <f t="shared" si="2"/>
        <v/>
      </c>
      <c r="T5" s="37" t="str">
        <f t="shared" si="3"/>
        <v/>
      </c>
      <c r="U5" s="42" t="str">
        <f t="shared" si="4"/>
        <v/>
      </c>
      <c r="V5" s="51" t="str">
        <f t="shared" si="5"/>
        <v/>
      </c>
      <c r="W5" s="53"/>
      <c r="X5" s="37" t="str">
        <f t="shared" si="6"/>
        <v>!S1 * S0 * A</v>
      </c>
      <c r="Y5" s="38" t="str">
        <f t="shared" si="7"/>
        <v/>
      </c>
    </row>
    <row r="6" spans="1:25" x14ac:dyDescent="0.45">
      <c r="A6" s="5">
        <v>0</v>
      </c>
      <c r="B6" s="9">
        <v>1</v>
      </c>
      <c r="C6" s="17">
        <v>0</v>
      </c>
      <c r="D6" s="6">
        <v>1</v>
      </c>
      <c r="E6" s="11" t="s">
        <v>16</v>
      </c>
      <c r="F6" s="11" t="s">
        <v>16</v>
      </c>
      <c r="G6" s="17">
        <v>0</v>
      </c>
      <c r="H6" s="11">
        <v>0</v>
      </c>
      <c r="I6" s="17">
        <v>0</v>
      </c>
      <c r="J6" s="6">
        <v>1</v>
      </c>
      <c r="K6" s="6">
        <v>0</v>
      </c>
      <c r="L6" s="6">
        <v>0</v>
      </c>
      <c r="M6" s="6">
        <v>0</v>
      </c>
      <c r="O6" t="s">
        <v>22</v>
      </c>
      <c r="P6" t="str">
        <f t="shared" si="0"/>
        <v>!A * B1</v>
      </c>
      <c r="Q6" s="12"/>
      <c r="R6" s="37" t="str">
        <f t="shared" si="1"/>
        <v/>
      </c>
      <c r="S6" s="38" t="str">
        <f t="shared" si="2"/>
        <v>!S1 * S0 * !A * B1</v>
      </c>
      <c r="T6" s="37" t="str">
        <f t="shared" si="3"/>
        <v/>
      </c>
      <c r="U6" s="42" t="str">
        <f t="shared" si="4"/>
        <v/>
      </c>
      <c r="V6" s="51" t="str">
        <f t="shared" si="5"/>
        <v/>
      </c>
      <c r="W6" s="53"/>
      <c r="X6" s="37" t="str">
        <f t="shared" si="6"/>
        <v/>
      </c>
      <c r="Y6" s="38" t="str">
        <f t="shared" si="7"/>
        <v/>
      </c>
    </row>
    <row r="7" spans="1:25" s="3" customFormat="1" ht="14.65" thickBot="1" x14ac:dyDescent="0.5">
      <c r="A7" s="2">
        <v>0</v>
      </c>
      <c r="B7" s="2">
        <v>1</v>
      </c>
      <c r="C7" s="18">
        <v>0</v>
      </c>
      <c r="D7" s="7">
        <v>0</v>
      </c>
      <c r="E7" s="7" t="s">
        <v>16</v>
      </c>
      <c r="F7" s="7" t="s">
        <v>16</v>
      </c>
      <c r="G7" s="18">
        <v>0</v>
      </c>
      <c r="H7" s="7">
        <v>1</v>
      </c>
      <c r="I7" s="18">
        <v>1</v>
      </c>
      <c r="J7" s="7">
        <v>0</v>
      </c>
      <c r="K7" s="7">
        <v>0</v>
      </c>
      <c r="L7" s="7">
        <v>0</v>
      </c>
      <c r="M7" s="7">
        <v>0</v>
      </c>
      <c r="O7" s="3" t="s">
        <v>22</v>
      </c>
      <c r="P7" s="3" t="str">
        <f t="shared" si="0"/>
        <v>!A * !B1</v>
      </c>
      <c r="Q7" s="12"/>
      <c r="R7" s="37" t="str">
        <f t="shared" si="1"/>
        <v>!S1 * S0 * !A * !B1</v>
      </c>
      <c r="S7" s="38" t="str">
        <f t="shared" si="2"/>
        <v/>
      </c>
      <c r="T7" s="37" t="str">
        <f t="shared" si="3"/>
        <v/>
      </c>
      <c r="U7" s="42" t="str">
        <f t="shared" si="4"/>
        <v/>
      </c>
      <c r="V7" s="51" t="str">
        <f t="shared" si="5"/>
        <v/>
      </c>
      <c r="W7" s="53"/>
      <c r="X7" s="37" t="str">
        <f t="shared" si="6"/>
        <v/>
      </c>
      <c r="Y7" s="38" t="str">
        <f t="shared" si="7"/>
        <v>!S1 * S0 * !A * !B1</v>
      </c>
    </row>
    <row r="8" spans="1:25" x14ac:dyDescent="0.45">
      <c r="A8" s="5">
        <v>1</v>
      </c>
      <c r="B8" s="9">
        <v>0</v>
      </c>
      <c r="C8" s="17">
        <v>1</v>
      </c>
      <c r="D8" s="6" t="s">
        <v>16</v>
      </c>
      <c r="E8" s="11" t="s">
        <v>16</v>
      </c>
      <c r="F8" s="11" t="s">
        <v>16</v>
      </c>
      <c r="G8" s="17">
        <v>1</v>
      </c>
      <c r="H8" s="11">
        <v>1</v>
      </c>
      <c r="I8" s="17">
        <v>1</v>
      </c>
      <c r="J8" s="6">
        <v>0</v>
      </c>
      <c r="K8" s="6">
        <v>0</v>
      </c>
      <c r="L8" s="6">
        <v>0</v>
      </c>
      <c r="M8" s="6">
        <v>0</v>
      </c>
      <c r="O8" s="33" t="s">
        <v>23</v>
      </c>
      <c r="P8" s="12" t="str">
        <f t="shared" si="0"/>
        <v>A</v>
      </c>
      <c r="Q8" s="12"/>
      <c r="R8" s="37" t="str">
        <f t="shared" si="1"/>
        <v>S1 * !S0 * A</v>
      </c>
      <c r="S8" s="38" t="str">
        <f t="shared" si="2"/>
        <v/>
      </c>
      <c r="T8" s="37" t="str">
        <f t="shared" si="3"/>
        <v/>
      </c>
      <c r="U8" s="42" t="str">
        <f t="shared" si="4"/>
        <v/>
      </c>
      <c r="V8" s="51" t="str">
        <f t="shared" si="5"/>
        <v/>
      </c>
      <c r="W8" s="53"/>
      <c r="X8" s="37" t="str">
        <f t="shared" si="6"/>
        <v>S1 * !S0 * A</v>
      </c>
      <c r="Y8" s="38" t="str">
        <f t="shared" si="7"/>
        <v>S1 * !S0 * A</v>
      </c>
    </row>
    <row r="9" spans="1:25" x14ac:dyDescent="0.45">
      <c r="A9" s="5">
        <v>1</v>
      </c>
      <c r="B9" s="9">
        <v>0</v>
      </c>
      <c r="C9" s="17">
        <v>0</v>
      </c>
      <c r="D9" s="6">
        <v>1</v>
      </c>
      <c r="E9" s="11">
        <v>0</v>
      </c>
      <c r="F9" s="11" t="s">
        <v>16</v>
      </c>
      <c r="G9" s="17">
        <v>0</v>
      </c>
      <c r="H9" s="11">
        <v>1</v>
      </c>
      <c r="I9" s="17">
        <v>1</v>
      </c>
      <c r="J9" s="6">
        <v>1</v>
      </c>
      <c r="K9" s="6">
        <v>0</v>
      </c>
      <c r="L9" s="6">
        <v>0</v>
      </c>
      <c r="M9" s="6">
        <v>0</v>
      </c>
      <c r="O9" s="33" t="s">
        <v>23</v>
      </c>
      <c r="P9" t="str">
        <f t="shared" si="0"/>
        <v>!A * B1 * !B2</v>
      </c>
      <c r="Q9" s="12"/>
      <c r="R9" s="37" t="str">
        <f t="shared" si="1"/>
        <v>S1 * !S0 * !A * B1 * !B2</v>
      </c>
      <c r="S9" s="38" t="str">
        <f t="shared" si="2"/>
        <v>S1 * !S0 * !A * B1 * !B2</v>
      </c>
      <c r="T9" s="37" t="str">
        <f t="shared" si="3"/>
        <v/>
      </c>
      <c r="U9" s="42" t="str">
        <f t="shared" si="4"/>
        <v/>
      </c>
      <c r="V9" s="51" t="str">
        <f t="shared" si="5"/>
        <v/>
      </c>
      <c r="W9" s="53"/>
      <c r="X9" s="37" t="str">
        <f t="shared" si="6"/>
        <v/>
      </c>
      <c r="Y9" s="38" t="str">
        <f t="shared" si="7"/>
        <v>S1 * !S0 * !A * B1 * !B2</v>
      </c>
    </row>
    <row r="10" spans="1:25" s="12" customFormat="1" x14ac:dyDescent="0.45">
      <c r="A10" s="9">
        <v>1</v>
      </c>
      <c r="B10" s="9">
        <v>0</v>
      </c>
      <c r="C10" s="17">
        <v>0</v>
      </c>
      <c r="D10" s="11" t="s">
        <v>16</v>
      </c>
      <c r="E10" s="11">
        <v>1</v>
      </c>
      <c r="F10" s="11" t="s">
        <v>16</v>
      </c>
      <c r="G10" s="17">
        <v>0</v>
      </c>
      <c r="H10" s="11">
        <v>0</v>
      </c>
      <c r="I10" s="17">
        <v>0</v>
      </c>
      <c r="J10" s="11">
        <v>0</v>
      </c>
      <c r="K10" s="11">
        <v>1</v>
      </c>
      <c r="L10" s="11">
        <v>0</v>
      </c>
      <c r="M10" s="11">
        <v>0</v>
      </c>
      <c r="O10" s="12" t="s">
        <v>23</v>
      </c>
      <c r="P10" t="str">
        <f t="shared" si="0"/>
        <v>!A * B2</v>
      </c>
      <c r="R10" s="37" t="str">
        <f>IF(I10=1,_xlfn.TEXTJOIN(" * ",FALSE,O10,P10),"")</f>
        <v/>
      </c>
      <c r="S10" s="38" t="str">
        <f t="shared" si="2"/>
        <v/>
      </c>
      <c r="T10" s="37" t="str">
        <f t="shared" si="3"/>
        <v>S1 * !S0 * !A * B2</v>
      </c>
      <c r="U10" s="42" t="str">
        <f t="shared" si="4"/>
        <v/>
      </c>
      <c r="V10" s="51" t="str">
        <f t="shared" si="5"/>
        <v/>
      </c>
      <c r="W10" s="53"/>
      <c r="X10" s="37" t="str">
        <f t="shared" si="6"/>
        <v/>
      </c>
      <c r="Y10" s="38" t="str">
        <f t="shared" si="7"/>
        <v/>
      </c>
    </row>
    <row r="11" spans="1:25" s="15" customFormat="1" ht="14.65" thickBot="1" x14ac:dyDescent="0.5">
      <c r="A11" s="2">
        <v>1</v>
      </c>
      <c r="B11" s="2">
        <v>0</v>
      </c>
      <c r="C11" s="18">
        <v>0</v>
      </c>
      <c r="D11" s="7">
        <v>0</v>
      </c>
      <c r="E11" s="7">
        <v>0</v>
      </c>
      <c r="F11" s="7" t="s">
        <v>16</v>
      </c>
      <c r="G11" s="18">
        <v>1</v>
      </c>
      <c r="H11" s="7">
        <v>0</v>
      </c>
      <c r="I11" s="18">
        <v>1</v>
      </c>
      <c r="J11" s="7">
        <v>0</v>
      </c>
      <c r="K11" s="7">
        <v>0</v>
      </c>
      <c r="L11" s="7">
        <v>0</v>
      </c>
      <c r="M11" s="7">
        <v>0</v>
      </c>
      <c r="O11" s="3" t="s">
        <v>23</v>
      </c>
      <c r="P11" s="3" t="str">
        <f t="shared" si="0"/>
        <v>!A * !B1 * !B2</v>
      </c>
      <c r="Q11" s="12"/>
      <c r="R11" s="37" t="str">
        <f t="shared" si="1"/>
        <v>S1 * !S0 * !A * !B1 * !B2</v>
      </c>
      <c r="S11" s="38" t="str">
        <f t="shared" si="2"/>
        <v/>
      </c>
      <c r="T11" s="37" t="str">
        <f t="shared" si="3"/>
        <v/>
      </c>
      <c r="U11" s="42" t="str">
        <f t="shared" si="4"/>
        <v/>
      </c>
      <c r="V11" s="51" t="str">
        <f t="shared" si="5"/>
        <v/>
      </c>
      <c r="W11" s="53"/>
      <c r="X11" s="37" t="str">
        <f t="shared" si="6"/>
        <v>S1 * !S0 * !A * !B1 * !B2</v>
      </c>
      <c r="Y11" s="38" t="str">
        <f t="shared" si="7"/>
        <v/>
      </c>
    </row>
    <row r="12" spans="1:25" x14ac:dyDescent="0.45">
      <c r="A12" s="5">
        <v>1</v>
      </c>
      <c r="B12" s="9">
        <v>1</v>
      </c>
      <c r="C12" s="16">
        <v>1</v>
      </c>
      <c r="D12" s="9" t="s">
        <v>16</v>
      </c>
      <c r="E12" s="5" t="s">
        <v>16</v>
      </c>
      <c r="F12" s="9" t="s">
        <v>16</v>
      </c>
      <c r="G12" s="16">
        <v>1</v>
      </c>
      <c r="H12" s="9">
        <v>1</v>
      </c>
      <c r="I12" s="16">
        <v>1</v>
      </c>
      <c r="J12" s="5">
        <v>0</v>
      </c>
      <c r="K12" s="5">
        <v>0</v>
      </c>
      <c r="L12" s="5">
        <v>0</v>
      </c>
      <c r="M12" s="5">
        <v>1</v>
      </c>
      <c r="O12" t="s">
        <v>28</v>
      </c>
      <c r="P12" s="12" t="str">
        <f t="shared" si="0"/>
        <v>A</v>
      </c>
      <c r="Q12" s="23"/>
      <c r="R12" s="37" t="str">
        <f t="shared" si="1"/>
        <v>S1 * S0 * A</v>
      </c>
      <c r="S12" s="38" t="str">
        <f t="shared" si="2"/>
        <v/>
      </c>
      <c r="T12" s="37" t="str">
        <f t="shared" si="3"/>
        <v/>
      </c>
      <c r="U12" s="42" t="str">
        <f t="shared" si="4"/>
        <v/>
      </c>
      <c r="V12" s="51" t="str">
        <f t="shared" si="5"/>
        <v>S1 * S0 * A</v>
      </c>
      <c r="W12" s="53"/>
      <c r="X12" s="37" t="str">
        <f t="shared" si="6"/>
        <v>S1 * S0 * A</v>
      </c>
      <c r="Y12" s="38" t="str">
        <f t="shared" si="7"/>
        <v>S1 * S0 * A</v>
      </c>
    </row>
    <row r="13" spans="1:25" x14ac:dyDescent="0.45">
      <c r="A13" s="5">
        <v>1</v>
      </c>
      <c r="B13" s="9">
        <v>1</v>
      </c>
      <c r="C13" s="16">
        <v>0</v>
      </c>
      <c r="D13" s="9">
        <v>1</v>
      </c>
      <c r="E13" s="5">
        <v>0</v>
      </c>
      <c r="F13" s="9">
        <v>0</v>
      </c>
      <c r="G13" s="16">
        <v>1</v>
      </c>
      <c r="H13" s="9">
        <v>0</v>
      </c>
      <c r="I13" s="16">
        <v>1</v>
      </c>
      <c r="J13" s="5">
        <v>1</v>
      </c>
      <c r="K13" s="5">
        <v>0</v>
      </c>
      <c r="L13" s="5">
        <v>0</v>
      </c>
      <c r="M13" s="5">
        <v>0</v>
      </c>
      <c r="N13" s="5"/>
      <c r="O13" t="s">
        <v>28</v>
      </c>
      <c r="P13" s="12" t="str">
        <f t="shared" si="0"/>
        <v>!A * B1 * !B2 * !B3</v>
      </c>
      <c r="R13" s="37" t="str">
        <f t="shared" si="1"/>
        <v>S1 * S0 * !A * B1 * !B2 * !B3</v>
      </c>
      <c r="S13" s="38" t="str">
        <f t="shared" si="2"/>
        <v>S1 * S0 * !A * B1 * !B2 * !B3</v>
      </c>
      <c r="T13" s="37" t="str">
        <f t="shared" si="3"/>
        <v/>
      </c>
      <c r="U13" s="42" t="str">
        <f t="shared" si="4"/>
        <v/>
      </c>
      <c r="V13" s="51" t="str">
        <f t="shared" si="5"/>
        <v/>
      </c>
      <c r="W13" s="53"/>
      <c r="X13" s="37" t="str">
        <f t="shared" si="6"/>
        <v>S1 * S0 * !A * B1 * !B2 * !B3</v>
      </c>
      <c r="Y13" s="38" t="str">
        <f t="shared" si="7"/>
        <v/>
      </c>
    </row>
    <row r="14" spans="1:25" x14ac:dyDescent="0.45">
      <c r="A14" s="5">
        <v>1</v>
      </c>
      <c r="B14" s="9">
        <v>1</v>
      </c>
      <c r="C14" s="16">
        <v>0</v>
      </c>
      <c r="D14" s="9" t="s">
        <v>16</v>
      </c>
      <c r="E14" s="5">
        <v>1</v>
      </c>
      <c r="F14" s="9">
        <v>0</v>
      </c>
      <c r="G14" s="16">
        <v>0</v>
      </c>
      <c r="H14" s="9">
        <v>1</v>
      </c>
      <c r="I14" s="16">
        <v>1</v>
      </c>
      <c r="J14" s="5">
        <v>0</v>
      </c>
      <c r="K14" s="5">
        <v>1</v>
      </c>
      <c r="L14" s="5">
        <v>0</v>
      </c>
      <c r="M14" s="5">
        <v>0</v>
      </c>
      <c r="N14" s="5"/>
      <c r="O14" t="s">
        <v>28</v>
      </c>
      <c r="P14" s="12" t="str">
        <f>_xlfn.CONCAT(IF(C14=1,"A","!A"),IF(D14&lt;&gt;"X", _xlfn.TEXTJOIN("",TRUE, " * ", IF(D14=1,"B1","!B1")),""),IF(E14&lt;&gt;"X", _xlfn.TEXTJOIN("",TRUE, " * ", IF(E14=1,"B2","!B2")),""),IF(F14&lt;&gt;"X", _xlfn.TEXTJOIN("",TRUE, " * ", IF(F14=1,"B3","!B3")),""))</f>
        <v>!A * B2 * !B3</v>
      </c>
      <c r="R14" s="37" t="str">
        <f t="shared" si="1"/>
        <v>S1 * S0 * !A * B2 * !B3</v>
      </c>
      <c r="S14" s="38" t="str">
        <f>IF(J14=1,_xlfn.TEXTJOIN(" * ",FALSE,O14,P14),"")</f>
        <v/>
      </c>
      <c r="T14" s="37" t="str">
        <f t="shared" si="3"/>
        <v>S1 * S0 * !A * B2 * !B3</v>
      </c>
      <c r="U14" s="42" t="str">
        <f t="shared" si="4"/>
        <v/>
      </c>
      <c r="V14" s="51" t="str">
        <f>IF(M14=1,_xlfn.TEXTJOIN(" * ",FALSE,O14,P14),"")</f>
        <v/>
      </c>
      <c r="W14" s="53"/>
      <c r="X14" s="37" t="str">
        <f t="shared" si="6"/>
        <v/>
      </c>
      <c r="Y14" s="38" t="str">
        <f t="shared" si="7"/>
        <v>S1 * S0 * !A * B2 * !B3</v>
      </c>
    </row>
    <row r="15" spans="1:25" x14ac:dyDescent="0.45">
      <c r="A15" s="5">
        <v>1</v>
      </c>
      <c r="B15" s="9">
        <v>1</v>
      </c>
      <c r="C15" s="16">
        <v>0</v>
      </c>
      <c r="D15" s="9" t="s">
        <v>16</v>
      </c>
      <c r="E15" s="5" t="s">
        <v>16</v>
      </c>
      <c r="F15" s="9">
        <v>1</v>
      </c>
      <c r="G15" s="16">
        <v>0</v>
      </c>
      <c r="H15" s="9">
        <v>0</v>
      </c>
      <c r="I15" s="16">
        <v>0</v>
      </c>
      <c r="J15" s="5">
        <v>0</v>
      </c>
      <c r="K15" s="5">
        <v>0</v>
      </c>
      <c r="L15" s="5">
        <v>1</v>
      </c>
      <c r="M15" s="5">
        <v>0</v>
      </c>
      <c r="N15" s="5"/>
      <c r="O15" t="s">
        <v>28</v>
      </c>
      <c r="P15" s="12" t="str">
        <f t="shared" si="0"/>
        <v>!A * B3</v>
      </c>
      <c r="R15" s="37" t="str">
        <f t="shared" si="1"/>
        <v/>
      </c>
      <c r="S15" s="38" t="str">
        <f t="shared" si="2"/>
        <v/>
      </c>
      <c r="T15" s="37" t="str">
        <f t="shared" si="3"/>
        <v/>
      </c>
      <c r="U15" s="42" t="str">
        <f t="shared" si="4"/>
        <v>S1 * S0 * !A * B3</v>
      </c>
      <c r="V15" s="51" t="str">
        <f t="shared" si="5"/>
        <v/>
      </c>
      <c r="W15" s="53"/>
      <c r="X15" s="37" t="str">
        <f t="shared" si="6"/>
        <v/>
      </c>
      <c r="Y15" s="38" t="str">
        <f t="shared" si="7"/>
        <v/>
      </c>
    </row>
    <row r="16" spans="1:25" x14ac:dyDescent="0.45">
      <c r="A16" s="5">
        <v>1</v>
      </c>
      <c r="B16" s="9">
        <v>1</v>
      </c>
      <c r="C16" s="16">
        <v>0</v>
      </c>
      <c r="D16" s="9">
        <v>0</v>
      </c>
      <c r="E16" s="5">
        <v>0</v>
      </c>
      <c r="F16" s="9">
        <v>0</v>
      </c>
      <c r="G16" s="16">
        <v>1</v>
      </c>
      <c r="H16" s="9">
        <v>1</v>
      </c>
      <c r="I16" s="16">
        <v>1</v>
      </c>
      <c r="J16" s="5">
        <v>0</v>
      </c>
      <c r="K16" s="5">
        <v>0</v>
      </c>
      <c r="L16" s="5">
        <v>0</v>
      </c>
      <c r="M16" s="5">
        <v>0</v>
      </c>
      <c r="N16" s="5"/>
      <c r="O16" t="s">
        <v>28</v>
      </c>
      <c r="P16" s="12" t="str">
        <f t="shared" si="0"/>
        <v>!A * !B1 * !B2 * !B3</v>
      </c>
      <c r="R16" s="37" t="str">
        <f t="shared" si="1"/>
        <v>S1 * S0 * !A * !B1 * !B2 * !B3</v>
      </c>
      <c r="S16" s="38" t="str">
        <f t="shared" si="2"/>
        <v/>
      </c>
      <c r="T16" s="37" t="str">
        <f t="shared" si="3"/>
        <v/>
      </c>
      <c r="U16" s="42" t="str">
        <f t="shared" si="4"/>
        <v/>
      </c>
      <c r="V16" s="51" t="str">
        <f t="shared" si="5"/>
        <v/>
      </c>
      <c r="W16" s="53"/>
      <c r="X16" s="37" t="str">
        <f>IF(G16=1,_xlfn.TEXTJOIN(" * ",FALSE,O16,P16),"")</f>
        <v>S1 * S0 * !A * !B1 * !B2 * !B3</v>
      </c>
      <c r="Y16" s="38" t="str">
        <f t="shared" si="7"/>
        <v>S1 * S0 * !A * !B1 * !B2 * !B3</v>
      </c>
    </row>
    <row r="17" spans="1:25" s="15" customFormat="1" ht="14.65" thickBot="1" x14ac:dyDescent="0.5">
      <c r="A17" s="13">
        <v>1</v>
      </c>
      <c r="B17" s="13">
        <v>1</v>
      </c>
      <c r="C17" s="47"/>
      <c r="D17" s="13"/>
      <c r="E17" s="13"/>
      <c r="F17" s="13"/>
      <c r="G17" s="47"/>
      <c r="H17" s="13"/>
      <c r="I17" s="47"/>
      <c r="J17" s="13"/>
      <c r="K17" s="13"/>
      <c r="L17" s="13"/>
      <c r="M17" s="13"/>
      <c r="N17" s="13"/>
      <c r="O17" s="15" t="s">
        <v>28</v>
      </c>
      <c r="P17" s="15" t="str">
        <f>_xlfn.CONCAT(IF(C16=1,"A","!A"),IF(D16&lt;&gt;"X", _xlfn.TEXTJOIN("",TRUE, " * ", IF(D16=1,"B1","!B1")),""),IF(E16&lt;&gt;"X", _xlfn.TEXTJOIN("",TRUE, " * ", IF(E16=1,"B2","!B2")),""),IF(F16&lt;&gt;"X", _xlfn.TEXTJOIN("",TRUE, " * ", IF(F16=1,"B3","!B3")),""))</f>
        <v>!A * !B1 * !B2 * !B3</v>
      </c>
      <c r="R17" s="48" t="str">
        <f t="shared" si="1"/>
        <v/>
      </c>
      <c r="S17" s="49" t="str">
        <f t="shared" si="2"/>
        <v/>
      </c>
      <c r="T17" s="48" t="str">
        <f t="shared" si="3"/>
        <v/>
      </c>
      <c r="U17" s="50" t="str">
        <f t="shared" si="4"/>
        <v/>
      </c>
      <c r="V17" s="51" t="str">
        <f t="shared" si="5"/>
        <v/>
      </c>
      <c r="W17" s="53"/>
      <c r="X17" s="48" t="str">
        <f t="shared" si="6"/>
        <v/>
      </c>
      <c r="Y17" s="49" t="str">
        <f t="shared" si="7"/>
        <v/>
      </c>
    </row>
    <row r="18" spans="1:25" ht="15" thickTop="1" thickBot="1" x14ac:dyDescent="0.5">
      <c r="A18" s="8"/>
      <c r="B18" s="9"/>
      <c r="C18" s="16"/>
      <c r="D18" s="9"/>
      <c r="E18" s="5"/>
      <c r="F18" s="9"/>
      <c r="G18" s="16"/>
      <c r="H18" s="9"/>
      <c r="I18" s="16"/>
      <c r="J18" s="5"/>
      <c r="K18" s="5"/>
      <c r="L18" s="5"/>
      <c r="M18" s="5"/>
      <c r="N18" s="5"/>
      <c r="Q18" s="23" t="s">
        <v>19</v>
      </c>
      <c r="R18" s="54" t="str">
        <f>_xlfn.TEXTJOIN(" + ",TRUE,R3:R17)</f>
        <v>!S1 * S0 * A + !S1 * S0 * !A * !B1 + S1 * !S0 * A + S1 * !S0 * !A * B1 * !B2 + S1 * !S0 * !A * !B1 * !B2 + S1 * S0 * A + S1 * S0 * !A * B1 * !B2 * !B3 + S1 * S0 * !A * B2 * !B3 + S1 * S0 * !A * !B1 * !B2 * !B3</v>
      </c>
      <c r="S18" s="55" t="str">
        <f>_xlfn.TEXTJOIN(" + ",TRUE,S3:S17)</f>
        <v>!S1 * S0 * !A * B1 + S1 * !S0 * !A * B1 * !B2 + S1 * S0 * !A * B1 * !B2 * !B3</v>
      </c>
      <c r="T18" s="56" t="str">
        <f>_xlfn.TEXTJOIN(" + ",TRUE,T3:T17)</f>
        <v>S1 * !S0 * !A * B2 + S1 * S0 * !A * B2 * !B3</v>
      </c>
      <c r="U18" s="57" t="str">
        <f>_xlfn.TEXTJOIN(" + ",TRUE,U3:U17)</f>
        <v>S1 * S0 * !A * B3</v>
      </c>
      <c r="V18" s="58" t="str">
        <f>_xlfn.TEXTJOIN(" + ",TRUE,V3:V17)</f>
        <v>S1 * S0 * A</v>
      </c>
      <c r="W18" s="59"/>
      <c r="X18" s="54" t="str">
        <f>_xlfn.TEXTJOIN(" + ",TRUE,X3:X17)</f>
        <v>!S1 * S0 * A + S1 * !S0 * A + S1 * !S0 * !A * !B1 * !B2 + S1 * S0 * A + S1 * S0 * !A * B1 * !B2 * !B3 + S1 * S0 * !A * !B1 * !B2 * !B3</v>
      </c>
      <c r="Y18" s="60" t="str">
        <f>_xlfn.TEXTJOIN(" + ",TRUE,Y3:Y17)</f>
        <v>!S1 * !S0 * A + !S1 * S0 * !A * !B1 + S1 * !S0 * A + S1 * !S0 * !A * B1 * !B2 + S1 * S0 * A + S1 * S0 * !A * B2 * !B3 + S1 * S0 * !A * !B1 * !B2 * !B3</v>
      </c>
    </row>
    <row r="19" spans="1:25" ht="14.65" thickTop="1" x14ac:dyDescent="0.45">
      <c r="A19" s="5"/>
      <c r="B19" s="9"/>
      <c r="C19" s="16"/>
      <c r="D19" s="9"/>
      <c r="E19" s="5"/>
      <c r="F19" s="9"/>
      <c r="G19" s="16"/>
      <c r="H19" s="9"/>
      <c r="I19" s="16"/>
      <c r="J19" s="5"/>
      <c r="K19" s="5"/>
      <c r="L19" s="5"/>
      <c r="M19" s="5"/>
      <c r="N19" s="5"/>
    </row>
    <row r="20" spans="1:25" x14ac:dyDescent="0.45">
      <c r="A20" s="5"/>
      <c r="B20" s="9"/>
      <c r="C20" s="16"/>
      <c r="D20" s="9"/>
      <c r="E20" s="5"/>
      <c r="F20" s="9"/>
      <c r="G20" s="16"/>
      <c r="H20" s="9"/>
      <c r="I20" s="16"/>
      <c r="J20" s="5"/>
      <c r="K20" s="5"/>
      <c r="L20" s="5"/>
      <c r="M20" s="5"/>
      <c r="N20" s="5"/>
    </row>
    <row r="21" spans="1:25" x14ac:dyDescent="0.45">
      <c r="A21" s="5"/>
      <c r="B21" s="9"/>
      <c r="C21" s="16"/>
      <c r="D21" s="9"/>
      <c r="E21" s="5"/>
      <c r="F21" s="9"/>
      <c r="G21" s="16"/>
      <c r="H21" s="9"/>
      <c r="I21" s="16"/>
      <c r="J21" s="5"/>
      <c r="K21" s="5"/>
      <c r="L21" s="5"/>
      <c r="M21" s="5"/>
      <c r="N21" s="5"/>
    </row>
    <row r="22" spans="1:25" x14ac:dyDescent="0.45">
      <c r="A22" s="5"/>
      <c r="B22" s="9"/>
      <c r="C22" s="16"/>
      <c r="D22" s="9"/>
      <c r="E22" s="5"/>
      <c r="F22" s="9"/>
      <c r="G22" s="16"/>
      <c r="H22" s="9"/>
      <c r="I22" s="16"/>
      <c r="J22" s="5"/>
      <c r="K22" s="5"/>
      <c r="L22" s="5"/>
      <c r="M22" s="5"/>
      <c r="N22" s="5"/>
    </row>
    <row r="23" spans="1:25" x14ac:dyDescent="0.45">
      <c r="A23" s="5"/>
      <c r="B23" s="9"/>
      <c r="C23" s="16"/>
      <c r="D23" s="9"/>
      <c r="E23" s="5"/>
      <c r="F23" s="9"/>
      <c r="G23" s="16"/>
      <c r="H23" s="9"/>
      <c r="I23" s="16"/>
      <c r="J23" s="5"/>
      <c r="K23" s="5"/>
      <c r="L23" s="5"/>
      <c r="M23" s="5"/>
      <c r="N23" s="5"/>
      <c r="O23" s="5"/>
    </row>
    <row r="24" spans="1:25" x14ac:dyDescent="0.45">
      <c r="K24" s="5"/>
      <c r="L24" s="5"/>
      <c r="M24" s="5"/>
      <c r="N24" s="5"/>
      <c r="O24" s="5"/>
    </row>
    <row r="25" spans="1:25" x14ac:dyDescent="0.45">
      <c r="K25" s="5"/>
      <c r="L25" s="5"/>
      <c r="M25" s="5"/>
      <c r="N25" s="5"/>
      <c r="O25" s="5"/>
    </row>
    <row r="26" spans="1:25" x14ac:dyDescent="0.45">
      <c r="K26" s="5"/>
      <c r="L26" s="5"/>
      <c r="M26" s="5"/>
      <c r="N26" s="5"/>
    </row>
    <row r="27" spans="1:25" x14ac:dyDescent="0.45">
      <c r="A27" t="s">
        <v>13</v>
      </c>
      <c r="K27" s="5"/>
      <c r="L27" s="5"/>
      <c r="M27" s="5"/>
      <c r="N27" s="5"/>
    </row>
    <row r="28" spans="1:25" x14ac:dyDescent="0.45">
      <c r="A28" t="s">
        <v>14</v>
      </c>
      <c r="K28" s="5"/>
      <c r="L28" s="5"/>
      <c r="M28" s="5"/>
      <c r="N28" s="5"/>
    </row>
    <row r="29" spans="1:25" x14ac:dyDescent="0.45">
      <c r="A29" t="s">
        <v>17</v>
      </c>
      <c r="K29" s="5"/>
    </row>
    <row r="30" spans="1:25" x14ac:dyDescent="0.45">
      <c r="A30" t="s">
        <v>25</v>
      </c>
      <c r="K30" s="5"/>
    </row>
    <row r="31" spans="1:25" x14ac:dyDescent="0.45">
      <c r="A31" t="s">
        <v>24</v>
      </c>
      <c r="K31" s="5"/>
    </row>
    <row r="32" spans="1:25" x14ac:dyDescent="0.45">
      <c r="K32" s="5"/>
    </row>
  </sheetData>
  <mergeCells count="13">
    <mergeCell ref="P1:P2"/>
    <mergeCell ref="A1:B1"/>
    <mergeCell ref="C1:F1"/>
    <mergeCell ref="G1:H1"/>
    <mergeCell ref="I1:L1"/>
    <mergeCell ref="O1:O2"/>
    <mergeCell ref="R1:R2"/>
    <mergeCell ref="S1:S2"/>
    <mergeCell ref="T1:T2"/>
    <mergeCell ref="U1:U2"/>
    <mergeCell ref="Y1:Y2"/>
    <mergeCell ref="V1:V2"/>
    <mergeCell ref="X1:X2"/>
  </mergeCells>
  <conditionalFormatting sqref="A27:A31 A13:N23 A3:M12 K26:K32 L26:N28">
    <cfRule type="cellIs" dxfId="1" priority="1" operator="equal">
      <formula>"X"</formula>
    </cfRule>
    <cfRule type="cellIs" dxfId="0" priority="2" operator="equal">
      <formula>1</formula>
    </cfRule>
  </conditionalFormatting>
  <pageMargins left="0.7" right="0.7" top="0.78740157499999996" bottom="0.78740157499999996" header="0.3" footer="0.3"/>
  <pageSetup paperSize="257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Fair Coffee Machine</vt:lpstr>
      <vt:lpstr>Fancy Coffee Machine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Motz</dc:creator>
  <cp:lastModifiedBy>Daniel Motz</cp:lastModifiedBy>
  <dcterms:created xsi:type="dcterms:W3CDTF">2022-05-07T12:06:58Z</dcterms:created>
  <dcterms:modified xsi:type="dcterms:W3CDTF">2022-05-08T09:31:42Z</dcterms:modified>
</cp:coreProperties>
</file>