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14370" windowHeight="9120" activeTab="1"/>
  </bookViews>
  <sheets>
    <sheet name="1 Corps" sheetId="1" r:id="rId1"/>
    <sheet name="2 Cor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2" i="1"/>
  <c r="C10" i="2"/>
  <c r="E3" i="2"/>
  <c r="F3" i="2"/>
  <c r="G3" i="2"/>
  <c r="H3" i="2"/>
  <c r="I3" i="2"/>
  <c r="J3" i="2"/>
  <c r="K3" i="2"/>
  <c r="L3" i="2"/>
  <c r="M3" i="2"/>
  <c r="D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6" i="2"/>
  <c r="C5" i="2"/>
  <c r="C4" i="2"/>
  <c r="N3" i="1"/>
  <c r="M3" i="1"/>
  <c r="L3" i="1"/>
  <c r="K3" i="1"/>
  <c r="J3" i="1"/>
  <c r="I3" i="1"/>
  <c r="H3" i="1"/>
  <c r="G3" i="1"/>
  <c r="F3" i="1"/>
  <c r="E3" i="1"/>
  <c r="D3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2" l="1"/>
  <c r="C3" i="1"/>
</calcChain>
</file>

<file path=xl/sharedStrings.xml><?xml version="1.0" encoding="utf-8"?>
<sst xmlns="http://schemas.openxmlformats.org/spreadsheetml/2006/main" count="80" uniqueCount="47">
  <si>
    <t>Personnel ea</t>
  </si>
  <si>
    <t>TOTAL</t>
  </si>
  <si>
    <t>PERSONNEL</t>
  </si>
  <si>
    <t>2nd Sep Tk Btn</t>
  </si>
  <si>
    <t>9th Sep MRR</t>
  </si>
  <si>
    <t>"Legion"</t>
  </si>
  <si>
    <t>2nd Sep MRBde</t>
  </si>
  <si>
    <t>LNR/DNR 2nd Army Corps</t>
  </si>
  <si>
    <t>LNR/DNR 1st Army Corps</t>
  </si>
  <si>
    <t>4th Sep MRBde</t>
  </si>
  <si>
    <t>7th Sep MRBde</t>
  </si>
  <si>
    <t>6th Sep MRR</t>
  </si>
  <si>
    <t>4th Tank Btn</t>
  </si>
  <si>
    <t>12th Territorial Defence Btn</t>
  </si>
  <si>
    <t>16th Territorial Defence Btn</t>
  </si>
  <si>
    <t>17th Territorial Defence Btn</t>
  </si>
  <si>
    <t>18th Territorial Defence Btn</t>
  </si>
  <si>
    <t>10th Sep Artillery Bde</t>
  </si>
  <si>
    <t>13th Sep Artillery Bde</t>
  </si>
  <si>
    <t>BMP</t>
  </si>
  <si>
    <t>BMP-1</t>
  </si>
  <si>
    <t>BMP-2</t>
  </si>
  <si>
    <t>BTR</t>
  </si>
  <si>
    <t>BTR-80</t>
  </si>
  <si>
    <t>MT-LB</t>
  </si>
  <si>
    <t>SPH</t>
  </si>
  <si>
    <t>2S1</t>
  </si>
  <si>
    <t>MSTA-B</t>
  </si>
  <si>
    <t>BM-21</t>
  </si>
  <si>
    <t>D-30</t>
  </si>
  <si>
    <t>Giatsint-B</t>
  </si>
  <si>
    <t>BM-27</t>
  </si>
  <si>
    <t>MT-12</t>
  </si>
  <si>
    <t>Tank</t>
  </si>
  <si>
    <t>T-64BV</t>
  </si>
  <si>
    <t>T-72B</t>
  </si>
  <si>
    <t>BRDM-2</t>
  </si>
  <si>
    <t>BTR-70</t>
  </si>
  <si>
    <t>Reported size</t>
  </si>
  <si>
    <t>1st Sep MRBde
"Slavyanskaya"</t>
  </si>
  <si>
    <t>?</t>
  </si>
  <si>
    <t>3rd Sep MRBde
"Berkut"</t>
  </si>
  <si>
    <t>5th Sep MRBde
"Oplot"</t>
  </si>
  <si>
    <t>100th Sep MRBde
"Republican Guards"</t>
  </si>
  <si>
    <t>11th Sep MRR
"Vostok"</t>
  </si>
  <si>
    <t>Ilovayskiy Gd MR Assault  Btn "Somoli"</t>
  </si>
  <si>
    <t>Sep Recce Btn
"Sparta"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</si>
</sst>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3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textRotation="60" wrapText="1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right" vertical="center" wrapText="1"/>
    </xf>
    <xf numFmtId="164" fontId="4" fillId="0" borderId="0" xfId="1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2" sqref="A2:XFD2"/>
    </sheetView>
  </sheetViews>
  <sheetFormatPr defaultRowHeight="15" x14ac:dyDescent="0.25"/>
  <cols>
    <col min="1" max="1" width="11.42578125" bestFit="1" customWidth="1"/>
    <col min="2" max="2" width="4.5703125" bestFit="1" customWidth="1"/>
    <col min="4" max="14" width="7.7109375" customWidth="1"/>
    <col min="15" max="15" width="5.140625" bestFit="1" customWidth="1"/>
  </cols>
  <sheetData>
    <row r="1" spans="1:15" ht="99.75" customHeight="1" x14ac:dyDescent="0.25">
      <c r="A1" s="1" t="s">
        <v>8</v>
      </c>
      <c r="B1" s="2" t="s">
        <v>0</v>
      </c>
      <c r="C1" s="3" t="s">
        <v>1</v>
      </c>
      <c r="D1" s="4" t="s">
        <v>39</v>
      </c>
      <c r="E1" s="4" t="s">
        <v>3</v>
      </c>
      <c r="F1" s="4" t="s">
        <v>41</v>
      </c>
      <c r="G1" s="4" t="s">
        <v>42</v>
      </c>
      <c r="H1" s="4" t="s">
        <v>43</v>
      </c>
      <c r="I1" s="4" t="s">
        <v>4</v>
      </c>
      <c r="J1" s="5" t="s">
        <v>44</v>
      </c>
      <c r="K1" s="5" t="s">
        <v>18</v>
      </c>
      <c r="L1" s="5" t="s">
        <v>5</v>
      </c>
      <c r="M1" s="5" t="s">
        <v>45</v>
      </c>
      <c r="N1" s="5" t="s">
        <v>46</v>
      </c>
      <c r="O1" s="5"/>
    </row>
    <row r="2" spans="1:15" x14ac:dyDescent="0.25">
      <c r="A2" s="12" t="s">
        <v>38</v>
      </c>
      <c r="B2" s="12"/>
      <c r="C2" s="13">
        <f>SUM(D2:N2)</f>
        <v>19300</v>
      </c>
      <c r="D2" s="14">
        <v>4500</v>
      </c>
      <c r="E2" s="14" t="s">
        <v>40</v>
      </c>
      <c r="F2" s="14">
        <v>1000</v>
      </c>
      <c r="G2" s="14">
        <v>4000</v>
      </c>
      <c r="H2" s="14">
        <v>5000</v>
      </c>
      <c r="I2" s="14" t="s">
        <v>40</v>
      </c>
      <c r="J2" s="14" t="s">
        <v>40</v>
      </c>
      <c r="K2" s="14">
        <v>4500</v>
      </c>
      <c r="L2" s="14" t="s">
        <v>40</v>
      </c>
      <c r="M2" s="14" t="s">
        <v>40</v>
      </c>
      <c r="N2" s="14">
        <v>300</v>
      </c>
      <c r="O2" s="11"/>
    </row>
    <row r="3" spans="1:15" x14ac:dyDescent="0.25">
      <c r="A3" t="s">
        <v>2</v>
      </c>
      <c r="B3" s="6"/>
      <c r="C3" s="7">
        <f>SUM(D3:P3)</f>
        <v>2338</v>
      </c>
      <c r="D3" s="8">
        <f>SUMPRODUCT(D4:D55,$B$4:$B$55)</f>
        <v>333</v>
      </c>
      <c r="E3" s="8">
        <f>SUMPRODUCT(E4:E55,$B$4:$B$55)</f>
        <v>171</v>
      </c>
      <c r="F3" s="8">
        <f>SUMPRODUCT(F4:F55,$B$4:$B$55)</f>
        <v>301</v>
      </c>
      <c r="G3" s="8">
        <f>SUMPRODUCT(G4:G55,$B$4:$B$55)</f>
        <v>364</v>
      </c>
      <c r="H3" s="8">
        <f>SUMPRODUCT(H4:H55,$B$4:$B$55)</f>
        <v>129</v>
      </c>
      <c r="I3" s="8">
        <f>SUMPRODUCT(I4:I55,$B$4:$B$55)</f>
        <v>284</v>
      </c>
      <c r="J3" s="8">
        <f>SUMPRODUCT(J4:J55,$B$4:$B$55)</f>
        <v>274</v>
      </c>
      <c r="K3" s="8">
        <f>SUMPRODUCT(K4:K55,$B$4:$B$55)</f>
        <v>386</v>
      </c>
      <c r="L3" s="8">
        <f t="shared" ref="L3:O3" si="0">SUMPRODUCT(L4:L55,$B$4:$B$55)</f>
        <v>15</v>
      </c>
      <c r="M3" s="8">
        <f t="shared" si="0"/>
        <v>69</v>
      </c>
      <c r="N3" s="8">
        <f t="shared" si="0"/>
        <v>12</v>
      </c>
      <c r="O3" s="8"/>
    </row>
    <row r="4" spans="1:15" x14ac:dyDescent="0.25">
      <c r="A4" t="s">
        <v>19</v>
      </c>
      <c r="B4" s="6">
        <v>2</v>
      </c>
      <c r="C4" s="7">
        <f t="shared" ref="C4:C40" si="1">SUM(D4:P4)</f>
        <v>318</v>
      </c>
      <c r="D4" s="8">
        <v>69</v>
      </c>
      <c r="E4" s="8">
        <v>6</v>
      </c>
      <c r="F4">
        <v>54</v>
      </c>
      <c r="G4" s="8">
        <v>73</v>
      </c>
      <c r="H4" s="8">
        <v>14</v>
      </c>
      <c r="I4" s="8">
        <v>36</v>
      </c>
      <c r="J4" s="8">
        <v>42</v>
      </c>
      <c r="K4" s="8">
        <v>7</v>
      </c>
      <c r="L4" s="8">
        <v>5</v>
      </c>
      <c r="M4" s="8">
        <v>12</v>
      </c>
    </row>
    <row r="5" spans="1:15" x14ac:dyDescent="0.25">
      <c r="A5" t="s">
        <v>20</v>
      </c>
      <c r="B5" s="6">
        <v>2</v>
      </c>
      <c r="C5" s="7">
        <f t="shared" si="1"/>
        <v>0</v>
      </c>
      <c r="D5" s="8"/>
      <c r="E5" s="8"/>
      <c r="G5" s="8"/>
      <c r="H5" s="8"/>
      <c r="I5" s="8"/>
    </row>
    <row r="6" spans="1:15" x14ac:dyDescent="0.25">
      <c r="A6" t="s">
        <v>21</v>
      </c>
      <c r="B6" s="6">
        <v>2</v>
      </c>
      <c r="C6" s="7">
        <f t="shared" si="1"/>
        <v>2</v>
      </c>
      <c r="D6" s="8"/>
      <c r="E6" s="8"/>
      <c r="G6" s="8"/>
      <c r="H6" s="8"/>
      <c r="I6" s="8"/>
      <c r="N6">
        <v>2</v>
      </c>
    </row>
    <row r="7" spans="1:15" x14ac:dyDescent="0.25">
      <c r="A7" t="s">
        <v>22</v>
      </c>
      <c r="B7" s="6">
        <v>2</v>
      </c>
      <c r="C7" s="7">
        <f t="shared" si="1"/>
        <v>29</v>
      </c>
      <c r="D7" s="8"/>
      <c r="E7" s="8"/>
      <c r="G7" s="8">
        <v>11</v>
      </c>
      <c r="H7" s="8"/>
      <c r="I7" s="8">
        <v>17</v>
      </c>
      <c r="L7">
        <v>1</v>
      </c>
    </row>
    <row r="8" spans="1:15" x14ac:dyDescent="0.25">
      <c r="A8" t="s">
        <v>23</v>
      </c>
      <c r="B8" s="6">
        <v>2</v>
      </c>
      <c r="C8" s="7">
        <f t="shared" si="1"/>
        <v>40</v>
      </c>
      <c r="D8" s="8">
        <v>13</v>
      </c>
      <c r="E8" s="8"/>
      <c r="F8">
        <v>6</v>
      </c>
      <c r="G8" s="8"/>
      <c r="H8" s="8">
        <v>2</v>
      </c>
      <c r="I8" s="8"/>
      <c r="J8">
        <v>12</v>
      </c>
      <c r="M8">
        <v>3</v>
      </c>
      <c r="N8">
        <v>4</v>
      </c>
    </row>
    <row r="9" spans="1:15" x14ac:dyDescent="0.25">
      <c r="A9" t="s">
        <v>24</v>
      </c>
      <c r="B9" s="6">
        <v>2</v>
      </c>
      <c r="C9" s="7">
        <f t="shared" si="1"/>
        <v>65</v>
      </c>
      <c r="D9" s="8">
        <v>19</v>
      </c>
      <c r="E9" s="8"/>
      <c r="F9">
        <v>12</v>
      </c>
      <c r="G9" s="8">
        <v>6</v>
      </c>
      <c r="H9" s="8">
        <v>8</v>
      </c>
      <c r="I9" s="8">
        <v>13</v>
      </c>
      <c r="J9" s="8">
        <v>7</v>
      </c>
    </row>
    <row r="10" spans="1:15" x14ac:dyDescent="0.25">
      <c r="A10" t="s">
        <v>25</v>
      </c>
      <c r="B10" s="6">
        <v>4</v>
      </c>
      <c r="C10" s="7">
        <f t="shared" si="1"/>
        <v>83</v>
      </c>
      <c r="D10" s="8">
        <v>14</v>
      </c>
      <c r="E10" s="8">
        <v>6</v>
      </c>
      <c r="F10">
        <v>13</v>
      </c>
      <c r="G10" s="8">
        <v>19</v>
      </c>
      <c r="H10" s="8"/>
      <c r="I10" s="8">
        <v>14</v>
      </c>
      <c r="J10" s="8">
        <v>17</v>
      </c>
    </row>
    <row r="11" spans="1:15" x14ac:dyDescent="0.25">
      <c r="A11" t="s">
        <v>26</v>
      </c>
      <c r="B11" s="6">
        <v>4</v>
      </c>
      <c r="C11" s="7">
        <f t="shared" si="1"/>
        <v>18</v>
      </c>
      <c r="D11" s="8"/>
      <c r="E11" s="8"/>
      <c r="G11" s="8"/>
      <c r="H11" s="8"/>
      <c r="I11" s="8"/>
      <c r="K11">
        <v>18</v>
      </c>
    </row>
    <row r="12" spans="1:15" x14ac:dyDescent="0.25">
      <c r="A12" t="s">
        <v>27</v>
      </c>
      <c r="B12" s="6">
        <v>4</v>
      </c>
      <c r="C12" s="7">
        <f t="shared" si="1"/>
        <v>18</v>
      </c>
      <c r="D12" s="8"/>
      <c r="E12" s="8"/>
      <c r="G12" s="8"/>
      <c r="H12" s="8"/>
      <c r="I12" s="8"/>
      <c r="K12">
        <v>18</v>
      </c>
    </row>
    <row r="13" spans="1:15" x14ac:dyDescent="0.25">
      <c r="A13" t="s">
        <v>28</v>
      </c>
      <c r="B13" s="6">
        <v>3</v>
      </c>
      <c r="C13" s="7">
        <f t="shared" si="1"/>
        <v>18</v>
      </c>
      <c r="D13" s="8"/>
      <c r="E13" s="8"/>
      <c r="G13" s="8"/>
      <c r="H13" s="8"/>
      <c r="I13" s="8"/>
      <c r="K13">
        <v>18</v>
      </c>
    </row>
    <row r="14" spans="1:15" x14ac:dyDescent="0.25">
      <c r="A14" t="s">
        <v>29</v>
      </c>
      <c r="B14" s="6">
        <v>2</v>
      </c>
      <c r="C14" s="7">
        <f t="shared" si="1"/>
        <v>18</v>
      </c>
      <c r="D14" s="8"/>
      <c r="E14" s="8"/>
      <c r="G14" s="8"/>
      <c r="H14" s="8"/>
      <c r="I14" s="8"/>
      <c r="K14">
        <v>18</v>
      </c>
    </row>
    <row r="15" spans="1:15" x14ac:dyDescent="0.25">
      <c r="A15" t="s">
        <v>30</v>
      </c>
      <c r="B15" s="6">
        <v>8</v>
      </c>
      <c r="C15" s="7">
        <f t="shared" si="1"/>
        <v>12</v>
      </c>
      <c r="D15" s="8"/>
      <c r="E15" s="8"/>
      <c r="G15" s="8"/>
      <c r="H15" s="8"/>
      <c r="I15" s="8"/>
      <c r="K15">
        <v>12</v>
      </c>
    </row>
    <row r="16" spans="1:15" x14ac:dyDescent="0.25">
      <c r="A16" t="s">
        <v>31</v>
      </c>
      <c r="B16" s="6">
        <v>3</v>
      </c>
      <c r="C16" s="7">
        <f t="shared" si="1"/>
        <v>6</v>
      </c>
      <c r="D16" s="8"/>
      <c r="E16" s="8"/>
      <c r="G16" s="8"/>
      <c r="H16" s="8"/>
      <c r="I16" s="8"/>
      <c r="K16">
        <v>6</v>
      </c>
    </row>
    <row r="17" spans="1:13" x14ac:dyDescent="0.25">
      <c r="A17" t="s">
        <v>32</v>
      </c>
      <c r="B17" s="6">
        <v>4</v>
      </c>
      <c r="C17" s="7">
        <f t="shared" si="1"/>
        <v>6</v>
      </c>
      <c r="D17" s="8"/>
      <c r="E17" s="8"/>
      <c r="G17" s="8"/>
      <c r="H17" s="8"/>
      <c r="I17" s="8"/>
      <c r="K17">
        <v>6</v>
      </c>
    </row>
    <row r="18" spans="1:13" x14ac:dyDescent="0.25">
      <c r="A18" t="s">
        <v>33</v>
      </c>
      <c r="B18" s="6">
        <v>3</v>
      </c>
      <c r="C18" s="7">
        <f t="shared" si="1"/>
        <v>242</v>
      </c>
      <c r="D18" s="8">
        <v>25</v>
      </c>
      <c r="E18" s="8">
        <v>45</v>
      </c>
      <c r="F18">
        <v>35</v>
      </c>
      <c r="G18" s="8">
        <v>36</v>
      </c>
      <c r="H18" s="8">
        <v>27</v>
      </c>
      <c r="I18" s="8">
        <v>32</v>
      </c>
      <c r="J18" s="8">
        <v>28</v>
      </c>
      <c r="L18" s="8">
        <v>1</v>
      </c>
      <c r="M18" s="8">
        <v>13</v>
      </c>
    </row>
    <row r="19" spans="1:13" x14ac:dyDescent="0.25">
      <c r="A19" t="s">
        <v>34</v>
      </c>
      <c r="B19" s="6">
        <v>3</v>
      </c>
      <c r="C19" s="7">
        <f t="shared" si="1"/>
        <v>0</v>
      </c>
      <c r="D19" s="8"/>
      <c r="E19" s="8"/>
      <c r="G19" s="8"/>
      <c r="H19" s="8"/>
      <c r="I19" s="8"/>
    </row>
    <row r="20" spans="1:13" x14ac:dyDescent="0.25">
      <c r="A20" t="s">
        <v>35</v>
      </c>
      <c r="B20" s="6">
        <v>3</v>
      </c>
      <c r="C20" s="7">
        <f t="shared" si="1"/>
        <v>0</v>
      </c>
      <c r="D20" s="8"/>
      <c r="E20" s="8"/>
      <c r="G20" s="8"/>
      <c r="H20" s="8"/>
      <c r="I20" s="8"/>
    </row>
    <row r="21" spans="1:13" x14ac:dyDescent="0.25">
      <c r="B21" s="6"/>
      <c r="C21" s="7">
        <f t="shared" si="1"/>
        <v>0</v>
      </c>
      <c r="D21" s="8"/>
      <c r="E21" s="8"/>
      <c r="G21" s="8"/>
      <c r="H21" s="8"/>
      <c r="I21" s="8"/>
    </row>
    <row r="22" spans="1:13" x14ac:dyDescent="0.25">
      <c r="B22" s="6"/>
      <c r="C22" s="7">
        <f t="shared" si="1"/>
        <v>0</v>
      </c>
      <c r="G22" s="8"/>
    </row>
    <row r="23" spans="1:13" x14ac:dyDescent="0.25">
      <c r="B23" s="6"/>
      <c r="C23" s="7">
        <f t="shared" si="1"/>
        <v>0</v>
      </c>
      <c r="G23" s="8"/>
    </row>
    <row r="24" spans="1:13" x14ac:dyDescent="0.25">
      <c r="B24" s="6"/>
      <c r="C24" s="7">
        <f t="shared" si="1"/>
        <v>0</v>
      </c>
      <c r="G24" s="8"/>
    </row>
    <row r="25" spans="1:13" x14ac:dyDescent="0.25">
      <c r="B25" s="6"/>
      <c r="C25" s="7">
        <f t="shared" si="1"/>
        <v>0</v>
      </c>
    </row>
    <row r="26" spans="1:13" x14ac:dyDescent="0.25">
      <c r="B26" s="6"/>
      <c r="C26" s="7">
        <f t="shared" si="1"/>
        <v>0</v>
      </c>
    </row>
    <row r="27" spans="1:13" x14ac:dyDescent="0.25">
      <c r="B27" s="6"/>
      <c r="C27" s="7">
        <f t="shared" si="1"/>
        <v>0</v>
      </c>
    </row>
    <row r="28" spans="1:13" x14ac:dyDescent="0.25">
      <c r="B28" s="6"/>
      <c r="C28" s="7">
        <f t="shared" si="1"/>
        <v>0</v>
      </c>
    </row>
    <row r="29" spans="1:13" x14ac:dyDescent="0.25">
      <c r="B29" s="6"/>
      <c r="C29" s="7">
        <f t="shared" si="1"/>
        <v>0</v>
      </c>
    </row>
    <row r="30" spans="1:13" x14ac:dyDescent="0.25">
      <c r="B30" s="6"/>
      <c r="C30" s="7">
        <f t="shared" si="1"/>
        <v>0</v>
      </c>
    </row>
    <row r="31" spans="1:13" x14ac:dyDescent="0.25">
      <c r="A31" s="9"/>
      <c r="B31" s="6"/>
      <c r="C31" s="7">
        <f t="shared" si="1"/>
        <v>0</v>
      </c>
    </row>
    <row r="32" spans="1:13" x14ac:dyDescent="0.25">
      <c r="A32" s="10"/>
      <c r="B32" s="6"/>
      <c r="C32" s="7">
        <f t="shared" si="1"/>
        <v>0</v>
      </c>
    </row>
    <row r="33" spans="2:3" x14ac:dyDescent="0.25">
      <c r="B33" s="6"/>
      <c r="C33" s="7">
        <f t="shared" si="1"/>
        <v>0</v>
      </c>
    </row>
    <row r="34" spans="2:3" x14ac:dyDescent="0.25">
      <c r="B34" s="6"/>
      <c r="C34" s="7">
        <f t="shared" si="1"/>
        <v>0</v>
      </c>
    </row>
    <row r="35" spans="2:3" x14ac:dyDescent="0.25">
      <c r="B35" s="6"/>
      <c r="C35" s="7">
        <f t="shared" si="1"/>
        <v>0</v>
      </c>
    </row>
    <row r="36" spans="2:3" x14ac:dyDescent="0.25">
      <c r="B36" s="6"/>
      <c r="C36" s="7">
        <f t="shared" si="1"/>
        <v>0</v>
      </c>
    </row>
    <row r="37" spans="2:3" x14ac:dyDescent="0.25">
      <c r="B37" s="6"/>
      <c r="C37" s="7">
        <f t="shared" si="1"/>
        <v>0</v>
      </c>
    </row>
    <row r="38" spans="2:3" x14ac:dyDescent="0.25">
      <c r="B38" s="6"/>
      <c r="C38" s="7">
        <f t="shared" si="1"/>
        <v>0</v>
      </c>
    </row>
    <row r="39" spans="2:3" x14ac:dyDescent="0.25">
      <c r="B39" s="6"/>
      <c r="C39" s="7">
        <f t="shared" si="1"/>
        <v>0</v>
      </c>
    </row>
    <row r="40" spans="2:3" x14ac:dyDescent="0.25">
      <c r="B40" s="6"/>
      <c r="C40" s="7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K7" sqref="K7:L7"/>
    </sheetView>
  </sheetViews>
  <sheetFormatPr defaultRowHeight="15" x14ac:dyDescent="0.25"/>
  <cols>
    <col min="1" max="1" width="11.42578125" bestFit="1" customWidth="1"/>
    <col min="2" max="2" width="4.5703125" bestFit="1" customWidth="1"/>
    <col min="4" max="13" width="7.7109375" customWidth="1"/>
    <col min="14" max="15" width="5.140625" bestFit="1" customWidth="1"/>
  </cols>
  <sheetData>
    <row r="1" spans="1:15" ht="125.25" customHeight="1" x14ac:dyDescent="0.25">
      <c r="A1" s="1" t="s">
        <v>7</v>
      </c>
      <c r="B1" s="2" t="s">
        <v>0</v>
      </c>
      <c r="C1" s="3" t="s">
        <v>1</v>
      </c>
      <c r="D1" s="4" t="s">
        <v>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5" t="s">
        <v>16</v>
      </c>
      <c r="M1" s="5" t="s">
        <v>17</v>
      </c>
      <c r="N1" s="5"/>
      <c r="O1" s="5"/>
    </row>
    <row r="2" spans="1:15" x14ac:dyDescent="0.25">
      <c r="A2" s="12" t="s">
        <v>38</v>
      </c>
      <c r="B2" s="12"/>
      <c r="C2" s="13">
        <f>SUM(D2:N2)</f>
        <v>7500</v>
      </c>
      <c r="D2" s="14">
        <v>4500</v>
      </c>
      <c r="E2" s="14" t="s">
        <v>40</v>
      </c>
      <c r="F2" s="14">
        <v>3000</v>
      </c>
      <c r="G2" s="14" t="s">
        <v>40</v>
      </c>
      <c r="H2" s="14" t="s">
        <v>40</v>
      </c>
      <c r="I2" s="14" t="s">
        <v>40</v>
      </c>
      <c r="J2" s="14" t="s">
        <v>40</v>
      </c>
      <c r="K2" s="14" t="s">
        <v>40</v>
      </c>
      <c r="L2" s="14" t="s">
        <v>40</v>
      </c>
      <c r="M2" s="14" t="s">
        <v>40</v>
      </c>
      <c r="N2" s="14"/>
      <c r="O2" s="11"/>
    </row>
    <row r="3" spans="1:15" x14ac:dyDescent="0.25">
      <c r="A3" t="s">
        <v>2</v>
      </c>
      <c r="B3" s="6"/>
      <c r="C3" s="7">
        <f>SUM(D3:P3)</f>
        <v>1848</v>
      </c>
      <c r="D3" s="8">
        <f>SUMPRODUCT(D4:D56,$B$4:$B$56)</f>
        <v>369</v>
      </c>
      <c r="E3" s="8">
        <f t="shared" ref="E3:M3" si="0">SUMPRODUCT(E4:E56,$B$4:$B$56)</f>
        <v>339</v>
      </c>
      <c r="F3" s="8">
        <f t="shared" si="0"/>
        <v>288</v>
      </c>
      <c r="G3" s="8">
        <f t="shared" si="0"/>
        <v>255</v>
      </c>
      <c r="H3" s="8">
        <f t="shared" si="0"/>
        <v>162</v>
      </c>
      <c r="I3" s="8">
        <f t="shared" si="0"/>
        <v>40</v>
      </c>
      <c r="J3" s="8">
        <f t="shared" si="0"/>
        <v>8</v>
      </c>
      <c r="K3" s="8">
        <f t="shared" si="0"/>
        <v>9</v>
      </c>
      <c r="L3" s="8">
        <f t="shared" si="0"/>
        <v>6</v>
      </c>
      <c r="M3" s="8">
        <f t="shared" si="0"/>
        <v>372</v>
      </c>
      <c r="N3" s="8"/>
      <c r="O3" s="8"/>
    </row>
    <row r="4" spans="1:15" x14ac:dyDescent="0.25">
      <c r="A4" t="s">
        <v>19</v>
      </c>
      <c r="B4" s="6">
        <v>2</v>
      </c>
      <c r="C4" s="7">
        <f t="shared" ref="C4:C42" si="1">SUM(D4:P4)</f>
        <v>268</v>
      </c>
      <c r="D4" s="8">
        <v>76</v>
      </c>
      <c r="E4" s="8">
        <v>72</v>
      </c>
      <c r="F4">
        <v>57</v>
      </c>
      <c r="G4" s="8">
        <v>57</v>
      </c>
      <c r="H4" s="8">
        <v>6</v>
      </c>
      <c r="I4" s="8"/>
    </row>
    <row r="5" spans="1:15" x14ac:dyDescent="0.25">
      <c r="A5" t="s">
        <v>20</v>
      </c>
      <c r="B5" s="6">
        <v>2</v>
      </c>
      <c r="C5" s="7">
        <f t="shared" si="1"/>
        <v>3</v>
      </c>
      <c r="D5" s="8"/>
      <c r="E5" s="8"/>
      <c r="G5" s="8"/>
      <c r="H5" s="8"/>
      <c r="I5" s="8">
        <v>2</v>
      </c>
      <c r="L5">
        <v>1</v>
      </c>
    </row>
    <row r="6" spans="1:15" x14ac:dyDescent="0.25">
      <c r="A6" t="s">
        <v>21</v>
      </c>
      <c r="B6" s="6">
        <v>2</v>
      </c>
      <c r="C6" s="7">
        <f t="shared" si="1"/>
        <v>8</v>
      </c>
      <c r="D6" s="8"/>
      <c r="E6" s="8"/>
      <c r="G6" s="8"/>
      <c r="H6" s="8"/>
      <c r="I6" s="8">
        <v>6</v>
      </c>
      <c r="J6">
        <v>1</v>
      </c>
      <c r="K6">
        <v>1</v>
      </c>
    </row>
    <row r="7" spans="1:15" x14ac:dyDescent="0.25">
      <c r="A7" t="s">
        <v>36</v>
      </c>
      <c r="B7" s="6">
        <v>2</v>
      </c>
      <c r="C7" s="7"/>
      <c r="D7" s="8"/>
      <c r="E7" s="8">
        <v>6</v>
      </c>
      <c r="F7">
        <v>4</v>
      </c>
      <c r="G7" s="8">
        <v>4</v>
      </c>
      <c r="H7" s="8"/>
      <c r="I7" s="8"/>
    </row>
    <row r="8" spans="1:15" x14ac:dyDescent="0.25">
      <c r="A8" t="s">
        <v>22</v>
      </c>
      <c r="B8" s="6">
        <v>2</v>
      </c>
      <c r="C8" s="7">
        <f t="shared" si="1"/>
        <v>3</v>
      </c>
      <c r="D8" s="8"/>
      <c r="E8" s="8"/>
      <c r="G8" s="8"/>
      <c r="H8" s="8"/>
      <c r="I8" s="8"/>
      <c r="J8">
        <v>1</v>
      </c>
      <c r="K8">
        <v>1</v>
      </c>
      <c r="L8">
        <v>1</v>
      </c>
    </row>
    <row r="9" spans="1:15" x14ac:dyDescent="0.25">
      <c r="A9" t="s">
        <v>23</v>
      </c>
      <c r="B9" s="6">
        <v>2</v>
      </c>
      <c r="C9" s="7">
        <f t="shared" si="1"/>
        <v>17</v>
      </c>
      <c r="D9" s="8">
        <v>7</v>
      </c>
      <c r="E9" s="8">
        <v>4</v>
      </c>
      <c r="G9" s="8"/>
      <c r="H9" s="8">
        <v>3</v>
      </c>
      <c r="I9" s="8">
        <v>3</v>
      </c>
    </row>
    <row r="10" spans="1:15" x14ac:dyDescent="0.25">
      <c r="A10" t="s">
        <v>37</v>
      </c>
      <c r="B10" s="6">
        <v>2</v>
      </c>
      <c r="C10" s="7">
        <f t="shared" si="1"/>
        <v>14</v>
      </c>
      <c r="D10" s="8"/>
      <c r="E10" s="8"/>
      <c r="F10">
        <v>7</v>
      </c>
      <c r="G10" s="8">
        <v>7</v>
      </c>
      <c r="H10" s="8"/>
      <c r="I10" s="8"/>
    </row>
    <row r="11" spans="1:15" x14ac:dyDescent="0.25">
      <c r="A11" t="s">
        <v>24</v>
      </c>
      <c r="B11" s="6">
        <v>2</v>
      </c>
      <c r="C11" s="7">
        <f t="shared" si="1"/>
        <v>45</v>
      </c>
      <c r="D11" s="8">
        <v>16</v>
      </c>
      <c r="E11" s="8"/>
      <c r="G11" s="8">
        <v>22</v>
      </c>
      <c r="H11" s="8"/>
      <c r="I11" s="8">
        <v>3</v>
      </c>
      <c r="J11">
        <v>2</v>
      </c>
      <c r="K11" s="8">
        <v>1</v>
      </c>
      <c r="L11" s="8">
        <v>1</v>
      </c>
    </row>
    <row r="12" spans="1:15" x14ac:dyDescent="0.25">
      <c r="A12" t="s">
        <v>25</v>
      </c>
      <c r="B12" s="6">
        <v>4</v>
      </c>
      <c r="C12" s="7">
        <f t="shared" si="1"/>
        <v>57</v>
      </c>
      <c r="D12" s="8">
        <v>18</v>
      </c>
      <c r="E12" s="8">
        <v>16</v>
      </c>
      <c r="F12">
        <v>17</v>
      </c>
      <c r="G12" s="8"/>
      <c r="H12" s="8">
        <v>6</v>
      </c>
      <c r="I12" s="8"/>
    </row>
    <row r="13" spans="1:15" x14ac:dyDescent="0.25">
      <c r="A13" t="s">
        <v>26</v>
      </c>
      <c r="B13" s="6">
        <v>4</v>
      </c>
      <c r="C13" s="7">
        <f t="shared" si="1"/>
        <v>18</v>
      </c>
      <c r="D13" s="8"/>
      <c r="E13" s="8"/>
      <c r="G13" s="8"/>
      <c r="H13" s="8"/>
      <c r="I13" s="8"/>
      <c r="M13">
        <v>18</v>
      </c>
    </row>
    <row r="14" spans="1:15" x14ac:dyDescent="0.25">
      <c r="A14" t="s">
        <v>27</v>
      </c>
      <c r="B14" s="6">
        <v>4</v>
      </c>
      <c r="C14" s="7">
        <f t="shared" si="1"/>
        <v>18</v>
      </c>
      <c r="D14" s="8"/>
      <c r="E14" s="8"/>
      <c r="G14" s="8"/>
      <c r="H14" s="8"/>
      <c r="I14" s="8"/>
      <c r="M14">
        <v>18</v>
      </c>
    </row>
    <row r="15" spans="1:15" x14ac:dyDescent="0.25">
      <c r="A15" t="s">
        <v>28</v>
      </c>
      <c r="B15" s="6">
        <v>3</v>
      </c>
      <c r="C15" s="7">
        <f t="shared" si="1"/>
        <v>18</v>
      </c>
      <c r="D15" s="8"/>
      <c r="E15" s="8"/>
      <c r="G15" s="8"/>
      <c r="H15" s="8"/>
      <c r="I15" s="8"/>
      <c r="M15">
        <v>18</v>
      </c>
    </row>
    <row r="16" spans="1:15" x14ac:dyDescent="0.25">
      <c r="A16" t="s">
        <v>29</v>
      </c>
      <c r="B16" s="6">
        <v>2</v>
      </c>
      <c r="C16" s="7">
        <f t="shared" si="1"/>
        <v>18</v>
      </c>
      <c r="D16" s="8"/>
      <c r="E16" s="8"/>
      <c r="G16" s="8"/>
      <c r="H16" s="8"/>
      <c r="I16" s="8"/>
      <c r="M16">
        <v>18</v>
      </c>
    </row>
    <row r="17" spans="1:13" x14ac:dyDescent="0.25">
      <c r="A17" t="s">
        <v>30</v>
      </c>
      <c r="B17" s="6">
        <v>8</v>
      </c>
      <c r="C17" s="7">
        <f t="shared" si="1"/>
        <v>12</v>
      </c>
      <c r="D17" s="8"/>
      <c r="E17" s="8"/>
      <c r="G17" s="8"/>
      <c r="H17" s="8"/>
      <c r="I17" s="8"/>
      <c r="M17">
        <v>12</v>
      </c>
    </row>
    <row r="18" spans="1:13" x14ac:dyDescent="0.25">
      <c r="A18" t="s">
        <v>31</v>
      </c>
      <c r="B18" s="6">
        <v>3</v>
      </c>
      <c r="C18" s="7">
        <f t="shared" si="1"/>
        <v>6</v>
      </c>
      <c r="D18" s="8"/>
      <c r="E18" s="8"/>
      <c r="G18" s="8"/>
      <c r="H18" s="8"/>
      <c r="I18" s="8"/>
      <c r="M18">
        <v>6</v>
      </c>
    </row>
    <row r="19" spans="1:13" x14ac:dyDescent="0.25">
      <c r="A19" t="s">
        <v>32</v>
      </c>
      <c r="B19" s="6">
        <v>4</v>
      </c>
      <c r="C19" s="7">
        <f t="shared" si="1"/>
        <v>6</v>
      </c>
      <c r="D19" s="8"/>
      <c r="E19" s="8"/>
      <c r="G19" s="8"/>
      <c r="H19" s="8"/>
      <c r="I19" s="8"/>
      <c r="M19">
        <v>6</v>
      </c>
    </row>
    <row r="20" spans="1:13" x14ac:dyDescent="0.25">
      <c r="A20" t="s">
        <v>33</v>
      </c>
      <c r="B20" s="6">
        <v>3</v>
      </c>
      <c r="C20" s="7">
        <f t="shared" si="1"/>
        <v>163</v>
      </c>
      <c r="D20" s="8">
        <v>33</v>
      </c>
      <c r="E20" s="8">
        <v>37</v>
      </c>
      <c r="F20">
        <v>28</v>
      </c>
      <c r="G20" s="8">
        <v>25</v>
      </c>
      <c r="H20" s="8">
        <v>40</v>
      </c>
      <c r="I20" s="8"/>
    </row>
    <row r="21" spans="1:13" x14ac:dyDescent="0.25">
      <c r="A21" t="s">
        <v>34</v>
      </c>
      <c r="B21" s="6">
        <v>3</v>
      </c>
      <c r="C21" s="7">
        <f t="shared" si="1"/>
        <v>4</v>
      </c>
      <c r="D21" s="8"/>
      <c r="E21" s="8"/>
      <c r="G21" s="8"/>
      <c r="H21" s="8"/>
      <c r="I21" s="8">
        <v>3</v>
      </c>
      <c r="K21">
        <v>1</v>
      </c>
    </row>
    <row r="22" spans="1:13" x14ac:dyDescent="0.25">
      <c r="A22" t="s">
        <v>35</v>
      </c>
      <c r="B22" s="6">
        <v>3</v>
      </c>
      <c r="C22" s="7">
        <f t="shared" si="1"/>
        <v>1</v>
      </c>
      <c r="D22" s="8"/>
      <c r="E22" s="8"/>
      <c r="G22" s="8"/>
      <c r="H22" s="8"/>
      <c r="I22" s="8">
        <v>1</v>
      </c>
    </row>
    <row r="23" spans="1:13" x14ac:dyDescent="0.25">
      <c r="B23" s="6"/>
      <c r="C23" s="7">
        <f t="shared" si="1"/>
        <v>0</v>
      </c>
      <c r="D23" s="8"/>
      <c r="E23" s="8"/>
      <c r="G23" s="8"/>
      <c r="H23" s="8"/>
      <c r="I23" s="8"/>
    </row>
    <row r="24" spans="1:13" x14ac:dyDescent="0.25">
      <c r="B24" s="6"/>
      <c r="C24" s="7">
        <f t="shared" si="1"/>
        <v>0</v>
      </c>
      <c r="G24" s="8"/>
    </row>
    <row r="25" spans="1:13" x14ac:dyDescent="0.25">
      <c r="B25" s="6"/>
      <c r="C25" s="7">
        <f t="shared" si="1"/>
        <v>0</v>
      </c>
      <c r="G25" s="8"/>
    </row>
    <row r="26" spans="1:13" x14ac:dyDescent="0.25">
      <c r="B26" s="6"/>
      <c r="C26" s="7">
        <f t="shared" si="1"/>
        <v>0</v>
      </c>
      <c r="G26" s="8"/>
    </row>
    <row r="27" spans="1:13" x14ac:dyDescent="0.25">
      <c r="B27" s="6"/>
      <c r="C27" s="7">
        <f t="shared" si="1"/>
        <v>0</v>
      </c>
    </row>
    <row r="28" spans="1:13" x14ac:dyDescent="0.25">
      <c r="B28" s="6"/>
      <c r="C28" s="7">
        <f t="shared" si="1"/>
        <v>0</v>
      </c>
    </row>
    <row r="29" spans="1:13" x14ac:dyDescent="0.25">
      <c r="B29" s="6"/>
      <c r="C29" s="7">
        <f t="shared" si="1"/>
        <v>0</v>
      </c>
    </row>
    <row r="30" spans="1:13" x14ac:dyDescent="0.25">
      <c r="B30" s="6"/>
      <c r="C30" s="7">
        <f t="shared" si="1"/>
        <v>0</v>
      </c>
    </row>
    <row r="31" spans="1:13" x14ac:dyDescent="0.25">
      <c r="B31" s="6"/>
      <c r="C31" s="7">
        <f t="shared" si="1"/>
        <v>0</v>
      </c>
    </row>
    <row r="32" spans="1:13" x14ac:dyDescent="0.25">
      <c r="B32" s="6"/>
      <c r="C32" s="7">
        <f t="shared" si="1"/>
        <v>0</v>
      </c>
    </row>
    <row r="33" spans="1:3" x14ac:dyDescent="0.25">
      <c r="A33" s="9"/>
      <c r="B33" s="6"/>
      <c r="C33" s="7">
        <f t="shared" si="1"/>
        <v>0</v>
      </c>
    </row>
    <row r="34" spans="1:3" x14ac:dyDescent="0.25">
      <c r="A34" s="10"/>
      <c r="B34" s="6"/>
      <c r="C34" s="7">
        <f t="shared" si="1"/>
        <v>0</v>
      </c>
    </row>
    <row r="35" spans="1:3" x14ac:dyDescent="0.25">
      <c r="B35" s="6"/>
      <c r="C35" s="7">
        <f t="shared" si="1"/>
        <v>0</v>
      </c>
    </row>
    <row r="36" spans="1:3" x14ac:dyDescent="0.25">
      <c r="B36" s="6"/>
      <c r="C36" s="7">
        <f t="shared" si="1"/>
        <v>0</v>
      </c>
    </row>
    <row r="37" spans="1:3" x14ac:dyDescent="0.25">
      <c r="B37" s="6"/>
      <c r="C37" s="7">
        <f t="shared" si="1"/>
        <v>0</v>
      </c>
    </row>
    <row r="38" spans="1:3" x14ac:dyDescent="0.25">
      <c r="B38" s="6"/>
      <c r="C38" s="7">
        <f t="shared" si="1"/>
        <v>0</v>
      </c>
    </row>
    <row r="39" spans="1:3" x14ac:dyDescent="0.25">
      <c r="B39" s="6"/>
      <c r="C39" s="7">
        <f t="shared" si="1"/>
        <v>0</v>
      </c>
    </row>
    <row r="40" spans="1:3" x14ac:dyDescent="0.25">
      <c r="B40" s="6"/>
      <c r="C40" s="7">
        <f t="shared" si="1"/>
        <v>0</v>
      </c>
    </row>
    <row r="41" spans="1:3" x14ac:dyDescent="0.25">
      <c r="B41" s="6"/>
      <c r="C41" s="7">
        <f t="shared" si="1"/>
        <v>0</v>
      </c>
    </row>
    <row r="42" spans="1:3" x14ac:dyDescent="0.25">
      <c r="B42" s="6"/>
      <c r="C42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Corps</vt:lpstr>
      <vt:lpstr>2 Corps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2018-03-17T18:34:38Z</dcterms:created>
  <dcterms:modified xsi:type="dcterms:W3CDTF">2018-03-17T19:47:53Z</dcterms:modified>
</cp:coreProperties>
</file>