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6" activeTab="10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  <sheet name="Recce Btn" sheetId="10" r:id="rId10"/>
    <sheet name="9 TD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1" l="1"/>
  <c r="N2" i="11"/>
  <c r="E2" i="11"/>
  <c r="F2" i="11"/>
  <c r="G2" i="11"/>
  <c r="H2" i="11"/>
  <c r="I2" i="11"/>
  <c r="J2" i="11"/>
  <c r="K2" i="11"/>
  <c r="L2" i="11"/>
  <c r="D2" i="11"/>
  <c r="C7" i="11"/>
  <c r="N29" i="11"/>
  <c r="I29" i="11"/>
  <c r="L29" i="11"/>
  <c r="D29" i="11"/>
  <c r="G29" i="11"/>
  <c r="C39" i="11"/>
  <c r="C38" i="11"/>
  <c r="C16" i="11"/>
  <c r="C17" i="11"/>
  <c r="C19" i="11"/>
  <c r="C20" i="11"/>
  <c r="C21" i="11"/>
  <c r="C22" i="11"/>
  <c r="C23" i="11"/>
  <c r="C24" i="11"/>
  <c r="C25" i="11"/>
  <c r="C26" i="11"/>
  <c r="C27" i="11"/>
  <c r="C28" i="11"/>
  <c r="C30" i="11"/>
  <c r="C31" i="11"/>
  <c r="C32" i="11"/>
  <c r="C33" i="11"/>
  <c r="C34" i="11"/>
  <c r="C35" i="11"/>
  <c r="C36" i="11"/>
  <c r="C37" i="11"/>
  <c r="C18" i="11"/>
  <c r="C15" i="11"/>
  <c r="C14" i="11"/>
  <c r="C13" i="11"/>
  <c r="C12" i="11"/>
  <c r="C11" i="11"/>
  <c r="C10" i="11"/>
  <c r="C9" i="11"/>
  <c r="C8" i="11"/>
  <c r="C6" i="11"/>
  <c r="C5" i="11"/>
  <c r="C4" i="11"/>
  <c r="C3" i="11"/>
  <c r="C29" i="11" l="1"/>
  <c r="C2" i="11"/>
  <c r="H2" i="10"/>
  <c r="C16" i="10"/>
  <c r="D13" i="10"/>
  <c r="C13" i="10" s="1"/>
  <c r="C15" i="10"/>
  <c r="C14" i="10"/>
  <c r="C12" i="10"/>
  <c r="C11" i="10"/>
  <c r="C10" i="10"/>
  <c r="C9" i="10"/>
  <c r="C8" i="10"/>
  <c r="C7" i="10"/>
  <c r="C6" i="10"/>
  <c r="C5" i="10"/>
  <c r="C4" i="10"/>
  <c r="C3" i="10"/>
  <c r="K2" i="10"/>
  <c r="J2" i="10"/>
  <c r="I2" i="10"/>
  <c r="G2" i="10"/>
  <c r="F2" i="10"/>
  <c r="E2" i="10"/>
  <c r="D2" i="10"/>
  <c r="C2" i="10" l="1"/>
  <c r="D2" i="4" l="1"/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<sst xmlns="http://schemas.openxmlformats.org/spreadsheetml/2006/main" count="476" uniqueCount="161">
  <si>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</si>
  <si>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</si>
  <si>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</si>
  <si>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</si>
  <si>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</si>
  <si>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</si>
  <si>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</si>
  <si>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</si>
  <si>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</si>
  <si>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</si>
  <si>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</si>
  <si>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</si>
  <si>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</si>
  <si>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</si>
  <si>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</si>
  <si>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</si>
  <si>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</si>
  <si>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</si>
  <si>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</si>
  <si>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</si>
  <si>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</si>
  <si>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</si>
  <si>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</si>
  <si>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</si>
  <si>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</si>
  <si>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</si>
  <si>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</si>
  <si>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</si>
  <si>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</si>
  <si>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</si>
  <si>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</si>
  <si>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</si>
  <si>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</si>
  <si>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</si>
  <si>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</si>
  <si>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</si>
  <si>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</si>
  <si>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</si>
  <si>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</si>
  <si>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</si>
  <si>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</si>
  <si>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</si>
  <si>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</si>
  <si>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</si>
  <si>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</si>
  <si>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</si>
  <si>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</si>
  <si>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</si>
  <si>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</si>
  <si>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</si>
  <si>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</si>
  <si>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</si>
  <si>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</si>
  <si>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</si>
  <si>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</si>
  <si>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</si>
  <si>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</si>
  <si>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</si>
  <si>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</si>
  <si>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</si>
  <si>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</si>
  <si>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</si>
  <si>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</si>
  <si>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</si>
  <si>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</si>
  <si>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</si>
  <si>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</si>
  <si>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</si>
  <si>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</si>
  <si>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</si>
  <si>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</si>
  <si>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</si>
  <si>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</si>
  <si>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</si>
  <si>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</si>
  <si>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</si>
  <si>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</si>
  <si>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</si>
  <si>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</si>
  <si>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</si>
  <si>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</si>
  <si>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</si>
  <si>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</si>
  <si>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</si>
  <si>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</si>
  <si>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</si>
  <si>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</si>
  <si>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</si>
  <si>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</si>
  <si>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</si>
  <si>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</si>
  <si>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</si>
  <si>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</si>
  <si>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</si>
  <si>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</si>
  <si>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</si>
  <si>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</si>
  <si>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</si>
  <si>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</si>
  <si>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</si>
  <si>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</si>
  <si>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</si>
  <si>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</si>
  <si>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</si>
  <si>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</si>
  <si>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</si>
  <si>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</si>
  <si>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</si>
  <si>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</si>
  <si>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</si>
  <si>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</si>
  <si>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</si>
  <si>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</si>
  <si>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</si>
  <si>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</si>
  <si>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</si>
  <si>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</si>
  <si>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</si>
  <si>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</si>
  <si>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</si>
  <si>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</si>
  <si>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</si>
  <si>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</si>
  <si>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</si>
  <si>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</si>
  <si>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</si>
  <si>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</si>
  <si>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</si>
  <si>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</si>
  <si>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</si>
  <si>
    <t>Personnel ea</t>
  </si>
  <si>
    <t>Recce Battalion</t>
  </si>
  <si>
    <t>Ural 375 POL</t>
  </si>
  <si>
    <t>216 AA Regiment</t>
  </si>
  <si>
    <t>9th Tank Division</t>
  </si>
  <si>
    <t>Headquarters</t>
  </si>
  <si>
    <t>13 IRB</t>
  </si>
  <si>
    <t>688 independent missile btn</t>
  </si>
  <si>
    <t>109 engineer-sapper btn</t>
  </si>
  <si>
    <t>696 Comm btn</t>
  </si>
  <si>
    <t>68 maintenance btn</t>
  </si>
  <si>
    <t>112 chemical defence btn</t>
  </si>
  <si>
    <t>200 medical btn</t>
  </si>
  <si>
    <t>1071 material supply btn</t>
  </si>
  <si>
    <t>Tank</t>
  </si>
  <si>
    <t>SSM</t>
  </si>
  <si>
    <t>SA-6a/SA-6B</t>
  </si>
  <si>
    <t>Helicopter sqdrn</t>
  </si>
  <si>
    <t>Mi-2</t>
  </si>
  <si>
    <t>Mi-8T or Mi-17</t>
  </si>
  <si>
    <t>Mi-8T</t>
  </si>
  <si>
    <t>Mi-24</t>
  </si>
  <si>
    <t>BTR-60</t>
  </si>
  <si>
    <t>KrAZ-255</t>
  </si>
  <si>
    <t>Decontamination truck</t>
  </si>
  <si>
    <t>BRDM-2rkh</t>
  </si>
  <si>
    <t>Ambulance</t>
  </si>
  <si>
    <t>Engineering truck</t>
  </si>
  <si>
    <t>TMM</t>
  </si>
  <si>
    <t>IMR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</si>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</sst>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3" fillId="0" borderId="0" xfId="0" applyFont="1"/>
    <xf numFmtId="0" fontId="0" fillId="0" borderId="1" xfId="0" applyFill="1" applyBorder="1" applyAlignment="1">
      <alignment horizontal="left" textRotation="6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  <row r="14" spans="1:4" x14ac:dyDescent="0.25">
      <c r="A14" t="s">
        <v>128</v>
      </c>
    </row>
    <row r="15" spans="1:4" x14ac:dyDescent="0.25">
      <c r="A15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K16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11" ht="89.25" customHeight="1" x14ac:dyDescent="0.25">
      <c r="A1" s="2" t="s">
        <v>131</v>
      </c>
      <c r="B1" s="11" t="s">
        <v>130</v>
      </c>
      <c r="C1" s="12" t="s">
        <v>14</v>
      </c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t="s">
        <v>26</v>
      </c>
      <c r="B2" s="14"/>
      <c r="C2" s="9">
        <f>SUM(D2:P2)</f>
        <v>285</v>
      </c>
      <c r="D2" s="3">
        <f>SUMPRODUCT(D3:D54,$B$3:$B$54)</f>
        <v>285</v>
      </c>
      <c r="E2" s="3">
        <f t="shared" ref="E2:J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>SUMPRODUCT(K3:K54,$B$3:$B$54)</f>
        <v>0</v>
      </c>
    </row>
    <row r="3" spans="1:11" x14ac:dyDescent="0.25">
      <c r="A3" t="s">
        <v>36</v>
      </c>
      <c r="B3" s="14">
        <v>1</v>
      </c>
      <c r="C3" s="9">
        <f t="shared" ref="C3:C16" si="1">SUM(D3:P3)</f>
        <v>13</v>
      </c>
      <c r="D3" s="3">
        <v>13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40</v>
      </c>
      <c r="B4" s="14">
        <v>1</v>
      </c>
      <c r="C4" s="9">
        <f t="shared" si="1"/>
        <v>25</v>
      </c>
      <c r="D4" s="3">
        <v>25</v>
      </c>
      <c r="E4" s="3"/>
      <c r="F4" s="3"/>
      <c r="G4" s="3"/>
      <c r="H4" s="3"/>
      <c r="I4" s="3"/>
      <c r="J4" s="3"/>
      <c r="K4" s="3"/>
    </row>
    <row r="5" spans="1:11" x14ac:dyDescent="0.25">
      <c r="A5" t="s">
        <v>41</v>
      </c>
      <c r="B5" s="14">
        <v>1</v>
      </c>
      <c r="C5" s="9">
        <f t="shared" si="1"/>
        <v>122</v>
      </c>
      <c r="D5">
        <v>122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71</v>
      </c>
      <c r="B6" s="14">
        <v>2</v>
      </c>
      <c r="C6" s="9">
        <f t="shared" si="1"/>
        <v>1</v>
      </c>
      <c r="D6" s="3">
        <v>1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113</v>
      </c>
      <c r="B7" s="14">
        <v>2</v>
      </c>
      <c r="C7" s="9">
        <f t="shared" si="1"/>
        <v>2</v>
      </c>
      <c r="D7" s="3">
        <v>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44</v>
      </c>
      <c r="B8" s="14">
        <v>2</v>
      </c>
      <c r="C8" s="9">
        <f>SUM(D8:P8)</f>
        <v>3</v>
      </c>
      <c r="D8" s="3">
        <v>3</v>
      </c>
      <c r="E8" s="3"/>
      <c r="F8" s="3"/>
      <c r="G8" s="3"/>
      <c r="H8" s="3"/>
      <c r="I8" s="3"/>
      <c r="J8" s="3"/>
      <c r="K8" s="3"/>
    </row>
    <row r="9" spans="1:11" x14ac:dyDescent="0.25">
      <c r="A9" t="s">
        <v>88</v>
      </c>
      <c r="B9" s="14">
        <v>2</v>
      </c>
      <c r="C9" s="9">
        <f t="shared" si="1"/>
        <v>12</v>
      </c>
      <c r="D9" s="3">
        <v>12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70</v>
      </c>
      <c r="B10" s="14">
        <v>3</v>
      </c>
      <c r="C10" s="9">
        <f t="shared" si="1"/>
        <v>6</v>
      </c>
      <c r="D10" s="3">
        <v>6</v>
      </c>
      <c r="E10" s="3"/>
      <c r="G10" s="3"/>
      <c r="H10" s="3"/>
      <c r="I10" s="3"/>
    </row>
    <row r="11" spans="1:11" x14ac:dyDescent="0.25">
      <c r="A11" t="s">
        <v>51</v>
      </c>
      <c r="B11" s="14">
        <v>2</v>
      </c>
      <c r="C11" s="9">
        <f t="shared" si="1"/>
        <v>6</v>
      </c>
      <c r="D11" s="3">
        <v>6</v>
      </c>
      <c r="E11" s="3"/>
      <c r="G11" s="3"/>
      <c r="H11" s="3"/>
      <c r="I11" s="3"/>
    </row>
    <row r="12" spans="1:11" x14ac:dyDescent="0.25">
      <c r="A12" t="s">
        <v>72</v>
      </c>
      <c r="B12" s="14">
        <v>2</v>
      </c>
      <c r="C12" s="9">
        <f t="shared" si="1"/>
        <v>5</v>
      </c>
      <c r="D12" s="3">
        <v>5</v>
      </c>
      <c r="E12" s="3"/>
      <c r="G12" s="3"/>
      <c r="H12" s="3"/>
      <c r="I12" s="3"/>
    </row>
    <row r="13" spans="1:11" x14ac:dyDescent="0.25">
      <c r="A13" t="s">
        <v>53</v>
      </c>
      <c r="B13" s="14">
        <v>1</v>
      </c>
      <c r="C13" s="9">
        <f t="shared" si="1"/>
        <v>19</v>
      </c>
      <c r="D13" s="3">
        <f>2+4+13</f>
        <v>19</v>
      </c>
      <c r="E13" s="3"/>
      <c r="G13" s="3"/>
      <c r="H13" s="3"/>
      <c r="I13" s="3"/>
    </row>
    <row r="14" spans="1:11" x14ac:dyDescent="0.25">
      <c r="A14" t="s">
        <v>54</v>
      </c>
      <c r="B14" s="14">
        <v>1</v>
      </c>
      <c r="C14" s="9">
        <f t="shared" si="1"/>
        <v>17</v>
      </c>
      <c r="D14" s="3">
        <v>17</v>
      </c>
      <c r="E14" s="3"/>
      <c r="G14" s="3"/>
      <c r="H14" s="3"/>
      <c r="I14" s="3"/>
    </row>
    <row r="15" spans="1:11" x14ac:dyDescent="0.25">
      <c r="A15" t="s">
        <v>75</v>
      </c>
      <c r="B15" s="14">
        <v>1</v>
      </c>
      <c r="C15" s="9">
        <f t="shared" si="1"/>
        <v>11</v>
      </c>
      <c r="D15" s="3">
        <v>11</v>
      </c>
      <c r="E15" s="3"/>
      <c r="G15" s="3"/>
      <c r="H15" s="3"/>
      <c r="I15" s="3"/>
    </row>
    <row r="16" spans="1:11" x14ac:dyDescent="0.25">
      <c r="A16" t="s">
        <v>132</v>
      </c>
      <c r="B16" s="14">
        <v>1</v>
      </c>
      <c r="C16" s="9">
        <f t="shared" si="1"/>
        <v>2</v>
      </c>
      <c r="D16" s="3">
        <v>2</v>
      </c>
      <c r="E16" s="3"/>
      <c r="F16" s="3"/>
      <c r="G16" s="3"/>
      <c r="H16" s="3"/>
      <c r="I16" s="3"/>
    </row>
    <row r="17" spans="2:9" x14ac:dyDescent="0.25">
      <c r="B17" s="9"/>
      <c r="C17" s="3"/>
      <c r="D17" s="3"/>
      <c r="E17" s="3"/>
      <c r="F17" s="3"/>
      <c r="G17" s="3"/>
      <c r="H17" s="3"/>
      <c r="I17" s="3"/>
    </row>
    <row r="18" spans="2:9" x14ac:dyDescent="0.25">
      <c r="B18" s="9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4" sqref="I4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14" ht="129" customHeight="1" x14ac:dyDescent="0.25">
      <c r="A1" s="2" t="s">
        <v>134</v>
      </c>
      <c r="B1" s="11" t="s">
        <v>130</v>
      </c>
      <c r="C1" s="12" t="s">
        <v>14</v>
      </c>
      <c r="D1" s="13" t="s">
        <v>135</v>
      </c>
      <c r="E1" s="13" t="s">
        <v>133</v>
      </c>
      <c r="F1" s="13" t="s">
        <v>136</v>
      </c>
      <c r="G1" s="13" t="s">
        <v>137</v>
      </c>
      <c r="H1" s="13" t="s">
        <v>138</v>
      </c>
      <c r="I1" s="13" t="s">
        <v>139</v>
      </c>
      <c r="J1" s="15" t="s">
        <v>143</v>
      </c>
      <c r="K1" s="13" t="s">
        <v>140</v>
      </c>
      <c r="L1" s="13" t="s">
        <v>141</v>
      </c>
      <c r="M1" s="15" t="s">
        <v>142</v>
      </c>
      <c r="N1" s="15" t="s">
        <v>147</v>
      </c>
    </row>
    <row r="2" spans="1:14" x14ac:dyDescent="0.25">
      <c r="A2" t="s">
        <v>26</v>
      </c>
      <c r="B2" s="14"/>
      <c r="C2" s="9">
        <f>SUM(D2:P2)</f>
        <v>3144</v>
      </c>
      <c r="D2" s="3">
        <f>SUMPRODUCT(D3:D36,$B$3:$B$36)</f>
        <v>245</v>
      </c>
      <c r="E2" s="3">
        <f t="shared" ref="E2:L2" si="0">SUMPRODUCT(E3:E36,$B$3:$B$36)</f>
        <v>504</v>
      </c>
      <c r="F2" s="3">
        <f t="shared" si="0"/>
        <v>340</v>
      </c>
      <c r="G2" s="3">
        <f t="shared" si="0"/>
        <v>170</v>
      </c>
      <c r="H2" s="3">
        <f t="shared" si="0"/>
        <v>395</v>
      </c>
      <c r="I2" s="3">
        <f t="shared" si="0"/>
        <v>272</v>
      </c>
      <c r="J2" s="3">
        <f t="shared" si="0"/>
        <v>510</v>
      </c>
      <c r="K2" s="3">
        <f t="shared" si="0"/>
        <v>250</v>
      </c>
      <c r="L2" s="3">
        <f t="shared" si="0"/>
        <v>83</v>
      </c>
      <c r="M2" s="3">
        <f>SUMPRODUCT(M3:M36,$B$3:$B$36)</f>
        <v>175</v>
      </c>
      <c r="N2" s="3">
        <f t="shared" ref="N2" si="1">SUMPRODUCT(N3:N36,$B$3:$B$36)</f>
        <v>200</v>
      </c>
    </row>
    <row r="3" spans="1:14" x14ac:dyDescent="0.25">
      <c r="A3" t="s">
        <v>144</v>
      </c>
      <c r="B3" s="14">
        <v>3</v>
      </c>
      <c r="C3" s="9">
        <f t="shared" ref="C3:C18" si="2">SUM(D3:P3)</f>
        <v>6</v>
      </c>
      <c r="D3" s="3"/>
      <c r="E3" s="3"/>
      <c r="F3" s="3">
        <v>6</v>
      </c>
      <c r="G3" s="3"/>
      <c r="H3" s="3"/>
      <c r="I3" s="3"/>
      <c r="K3" s="3"/>
      <c r="L3" s="3"/>
    </row>
    <row r="4" spans="1:14" x14ac:dyDescent="0.25">
      <c r="A4" t="s">
        <v>145</v>
      </c>
      <c r="B4" s="14">
        <v>12</v>
      </c>
      <c r="C4" s="9">
        <f t="shared" si="2"/>
        <v>4</v>
      </c>
      <c r="D4" s="3"/>
      <c r="E4" s="3"/>
      <c r="F4" s="3"/>
      <c r="G4" s="3">
        <v>4</v>
      </c>
      <c r="H4" s="3"/>
      <c r="I4" s="3"/>
      <c r="K4" s="3"/>
      <c r="L4" s="3"/>
    </row>
    <row r="5" spans="1:14" x14ac:dyDescent="0.25">
      <c r="A5" t="s">
        <v>146</v>
      </c>
      <c r="B5" s="14">
        <v>12</v>
      </c>
      <c r="C5" s="9">
        <f t="shared" si="2"/>
        <v>20</v>
      </c>
      <c r="E5" s="3">
        <v>20</v>
      </c>
      <c r="F5" s="3"/>
      <c r="G5" s="3"/>
      <c r="H5" s="3"/>
      <c r="I5" s="3"/>
      <c r="K5" s="3"/>
      <c r="L5" s="3"/>
    </row>
    <row r="6" spans="1:14" x14ac:dyDescent="0.25">
      <c r="A6" t="s">
        <v>65</v>
      </c>
      <c r="B6" s="14">
        <v>1</v>
      </c>
      <c r="C6" s="9">
        <f t="shared" si="2"/>
        <v>27</v>
      </c>
      <c r="D6" s="3">
        <v>6</v>
      </c>
      <c r="E6" s="3">
        <v>21</v>
      </c>
      <c r="F6" s="3"/>
      <c r="G6" s="3"/>
      <c r="H6" s="3"/>
      <c r="I6" s="3"/>
      <c r="K6" s="3"/>
      <c r="L6" s="3"/>
    </row>
    <row r="7" spans="1:14" x14ac:dyDescent="0.25">
      <c r="A7" t="s">
        <v>41</v>
      </c>
      <c r="B7" s="14">
        <v>1</v>
      </c>
      <c r="C7" s="9">
        <f t="shared" ref="C7" si="3">SUM(D7:P7)</f>
        <v>1658</v>
      </c>
      <c r="D7" s="3">
        <v>187</v>
      </c>
      <c r="E7" s="3">
        <v>213</v>
      </c>
      <c r="F7" s="3">
        <v>78</v>
      </c>
      <c r="G7" s="3">
        <v>66</v>
      </c>
      <c r="H7" s="3">
        <v>295</v>
      </c>
      <c r="I7" s="3">
        <v>201</v>
      </c>
      <c r="J7" s="3">
        <v>178</v>
      </c>
      <c r="K7" s="3">
        <v>149</v>
      </c>
      <c r="L7" s="3">
        <v>42</v>
      </c>
      <c r="M7" s="3">
        <v>115</v>
      </c>
      <c r="N7" s="3">
        <v>134</v>
      </c>
    </row>
    <row r="8" spans="1:14" x14ac:dyDescent="0.25">
      <c r="A8" t="s">
        <v>36</v>
      </c>
      <c r="B8" s="14">
        <v>1</v>
      </c>
      <c r="C8" s="9">
        <f t="shared" si="2"/>
        <v>51</v>
      </c>
      <c r="D8" s="3">
        <v>3</v>
      </c>
      <c r="E8" s="3"/>
      <c r="F8" s="3">
        <v>13</v>
      </c>
      <c r="G8" s="3"/>
      <c r="H8" s="3">
        <v>8</v>
      </c>
      <c r="I8" s="3"/>
      <c r="J8">
        <v>15</v>
      </c>
      <c r="K8" s="3">
        <v>12</v>
      </c>
      <c r="L8" s="3"/>
    </row>
    <row r="9" spans="1:14" x14ac:dyDescent="0.25">
      <c r="A9" t="s">
        <v>40</v>
      </c>
      <c r="B9" s="14">
        <v>1</v>
      </c>
      <c r="C9" s="9">
        <f>SUM(D9:P9)</f>
        <v>28</v>
      </c>
      <c r="D9" s="3">
        <v>3</v>
      </c>
      <c r="E9" s="3"/>
      <c r="F9" s="3">
        <v>25</v>
      </c>
      <c r="G9" s="3"/>
      <c r="H9" s="3"/>
      <c r="I9" s="3"/>
      <c r="K9" s="3"/>
      <c r="L9" s="3"/>
    </row>
    <row r="10" spans="1:14" x14ac:dyDescent="0.25">
      <c r="A10" t="s">
        <v>148</v>
      </c>
      <c r="B10" s="14">
        <v>4</v>
      </c>
      <c r="C10" s="9">
        <f t="shared" si="2"/>
        <v>6</v>
      </c>
      <c r="D10" s="3"/>
      <c r="E10" s="3"/>
      <c r="F10" s="3"/>
      <c r="G10" s="3"/>
      <c r="H10" s="3"/>
      <c r="I10" s="3"/>
      <c r="K10" s="3"/>
      <c r="L10" s="3"/>
      <c r="N10">
        <v>6</v>
      </c>
    </row>
    <row r="11" spans="1:14" x14ac:dyDescent="0.25">
      <c r="A11" t="s">
        <v>149</v>
      </c>
      <c r="B11" s="14">
        <v>5</v>
      </c>
      <c r="C11" s="9">
        <f t="shared" si="2"/>
        <v>4</v>
      </c>
      <c r="D11" s="3"/>
      <c r="E11" s="3"/>
      <c r="G11" s="3"/>
      <c r="H11" s="3"/>
      <c r="I11" s="3"/>
      <c r="N11">
        <v>4</v>
      </c>
    </row>
    <row r="12" spans="1:14" x14ac:dyDescent="0.25">
      <c r="A12" t="s">
        <v>150</v>
      </c>
      <c r="B12" s="14">
        <v>5</v>
      </c>
      <c r="C12" s="9">
        <f t="shared" si="2"/>
        <v>2</v>
      </c>
      <c r="D12" s="3"/>
      <c r="E12" s="3"/>
      <c r="G12" s="3"/>
      <c r="H12" s="3"/>
      <c r="I12" s="3"/>
      <c r="N12">
        <v>2</v>
      </c>
    </row>
    <row r="13" spans="1:14" x14ac:dyDescent="0.25">
      <c r="A13" t="s">
        <v>151</v>
      </c>
      <c r="B13" s="14">
        <v>2</v>
      </c>
      <c r="C13" s="9">
        <f t="shared" si="2"/>
        <v>6</v>
      </c>
      <c r="D13" s="3"/>
      <c r="E13" s="3"/>
      <c r="G13" s="3"/>
      <c r="H13" s="3"/>
      <c r="I13" s="3"/>
      <c r="N13">
        <v>6</v>
      </c>
    </row>
    <row r="14" spans="1:14" x14ac:dyDescent="0.25">
      <c r="A14" t="s">
        <v>43</v>
      </c>
      <c r="B14" s="14">
        <v>2</v>
      </c>
      <c r="C14" s="9">
        <f t="shared" si="2"/>
        <v>21</v>
      </c>
      <c r="D14" s="3"/>
      <c r="E14" s="3"/>
      <c r="F14">
        <v>3</v>
      </c>
      <c r="G14" s="3"/>
      <c r="H14" s="3">
        <v>2</v>
      </c>
      <c r="I14" s="3">
        <v>8</v>
      </c>
      <c r="J14">
        <v>8</v>
      </c>
    </row>
    <row r="15" spans="1:14" x14ac:dyDescent="0.25">
      <c r="A15" t="s">
        <v>44</v>
      </c>
      <c r="B15" s="14">
        <v>2</v>
      </c>
      <c r="C15" s="9">
        <f t="shared" si="2"/>
        <v>3</v>
      </c>
      <c r="D15" s="3"/>
      <c r="E15" s="3"/>
      <c r="F15">
        <v>3</v>
      </c>
      <c r="G15" s="3"/>
      <c r="H15" s="3"/>
      <c r="I15" s="3"/>
    </row>
    <row r="16" spans="1:14" x14ac:dyDescent="0.25">
      <c r="A16" t="s">
        <v>74</v>
      </c>
      <c r="B16" s="14">
        <v>3</v>
      </c>
      <c r="C16" s="9">
        <f t="shared" si="2"/>
        <v>12</v>
      </c>
      <c r="D16" s="3"/>
      <c r="E16" s="3"/>
      <c r="F16">
        <v>12</v>
      </c>
      <c r="G16" s="3"/>
      <c r="H16" s="3"/>
      <c r="I16" s="3"/>
    </row>
    <row r="17" spans="1:14" x14ac:dyDescent="0.25">
      <c r="A17" t="s">
        <v>152</v>
      </c>
      <c r="B17" s="14">
        <v>2</v>
      </c>
      <c r="C17" s="9">
        <f t="shared" si="2"/>
        <v>12</v>
      </c>
      <c r="D17" s="3">
        <v>3</v>
      </c>
      <c r="E17" s="3"/>
      <c r="F17">
        <v>6</v>
      </c>
      <c r="G17" s="3"/>
      <c r="H17" s="3">
        <v>3</v>
      </c>
      <c r="I17" s="3"/>
    </row>
    <row r="18" spans="1:14" x14ac:dyDescent="0.25">
      <c r="A18" t="s">
        <v>51</v>
      </c>
      <c r="B18" s="14">
        <v>3</v>
      </c>
      <c r="C18" s="9">
        <f t="shared" si="2"/>
        <v>6</v>
      </c>
      <c r="D18" s="3"/>
      <c r="E18" s="3"/>
      <c r="F18" s="3">
        <v>6</v>
      </c>
      <c r="G18" s="3"/>
      <c r="H18" s="3"/>
      <c r="I18" s="3"/>
    </row>
    <row r="19" spans="1:14" x14ac:dyDescent="0.25">
      <c r="A19" t="s">
        <v>53</v>
      </c>
      <c r="B19" s="14">
        <v>1</v>
      </c>
      <c r="C19" s="9">
        <f>SUM(D19:P19)</f>
        <v>62</v>
      </c>
      <c r="D19" s="3">
        <v>12</v>
      </c>
      <c r="E19" s="3">
        <v>1</v>
      </c>
      <c r="F19" s="3">
        <v>7</v>
      </c>
      <c r="G19" s="3">
        <v>5</v>
      </c>
      <c r="H19" s="3">
        <v>8</v>
      </c>
      <c r="I19" s="3">
        <v>12</v>
      </c>
      <c r="J19" s="3">
        <v>6</v>
      </c>
      <c r="K19" s="3">
        <v>5</v>
      </c>
      <c r="L19" s="3">
        <v>2</v>
      </c>
      <c r="M19" s="3">
        <v>4</v>
      </c>
    </row>
    <row r="20" spans="1:14" x14ac:dyDescent="0.25">
      <c r="A20" t="s">
        <v>54</v>
      </c>
      <c r="B20" s="14">
        <v>1</v>
      </c>
      <c r="C20" s="9">
        <f>SUM(D20:P20)</f>
        <v>133</v>
      </c>
      <c r="D20" s="3">
        <v>9</v>
      </c>
      <c r="E20" s="3">
        <v>12</v>
      </c>
      <c r="F20" s="3">
        <v>19</v>
      </c>
      <c r="G20" s="3">
        <v>19</v>
      </c>
      <c r="H20" s="3">
        <v>2</v>
      </c>
      <c r="I20" s="3">
        <v>28</v>
      </c>
      <c r="J20" s="3">
        <v>34</v>
      </c>
      <c r="K20">
        <v>4</v>
      </c>
      <c r="L20" s="3">
        <v>4</v>
      </c>
      <c r="M20" s="3">
        <v>2</v>
      </c>
    </row>
    <row r="21" spans="1:14" x14ac:dyDescent="0.25">
      <c r="A21" t="s">
        <v>75</v>
      </c>
      <c r="B21" s="14">
        <v>1</v>
      </c>
      <c r="C21" s="9">
        <f>SUM(D21:P21)</f>
        <v>231</v>
      </c>
      <c r="D21" s="3">
        <v>13</v>
      </c>
      <c r="E21" s="3">
        <v>5</v>
      </c>
      <c r="F21" s="3">
        <v>32</v>
      </c>
      <c r="G21" s="3">
        <v>13</v>
      </c>
      <c r="H21" s="3">
        <v>26</v>
      </c>
      <c r="I21" s="3">
        <v>4</v>
      </c>
      <c r="J21" s="3">
        <v>49</v>
      </c>
      <c r="K21">
        <v>58</v>
      </c>
      <c r="L21" s="3">
        <v>6</v>
      </c>
      <c r="M21">
        <v>25</v>
      </c>
    </row>
    <row r="22" spans="1:14" x14ac:dyDescent="0.25">
      <c r="A22" t="s">
        <v>76</v>
      </c>
      <c r="B22" s="14">
        <v>1</v>
      </c>
      <c r="C22" s="9">
        <f>SUM(D22:P22)</f>
        <v>147</v>
      </c>
      <c r="D22" s="3"/>
      <c r="E22" s="3"/>
      <c r="F22" s="3"/>
      <c r="G22" s="3">
        <v>4</v>
      </c>
      <c r="H22" s="3">
        <v>16</v>
      </c>
      <c r="I22" s="3"/>
      <c r="J22" s="3">
        <v>120</v>
      </c>
      <c r="K22" s="3">
        <v>6</v>
      </c>
      <c r="L22" s="3">
        <v>1</v>
      </c>
    </row>
    <row r="23" spans="1:14" x14ac:dyDescent="0.25">
      <c r="A23" t="s">
        <v>93</v>
      </c>
      <c r="B23" s="14">
        <v>1</v>
      </c>
      <c r="C23" s="9">
        <f>SUM(D23:P23)</f>
        <v>62</v>
      </c>
      <c r="D23" s="3">
        <v>4</v>
      </c>
      <c r="E23" s="3">
        <v>8</v>
      </c>
      <c r="F23" s="3">
        <v>38</v>
      </c>
      <c r="G23" s="3"/>
      <c r="H23" s="3"/>
      <c r="I23" s="3">
        <v>9</v>
      </c>
      <c r="K23" s="3">
        <v>3</v>
      </c>
    </row>
    <row r="24" spans="1:14" x14ac:dyDescent="0.25">
      <c r="A24" t="s">
        <v>153</v>
      </c>
      <c r="B24" s="14">
        <v>1</v>
      </c>
      <c r="C24" s="9">
        <f>SUM(D24:P24)</f>
        <v>1</v>
      </c>
      <c r="D24" s="3"/>
      <c r="E24" s="3"/>
      <c r="F24" s="3"/>
      <c r="G24" s="3"/>
      <c r="H24" s="3">
        <v>1</v>
      </c>
      <c r="I24" s="3"/>
    </row>
    <row r="25" spans="1:14" x14ac:dyDescent="0.25">
      <c r="A25" t="s">
        <v>78</v>
      </c>
      <c r="B25" s="14">
        <v>1</v>
      </c>
      <c r="C25" s="9">
        <f>SUM(D25:P25)</f>
        <v>112</v>
      </c>
      <c r="D25" s="3">
        <v>1</v>
      </c>
      <c r="E25" s="3">
        <v>2</v>
      </c>
      <c r="F25" s="3">
        <v>15</v>
      </c>
      <c r="G25" s="3">
        <v>2</v>
      </c>
      <c r="H25" s="3">
        <v>3</v>
      </c>
      <c r="I25" s="3">
        <v>1</v>
      </c>
      <c r="J25" s="3">
        <v>80</v>
      </c>
      <c r="K25" s="3">
        <v>4</v>
      </c>
      <c r="L25" s="3">
        <v>2</v>
      </c>
      <c r="M25" s="3">
        <v>2</v>
      </c>
    </row>
    <row r="26" spans="1:14" x14ac:dyDescent="0.25">
      <c r="A26" t="s">
        <v>154</v>
      </c>
      <c r="B26" s="14">
        <v>1</v>
      </c>
      <c r="C26" s="9">
        <f>SUM(D26:P26)</f>
        <v>22</v>
      </c>
      <c r="D26" s="3"/>
      <c r="E26" s="3"/>
      <c r="F26" s="3">
        <v>4</v>
      </c>
      <c r="G26" s="3"/>
      <c r="H26" s="3"/>
      <c r="I26" s="3"/>
      <c r="L26" s="3">
        <v>14</v>
      </c>
      <c r="M26" s="3">
        <v>4</v>
      </c>
    </row>
    <row r="27" spans="1:14" x14ac:dyDescent="0.25">
      <c r="A27" t="s">
        <v>155</v>
      </c>
      <c r="B27" s="14">
        <v>3</v>
      </c>
      <c r="C27" s="9">
        <f>SUM(D27:P27)</f>
        <v>11</v>
      </c>
      <c r="D27" s="3"/>
      <c r="E27" s="3"/>
      <c r="F27" s="3">
        <v>3</v>
      </c>
      <c r="G27" s="3">
        <v>4</v>
      </c>
      <c r="H27" s="3"/>
      <c r="I27" s="3"/>
      <c r="L27" s="3">
        <v>4</v>
      </c>
    </row>
    <row r="28" spans="1:14" x14ac:dyDescent="0.25">
      <c r="A28" t="s">
        <v>156</v>
      </c>
      <c r="B28" s="14">
        <v>1</v>
      </c>
      <c r="C28" s="9">
        <f>SUM(D28:P28)</f>
        <v>29</v>
      </c>
      <c r="D28" s="3">
        <v>1</v>
      </c>
      <c r="E28" s="3">
        <v>1</v>
      </c>
      <c r="F28" s="3">
        <v>2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M28" s="3">
        <v>20</v>
      </c>
    </row>
    <row r="29" spans="1:14" x14ac:dyDescent="0.25">
      <c r="A29" t="s">
        <v>157</v>
      </c>
      <c r="B29" s="14">
        <v>1</v>
      </c>
      <c r="C29" s="9">
        <f>SUM(D29:P29)</f>
        <v>40</v>
      </c>
      <c r="D29" s="3">
        <f t="shared" ref="D29:G29" si="4">SUM(D30:D39)</f>
        <v>0</v>
      </c>
      <c r="E29" s="3">
        <v>1</v>
      </c>
      <c r="F29" s="3">
        <v>2</v>
      </c>
      <c r="G29" s="3">
        <f t="shared" si="4"/>
        <v>0</v>
      </c>
      <c r="H29" s="3">
        <v>15</v>
      </c>
      <c r="I29" s="3">
        <f t="shared" ref="I29:L29" si="5">SUM(I30:I39)</f>
        <v>0</v>
      </c>
      <c r="J29" s="3">
        <v>11</v>
      </c>
      <c r="K29" s="3">
        <v>8</v>
      </c>
      <c r="L29" s="3">
        <f t="shared" si="5"/>
        <v>0</v>
      </c>
      <c r="M29" s="3">
        <v>3</v>
      </c>
      <c r="N29" s="3">
        <f t="shared" ref="N29" si="6">SUM(N30:N39)</f>
        <v>0</v>
      </c>
    </row>
    <row r="30" spans="1:14" x14ac:dyDescent="0.25">
      <c r="A30" t="s">
        <v>158</v>
      </c>
      <c r="B30" s="14">
        <v>1</v>
      </c>
      <c r="C30" s="9">
        <f>SUM(D30:P30)</f>
        <v>8</v>
      </c>
      <c r="D30" s="3"/>
      <c r="F30" s="3"/>
      <c r="G30" s="3"/>
      <c r="H30" s="3">
        <v>8</v>
      </c>
      <c r="I30" s="3"/>
      <c r="M30" s="3"/>
    </row>
    <row r="31" spans="1:14" x14ac:dyDescent="0.25">
      <c r="A31" t="s">
        <v>159</v>
      </c>
      <c r="B31" s="14">
        <v>1</v>
      </c>
      <c r="C31" s="9">
        <f>SUM(D31:P31)</f>
        <v>2</v>
      </c>
      <c r="D31" s="3"/>
      <c r="E31" s="3"/>
      <c r="F31" s="3"/>
      <c r="G31" s="3"/>
      <c r="H31" s="3">
        <v>2</v>
      </c>
      <c r="I31" s="3"/>
    </row>
    <row r="32" spans="1:14" x14ac:dyDescent="0.25">
      <c r="B32" s="14"/>
      <c r="C32" s="9">
        <f>SUM(D32:P32)</f>
        <v>0</v>
      </c>
      <c r="D32" s="3"/>
      <c r="E32" s="3"/>
      <c r="F32" s="3"/>
      <c r="G32" s="3"/>
      <c r="H32" s="3"/>
      <c r="I32" s="3"/>
    </row>
    <row r="33" spans="1:9" x14ac:dyDescent="0.25">
      <c r="B33" s="14"/>
      <c r="C33" s="9">
        <f>SUM(D33:P33)</f>
        <v>0</v>
      </c>
      <c r="D33" s="3"/>
      <c r="E33" s="3"/>
      <c r="F33" s="3"/>
      <c r="G33" s="3"/>
      <c r="H33" s="3"/>
      <c r="I33" s="3"/>
    </row>
    <row r="34" spans="1:9" x14ac:dyDescent="0.25">
      <c r="B34" s="14"/>
      <c r="C34" s="9">
        <f>SUM(D34:P34)</f>
        <v>0</v>
      </c>
      <c r="D34" s="3"/>
      <c r="E34" s="3"/>
      <c r="G34" s="3"/>
      <c r="H34" s="3"/>
      <c r="I34" s="3"/>
    </row>
    <row r="35" spans="1:9" x14ac:dyDescent="0.25">
      <c r="B35" s="14"/>
      <c r="C35" s="9">
        <f>SUM(D35:P35)</f>
        <v>0</v>
      </c>
      <c r="D35" s="3"/>
      <c r="E35" s="3"/>
      <c r="G35" s="3"/>
      <c r="H35" s="3"/>
      <c r="I35" s="3"/>
    </row>
    <row r="36" spans="1:9" x14ac:dyDescent="0.25">
      <c r="B36" s="14"/>
      <c r="C36" s="9">
        <f>SUM(D36:P36)</f>
        <v>0</v>
      </c>
      <c r="D36" s="3"/>
      <c r="E36" s="3"/>
      <c r="G36" s="3"/>
      <c r="H36" s="3"/>
      <c r="I36" s="3"/>
    </row>
    <row r="37" spans="1:9" x14ac:dyDescent="0.25">
      <c r="B37" s="14"/>
      <c r="C37" s="9">
        <f>SUM(D37:P37)</f>
        <v>0</v>
      </c>
      <c r="D37" s="3"/>
      <c r="E37" s="3"/>
      <c r="G37" s="3"/>
      <c r="H37" s="3"/>
      <c r="I37" s="3"/>
    </row>
    <row r="38" spans="1:9" x14ac:dyDescent="0.25">
      <c r="C38" s="9">
        <f>SUM(D38:P38)</f>
        <v>0</v>
      </c>
      <c r="H38" s="3"/>
    </row>
    <row r="39" spans="1:9" x14ac:dyDescent="0.25">
      <c r="C39" s="9">
        <f>SUM(D39:P39)</f>
        <v>0</v>
      </c>
      <c r="H39" s="3"/>
    </row>
    <row r="42" spans="1:9" x14ac:dyDescent="0.25">
      <c r="A42" t="s">
        <v>26</v>
      </c>
      <c r="C42">
        <v>3144</v>
      </c>
    </row>
    <row r="43" spans="1:9" x14ac:dyDescent="0.25">
      <c r="A43" t="s">
        <v>144</v>
      </c>
      <c r="B43" t="s">
        <v>160</v>
      </c>
      <c r="C43">
        <v>6</v>
      </c>
    </row>
    <row r="44" spans="1:9" x14ac:dyDescent="0.25">
      <c r="A44" t="s">
        <v>145</v>
      </c>
      <c r="B44" t="s">
        <v>160</v>
      </c>
      <c r="C44">
        <v>4</v>
      </c>
    </row>
    <row r="45" spans="1:9" x14ac:dyDescent="0.25">
      <c r="A45" t="s">
        <v>146</v>
      </c>
      <c r="B45" t="s">
        <v>160</v>
      </c>
      <c r="C45">
        <v>20</v>
      </c>
    </row>
    <row r="46" spans="1:9" x14ac:dyDescent="0.25">
      <c r="A46" t="s">
        <v>65</v>
      </c>
      <c r="B46" t="s">
        <v>160</v>
      </c>
      <c r="C46">
        <v>27</v>
      </c>
    </row>
    <row r="47" spans="1:9" x14ac:dyDescent="0.25">
      <c r="A47" t="s">
        <v>41</v>
      </c>
      <c r="B47" t="s">
        <v>160</v>
      </c>
      <c r="C47">
        <v>1658</v>
      </c>
    </row>
    <row r="48" spans="1:9" x14ac:dyDescent="0.25">
      <c r="A48" t="s">
        <v>36</v>
      </c>
      <c r="B48" t="s">
        <v>160</v>
      </c>
      <c r="C48">
        <v>51</v>
      </c>
    </row>
    <row r="49" spans="1:3" x14ac:dyDescent="0.25">
      <c r="A49" t="s">
        <v>40</v>
      </c>
      <c r="B49" t="s">
        <v>160</v>
      </c>
      <c r="C49">
        <v>28</v>
      </c>
    </row>
    <row r="50" spans="1:3" x14ac:dyDescent="0.25">
      <c r="A50" t="s">
        <v>148</v>
      </c>
      <c r="B50" t="s">
        <v>160</v>
      </c>
      <c r="C50">
        <v>6</v>
      </c>
    </row>
    <row r="51" spans="1:3" x14ac:dyDescent="0.25">
      <c r="A51" t="s">
        <v>149</v>
      </c>
      <c r="B51" t="s">
        <v>160</v>
      </c>
      <c r="C51">
        <v>4</v>
      </c>
    </row>
    <row r="52" spans="1:3" x14ac:dyDescent="0.25">
      <c r="A52" t="s">
        <v>150</v>
      </c>
      <c r="B52" t="s">
        <v>160</v>
      </c>
      <c r="C52">
        <v>2</v>
      </c>
    </row>
    <row r="53" spans="1:3" x14ac:dyDescent="0.25">
      <c r="A53" t="s">
        <v>151</v>
      </c>
      <c r="B53" t="s">
        <v>160</v>
      </c>
      <c r="C53">
        <v>6</v>
      </c>
    </row>
    <row r="54" spans="1:3" x14ac:dyDescent="0.25">
      <c r="A54" t="s">
        <v>43</v>
      </c>
      <c r="B54" t="s">
        <v>160</v>
      </c>
      <c r="C54">
        <v>21</v>
      </c>
    </row>
    <row r="55" spans="1:3" x14ac:dyDescent="0.25">
      <c r="A55" t="s">
        <v>44</v>
      </c>
      <c r="B55" t="s">
        <v>160</v>
      </c>
      <c r="C55">
        <v>3</v>
      </c>
    </row>
    <row r="56" spans="1:3" x14ac:dyDescent="0.25">
      <c r="A56" t="s">
        <v>74</v>
      </c>
      <c r="B56" t="s">
        <v>160</v>
      </c>
      <c r="C56">
        <v>12</v>
      </c>
    </row>
    <row r="57" spans="1:3" x14ac:dyDescent="0.25">
      <c r="A57" t="s">
        <v>152</v>
      </c>
      <c r="B57" t="s">
        <v>160</v>
      </c>
      <c r="C57">
        <v>12</v>
      </c>
    </row>
    <row r="58" spans="1:3" x14ac:dyDescent="0.25">
      <c r="A58" t="s">
        <v>51</v>
      </c>
      <c r="B58" t="s">
        <v>160</v>
      </c>
      <c r="C58">
        <v>6</v>
      </c>
    </row>
    <row r="59" spans="1:3" x14ac:dyDescent="0.25">
      <c r="A59" t="s">
        <v>53</v>
      </c>
      <c r="B59" t="s">
        <v>160</v>
      </c>
      <c r="C59">
        <v>62</v>
      </c>
    </row>
    <row r="60" spans="1:3" x14ac:dyDescent="0.25">
      <c r="A60" t="s">
        <v>54</v>
      </c>
      <c r="B60" t="s">
        <v>160</v>
      </c>
      <c r="C60">
        <v>133</v>
      </c>
    </row>
    <row r="61" spans="1:3" x14ac:dyDescent="0.25">
      <c r="A61" t="s">
        <v>75</v>
      </c>
      <c r="B61" t="s">
        <v>160</v>
      </c>
      <c r="C61">
        <v>231</v>
      </c>
    </row>
    <row r="62" spans="1:3" x14ac:dyDescent="0.25">
      <c r="A62" t="s">
        <v>76</v>
      </c>
      <c r="B62" t="s">
        <v>160</v>
      </c>
      <c r="C62">
        <v>147</v>
      </c>
    </row>
    <row r="63" spans="1:3" x14ac:dyDescent="0.25">
      <c r="A63" t="s">
        <v>93</v>
      </c>
      <c r="B63" t="s">
        <v>160</v>
      </c>
      <c r="C63">
        <v>62</v>
      </c>
    </row>
    <row r="64" spans="1:3" x14ac:dyDescent="0.25">
      <c r="A64" t="s">
        <v>153</v>
      </c>
      <c r="B64" t="s">
        <v>160</v>
      </c>
      <c r="C64">
        <v>1</v>
      </c>
    </row>
    <row r="65" spans="1:3" x14ac:dyDescent="0.25">
      <c r="A65" t="s">
        <v>78</v>
      </c>
      <c r="B65" t="s">
        <v>160</v>
      </c>
      <c r="C65">
        <v>112</v>
      </c>
    </row>
    <row r="66" spans="1:3" x14ac:dyDescent="0.25">
      <c r="A66" t="s">
        <v>154</v>
      </c>
      <c r="B66" t="s">
        <v>160</v>
      </c>
      <c r="C66">
        <v>22</v>
      </c>
    </row>
    <row r="67" spans="1:3" x14ac:dyDescent="0.25">
      <c r="A67" t="s">
        <v>155</v>
      </c>
      <c r="B67" t="s">
        <v>160</v>
      </c>
      <c r="C67">
        <v>11</v>
      </c>
    </row>
    <row r="68" spans="1:3" x14ac:dyDescent="0.25">
      <c r="A68" t="s">
        <v>156</v>
      </c>
      <c r="B68" t="s">
        <v>160</v>
      </c>
      <c r="C68">
        <v>29</v>
      </c>
    </row>
    <row r="69" spans="1:3" x14ac:dyDescent="0.25">
      <c r="A69" t="s">
        <v>157</v>
      </c>
      <c r="B69" t="s">
        <v>160</v>
      </c>
      <c r="C69">
        <v>40</v>
      </c>
    </row>
    <row r="70" spans="1:3" x14ac:dyDescent="0.25">
      <c r="A70" t="s">
        <v>158</v>
      </c>
      <c r="B70" t="s">
        <v>160</v>
      </c>
      <c r="C70">
        <v>8</v>
      </c>
    </row>
    <row r="71" spans="1:3" x14ac:dyDescent="0.25">
      <c r="A71" t="s">
        <v>159</v>
      </c>
      <c r="B71" t="s">
        <v>160</v>
      </c>
      <c r="C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38" sqref="B38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f>405</f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:B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20" sqref="J20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  <vt:lpstr>Recce Btn</vt:lpstr>
      <vt:lpstr>9 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2018-05-29T05:06:52Z</dcterms:modified>
</cp:coreProperties>
</file>