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omwh\Documents\GitHub\QJM_Wargame\_reference\"/>
    </mc:Choice>
  </mc:AlternateContent>
  <bookViews>
    <workbookView xWindow="0" yWindow="0" windowWidth="7470" windowHeight="2760" activeTab="1"/>
  </bookViews>
  <sheets>
    <sheet name="BRD Fallschirmjaeger" sheetId="25" r:id="rId1"/>
    <sheet name="Pz Bde" sheetId="26" r:id="rId2"/>
    <sheet name="PzGr Bde" sheetId="28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6" l="1"/>
  <c r="G10" i="26"/>
  <c r="C10" i="26" s="1"/>
  <c r="K2" i="26"/>
  <c r="F2" i="28"/>
  <c r="C12" i="28"/>
  <c r="C11" i="28"/>
  <c r="C10" i="28"/>
  <c r="C9" i="28"/>
  <c r="C8" i="28"/>
  <c r="C7" i="28"/>
  <c r="C6" i="28"/>
  <c r="C5" i="28"/>
  <c r="C4" i="28"/>
  <c r="C3" i="28"/>
  <c r="L2" i="28"/>
  <c r="K2" i="28"/>
  <c r="J2" i="28"/>
  <c r="I2" i="28"/>
  <c r="H2" i="28"/>
  <c r="G2" i="28"/>
  <c r="E2" i="28"/>
  <c r="D2" i="28"/>
  <c r="C12" i="26"/>
  <c r="C11" i="26"/>
  <c r="C9" i="26"/>
  <c r="C8" i="26"/>
  <c r="C7" i="26"/>
  <c r="C6" i="26"/>
  <c r="C5" i="26"/>
  <c r="C4" i="26"/>
  <c r="C3" i="26"/>
  <c r="L2" i="26"/>
  <c r="J2" i="26"/>
  <c r="I2" i="26"/>
  <c r="H2" i="26"/>
  <c r="G2" i="26"/>
  <c r="F2" i="26"/>
  <c r="E2" i="26"/>
  <c r="D2" i="26"/>
  <c r="C2" i="28" l="1"/>
  <c r="C2" i="26"/>
  <c r="H3" i="25"/>
  <c r="G3" i="25"/>
  <c r="V4" i="25"/>
  <c r="V5" i="25"/>
  <c r="V6" i="25"/>
  <c r="V7" i="25"/>
  <c r="V8" i="25"/>
  <c r="V9" i="25"/>
  <c r="V10" i="25"/>
  <c r="V11" i="25"/>
  <c r="V12" i="25"/>
  <c r="V13" i="25"/>
  <c r="V14" i="25"/>
  <c r="V15" i="25"/>
  <c r="V16" i="25"/>
  <c r="Y11" i="25"/>
  <c r="Z11" i="25"/>
  <c r="Y12" i="25"/>
  <c r="Z12" i="25"/>
  <c r="Y13" i="25"/>
  <c r="Z13" i="25"/>
  <c r="Y14" i="25"/>
  <c r="Z14" i="25"/>
  <c r="Y15" i="25"/>
  <c r="Z15" i="25"/>
  <c r="Y16" i="25"/>
  <c r="Z16" i="25"/>
  <c r="Y4" i="25"/>
  <c r="Z4" i="25"/>
  <c r="Y5" i="25"/>
  <c r="Z5" i="25"/>
  <c r="Y6" i="25"/>
  <c r="Z6" i="25"/>
  <c r="Y7" i="25"/>
  <c r="Z7" i="25"/>
  <c r="Z2" i="25" s="1"/>
  <c r="Y8" i="25"/>
  <c r="Z8" i="25"/>
  <c r="Y9" i="25"/>
  <c r="Z9" i="25"/>
  <c r="Y10" i="25"/>
  <c r="Z10" i="25"/>
  <c r="Z3" i="25"/>
  <c r="Y3" i="25"/>
  <c r="V3" i="25" s="1"/>
  <c r="X2" i="25"/>
  <c r="AA2" i="25"/>
  <c r="W2" i="25"/>
  <c r="G2" i="25"/>
  <c r="H2" i="25"/>
  <c r="F2" i="25"/>
  <c r="E2" i="25"/>
  <c r="L2" i="25"/>
  <c r="K2" i="25"/>
  <c r="J2" i="25"/>
  <c r="I2" i="25"/>
  <c r="D2" i="25"/>
  <c r="C16" i="25"/>
  <c r="C15" i="25"/>
  <c r="C14" i="25"/>
  <c r="C13" i="25"/>
  <c r="C12" i="25"/>
  <c r="C11" i="25"/>
  <c r="C10" i="25"/>
  <c r="C9" i="25"/>
  <c r="C8" i="25"/>
  <c r="C7" i="25"/>
  <c r="C5" i="25"/>
  <c r="C4" i="25"/>
  <c r="C3" i="25"/>
  <c r="Y2" i="25" l="1"/>
  <c r="V2" i="25" s="1"/>
  <c r="C6" i="25"/>
  <c r="C2" i="25"/>
</calcChain>
</file>

<file path=xl/sharedStrings.xml><?xml version="1.0" encoding="utf-8"?>
<sst xmlns="http://schemas.openxmlformats.org/spreadsheetml/2006/main" count="82" uniqueCount="39">
  <si>
    <t>TOTAL</t>
  </si>
  <si>
    <t>PERSONNEL</t>
  </si>
  <si>
    <t>Personnel ea</t>
  </si>
  <si>
    <t>MILAN</t>
  </si>
  <si>
    <t>120mm mortar</t>
  </si>
  <si>
    <t>G3A3</t>
  </si>
  <si>
    <t>M72A2</t>
  </si>
  <si>
    <t>HQ company</t>
  </si>
  <si>
    <t>Fallschirmjaeger btn</t>
  </si>
  <si>
    <t>AT btn</t>
  </si>
  <si>
    <t>Supply co</t>
  </si>
  <si>
    <t>Transport co</t>
  </si>
  <si>
    <t>Medical co</t>
  </si>
  <si>
    <t>Engineer co</t>
  </si>
  <si>
    <t>TOW</t>
  </si>
  <si>
    <t>Rh202</t>
  </si>
  <si>
    <t>Kraka</t>
  </si>
  <si>
    <t>Iltis</t>
  </si>
  <si>
    <t>Fallschirmjaeger co</t>
  </si>
  <si>
    <t>Heavy company</t>
  </si>
  <si>
    <t>PzF-44-1</t>
  </si>
  <si>
    <t>MG3</t>
  </si>
  <si>
    <t>BRD Panzer Brigade</t>
  </si>
  <si>
    <t>HQ</t>
  </si>
  <si>
    <t>Pz Btn</t>
  </si>
  <si>
    <t>PzGr Btn</t>
  </si>
  <si>
    <t>(war btn?)</t>
  </si>
  <si>
    <t>Artillery</t>
  </si>
  <si>
    <t>Recce plt</t>
  </si>
  <si>
    <t>Leopard II</t>
  </si>
  <si>
    <t>Marder</t>
  </si>
  <si>
    <t>120mm Mortar</t>
  </si>
  <si>
    <t>152 SPH</t>
  </si>
  <si>
    <t>TOW Jaguar</t>
  </si>
  <si>
    <t>BRD Panzergrenadier Brigade</t>
  </si>
  <si>
    <t>Luchs</t>
  </si>
  <si>
    <t>MG-3</t>
  </si>
  <si>
    <t>PzF-44</t>
  </si>
  <si>
    <t>12*3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</si>
</sst>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/>
    <xf numFmtId="164" fontId="2" fillId="0" borderId="0" xfId="1" applyNumberFormat="1" applyFont="1"/>
    <xf numFmtId="0" fontId="3" fillId="0" borderId="0" xfId="0" applyFont="1"/>
    <xf numFmtId="0" fontId="3" fillId="0" borderId="1" xfId="0" applyFont="1" applyBorder="1" applyAlignment="1">
      <alignment horizontal="center" textRotation="60" wrapText="1"/>
    </xf>
    <xf numFmtId="0" fontId="2" fillId="0" borderId="1" xfId="0" applyFont="1" applyBorder="1" applyAlignment="1">
      <alignment horizontal="center" textRotation="60" wrapText="1"/>
    </xf>
    <xf numFmtId="0" fontId="0" fillId="0" borderId="1" xfId="0" applyBorder="1" applyAlignment="1">
      <alignment horizontal="left" textRotation="60" wrapText="1"/>
    </xf>
    <xf numFmtId="0" fontId="0" fillId="0" borderId="1" xfId="0" applyFill="1" applyBorder="1" applyAlignment="1">
      <alignment horizontal="left" textRotation="60" wrapText="1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workbookViewId="0">
      <selection sqref="A1:L12"/>
    </sheetView>
  </sheetViews>
  <sheetFormatPr defaultRowHeight="15" x14ac:dyDescent="0.25"/>
  <cols>
    <col min="1" max="1" width="16.42578125" bestFit="1" customWidth="1"/>
    <col min="2" max="2" width="4.5703125" bestFit="1" customWidth="1"/>
    <col min="3" max="3" width="7" bestFit="1" customWidth="1"/>
    <col min="4" max="8" width="5.42578125" bestFit="1" customWidth="1"/>
    <col min="9" max="9" width="7" bestFit="1" customWidth="1"/>
    <col min="10" max="10" width="6" bestFit="1" customWidth="1"/>
    <col min="11" max="12" width="7" bestFit="1" customWidth="1"/>
    <col min="20" max="20" width="14" bestFit="1" customWidth="1"/>
    <col min="21" max="21" width="4.5703125" bestFit="1" customWidth="1"/>
    <col min="22" max="22" width="7.28515625" customWidth="1"/>
    <col min="23" max="23" width="5.140625" bestFit="1" customWidth="1"/>
    <col min="24" max="24" width="5.85546875" customWidth="1"/>
    <col min="25" max="25" width="6.28515625" customWidth="1"/>
    <col min="26" max="26" width="7" customWidth="1"/>
    <col min="27" max="27" width="6" customWidth="1"/>
  </cols>
  <sheetData>
    <row r="1" spans="1:30" ht="129" customHeight="1" x14ac:dyDescent="0.25">
      <c r="A1" s="2"/>
      <c r="B1" s="6" t="s">
        <v>2</v>
      </c>
      <c r="C1" s="7" t="s">
        <v>0</v>
      </c>
      <c r="D1" s="8" t="s">
        <v>7</v>
      </c>
      <c r="E1" s="8" t="s">
        <v>8</v>
      </c>
      <c r="F1" s="8" t="s">
        <v>8</v>
      </c>
      <c r="G1" s="8" t="s">
        <v>9</v>
      </c>
      <c r="H1" s="8" t="s">
        <v>9</v>
      </c>
      <c r="I1" s="8" t="s">
        <v>10</v>
      </c>
      <c r="J1" s="9" t="s">
        <v>11</v>
      </c>
      <c r="K1" s="9" t="s">
        <v>12</v>
      </c>
      <c r="L1" s="9" t="s">
        <v>13</v>
      </c>
      <c r="T1" s="2"/>
      <c r="U1" s="6" t="s">
        <v>2</v>
      </c>
      <c r="V1" s="7" t="s">
        <v>0</v>
      </c>
      <c r="W1" s="8" t="s">
        <v>7</v>
      </c>
      <c r="X1" s="8" t="s">
        <v>18</v>
      </c>
      <c r="Y1" s="8" t="s">
        <v>18</v>
      </c>
      <c r="Z1" s="8" t="s">
        <v>18</v>
      </c>
      <c r="AA1" s="8" t="s">
        <v>19</v>
      </c>
      <c r="AB1" s="8"/>
      <c r="AC1" s="9"/>
      <c r="AD1" s="9"/>
    </row>
    <row r="2" spans="1:30" x14ac:dyDescent="0.25">
      <c r="A2" s="1" t="s">
        <v>1</v>
      </c>
      <c r="B2" s="5"/>
      <c r="C2" s="4">
        <f>SUM(D2:O2)</f>
        <v>2332</v>
      </c>
      <c r="D2" s="3">
        <f t="shared" ref="D2:L2" si="0">SUMPRODUCT(D3:D54,$B$3:$B$54)</f>
        <v>42</v>
      </c>
      <c r="E2" s="3">
        <f t="shared" si="0"/>
        <v>576</v>
      </c>
      <c r="F2" s="3">
        <f t="shared" si="0"/>
        <v>576</v>
      </c>
      <c r="G2" s="3">
        <f t="shared" si="0"/>
        <v>384</v>
      </c>
      <c r="H2" s="3">
        <f t="shared" si="0"/>
        <v>384</v>
      </c>
      <c r="I2" s="3">
        <f t="shared" si="0"/>
        <v>90</v>
      </c>
      <c r="J2" s="3">
        <f t="shared" si="0"/>
        <v>78</v>
      </c>
      <c r="K2" s="3">
        <f t="shared" si="0"/>
        <v>48</v>
      </c>
      <c r="L2" s="3">
        <f t="shared" si="0"/>
        <v>154</v>
      </c>
      <c r="M2" s="3"/>
      <c r="N2" s="3"/>
      <c r="T2" t="s">
        <v>1</v>
      </c>
      <c r="U2" s="5"/>
      <c r="V2" s="4">
        <f>SUM(W2:AA2)</f>
        <v>576</v>
      </c>
      <c r="W2" s="3">
        <f>SUMPRODUCT(W3:W16,$U$3:$U$16)</f>
        <v>72</v>
      </c>
      <c r="X2" s="3">
        <f t="shared" ref="X2:AA2" si="1">SUMPRODUCT(X3:X16,$U$3:$U$16)</f>
        <v>120</v>
      </c>
      <c r="Y2" s="3">
        <f t="shared" si="1"/>
        <v>120</v>
      </c>
      <c r="Z2" s="3">
        <f t="shared" si="1"/>
        <v>120</v>
      </c>
      <c r="AA2" s="3">
        <f t="shared" si="1"/>
        <v>144</v>
      </c>
      <c r="AB2" s="3"/>
      <c r="AC2" s="3"/>
      <c r="AD2" s="3"/>
    </row>
    <row r="3" spans="1:30" x14ac:dyDescent="0.25">
      <c r="A3" t="s">
        <v>5</v>
      </c>
      <c r="B3" s="5">
        <v>1</v>
      </c>
      <c r="C3" s="4">
        <f t="shared" ref="C3:C16" si="2">SUM(D3:O3)</f>
        <v>1316</v>
      </c>
      <c r="D3" s="3">
        <v>20</v>
      </c>
      <c r="E3" s="10">
        <v>366</v>
      </c>
      <c r="F3" s="10">
        <v>366</v>
      </c>
      <c r="G3" s="3">
        <f>6*G4</f>
        <v>180</v>
      </c>
      <c r="H3" s="3">
        <f>6*H4</f>
        <v>180</v>
      </c>
      <c r="I3" s="3">
        <v>40</v>
      </c>
      <c r="J3" s="3">
        <v>18</v>
      </c>
      <c r="K3" s="3">
        <v>48</v>
      </c>
      <c r="L3" s="3">
        <v>98</v>
      </c>
      <c r="T3" t="s">
        <v>5</v>
      </c>
      <c r="U3" s="5">
        <v>1</v>
      </c>
      <c r="V3" s="4">
        <f t="shared" ref="V3:V16" si="3">SUM(W3:AA3)</f>
        <v>366</v>
      </c>
      <c r="W3" s="3">
        <v>60</v>
      </c>
      <c r="X3" s="3">
        <v>82</v>
      </c>
      <c r="Y3" s="10">
        <f>X3</f>
        <v>82</v>
      </c>
      <c r="Z3" s="3">
        <f>X3</f>
        <v>82</v>
      </c>
      <c r="AA3" s="3">
        <v>60</v>
      </c>
    </row>
    <row r="4" spans="1:30" x14ac:dyDescent="0.25">
      <c r="A4" t="s">
        <v>14</v>
      </c>
      <c r="B4" s="5">
        <v>4</v>
      </c>
      <c r="C4" s="4">
        <f t="shared" si="2"/>
        <v>82</v>
      </c>
      <c r="D4" s="3">
        <v>2</v>
      </c>
      <c r="E4" s="10">
        <v>10</v>
      </c>
      <c r="F4" s="10">
        <v>10</v>
      </c>
      <c r="G4" s="3">
        <v>30</v>
      </c>
      <c r="H4" s="3">
        <v>30</v>
      </c>
      <c r="T4" t="s">
        <v>14</v>
      </c>
      <c r="U4" s="5">
        <v>4</v>
      </c>
      <c r="V4" s="4">
        <f t="shared" si="3"/>
        <v>10</v>
      </c>
      <c r="W4" s="3"/>
      <c r="X4" s="3"/>
      <c r="Y4" s="10">
        <f t="shared" ref="Y4:Y16" si="4">X4</f>
        <v>0</v>
      </c>
      <c r="Z4" s="3">
        <f t="shared" ref="Z4:Z10" si="5">X4</f>
        <v>0</v>
      </c>
      <c r="AA4" s="3">
        <v>10</v>
      </c>
    </row>
    <row r="5" spans="1:30" x14ac:dyDescent="0.25">
      <c r="A5" t="s">
        <v>15</v>
      </c>
      <c r="B5" s="5">
        <v>3</v>
      </c>
      <c r="C5" s="4">
        <f t="shared" si="2"/>
        <v>48</v>
      </c>
      <c r="D5" s="3"/>
      <c r="E5" s="10">
        <v>6</v>
      </c>
      <c r="F5" s="10">
        <v>6</v>
      </c>
      <c r="G5" s="3">
        <v>18</v>
      </c>
      <c r="H5" s="3">
        <v>18</v>
      </c>
      <c r="T5" t="s">
        <v>15</v>
      </c>
      <c r="U5" s="5">
        <v>3</v>
      </c>
      <c r="V5" s="4">
        <f t="shared" si="3"/>
        <v>6</v>
      </c>
      <c r="W5" s="3"/>
      <c r="X5" s="3"/>
      <c r="Y5" s="10">
        <f t="shared" si="4"/>
        <v>0</v>
      </c>
      <c r="Z5" s="3">
        <f t="shared" si="5"/>
        <v>0</v>
      </c>
      <c r="AA5" s="3">
        <v>6</v>
      </c>
    </row>
    <row r="6" spans="1:30" x14ac:dyDescent="0.25">
      <c r="A6" t="s">
        <v>3</v>
      </c>
      <c r="B6" s="5">
        <v>2</v>
      </c>
      <c r="C6" s="4">
        <f>SUM(D6:O6)</f>
        <v>24</v>
      </c>
      <c r="D6" s="3"/>
      <c r="E6" s="3">
        <v>12</v>
      </c>
      <c r="F6" s="3">
        <v>12</v>
      </c>
      <c r="G6" s="3"/>
      <c r="H6" s="3"/>
      <c r="T6" t="s">
        <v>3</v>
      </c>
      <c r="U6" s="5">
        <v>2</v>
      </c>
      <c r="V6" s="4">
        <f t="shared" si="3"/>
        <v>12</v>
      </c>
      <c r="W6" s="3"/>
      <c r="X6" s="3">
        <v>4</v>
      </c>
      <c r="Y6" s="10">
        <f t="shared" si="4"/>
        <v>4</v>
      </c>
      <c r="Z6" s="3">
        <f t="shared" si="5"/>
        <v>4</v>
      </c>
      <c r="AA6" s="3"/>
    </row>
    <row r="7" spans="1:30" x14ac:dyDescent="0.25">
      <c r="A7" t="s">
        <v>17</v>
      </c>
      <c r="B7" s="5">
        <v>1</v>
      </c>
      <c r="C7" s="4">
        <f t="shared" si="2"/>
        <v>92</v>
      </c>
      <c r="D7" s="3">
        <v>12</v>
      </c>
      <c r="E7" s="10"/>
      <c r="F7" s="10"/>
      <c r="G7" s="3"/>
      <c r="H7" s="3"/>
      <c r="I7">
        <v>20</v>
      </c>
      <c r="J7">
        <v>60</v>
      </c>
      <c r="T7" t="s">
        <v>17</v>
      </c>
      <c r="U7" s="5">
        <v>1</v>
      </c>
      <c r="V7" s="4">
        <f t="shared" si="3"/>
        <v>0</v>
      </c>
      <c r="W7" s="3"/>
      <c r="X7" s="3"/>
      <c r="Y7" s="10">
        <f t="shared" si="4"/>
        <v>0</v>
      </c>
      <c r="Z7" s="3">
        <f t="shared" si="5"/>
        <v>0</v>
      </c>
      <c r="AA7" s="3"/>
    </row>
    <row r="8" spans="1:30" x14ac:dyDescent="0.25">
      <c r="A8" t="s">
        <v>16</v>
      </c>
      <c r="B8" s="5">
        <v>1</v>
      </c>
      <c r="C8" s="4">
        <f t="shared" si="2"/>
        <v>112</v>
      </c>
      <c r="D8" s="3">
        <v>2</v>
      </c>
      <c r="E8" s="10">
        <v>10</v>
      </c>
      <c r="F8" s="10">
        <v>10</v>
      </c>
      <c r="G8" s="3">
        <v>30</v>
      </c>
      <c r="H8" s="3">
        <v>30</v>
      </c>
      <c r="I8" s="3">
        <v>30</v>
      </c>
      <c r="T8" t="s">
        <v>16</v>
      </c>
      <c r="U8" s="5">
        <v>1</v>
      </c>
      <c r="V8" s="4">
        <f t="shared" si="3"/>
        <v>10</v>
      </c>
      <c r="W8" s="3"/>
      <c r="X8" s="3"/>
      <c r="Y8" s="10">
        <f t="shared" si="4"/>
        <v>0</v>
      </c>
      <c r="Z8" s="3">
        <f t="shared" si="5"/>
        <v>0</v>
      </c>
      <c r="AA8" s="3">
        <v>10</v>
      </c>
    </row>
    <row r="9" spans="1:30" x14ac:dyDescent="0.25">
      <c r="A9" t="s">
        <v>4</v>
      </c>
      <c r="B9" s="5">
        <v>4</v>
      </c>
      <c r="C9" s="4">
        <f t="shared" si="2"/>
        <v>8</v>
      </c>
      <c r="D9" s="3"/>
      <c r="E9" s="10">
        <v>4</v>
      </c>
      <c r="F9" s="10">
        <v>4</v>
      </c>
      <c r="G9" s="3"/>
      <c r="H9" s="3"/>
      <c r="T9" t="s">
        <v>4</v>
      </c>
      <c r="U9" s="5">
        <v>4</v>
      </c>
      <c r="V9" s="4">
        <f t="shared" si="3"/>
        <v>4</v>
      </c>
      <c r="W9" s="3"/>
      <c r="X9" s="3"/>
      <c r="Y9" s="10">
        <f t="shared" si="4"/>
        <v>0</v>
      </c>
      <c r="Z9" s="3">
        <f t="shared" si="5"/>
        <v>0</v>
      </c>
      <c r="AA9" s="3">
        <v>4</v>
      </c>
    </row>
    <row r="10" spans="1:30" x14ac:dyDescent="0.25">
      <c r="A10" t="s">
        <v>20</v>
      </c>
      <c r="B10" s="5">
        <v>1</v>
      </c>
      <c r="C10" s="4">
        <f t="shared" si="2"/>
        <v>44</v>
      </c>
      <c r="D10" s="3"/>
      <c r="E10">
        <v>18</v>
      </c>
      <c r="F10">
        <v>18</v>
      </c>
      <c r="G10" s="3"/>
      <c r="H10" s="3"/>
      <c r="L10">
        <v>8</v>
      </c>
      <c r="T10" t="s">
        <v>20</v>
      </c>
      <c r="U10" s="5">
        <v>1</v>
      </c>
      <c r="V10" s="4">
        <f t="shared" si="3"/>
        <v>18</v>
      </c>
      <c r="W10" s="3"/>
      <c r="X10" s="3">
        <v>6</v>
      </c>
      <c r="Y10" s="10">
        <f t="shared" si="4"/>
        <v>6</v>
      </c>
      <c r="Z10" s="3">
        <f t="shared" si="5"/>
        <v>6</v>
      </c>
      <c r="AA10" s="3"/>
    </row>
    <row r="11" spans="1:30" x14ac:dyDescent="0.25">
      <c r="A11" t="s">
        <v>6</v>
      </c>
      <c r="B11" s="5">
        <v>1</v>
      </c>
      <c r="C11" s="4">
        <f t="shared" si="2"/>
        <v>112</v>
      </c>
      <c r="D11" s="3"/>
      <c r="E11" s="10">
        <v>44</v>
      </c>
      <c r="F11" s="10">
        <v>44</v>
      </c>
      <c r="G11" s="3"/>
      <c r="H11" s="3"/>
      <c r="L11">
        <v>24</v>
      </c>
      <c r="T11" t="s">
        <v>6</v>
      </c>
      <c r="U11" s="5">
        <v>1</v>
      </c>
      <c r="V11" s="4">
        <f t="shared" si="3"/>
        <v>44</v>
      </c>
      <c r="W11" s="3">
        <v>8</v>
      </c>
      <c r="X11" s="3">
        <v>12</v>
      </c>
      <c r="Y11" s="10">
        <f t="shared" si="4"/>
        <v>12</v>
      </c>
      <c r="Z11" s="3">
        <f t="shared" ref="Z11:Z16" si="6">X11</f>
        <v>12</v>
      </c>
      <c r="AA11" s="3"/>
    </row>
    <row r="12" spans="1:30" x14ac:dyDescent="0.25">
      <c r="A12" t="s">
        <v>21</v>
      </c>
      <c r="B12" s="5">
        <v>1</v>
      </c>
      <c r="C12" s="4">
        <f t="shared" si="2"/>
        <v>104</v>
      </c>
      <c r="D12" s="3"/>
      <c r="E12" s="10">
        <v>40</v>
      </c>
      <c r="F12" s="10">
        <v>40</v>
      </c>
      <c r="G12" s="3"/>
      <c r="H12" s="3"/>
      <c r="L12">
        <v>24</v>
      </c>
      <c r="T12" t="s">
        <v>21</v>
      </c>
      <c r="U12" s="5">
        <v>1</v>
      </c>
      <c r="V12" s="4">
        <f t="shared" si="3"/>
        <v>40</v>
      </c>
      <c r="W12" s="3">
        <v>4</v>
      </c>
      <c r="X12" s="3">
        <v>12</v>
      </c>
      <c r="Y12" s="10">
        <f t="shared" si="4"/>
        <v>12</v>
      </c>
      <c r="Z12" s="3">
        <f t="shared" si="6"/>
        <v>12</v>
      </c>
      <c r="AA12" s="3"/>
    </row>
    <row r="13" spans="1:30" x14ac:dyDescent="0.25">
      <c r="B13" s="5"/>
      <c r="C13" s="4">
        <f t="shared" si="2"/>
        <v>0</v>
      </c>
      <c r="D13" s="3"/>
      <c r="E13" s="3"/>
      <c r="F13" s="10"/>
      <c r="G13" s="3"/>
      <c r="H13" s="3"/>
      <c r="U13" s="5"/>
      <c r="V13" s="4">
        <f t="shared" si="3"/>
        <v>0</v>
      </c>
      <c r="W13" s="3"/>
      <c r="X13" s="3"/>
      <c r="Y13" s="10">
        <f t="shared" si="4"/>
        <v>0</v>
      </c>
      <c r="Z13" s="3">
        <f t="shared" si="6"/>
        <v>0</v>
      </c>
      <c r="AA13" s="3"/>
    </row>
    <row r="14" spans="1:30" x14ac:dyDescent="0.25">
      <c r="B14" s="5"/>
      <c r="C14" s="4">
        <f t="shared" si="2"/>
        <v>0</v>
      </c>
      <c r="D14" s="3"/>
      <c r="E14" s="3"/>
      <c r="G14" s="3"/>
      <c r="H14" s="3"/>
      <c r="U14" s="5"/>
      <c r="V14" s="4">
        <f t="shared" si="3"/>
        <v>0</v>
      </c>
      <c r="W14" s="3"/>
      <c r="X14" s="3"/>
      <c r="Y14" s="10">
        <f t="shared" si="4"/>
        <v>0</v>
      </c>
      <c r="Z14" s="3">
        <f t="shared" si="6"/>
        <v>0</v>
      </c>
      <c r="AA14" s="3"/>
    </row>
    <row r="15" spans="1:30" x14ac:dyDescent="0.25">
      <c r="B15" s="5"/>
      <c r="C15" s="4">
        <f t="shared" si="2"/>
        <v>0</v>
      </c>
      <c r="D15" s="3"/>
      <c r="E15" s="3"/>
      <c r="F15" s="10"/>
      <c r="G15" s="3"/>
      <c r="H15" s="3"/>
      <c r="U15" s="5"/>
      <c r="V15" s="4">
        <f t="shared" si="3"/>
        <v>0</v>
      </c>
      <c r="W15" s="3"/>
      <c r="X15" s="3"/>
      <c r="Y15" s="10">
        <f t="shared" si="4"/>
        <v>0</v>
      </c>
      <c r="Z15" s="3">
        <f t="shared" si="6"/>
        <v>0</v>
      </c>
      <c r="AA15" s="3"/>
    </row>
    <row r="16" spans="1:30" x14ac:dyDescent="0.25">
      <c r="B16" s="5"/>
      <c r="C16" s="4">
        <f t="shared" si="2"/>
        <v>0</v>
      </c>
      <c r="D16" s="3"/>
      <c r="E16" s="3"/>
      <c r="F16" s="10"/>
      <c r="G16" s="3"/>
      <c r="H16" s="3"/>
      <c r="I16" s="3"/>
      <c r="U16" s="5"/>
      <c r="V16" s="4">
        <f t="shared" si="3"/>
        <v>0</v>
      </c>
      <c r="W16" s="3"/>
      <c r="X16" s="3"/>
      <c r="Y16" s="10">
        <f t="shared" si="4"/>
        <v>0</v>
      </c>
      <c r="Z16" s="3">
        <f t="shared" si="6"/>
        <v>0</v>
      </c>
      <c r="AA16" s="3"/>
      <c r="AB16" s="3"/>
    </row>
    <row r="21" spans="12:12" x14ac:dyDescent="0.25">
      <c r="L21" s="9"/>
    </row>
    <row r="22" spans="12:12" x14ac:dyDescent="0.25">
      <c r="L2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V3" sqref="V3"/>
    </sheetView>
  </sheetViews>
  <sheetFormatPr defaultRowHeight="15" x14ac:dyDescent="0.25"/>
  <cols>
    <col min="1" max="1" width="16.42578125" bestFit="1" customWidth="1"/>
    <col min="2" max="2" width="4.5703125" bestFit="1" customWidth="1"/>
    <col min="3" max="3" width="7" bestFit="1" customWidth="1"/>
    <col min="4" max="8" width="5.42578125" bestFit="1" customWidth="1"/>
    <col min="9" max="9" width="7" bestFit="1" customWidth="1"/>
    <col min="10" max="10" width="6" bestFit="1" customWidth="1"/>
    <col min="11" max="12" width="7" bestFit="1" customWidth="1"/>
  </cols>
  <sheetData>
    <row r="1" spans="1:12" ht="111" customHeight="1" x14ac:dyDescent="0.25">
      <c r="A1" s="2" t="s">
        <v>22</v>
      </c>
      <c r="B1" s="6" t="s">
        <v>2</v>
      </c>
      <c r="C1" s="7" t="s">
        <v>0</v>
      </c>
      <c r="D1" s="8" t="s">
        <v>23</v>
      </c>
      <c r="E1" s="8" t="s">
        <v>24</v>
      </c>
      <c r="F1" s="8" t="s">
        <v>24</v>
      </c>
      <c r="G1" s="8" t="s">
        <v>25</v>
      </c>
      <c r="H1" s="8" t="s">
        <v>26</v>
      </c>
      <c r="I1" s="8" t="s">
        <v>27</v>
      </c>
      <c r="J1" s="9" t="s">
        <v>9</v>
      </c>
      <c r="K1" s="9" t="s">
        <v>28</v>
      </c>
      <c r="L1" s="9"/>
    </row>
    <row r="2" spans="1:12" x14ac:dyDescent="0.25">
      <c r="A2" s="1" t="s">
        <v>1</v>
      </c>
      <c r="B2" s="5"/>
      <c r="C2" s="4">
        <f>SUM(D2:O2)</f>
        <v>1080</v>
      </c>
      <c r="D2" s="3">
        <f t="shared" ref="D2:L2" si="0">SUMPRODUCT(D3:D54,$B$3:$B$54)</f>
        <v>0</v>
      </c>
      <c r="E2" s="3">
        <f t="shared" si="0"/>
        <v>164</v>
      </c>
      <c r="F2" s="3">
        <f t="shared" si="0"/>
        <v>164</v>
      </c>
      <c r="G2" s="3">
        <f t="shared" si="0"/>
        <v>435</v>
      </c>
      <c r="H2" s="3">
        <f t="shared" si="0"/>
        <v>155</v>
      </c>
      <c r="I2" s="3">
        <f t="shared" si="0"/>
        <v>90</v>
      </c>
      <c r="J2" s="3">
        <f t="shared" si="0"/>
        <v>36</v>
      </c>
      <c r="K2" s="3">
        <f t="shared" si="0"/>
        <v>36</v>
      </c>
      <c r="L2" s="3">
        <f t="shared" si="0"/>
        <v>0</v>
      </c>
    </row>
    <row r="3" spans="1:12" x14ac:dyDescent="0.25">
      <c r="A3" t="s">
        <v>29</v>
      </c>
      <c r="B3" s="5">
        <v>4</v>
      </c>
      <c r="C3" s="4">
        <f t="shared" ref="C3:C12" si="1">SUM(D3:O3)</f>
        <v>108</v>
      </c>
      <c r="D3" s="3"/>
      <c r="E3" s="10">
        <v>41</v>
      </c>
      <c r="F3" s="10">
        <v>41</v>
      </c>
      <c r="G3" s="3"/>
      <c r="H3" s="3">
        <v>26</v>
      </c>
      <c r="I3" s="3"/>
      <c r="J3" s="3"/>
      <c r="K3" s="3"/>
      <c r="L3" s="3"/>
    </row>
    <row r="4" spans="1:12" x14ac:dyDescent="0.25">
      <c r="A4" t="s">
        <v>30</v>
      </c>
      <c r="B4" s="5">
        <v>3</v>
      </c>
      <c r="C4" s="4">
        <f t="shared" si="1"/>
        <v>44</v>
      </c>
      <c r="D4" s="3"/>
      <c r="E4" s="10"/>
      <c r="F4" s="10"/>
      <c r="G4" s="3">
        <v>33</v>
      </c>
      <c r="H4" s="3">
        <v>11</v>
      </c>
    </row>
    <row r="5" spans="1:12" x14ac:dyDescent="0.25">
      <c r="A5" t="s">
        <v>3</v>
      </c>
      <c r="B5" s="5">
        <v>2</v>
      </c>
      <c r="C5" s="4">
        <f t="shared" si="1"/>
        <v>36</v>
      </c>
      <c r="D5" s="3"/>
      <c r="E5" s="10"/>
      <c r="F5" s="10"/>
      <c r="G5" s="3">
        <v>27</v>
      </c>
      <c r="H5" s="3">
        <v>9</v>
      </c>
    </row>
    <row r="6" spans="1:12" x14ac:dyDescent="0.25">
      <c r="A6" t="s">
        <v>31</v>
      </c>
      <c r="B6" s="5">
        <v>5</v>
      </c>
      <c r="C6" s="4">
        <f>SUM(D6:O6)</f>
        <v>6</v>
      </c>
      <c r="D6" s="3"/>
      <c r="E6" s="3"/>
      <c r="F6" s="3"/>
      <c r="G6" s="3">
        <v>6</v>
      </c>
      <c r="H6" s="3"/>
    </row>
    <row r="7" spans="1:12" x14ac:dyDescent="0.25">
      <c r="A7" t="s">
        <v>32</v>
      </c>
      <c r="B7" s="5">
        <v>5</v>
      </c>
      <c r="C7" s="4">
        <f t="shared" si="1"/>
        <v>18</v>
      </c>
      <c r="D7" s="3"/>
      <c r="E7" s="10"/>
      <c r="F7" s="10"/>
      <c r="G7" s="3"/>
      <c r="H7" s="3"/>
      <c r="I7">
        <v>18</v>
      </c>
    </row>
    <row r="8" spans="1:12" x14ac:dyDescent="0.25">
      <c r="A8" t="s">
        <v>33</v>
      </c>
      <c r="B8" s="5">
        <v>3</v>
      </c>
      <c r="C8" s="4">
        <f t="shared" si="1"/>
        <v>12</v>
      </c>
      <c r="D8" s="3"/>
      <c r="E8" s="10"/>
      <c r="F8" s="10"/>
      <c r="G8" s="3"/>
      <c r="H8" s="3"/>
      <c r="I8" s="3"/>
      <c r="J8">
        <v>12</v>
      </c>
    </row>
    <row r="9" spans="1:12" x14ac:dyDescent="0.25">
      <c r="A9" t="s">
        <v>35</v>
      </c>
      <c r="B9" s="5">
        <v>3</v>
      </c>
      <c r="C9" s="4">
        <f t="shared" si="1"/>
        <v>12</v>
      </c>
      <c r="D9" s="3"/>
      <c r="E9" s="10"/>
      <c r="F9" s="10"/>
      <c r="G9" s="3"/>
      <c r="H9" s="3"/>
      <c r="K9">
        <v>12</v>
      </c>
    </row>
    <row r="10" spans="1:12" x14ac:dyDescent="0.25">
      <c r="A10" t="s">
        <v>5</v>
      </c>
      <c r="B10" s="5">
        <v>1</v>
      </c>
      <c r="C10" s="4">
        <f t="shared" si="1"/>
        <v>216</v>
      </c>
      <c r="D10" s="3"/>
      <c r="G10" s="3">
        <f>6*4*3*3</f>
        <v>216</v>
      </c>
      <c r="H10" s="3"/>
    </row>
    <row r="11" spans="1:12" x14ac:dyDescent="0.25">
      <c r="A11" t="s">
        <v>36</v>
      </c>
      <c r="B11" s="5">
        <v>1</v>
      </c>
      <c r="C11" s="4">
        <f t="shared" si="1"/>
        <v>36</v>
      </c>
      <c r="D11" s="3"/>
      <c r="E11" s="10"/>
      <c r="F11" s="10"/>
      <c r="G11" s="3">
        <f>4*3*3</f>
        <v>36</v>
      </c>
      <c r="H11" s="3"/>
    </row>
    <row r="12" spans="1:12" x14ac:dyDescent="0.25">
      <c r="A12" t="s">
        <v>37</v>
      </c>
      <c r="B12" s="5">
        <v>1</v>
      </c>
      <c r="C12" s="4">
        <f t="shared" si="1"/>
        <v>0</v>
      </c>
      <c r="D12" s="3"/>
      <c r="E12" s="10"/>
      <c r="F12" s="10"/>
      <c r="G12" s="3" t="s">
        <v>38</v>
      </c>
      <c r="H1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J17" sqref="J17"/>
    </sheetView>
  </sheetViews>
  <sheetFormatPr defaultRowHeight="15" x14ac:dyDescent="0.25"/>
  <cols>
    <col min="1" max="1" width="16.42578125" bestFit="1" customWidth="1"/>
    <col min="2" max="2" width="4.5703125" bestFit="1" customWidth="1"/>
    <col min="3" max="3" width="7" bestFit="1" customWidth="1"/>
    <col min="4" max="8" width="5.42578125" bestFit="1" customWidth="1"/>
    <col min="9" max="9" width="7" bestFit="1" customWidth="1"/>
    <col min="10" max="10" width="6" bestFit="1" customWidth="1"/>
    <col min="11" max="12" width="7" bestFit="1" customWidth="1"/>
  </cols>
  <sheetData>
    <row r="1" spans="1:12" ht="111" customHeight="1" x14ac:dyDescent="0.25">
      <c r="A1" s="2" t="s">
        <v>34</v>
      </c>
      <c r="B1" s="6" t="s">
        <v>2</v>
      </c>
      <c r="C1" s="7" t="s">
        <v>0</v>
      </c>
      <c r="D1" s="8" t="s">
        <v>23</v>
      </c>
      <c r="E1" s="8" t="s">
        <v>24</v>
      </c>
      <c r="F1" s="8" t="s">
        <v>25</v>
      </c>
      <c r="G1" s="8" t="s">
        <v>25</v>
      </c>
      <c r="H1" s="8" t="s">
        <v>26</v>
      </c>
      <c r="I1" s="8" t="s">
        <v>27</v>
      </c>
      <c r="J1" s="9" t="s">
        <v>9</v>
      </c>
      <c r="K1" s="9" t="s">
        <v>28</v>
      </c>
      <c r="L1" s="9"/>
    </row>
    <row r="2" spans="1:12" x14ac:dyDescent="0.25">
      <c r="A2" s="1" t="s">
        <v>1</v>
      </c>
      <c r="B2" s="5"/>
      <c r="C2" s="4">
        <f>SUM(D2:O2)</f>
        <v>847</v>
      </c>
      <c r="D2" s="3">
        <f t="shared" ref="D2:L2" si="0">SUMPRODUCT(D3:D54,$B$3:$B$54)</f>
        <v>0</v>
      </c>
      <c r="E2" s="3">
        <f t="shared" si="0"/>
        <v>164</v>
      </c>
      <c r="F2" s="3">
        <f t="shared" si="0"/>
        <v>183</v>
      </c>
      <c r="G2" s="3">
        <f t="shared" si="0"/>
        <v>183</v>
      </c>
      <c r="H2" s="3">
        <f t="shared" si="0"/>
        <v>155</v>
      </c>
      <c r="I2" s="3">
        <f t="shared" si="0"/>
        <v>90</v>
      </c>
      <c r="J2" s="3">
        <f t="shared" si="0"/>
        <v>36</v>
      </c>
      <c r="K2" s="3">
        <f t="shared" si="0"/>
        <v>36</v>
      </c>
      <c r="L2" s="3">
        <f t="shared" si="0"/>
        <v>0</v>
      </c>
    </row>
    <row r="3" spans="1:12" x14ac:dyDescent="0.25">
      <c r="A3" t="s">
        <v>29</v>
      </c>
      <c r="B3" s="5">
        <v>4</v>
      </c>
      <c r="C3" s="4">
        <f t="shared" ref="C3:C12" si="1">SUM(D3:O3)</f>
        <v>67</v>
      </c>
      <c r="D3" s="3"/>
      <c r="E3" s="10">
        <v>41</v>
      </c>
      <c r="F3" s="3"/>
      <c r="G3" s="3"/>
      <c r="H3" s="3">
        <v>26</v>
      </c>
      <c r="I3" s="3"/>
      <c r="J3" s="3"/>
      <c r="K3" s="3"/>
      <c r="L3" s="3"/>
    </row>
    <row r="4" spans="1:12" x14ac:dyDescent="0.25">
      <c r="A4" t="s">
        <v>30</v>
      </c>
      <c r="B4" s="5">
        <v>3</v>
      </c>
      <c r="C4" s="4">
        <f t="shared" si="1"/>
        <v>77</v>
      </c>
      <c r="D4" s="3"/>
      <c r="E4" s="10"/>
      <c r="F4" s="3">
        <v>33</v>
      </c>
      <c r="G4" s="3">
        <v>33</v>
      </c>
      <c r="H4" s="3">
        <v>11</v>
      </c>
    </row>
    <row r="5" spans="1:12" x14ac:dyDescent="0.25">
      <c r="A5" t="s">
        <v>3</v>
      </c>
      <c r="B5" s="5">
        <v>2</v>
      </c>
      <c r="C5" s="4">
        <f t="shared" si="1"/>
        <v>63</v>
      </c>
      <c r="D5" s="3"/>
      <c r="E5" s="10"/>
      <c r="F5" s="3">
        <v>27</v>
      </c>
      <c r="G5" s="3">
        <v>27</v>
      </c>
      <c r="H5" s="3">
        <v>9</v>
      </c>
    </row>
    <row r="6" spans="1:12" x14ac:dyDescent="0.25">
      <c r="A6" t="s">
        <v>31</v>
      </c>
      <c r="B6" s="5">
        <v>5</v>
      </c>
      <c r="C6" s="4">
        <f>SUM(D6:O6)</f>
        <v>12</v>
      </c>
      <c r="D6" s="3"/>
      <c r="E6" s="3"/>
      <c r="F6" s="3">
        <v>6</v>
      </c>
      <c r="G6" s="3">
        <v>6</v>
      </c>
      <c r="H6" s="3"/>
    </row>
    <row r="7" spans="1:12" x14ac:dyDescent="0.25">
      <c r="A7" t="s">
        <v>32</v>
      </c>
      <c r="B7" s="5">
        <v>5</v>
      </c>
      <c r="C7" s="4">
        <f t="shared" si="1"/>
        <v>18</v>
      </c>
      <c r="D7" s="3"/>
      <c r="E7" s="10"/>
      <c r="F7" s="3"/>
      <c r="G7" s="3"/>
      <c r="H7" s="3"/>
      <c r="I7">
        <v>18</v>
      </c>
    </row>
    <row r="8" spans="1:12" x14ac:dyDescent="0.25">
      <c r="A8" t="s">
        <v>33</v>
      </c>
      <c r="B8" s="5">
        <v>3</v>
      </c>
      <c r="C8" s="4">
        <f t="shared" si="1"/>
        <v>12</v>
      </c>
      <c r="D8" s="3"/>
      <c r="E8" s="10"/>
      <c r="F8" s="3"/>
      <c r="G8" s="3"/>
      <c r="H8" s="3"/>
      <c r="I8" s="3"/>
      <c r="J8">
        <v>12</v>
      </c>
    </row>
    <row r="9" spans="1:12" x14ac:dyDescent="0.25">
      <c r="A9" t="s">
        <v>35</v>
      </c>
      <c r="B9" s="5">
        <v>3</v>
      </c>
      <c r="C9" s="4">
        <f t="shared" si="1"/>
        <v>12</v>
      </c>
      <c r="D9" s="3"/>
      <c r="E9" s="10"/>
      <c r="F9" s="3"/>
      <c r="G9" s="3"/>
      <c r="H9" s="3"/>
      <c r="K9">
        <v>12</v>
      </c>
    </row>
    <row r="10" spans="1:12" x14ac:dyDescent="0.25">
      <c r="B10" s="5"/>
      <c r="C10" s="4">
        <f t="shared" si="1"/>
        <v>0</v>
      </c>
      <c r="D10" s="3"/>
      <c r="F10" s="3"/>
      <c r="G10" s="3"/>
      <c r="H10" s="3"/>
    </row>
    <row r="11" spans="1:12" x14ac:dyDescent="0.25">
      <c r="B11" s="5"/>
      <c r="C11" s="4">
        <f t="shared" si="1"/>
        <v>0</v>
      </c>
      <c r="D11" s="3"/>
      <c r="E11" s="10"/>
      <c r="F11" s="3"/>
      <c r="G11" s="3"/>
      <c r="H11" s="3"/>
    </row>
    <row r="12" spans="1:12" x14ac:dyDescent="0.25">
      <c r="B12" s="5"/>
      <c r="C12" s="4">
        <f t="shared" si="1"/>
        <v>0</v>
      </c>
      <c r="D12" s="3"/>
      <c r="E12" s="10"/>
      <c r="F12" s="3"/>
      <c r="G12" s="3"/>
      <c r="H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BRD Fallschirmjaeger</vt:lpstr>
      <vt:lpstr>Pz Bde</vt:lpstr>
      <vt:lpstr>PzGr Bde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2018-02-14T05:47:55Z</dcterms:created>
  <dcterms:modified xsi:type="dcterms:W3CDTF">2018-05-25T05:45:16Z</dcterms:modified>
</cp:coreProperties>
</file>