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tomwh\Documents\Python\OOB\"/>
    </mc:Choice>
  </mc:AlternateContent>
  <bookViews>
    <workbookView xWindow="0" yWindow="0" windowWidth="7470" windowHeight="2760" activeTab="4"/>
  </bookViews>
  <sheets>
    <sheet name="1 NL Corps" sheetId="1" r:id="rId1"/>
    <sheet name="1 Div" sheetId="14" r:id="rId2"/>
    <sheet name="4 Div" sheetId="15" r:id="rId3"/>
    <sheet name="5 Div" sheetId="16" r:id="rId4"/>
    <sheet name="Btns" sheetId="17" r:id="rId5"/>
    <sheet name="References" sheetId="13" r:id="rId6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7" l="1"/>
  <c r="B31" i="17"/>
  <c r="B30" i="17"/>
  <c r="B29" i="17"/>
  <c r="B28" i="17"/>
  <c r="B27" i="17"/>
  <c r="H26" i="17"/>
  <c r="B26" i="17"/>
  <c r="G25" i="17"/>
  <c r="F25" i="17"/>
  <c r="E25" i="17"/>
  <c r="B25" i="17"/>
  <c r="G24" i="17"/>
  <c r="F24" i="17"/>
  <c r="E24" i="17"/>
  <c r="B24" i="17"/>
  <c r="H23" i="17"/>
  <c r="G23" i="17"/>
  <c r="F23" i="17"/>
  <c r="E23" i="17"/>
  <c r="D23" i="17"/>
  <c r="B23" i="17" s="1"/>
  <c r="B22" i="17"/>
  <c r="B21" i="17"/>
  <c r="B20" i="17"/>
  <c r="B19" i="17"/>
  <c r="B15" i="17"/>
  <c r="B14" i="17"/>
  <c r="H9" i="17"/>
  <c r="H6" i="17"/>
  <c r="B13" i="17"/>
  <c r="G8" i="17"/>
  <c r="G7" i="17"/>
  <c r="G6" i="17"/>
  <c r="F8" i="17"/>
  <c r="F7" i="17"/>
  <c r="F6" i="17"/>
  <c r="E8" i="17"/>
  <c r="E7" i="17"/>
  <c r="E6" i="17"/>
  <c r="D6" i="17"/>
  <c r="B12" i="17"/>
  <c r="B11" i="17"/>
  <c r="B10" i="17"/>
  <c r="B9" i="17"/>
  <c r="B5" i="17"/>
  <c r="B4" i="17"/>
  <c r="B3" i="17"/>
  <c r="B2" i="17"/>
  <c r="D12" i="14"/>
  <c r="B11" i="14"/>
  <c r="B12" i="14"/>
  <c r="B13" i="14"/>
  <c r="B14" i="14"/>
  <c r="B15" i="14"/>
  <c r="B16" i="14"/>
  <c r="B17" i="14"/>
  <c r="D13" i="14"/>
  <c r="D14" i="14"/>
  <c r="D15" i="14"/>
  <c r="D16" i="14"/>
  <c r="D17" i="14"/>
  <c r="D6" i="14"/>
  <c r="B6" i="14" s="1"/>
  <c r="D10" i="14"/>
  <c r="D11" i="14"/>
  <c r="D7" i="14"/>
  <c r="B7" i="14" s="1"/>
  <c r="D9" i="14"/>
  <c r="B10" i="16"/>
  <c r="B9" i="16"/>
  <c r="B8" i="16"/>
  <c r="B7" i="16"/>
  <c r="B6" i="16"/>
  <c r="B5" i="16"/>
  <c r="B4" i="16"/>
  <c r="B3" i="16"/>
  <c r="B2" i="16"/>
  <c r="D2" i="1"/>
  <c r="B10" i="15"/>
  <c r="B9" i="15"/>
  <c r="B8" i="15"/>
  <c r="B7" i="15"/>
  <c r="B6" i="15"/>
  <c r="B5" i="15"/>
  <c r="B4" i="15"/>
  <c r="B3" i="15"/>
  <c r="B2" i="15"/>
  <c r="B10" i="14"/>
  <c r="B9" i="14"/>
  <c r="B8" i="14"/>
  <c r="B5" i="14"/>
  <c r="B4" i="14"/>
  <c r="B3" i="14"/>
  <c r="B2" i="14"/>
  <c r="C2" i="1"/>
  <c r="B10" i="1"/>
  <c r="B3" i="1"/>
  <c r="B4" i="1"/>
  <c r="B5" i="1"/>
  <c r="B6" i="1"/>
  <c r="B7" i="1"/>
  <c r="B8" i="1"/>
  <c r="B9" i="1"/>
  <c r="B6" i="17" l="1"/>
  <c r="B7" i="17"/>
  <c r="B8" i="17"/>
  <c r="B2" i="1"/>
</calcChain>
</file>

<file path=xl/sharedStrings.xml><?xml version="1.0" encoding="utf-8"?>
<sst xmlns="http://schemas.openxmlformats.org/spreadsheetml/2006/main" count="125" uniqueCount="86">
  <si>
    <t>TOTAL</t>
  </si>
  <si>
    <t>PERSONNEL</t>
  </si>
  <si>
    <t>Recce Plt</t>
  </si>
  <si>
    <t>FN FAL</t>
  </si>
  <si>
    <t>FN MAG</t>
  </si>
  <si>
    <t>Carl Gustav</t>
  </si>
  <si>
    <t>Corps HQ</t>
  </si>
  <si>
    <t>103 Recce Btn</t>
  </si>
  <si>
    <t>104 Recce Btn</t>
  </si>
  <si>
    <t>102 Recce Btn</t>
  </si>
  <si>
    <t>53 Light recce Btn</t>
  </si>
  <si>
    <t>Light Aviation Group</t>
  </si>
  <si>
    <t>1 (NL) Corps (1 LK)
Corps formations</t>
  </si>
  <si>
    <t>11 Arm Inf Bde</t>
  </si>
  <si>
    <t>51 Armoured Bde</t>
  </si>
  <si>
    <t>41 Armoured Bde</t>
  </si>
  <si>
    <t>13 Armoured Bde</t>
  </si>
  <si>
    <t>12 Arm Inf Bde</t>
  </si>
  <si>
    <t>42 Arm Inf Bde</t>
  </si>
  <si>
    <t>43 Arm Inf Bde</t>
  </si>
  <si>
    <t>52 Arm Inf Bde</t>
  </si>
  <si>
    <t>53 Arm Inf Bde</t>
  </si>
  <si>
    <t>101 Inf Bde</t>
  </si>
  <si>
    <t>101 AA Grp</t>
  </si>
  <si>
    <t>1 (NL) Corps Arty</t>
  </si>
  <si>
    <t>https://www.orbat85.nl/order-of-battle/royal-army/1-nl-corps/1-lk.html</t>
  </si>
  <si>
    <t>1 Division (NL)</t>
  </si>
  <si>
    <t>25 AA Grp</t>
  </si>
  <si>
    <t>101 Arty Group</t>
  </si>
  <si>
    <t>103 Arty Group</t>
  </si>
  <si>
    <t>104 Arty Group</t>
  </si>
  <si>
    <t>11 Eng</t>
  </si>
  <si>
    <t>115 Signal</t>
  </si>
  <si>
    <t>299 Lt Aviation</t>
  </si>
  <si>
    <t>111 Supply</t>
  </si>
  <si>
    <t>1 Div HQ</t>
  </si>
  <si>
    <t>4 Div HQ</t>
  </si>
  <si>
    <t>4 Division (NL)</t>
  </si>
  <si>
    <t>15 AA Co</t>
  </si>
  <si>
    <t>102 Arty Btn</t>
  </si>
  <si>
    <t>41 Eng Co</t>
  </si>
  <si>
    <t>116 Signal Grp</t>
  </si>
  <si>
    <t>298 Lt Aviation</t>
  </si>
  <si>
    <t>114 Supply</t>
  </si>
  <si>
    <t>Cmd Netherlands
Troops</t>
  </si>
  <si>
    <t>5 Division (NL)</t>
  </si>
  <si>
    <t>5 Div HQ</t>
  </si>
  <si>
    <t>35 AA Grp</t>
  </si>
  <si>
    <t>103 Eng Btn</t>
  </si>
  <si>
    <t>150 Signal Co</t>
  </si>
  <si>
    <t>302 Lt Aviation</t>
  </si>
  <si>
    <t>54 Supply</t>
  </si>
  <si>
    <t>YP-408</t>
  </si>
  <si>
    <t>YPR-765 PRAT</t>
  </si>
  <si>
    <t>Centurion Mk 5/2</t>
  </si>
  <si>
    <t>101 Tank Btn was transitioning to Leopard 1V in 1985</t>
  </si>
  <si>
    <t>Leopard 1</t>
  </si>
  <si>
    <t>X</t>
  </si>
  <si>
    <t>105 Recce Btn
Only formed 1984</t>
  </si>
  <si>
    <t>Leopard 2</t>
  </si>
  <si>
    <t>M113 C&amp;V</t>
  </si>
  <si>
    <t>M557A1</t>
  </si>
  <si>
    <t>M113A1 (RADAR)</t>
  </si>
  <si>
    <t>M113A1</t>
  </si>
  <si>
    <t>M106A1</t>
  </si>
  <si>
    <t>M72 LAW</t>
  </si>
  <si>
    <t>Land Rover</t>
  </si>
  <si>
    <t>DAF YA-4440</t>
  </si>
  <si>
    <t>M109A2</t>
  </si>
  <si>
    <t>Laro</t>
  </si>
  <si>
    <t>Bde HQ</t>
  </si>
  <si>
    <t>YP-408 PWRDR</t>
  </si>
  <si>
    <t>A Company</t>
  </si>
  <si>
    <t>B Company</t>
  </si>
  <si>
    <t>C Company</t>
  </si>
  <si>
    <t>YP-408 PWCO</t>
  </si>
  <si>
    <t>YP-408 PWI-PC</t>
  </si>
  <si>
    <t>YP-408 PWI-GR</t>
  </si>
  <si>
    <t>M47 Dragon</t>
  </si>
  <si>
    <t>Paost</t>
  </si>
  <si>
    <t>YP-408 PWAT</t>
  </si>
  <si>
    <t>YP-408 PWMR</t>
  </si>
  <si>
    <t>120mm Mortar</t>
  </si>
  <si>
    <t>Arm Inf Btn</t>
  </si>
  <si>
    <t>NL Arm Inf Btn (YP-408)</t>
  </si>
  <si>
    <t>Support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</si>
</sst>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164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textRotation="60"/>
    </xf>
    <xf numFmtId="0" fontId="0" fillId="0" borderId="1" xfId="0" applyBorder="1" applyAlignment="1">
      <alignment horizontal="center" textRotation="60"/>
    </xf>
    <xf numFmtId="0" fontId="0" fillId="0" borderId="1" xfId="0" applyFont="1" applyBorder="1" applyAlignment="1">
      <alignment horizontal="center" textRotation="60"/>
    </xf>
    <xf numFmtId="164" fontId="1" fillId="0" borderId="0" xfId="1" applyNumberFormat="1" applyFont="1"/>
    <xf numFmtId="0" fontId="0" fillId="0" borderId="0" xfId="0" applyFont="1"/>
    <xf numFmtId="164" fontId="2" fillId="0" borderId="0" xfId="1" applyNumberFormat="1" applyFont="1"/>
    <xf numFmtId="0" fontId="0" fillId="0" borderId="1" xfId="0" applyFill="1" applyBorder="1" applyAlignment="1">
      <alignment horizontal="center" textRotation="60"/>
    </xf>
    <xf numFmtId="0" fontId="0" fillId="0" borderId="1" xfId="0" applyBorder="1" applyAlignment="1">
      <alignment horizontal="center" textRotation="60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RowHeight="15" x14ac:dyDescent="0.25"/>
  <cols>
    <col min="1" max="1" width="25.85546875" bestFit="1" customWidth="1"/>
    <col min="2" max="2" width="7.7109375" style="1" customWidth="1"/>
    <col min="3" max="3" width="6.7109375" customWidth="1"/>
    <col min="4" max="4" width="7.5703125" bestFit="1" customWidth="1"/>
    <col min="5" max="15" width="6.7109375" customWidth="1"/>
  </cols>
  <sheetData>
    <row r="1" spans="1:15" ht="92.25" x14ac:dyDescent="0.25">
      <c r="A1" s="2" t="s">
        <v>12</v>
      </c>
      <c r="B1" s="7" t="s">
        <v>0</v>
      </c>
      <c r="C1" s="8" t="s">
        <v>6</v>
      </c>
      <c r="D1" s="14" t="s">
        <v>44</v>
      </c>
      <c r="E1" s="14" t="s">
        <v>58</v>
      </c>
      <c r="F1" s="8" t="s">
        <v>10</v>
      </c>
      <c r="G1" s="8" t="s">
        <v>11</v>
      </c>
      <c r="H1" s="8" t="s">
        <v>22</v>
      </c>
      <c r="I1" s="8" t="s">
        <v>23</v>
      </c>
      <c r="J1" s="8" t="s">
        <v>24</v>
      </c>
      <c r="K1" s="8"/>
      <c r="L1" s="8"/>
      <c r="M1" s="8"/>
      <c r="N1" s="8"/>
      <c r="O1" s="8"/>
    </row>
    <row r="2" spans="1:15" x14ac:dyDescent="0.25">
      <c r="A2" t="s">
        <v>1</v>
      </c>
      <c r="B2" s="12">
        <f>SUM(C2:O2)</f>
        <v>26665</v>
      </c>
      <c r="C2" s="3">
        <f>517+258+450+181+79+261+3797+1205</f>
        <v>6748</v>
      </c>
      <c r="D2" s="3">
        <f>58</f>
        <v>58</v>
      </c>
      <c r="E2" s="3">
        <v>734</v>
      </c>
      <c r="F2" s="3">
        <v>543</v>
      </c>
      <c r="G2" s="3">
        <v>1029</v>
      </c>
      <c r="H2" s="3">
        <v>4870</v>
      </c>
      <c r="I2" s="3">
        <v>3844</v>
      </c>
      <c r="J2" s="3">
        <v>8839</v>
      </c>
      <c r="K2" s="3"/>
      <c r="L2" s="3"/>
      <c r="M2" s="3"/>
      <c r="N2" s="3"/>
      <c r="O2" s="3"/>
    </row>
    <row r="3" spans="1:15" x14ac:dyDescent="0.25">
      <c r="B3" s="12">
        <f>SUM(C3:O3)</f>
        <v>0</v>
      </c>
      <c r="C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25">
      <c r="B4" s="12">
        <f>SUM(C4:O4)</f>
        <v>0</v>
      </c>
      <c r="C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x14ac:dyDescent="0.25">
      <c r="B5" s="12">
        <f>SUM(C5:O5)</f>
        <v>0</v>
      </c>
      <c r="C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x14ac:dyDescent="0.25">
      <c r="B6" s="12">
        <f>SUM(C6:O6)</f>
        <v>0</v>
      </c>
      <c r="C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x14ac:dyDescent="0.25">
      <c r="B7" s="12">
        <f>SUM(C7:O7)</f>
        <v>0</v>
      </c>
      <c r="C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x14ac:dyDescent="0.25">
      <c r="B8" s="12">
        <f>SUM(C8:O8)</f>
        <v>0</v>
      </c>
      <c r="C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25">
      <c r="B9" s="12">
        <f>SUM(C9:O9)</f>
        <v>0</v>
      </c>
      <c r="C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x14ac:dyDescent="0.25">
      <c r="B10" s="12">
        <f>SUM(C10:O10)</f>
        <v>0</v>
      </c>
      <c r="C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x14ac:dyDescent="0.25">
      <c r="B11" s="12"/>
      <c r="C11" s="3"/>
      <c r="E11" s="3"/>
      <c r="F11" s="3"/>
      <c r="G11" s="3"/>
      <c r="K11" s="3"/>
      <c r="L11" s="3"/>
      <c r="M11" s="3"/>
      <c r="N11" s="3"/>
      <c r="O11" s="3"/>
    </row>
    <row r="12" spans="1:15" x14ac:dyDescent="0.25">
      <c r="B12" s="12"/>
      <c r="C12" s="3"/>
      <c r="E12" s="3"/>
      <c r="F12" s="3"/>
      <c r="G12" s="3"/>
      <c r="K12" s="3"/>
      <c r="L12" s="3"/>
      <c r="M12" s="3"/>
      <c r="N12" s="3"/>
      <c r="O12" s="3"/>
    </row>
    <row r="13" spans="1:15" x14ac:dyDescent="0.25">
      <c r="B13" s="12"/>
      <c r="C13" s="3"/>
      <c r="E13" s="3"/>
      <c r="F13" s="3"/>
      <c r="G13" s="3"/>
      <c r="K13" s="3"/>
      <c r="L13" s="3"/>
      <c r="M13" s="3"/>
      <c r="N13" s="3"/>
      <c r="O13" s="3"/>
    </row>
    <row r="14" spans="1:15" x14ac:dyDescent="0.25">
      <c r="B14" s="12"/>
      <c r="C14" s="3"/>
      <c r="E14" s="3"/>
      <c r="F14" s="3"/>
      <c r="G14" s="3"/>
      <c r="K14" s="3"/>
      <c r="L14" s="3"/>
      <c r="M14" s="3"/>
      <c r="N14" s="3"/>
      <c r="O14" s="3"/>
    </row>
    <row r="15" spans="1:15" x14ac:dyDescent="0.25">
      <c r="B15" s="12"/>
      <c r="C15" s="3"/>
      <c r="E15" s="3"/>
      <c r="F15" s="3"/>
      <c r="G15" s="3"/>
      <c r="K15" s="3"/>
      <c r="L15" s="3"/>
      <c r="M15" s="3"/>
      <c r="N15" s="3"/>
      <c r="O15" s="3"/>
    </row>
    <row r="16" spans="1:15" x14ac:dyDescent="0.25">
      <c r="B16" s="12"/>
      <c r="C16" s="3"/>
      <c r="E16" s="3"/>
      <c r="F16" s="3"/>
      <c r="G16" s="3"/>
      <c r="K16" s="3"/>
      <c r="L16" s="3"/>
      <c r="M16" s="3"/>
      <c r="N16" s="3"/>
      <c r="O16" s="3"/>
    </row>
    <row r="17" spans="1:15" x14ac:dyDescent="0.25">
      <c r="B17" s="12"/>
      <c r="C17" s="3"/>
      <c r="E17" s="3"/>
      <c r="F17" s="3"/>
      <c r="G17" s="3"/>
      <c r="K17" s="3"/>
      <c r="L17" s="3"/>
      <c r="M17" s="3"/>
      <c r="N17" s="3"/>
      <c r="O17" s="3"/>
    </row>
    <row r="18" spans="1:15" x14ac:dyDescent="0.25">
      <c r="B18" s="12"/>
      <c r="C18" s="3"/>
      <c r="E18" s="3"/>
      <c r="F18" s="3"/>
      <c r="G18" s="3"/>
      <c r="K18" s="3"/>
      <c r="L18" s="3"/>
      <c r="M18" s="3"/>
      <c r="N18" s="3"/>
      <c r="O18" s="3"/>
    </row>
    <row r="19" spans="1:15" x14ac:dyDescent="0.25">
      <c r="B19" s="12"/>
      <c r="C19" s="3"/>
      <c r="E19" s="3"/>
      <c r="F19" s="3"/>
      <c r="G19" s="3"/>
      <c r="K19" s="3"/>
      <c r="L19" s="3"/>
      <c r="M19" s="3"/>
      <c r="N19" s="3"/>
      <c r="O19" s="3"/>
    </row>
    <row r="20" spans="1:15" x14ac:dyDescent="0.25">
      <c r="B20" s="12"/>
      <c r="C20" s="3"/>
      <c r="E20" s="3"/>
      <c r="F20" s="3"/>
      <c r="G20" s="3"/>
      <c r="K20" s="3"/>
      <c r="L20" s="3"/>
      <c r="M20" s="3"/>
      <c r="N20" s="3"/>
      <c r="O20" s="3"/>
    </row>
    <row r="21" spans="1:15" x14ac:dyDescent="0.25">
      <c r="B21" s="12"/>
      <c r="C21" s="3"/>
      <c r="E21" s="3"/>
      <c r="F21" s="3"/>
      <c r="G21" s="3"/>
      <c r="K21" s="3"/>
      <c r="L21" s="3"/>
      <c r="M21" s="3"/>
      <c r="N21" s="3"/>
      <c r="O21" s="3"/>
    </row>
    <row r="22" spans="1:15" x14ac:dyDescent="0.25">
      <c r="B22" s="12"/>
      <c r="C22" s="3"/>
      <c r="E22" s="3"/>
      <c r="F22" s="3"/>
      <c r="G22" s="3"/>
      <c r="K22" s="3"/>
      <c r="L22" s="3"/>
      <c r="M22" s="3"/>
      <c r="N22" s="3"/>
      <c r="O22" s="3"/>
    </row>
    <row r="23" spans="1:15" x14ac:dyDescent="0.25">
      <c r="B23" s="12"/>
      <c r="C23" s="3"/>
      <c r="E23" s="3"/>
      <c r="F23" s="3"/>
      <c r="G23" s="3"/>
      <c r="K23" s="3"/>
      <c r="L23" s="3"/>
      <c r="M23" s="3"/>
      <c r="N23" s="3"/>
      <c r="O23" s="3"/>
    </row>
    <row r="24" spans="1:15" x14ac:dyDescent="0.25">
      <c r="B24" s="12"/>
      <c r="C24" s="3"/>
      <c r="E24" s="3"/>
      <c r="F24" s="3"/>
      <c r="G24" s="3"/>
      <c r="K24" s="3"/>
      <c r="L24" s="3"/>
      <c r="M24" s="3"/>
      <c r="N24" s="3"/>
      <c r="O24" s="3"/>
    </row>
    <row r="25" spans="1:15" x14ac:dyDescent="0.25">
      <c r="B25" s="12"/>
      <c r="C25" s="3"/>
      <c r="E25" s="3"/>
      <c r="F25" s="3"/>
      <c r="G25" s="3"/>
      <c r="K25" s="3"/>
      <c r="L25" s="3"/>
      <c r="M25" s="3"/>
      <c r="N25" s="3"/>
      <c r="O25" s="3"/>
    </row>
    <row r="26" spans="1:15" x14ac:dyDescent="0.25">
      <c r="B26" s="12"/>
      <c r="C26" s="3"/>
      <c r="E26" s="3"/>
      <c r="F26" s="3"/>
      <c r="G26" s="3"/>
      <c r="K26" s="3"/>
      <c r="L26" s="3"/>
      <c r="M26" s="3"/>
      <c r="N26" s="3"/>
      <c r="O26" s="3"/>
    </row>
    <row r="27" spans="1:15" x14ac:dyDescent="0.25">
      <c r="B27" s="12"/>
      <c r="C27" s="3"/>
      <c r="E27" s="3"/>
      <c r="F27" s="3"/>
      <c r="G27" s="3"/>
      <c r="K27" s="3"/>
      <c r="L27" s="3"/>
      <c r="M27" s="3"/>
      <c r="N27" s="3"/>
      <c r="O27" s="3"/>
    </row>
    <row r="28" spans="1:15" x14ac:dyDescent="0.25">
      <c r="B28" s="12"/>
      <c r="C28" s="3"/>
      <c r="E28" s="3"/>
      <c r="F28" s="3"/>
      <c r="G28" s="3"/>
      <c r="K28" s="3"/>
      <c r="L28" s="3"/>
      <c r="M28" s="3"/>
      <c r="N28" s="3"/>
      <c r="O28" s="3"/>
    </row>
    <row r="29" spans="1:15" x14ac:dyDescent="0.25">
      <c r="B29" s="12"/>
      <c r="C29" s="3"/>
      <c r="E29" s="3"/>
      <c r="F29" s="3"/>
      <c r="G29" s="3"/>
      <c r="K29" s="3"/>
      <c r="L29" s="3"/>
      <c r="M29" s="3"/>
      <c r="N29" s="3"/>
      <c r="O29" s="3"/>
    </row>
    <row r="30" spans="1:15" x14ac:dyDescent="0.25">
      <c r="B30" s="12"/>
      <c r="C30" s="3"/>
      <c r="E30" s="3"/>
      <c r="F30" s="3"/>
      <c r="G30" s="3"/>
      <c r="K30" s="3"/>
      <c r="L30" s="3"/>
      <c r="M30" s="3"/>
      <c r="N30" s="3"/>
      <c r="O30" s="3"/>
    </row>
    <row r="31" spans="1:15" x14ac:dyDescent="0.25">
      <c r="A31" s="4"/>
      <c r="B31" s="12"/>
      <c r="C31" s="3"/>
      <c r="E31" s="3"/>
      <c r="F31" s="3"/>
      <c r="G31" s="3"/>
      <c r="K31" s="3"/>
      <c r="L31" s="3"/>
      <c r="M31" s="3"/>
      <c r="N31" s="3"/>
      <c r="O31" s="3"/>
    </row>
    <row r="32" spans="1:15" x14ac:dyDescent="0.25">
      <c r="A32" s="5"/>
      <c r="B32" s="12"/>
      <c r="C32" s="3"/>
      <c r="E32" s="3"/>
      <c r="F32" s="3"/>
      <c r="G32" s="3"/>
      <c r="K32" s="3"/>
      <c r="L32" s="3"/>
      <c r="M32" s="3"/>
      <c r="N32" s="3"/>
      <c r="O32" s="3"/>
    </row>
    <row r="33" spans="1:15" x14ac:dyDescent="0.25">
      <c r="B33" s="12"/>
      <c r="C33" s="3"/>
      <c r="E33" s="3"/>
      <c r="F33" s="3"/>
      <c r="G33" s="3"/>
      <c r="K33" s="3"/>
      <c r="L33" s="3"/>
      <c r="M33" s="3"/>
      <c r="N33" s="3"/>
      <c r="O33" s="3"/>
    </row>
    <row r="37" spans="1:15" x14ac:dyDescent="0.25">
      <c r="A37" s="6"/>
    </row>
    <row r="38" spans="1:15" x14ac:dyDescent="0.25">
      <c r="B38" s="12"/>
      <c r="C38" s="3"/>
      <c r="E38" s="3"/>
      <c r="F38" s="3"/>
      <c r="G38" s="3"/>
      <c r="K38" s="3"/>
      <c r="L38" s="3"/>
      <c r="M38" s="3"/>
      <c r="N38" s="3"/>
      <c r="O38" s="3"/>
    </row>
    <row r="39" spans="1:15" x14ac:dyDescent="0.25">
      <c r="B39" s="12"/>
      <c r="C39" s="3"/>
      <c r="E39" s="3"/>
      <c r="F39" s="3"/>
      <c r="G39" s="3"/>
      <c r="K39" s="3"/>
      <c r="L39" s="3"/>
      <c r="M39" s="3"/>
      <c r="N39" s="3"/>
      <c r="O39" s="3"/>
    </row>
    <row r="40" spans="1:15" x14ac:dyDescent="0.25">
      <c r="B40" s="12"/>
      <c r="C40" s="3"/>
      <c r="E40" s="3"/>
      <c r="F40" s="3"/>
      <c r="G40" s="3"/>
      <c r="K40" s="3"/>
      <c r="L40" s="3"/>
      <c r="M40" s="3"/>
      <c r="N40" s="3"/>
      <c r="O40" s="3"/>
    </row>
    <row r="41" spans="1:15" x14ac:dyDescent="0.25">
      <c r="B41" s="12"/>
      <c r="C41" s="3"/>
      <c r="E41" s="3"/>
      <c r="F41" s="3"/>
      <c r="G41" s="3"/>
      <c r="K41" s="3"/>
      <c r="L41" s="3"/>
      <c r="M41" s="3"/>
      <c r="N41" s="3"/>
      <c r="O41" s="3"/>
    </row>
    <row r="42" spans="1:15" x14ac:dyDescent="0.25">
      <c r="B42" s="12"/>
      <c r="C42" s="3"/>
      <c r="E42" s="3"/>
      <c r="F42" s="3"/>
      <c r="G42" s="3"/>
      <c r="K42" s="3"/>
      <c r="L42" s="3"/>
      <c r="M42" s="3"/>
      <c r="N42" s="3"/>
      <c r="O42" s="3"/>
    </row>
    <row r="43" spans="1:15" x14ac:dyDescent="0.25">
      <c r="B43" s="12"/>
      <c r="C43" s="3"/>
      <c r="E43" s="3"/>
      <c r="F43" s="3"/>
      <c r="G43" s="3"/>
      <c r="K43" s="3"/>
      <c r="L43" s="3"/>
      <c r="M43" s="3"/>
      <c r="N43" s="3"/>
      <c r="O43" s="3"/>
    </row>
    <row r="44" spans="1:15" x14ac:dyDescent="0.25">
      <c r="B44" s="12"/>
      <c r="C44" s="3"/>
      <c r="E44" s="3"/>
      <c r="F44" s="3"/>
      <c r="G44" s="3"/>
      <c r="K44" s="3"/>
      <c r="L44" s="3"/>
      <c r="M44" s="3"/>
      <c r="N44" s="3"/>
      <c r="O44" s="3"/>
    </row>
    <row r="45" spans="1:15" x14ac:dyDescent="0.25">
      <c r="B45" s="12"/>
      <c r="C45" s="3"/>
      <c r="E45" s="3"/>
      <c r="F45" s="3"/>
      <c r="G45" s="3"/>
      <c r="K45" s="3"/>
      <c r="L45" s="3"/>
      <c r="M45" s="3"/>
      <c r="N45" s="3"/>
      <c r="O45" s="3"/>
    </row>
    <row r="46" spans="1:15" x14ac:dyDescent="0.25">
      <c r="B46" s="12"/>
      <c r="C46" s="3"/>
      <c r="E46" s="3"/>
      <c r="F46" s="3"/>
      <c r="G46" s="3"/>
      <c r="K46" s="3"/>
      <c r="L46" s="3"/>
      <c r="M46" s="3"/>
      <c r="N46" s="3"/>
      <c r="O46" s="3"/>
    </row>
    <row r="47" spans="1:15" x14ac:dyDescent="0.25">
      <c r="B47" s="12"/>
      <c r="C47" s="3"/>
      <c r="E47" s="3"/>
      <c r="F47" s="3"/>
      <c r="G47" s="3"/>
      <c r="K47" s="3"/>
      <c r="L47" s="3"/>
      <c r="M47" s="3"/>
      <c r="N47" s="3"/>
      <c r="O47" s="3"/>
    </row>
    <row r="48" spans="1:15" x14ac:dyDescent="0.25">
      <c r="B48" s="12"/>
      <c r="C48" s="3"/>
      <c r="E48" s="3"/>
      <c r="F48" s="3"/>
      <c r="G48" s="3"/>
      <c r="K48" s="3"/>
      <c r="L48" s="3"/>
      <c r="M48" s="3"/>
      <c r="N48" s="3"/>
      <c r="O48" s="3"/>
    </row>
    <row r="49" spans="2:15" x14ac:dyDescent="0.25">
      <c r="B49" s="12"/>
      <c r="C49" s="3"/>
      <c r="E49" s="3"/>
      <c r="F49" s="3"/>
      <c r="G49" s="3"/>
      <c r="K49" s="3"/>
      <c r="L49" s="3"/>
      <c r="M49" s="3"/>
      <c r="N49" s="3"/>
      <c r="O49" s="3"/>
    </row>
    <row r="50" spans="2:15" x14ac:dyDescent="0.25">
      <c r="B50" s="12"/>
      <c r="C50" s="3"/>
      <c r="E50" s="3"/>
      <c r="F50" s="3"/>
      <c r="G50" s="3"/>
      <c r="K50" s="3"/>
      <c r="L50" s="3"/>
      <c r="M50" s="3"/>
      <c r="N50" s="3"/>
      <c r="O50" s="3"/>
    </row>
    <row r="51" spans="2:15" x14ac:dyDescent="0.25">
      <c r="B51" s="12"/>
      <c r="C51" s="3"/>
      <c r="E51" s="3"/>
      <c r="F51" s="3"/>
      <c r="G51" s="3"/>
      <c r="K51" s="3"/>
      <c r="L51" s="3"/>
      <c r="M51" s="3"/>
      <c r="N51" s="3"/>
      <c r="O51" s="3"/>
    </row>
    <row r="52" spans="2:15" x14ac:dyDescent="0.25">
      <c r="B52" s="12"/>
      <c r="C52" s="3"/>
      <c r="E52" s="3"/>
      <c r="F52" s="3"/>
      <c r="G52" s="3"/>
      <c r="K52" s="3"/>
      <c r="L52" s="3"/>
      <c r="M52" s="3"/>
      <c r="N52" s="3"/>
      <c r="O52" s="3"/>
    </row>
    <row r="53" spans="2:15" x14ac:dyDescent="0.25">
      <c r="B53" s="12"/>
      <c r="C53" s="3"/>
      <c r="E53" s="3"/>
      <c r="F53" s="3"/>
      <c r="G53" s="3"/>
      <c r="K53" s="3"/>
      <c r="L53" s="3"/>
      <c r="M53" s="3"/>
      <c r="N53" s="3"/>
      <c r="O53" s="3"/>
    </row>
    <row r="54" spans="2:15" x14ac:dyDescent="0.25">
      <c r="B54" s="12"/>
      <c r="C54" s="3"/>
      <c r="E54" s="3"/>
      <c r="F54" s="3"/>
      <c r="G54" s="3"/>
      <c r="K54" s="3"/>
      <c r="L54" s="3"/>
      <c r="M54" s="3"/>
      <c r="N54" s="3"/>
      <c r="O54" s="3"/>
    </row>
    <row r="55" spans="2:15" x14ac:dyDescent="0.25">
      <c r="B55" s="12"/>
      <c r="C55" s="3"/>
      <c r="E55" s="3"/>
      <c r="F55" s="3"/>
      <c r="G55" s="3"/>
      <c r="K55" s="3"/>
      <c r="L55" s="3"/>
      <c r="M55" s="3"/>
      <c r="N55" s="3"/>
      <c r="O55" s="3"/>
    </row>
    <row r="56" spans="2:15" x14ac:dyDescent="0.25">
      <c r="B56" s="12"/>
      <c r="C56" s="3"/>
      <c r="E56" s="3"/>
      <c r="F56" s="3"/>
      <c r="G56" s="3"/>
      <c r="K56" s="3"/>
      <c r="L56" s="3"/>
      <c r="M56" s="3"/>
      <c r="N56" s="3"/>
      <c r="O56" s="3"/>
    </row>
    <row r="57" spans="2:15" x14ac:dyDescent="0.25">
      <c r="B57" s="12"/>
      <c r="C57" s="3"/>
      <c r="E57" s="3"/>
      <c r="F57" s="3"/>
      <c r="G57" s="3"/>
      <c r="K57" s="3"/>
      <c r="L57" s="3"/>
      <c r="M57" s="3"/>
      <c r="N57" s="3"/>
      <c r="O57" s="3"/>
    </row>
    <row r="58" spans="2:15" x14ac:dyDescent="0.25">
      <c r="B58" s="12"/>
      <c r="C58" s="3"/>
      <c r="E58" s="3"/>
      <c r="F58" s="3"/>
      <c r="G58" s="3"/>
      <c r="K58" s="3"/>
      <c r="L58" s="3"/>
      <c r="M58" s="3"/>
      <c r="N58" s="3"/>
      <c r="O58" s="3"/>
    </row>
    <row r="59" spans="2:15" x14ac:dyDescent="0.25">
      <c r="B59" s="12"/>
      <c r="C59" s="3"/>
      <c r="E59" s="3"/>
      <c r="F59" s="3"/>
      <c r="G59" s="3"/>
      <c r="K59" s="3"/>
      <c r="L59" s="3"/>
      <c r="M59" s="3"/>
      <c r="N59" s="3"/>
      <c r="O59" s="3"/>
    </row>
    <row r="60" spans="2:15" x14ac:dyDescent="0.25">
      <c r="B60" s="12"/>
      <c r="C60" s="3"/>
      <c r="E60" s="3"/>
      <c r="F60" s="3"/>
      <c r="G60" s="3"/>
      <c r="K60" s="3"/>
      <c r="L60" s="3"/>
      <c r="M60" s="3"/>
      <c r="N60" s="3"/>
      <c r="O60" s="3"/>
    </row>
    <row r="61" spans="2:15" x14ac:dyDescent="0.25">
      <c r="B61" s="12"/>
      <c r="C61" s="3"/>
      <c r="E61" s="3"/>
      <c r="F61" s="3"/>
      <c r="G61" s="3"/>
      <c r="K61" s="3"/>
      <c r="L61" s="3"/>
      <c r="M61" s="3"/>
      <c r="N61" s="3"/>
      <c r="O61" s="3"/>
    </row>
    <row r="62" spans="2:15" x14ac:dyDescent="0.25">
      <c r="B62" s="12"/>
      <c r="C62" s="3"/>
      <c r="E62" s="3"/>
      <c r="F62" s="3"/>
      <c r="G62" s="3"/>
      <c r="K62" s="3"/>
      <c r="L62" s="3"/>
      <c r="M62" s="3"/>
      <c r="N62" s="3"/>
      <c r="O62" s="3"/>
    </row>
    <row r="63" spans="2:15" x14ac:dyDescent="0.25">
      <c r="B63" s="12"/>
      <c r="C63" s="3"/>
      <c r="E63" s="3"/>
      <c r="F63" s="3"/>
      <c r="G63" s="3"/>
      <c r="K63" s="3"/>
      <c r="L63" s="3"/>
      <c r="M63" s="3"/>
      <c r="N63" s="3"/>
      <c r="O63" s="3"/>
    </row>
    <row r="64" spans="2:15" x14ac:dyDescent="0.25">
      <c r="B64" s="12"/>
      <c r="C64" s="3"/>
      <c r="E64" s="3"/>
      <c r="F64" s="3"/>
      <c r="G64" s="3"/>
      <c r="K64" s="3"/>
      <c r="L64" s="3"/>
      <c r="M64" s="3"/>
      <c r="N64" s="3"/>
      <c r="O64" s="3"/>
    </row>
    <row r="65" spans="1:15" x14ac:dyDescent="0.25">
      <c r="B65" s="12"/>
      <c r="C65" s="3"/>
      <c r="E65" s="3"/>
      <c r="F65" s="3"/>
      <c r="G65" s="3"/>
      <c r="K65" s="3"/>
      <c r="L65" s="3"/>
      <c r="M65" s="3"/>
      <c r="N65" s="3"/>
      <c r="O65" s="3"/>
    </row>
    <row r="66" spans="1:15" x14ac:dyDescent="0.25">
      <c r="B66" s="12"/>
      <c r="C66" s="3"/>
      <c r="E66" s="3"/>
      <c r="F66" s="3"/>
      <c r="G66" s="3"/>
      <c r="K66" s="3"/>
      <c r="L66" s="3"/>
      <c r="M66" s="3"/>
      <c r="N66" s="3"/>
      <c r="O66" s="3"/>
    </row>
    <row r="67" spans="1:15" x14ac:dyDescent="0.25">
      <c r="A67" s="4"/>
      <c r="B67" s="12"/>
      <c r="C67" s="3"/>
      <c r="E67" s="3"/>
      <c r="F67" s="3"/>
      <c r="G67" s="3"/>
      <c r="K67" s="3"/>
      <c r="L67" s="3"/>
      <c r="M67" s="3"/>
      <c r="N67" s="3"/>
      <c r="O67" s="3"/>
    </row>
    <row r="68" spans="1:15" x14ac:dyDescent="0.25">
      <c r="A68" s="5"/>
      <c r="B68" s="12"/>
      <c r="C68" s="3"/>
      <c r="E68" s="3"/>
      <c r="F68" s="3"/>
      <c r="G68" s="3"/>
      <c r="K68" s="3"/>
      <c r="L68" s="3"/>
      <c r="M68" s="3"/>
      <c r="N68" s="3"/>
      <c r="O68" s="3"/>
    </row>
    <row r="69" spans="1:15" x14ac:dyDescent="0.25">
      <c r="B69" s="12"/>
      <c r="C69" s="3"/>
      <c r="E69" s="3"/>
      <c r="F69" s="3"/>
      <c r="G69" s="3"/>
      <c r="K69" s="3"/>
      <c r="L69" s="3"/>
      <c r="M69" s="3"/>
      <c r="N69" s="3"/>
      <c r="O69" s="3"/>
    </row>
    <row r="70" spans="1:15" x14ac:dyDescent="0.25">
      <c r="B70" s="12"/>
      <c r="C70" s="3"/>
      <c r="E70" s="3"/>
      <c r="F70" s="3"/>
      <c r="G70" s="3"/>
      <c r="K70" s="3"/>
      <c r="L70" s="3"/>
      <c r="M70" s="3"/>
      <c r="N70" s="3"/>
      <c r="O70" s="3"/>
    </row>
    <row r="71" spans="1:15" x14ac:dyDescent="0.25">
      <c r="B71" s="12"/>
      <c r="C71" s="3"/>
      <c r="E71" s="3"/>
      <c r="F71" s="3"/>
      <c r="G71" s="3"/>
      <c r="K71" s="3"/>
      <c r="L71" s="3"/>
      <c r="M71" s="3"/>
      <c r="N71" s="3"/>
      <c r="O71" s="3"/>
    </row>
    <row r="72" spans="1:15" x14ac:dyDescent="0.25">
      <c r="B72" s="12"/>
      <c r="C72" s="3"/>
      <c r="E72" s="3"/>
      <c r="F72" s="3"/>
      <c r="G72" s="3"/>
      <c r="K72" s="3"/>
      <c r="L72" s="3"/>
      <c r="M72" s="3"/>
      <c r="N72" s="3"/>
      <c r="O72" s="3"/>
    </row>
    <row r="73" spans="1:15" x14ac:dyDescent="0.25">
      <c r="B73" s="12"/>
      <c r="C73" s="3"/>
      <c r="E73" s="3"/>
      <c r="F73" s="3"/>
      <c r="G73" s="3"/>
      <c r="K73" s="3"/>
      <c r="L73" s="3"/>
      <c r="M73" s="3"/>
      <c r="N73" s="3"/>
      <c r="O73" s="3"/>
    </row>
    <row r="74" spans="1:15" x14ac:dyDescent="0.25">
      <c r="B74" s="12"/>
      <c r="C74" s="3"/>
      <c r="E74" s="3"/>
      <c r="F74" s="3"/>
      <c r="G74" s="3"/>
      <c r="K74" s="3"/>
      <c r="L74" s="3"/>
      <c r="M74" s="3"/>
      <c r="N74" s="3"/>
      <c r="O74" s="3"/>
    </row>
    <row r="75" spans="1:15" x14ac:dyDescent="0.25">
      <c r="B75" s="12"/>
      <c r="C75" s="3"/>
      <c r="E75" s="3"/>
      <c r="F75" s="3"/>
      <c r="G75" s="3"/>
      <c r="K75" s="3"/>
      <c r="L75" s="3"/>
      <c r="M75" s="3"/>
      <c r="N75" s="3"/>
      <c r="O75" s="3"/>
    </row>
    <row r="76" spans="1:15" x14ac:dyDescent="0.25">
      <c r="B76" s="12"/>
      <c r="C76" s="3"/>
      <c r="E76" s="3"/>
      <c r="F76" s="3"/>
      <c r="G76" s="3"/>
      <c r="K76" s="3"/>
      <c r="L76" s="3"/>
      <c r="M76" s="3"/>
      <c r="N76" s="3"/>
      <c r="O76" s="3"/>
    </row>
    <row r="77" spans="1:15" x14ac:dyDescent="0.25">
      <c r="B77" s="12"/>
      <c r="C77" s="3"/>
      <c r="E77" s="3"/>
      <c r="F77" s="3"/>
      <c r="G77" s="3"/>
      <c r="K77" s="3"/>
      <c r="L77" s="3"/>
      <c r="M77" s="3"/>
      <c r="N77" s="3"/>
      <c r="O77" s="3"/>
    </row>
    <row r="78" spans="1:15" x14ac:dyDescent="0.25">
      <c r="B78" s="12"/>
      <c r="C78" s="3"/>
      <c r="E78" s="3"/>
      <c r="F78" s="3"/>
      <c r="G78" s="3"/>
      <c r="K78" s="3"/>
      <c r="L78" s="3"/>
      <c r="M78" s="3"/>
      <c r="N78" s="3"/>
      <c r="O78" s="3"/>
    </row>
    <row r="79" spans="1:15" x14ac:dyDescent="0.25">
      <c r="B79" s="12"/>
      <c r="C79" s="3"/>
      <c r="E79" s="3"/>
      <c r="F79" s="3"/>
      <c r="G79" s="3"/>
      <c r="K79" s="3"/>
      <c r="L79" s="3"/>
      <c r="M79" s="3"/>
      <c r="N79" s="3"/>
      <c r="O79" s="3"/>
    </row>
    <row r="80" spans="1:15" x14ac:dyDescent="0.25">
      <c r="B80" s="12"/>
      <c r="C80" s="3"/>
      <c r="E80" s="3"/>
      <c r="F80" s="3"/>
      <c r="G80" s="3"/>
      <c r="K80" s="3"/>
      <c r="L80" s="3"/>
      <c r="M80" s="3"/>
      <c r="N80" s="3"/>
      <c r="O80" s="3"/>
    </row>
    <row r="81" spans="2:15" x14ac:dyDescent="0.25">
      <c r="B81" s="12"/>
      <c r="C81" s="3"/>
      <c r="E81" s="3"/>
      <c r="F81" s="3"/>
      <c r="G81" s="3"/>
      <c r="K81" s="3"/>
      <c r="L81" s="3"/>
      <c r="M81" s="3"/>
      <c r="N81" s="3"/>
      <c r="O81" s="3"/>
    </row>
    <row r="82" spans="2:15" x14ac:dyDescent="0.25">
      <c r="B82" s="12"/>
      <c r="C82" s="3"/>
      <c r="E82" s="3"/>
      <c r="F82" s="3"/>
      <c r="G82" s="3"/>
      <c r="K82" s="3"/>
      <c r="L82" s="3"/>
      <c r="M82" s="3"/>
      <c r="N82" s="3"/>
      <c r="O82" s="3"/>
    </row>
    <row r="83" spans="2:15" x14ac:dyDescent="0.25">
      <c r="B83" s="12"/>
      <c r="C83" s="3"/>
      <c r="E83" s="3"/>
      <c r="F83" s="3"/>
      <c r="G83" s="3"/>
      <c r="K83" s="3"/>
      <c r="L83" s="3"/>
      <c r="M83" s="3"/>
      <c r="N83" s="3"/>
      <c r="O83" s="3"/>
    </row>
    <row r="84" spans="2:15" x14ac:dyDescent="0.25">
      <c r="B84" s="12"/>
      <c r="C84" s="3"/>
      <c r="E84" s="3"/>
      <c r="F84" s="3"/>
      <c r="G84" s="3"/>
      <c r="K84" s="3"/>
      <c r="L84" s="3"/>
      <c r="M84" s="3"/>
      <c r="N84" s="3"/>
      <c r="O84" s="3"/>
    </row>
    <row r="85" spans="2:15" x14ac:dyDescent="0.25">
      <c r="B85" s="12"/>
      <c r="C85" s="3"/>
      <c r="E85" s="3"/>
      <c r="F85" s="3"/>
      <c r="G85" s="3"/>
      <c r="K85" s="3"/>
      <c r="L85" s="3"/>
      <c r="M85" s="3"/>
      <c r="N85" s="3"/>
      <c r="O85" s="3"/>
    </row>
    <row r="86" spans="2:15" x14ac:dyDescent="0.25">
      <c r="B86" s="12"/>
      <c r="C86" s="3"/>
      <c r="E86" s="3"/>
      <c r="F86" s="3"/>
      <c r="G86" s="3"/>
      <c r="K86" s="3"/>
      <c r="L86" s="3"/>
      <c r="M86" s="3"/>
      <c r="N86" s="3"/>
      <c r="O86" s="3"/>
    </row>
    <row r="87" spans="2:15" x14ac:dyDescent="0.25">
      <c r="B87" s="12"/>
      <c r="C87" s="3"/>
      <c r="E87" s="3"/>
      <c r="F87" s="3"/>
      <c r="G87" s="3"/>
      <c r="K87" s="3"/>
      <c r="L87" s="3"/>
      <c r="M87" s="3"/>
      <c r="N87" s="3"/>
      <c r="O87" s="3"/>
    </row>
    <row r="88" spans="2:15" x14ac:dyDescent="0.25">
      <c r="B88" s="12"/>
      <c r="C88" s="3"/>
      <c r="E88" s="3"/>
      <c r="F88" s="3"/>
      <c r="G88" s="3"/>
      <c r="K88" s="3"/>
      <c r="L88" s="3"/>
      <c r="M88" s="3"/>
      <c r="N88" s="3"/>
      <c r="O88" s="3"/>
    </row>
    <row r="89" spans="2:15" x14ac:dyDescent="0.25">
      <c r="B89" s="12"/>
      <c r="C89" s="3"/>
      <c r="E89" s="3"/>
      <c r="F89" s="3"/>
      <c r="G89" s="3"/>
      <c r="K89" s="3"/>
      <c r="L89" s="3"/>
      <c r="M89" s="3"/>
      <c r="N89" s="3"/>
      <c r="O89" s="3"/>
    </row>
    <row r="90" spans="2:15" x14ac:dyDescent="0.25">
      <c r="B90" s="12"/>
      <c r="C90" s="3"/>
      <c r="E90" s="3"/>
      <c r="F90" s="3"/>
      <c r="G90" s="3"/>
      <c r="K90" s="3"/>
      <c r="L90" s="3"/>
      <c r="M90" s="3"/>
      <c r="N90" s="3"/>
      <c r="O90" s="3"/>
    </row>
    <row r="91" spans="2:15" x14ac:dyDescent="0.25">
      <c r="B91" s="12"/>
      <c r="C91" s="3"/>
      <c r="E91" s="3"/>
      <c r="F91" s="3"/>
      <c r="G91" s="3"/>
      <c r="K91" s="3"/>
      <c r="L91" s="3"/>
      <c r="M91" s="3"/>
      <c r="N91" s="3"/>
      <c r="O91" s="3"/>
    </row>
    <row r="92" spans="2:15" x14ac:dyDescent="0.25">
      <c r="B92" s="12"/>
      <c r="C92" s="3"/>
      <c r="E92" s="3"/>
      <c r="F92" s="3"/>
      <c r="G92" s="3"/>
      <c r="K92" s="3"/>
      <c r="L92" s="3"/>
      <c r="M92" s="3"/>
      <c r="N92" s="3"/>
      <c r="O92" s="3"/>
    </row>
    <row r="93" spans="2:15" x14ac:dyDescent="0.25">
      <c r="B93" s="12"/>
      <c r="C93" s="3"/>
      <c r="E93" s="3"/>
      <c r="F93" s="3"/>
      <c r="G93" s="3"/>
      <c r="K93" s="3"/>
      <c r="L93" s="3"/>
      <c r="M93" s="3"/>
      <c r="N93" s="3"/>
      <c r="O93" s="3"/>
    </row>
    <row r="94" spans="2:15" x14ac:dyDescent="0.25">
      <c r="B94" s="12"/>
      <c r="C94" s="3"/>
      <c r="E94" s="3"/>
      <c r="F94" s="3"/>
      <c r="G94" s="3"/>
      <c r="K94" s="3"/>
      <c r="L94" s="3"/>
      <c r="M94" s="3"/>
      <c r="N94" s="3"/>
      <c r="O94" s="3"/>
    </row>
    <row r="95" spans="2:15" x14ac:dyDescent="0.25">
      <c r="B95" s="12"/>
      <c r="C95" s="3"/>
      <c r="E95" s="3"/>
      <c r="F95" s="3"/>
      <c r="G95" s="3"/>
      <c r="K95" s="3"/>
      <c r="L95" s="3"/>
      <c r="M95" s="3"/>
      <c r="N95" s="3"/>
      <c r="O95" s="3"/>
    </row>
    <row r="96" spans="2:15" x14ac:dyDescent="0.25">
      <c r="B96" s="12"/>
      <c r="C96" s="3"/>
      <c r="E96" s="3"/>
      <c r="F96" s="3"/>
      <c r="G96" s="3"/>
      <c r="K96" s="3"/>
      <c r="L96" s="3"/>
      <c r="M96" s="3"/>
      <c r="N96" s="3"/>
      <c r="O96" s="3"/>
    </row>
    <row r="97" spans="2:15" x14ac:dyDescent="0.25">
      <c r="B97" s="12"/>
      <c r="C97" s="3"/>
      <c r="E97" s="3"/>
      <c r="F97" s="3"/>
      <c r="G97" s="3"/>
      <c r="K97" s="3"/>
      <c r="L97" s="3"/>
      <c r="M97" s="3"/>
      <c r="N97" s="3"/>
      <c r="O97" s="3"/>
    </row>
    <row r="98" spans="2:15" x14ac:dyDescent="0.25">
      <c r="B98" s="12"/>
      <c r="C98" s="3"/>
      <c r="E98" s="3"/>
      <c r="F98" s="3"/>
      <c r="G98" s="3"/>
      <c r="K98" s="3"/>
      <c r="L98" s="3"/>
      <c r="M98" s="3"/>
      <c r="N98" s="3"/>
      <c r="O98" s="3"/>
    </row>
    <row r="99" spans="2:15" x14ac:dyDescent="0.25">
      <c r="B99" s="12"/>
      <c r="C99" s="3"/>
      <c r="E99" s="3"/>
      <c r="F99" s="3"/>
      <c r="G99" s="3"/>
      <c r="K99" s="3"/>
      <c r="L99" s="3"/>
      <c r="M99" s="3"/>
      <c r="N99" s="3"/>
      <c r="O99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workbookViewId="0">
      <selection activeCell="G14" sqref="G14"/>
    </sheetView>
  </sheetViews>
  <sheetFormatPr defaultRowHeight="15" x14ac:dyDescent="0.25"/>
  <cols>
    <col min="1" max="1" width="25.85546875" bestFit="1" customWidth="1"/>
    <col min="2" max="2" width="7.7109375" customWidth="1"/>
    <col min="3" max="3" width="7.7109375" style="11" customWidth="1"/>
    <col min="4" max="16" width="6.7109375" customWidth="1"/>
  </cols>
  <sheetData>
    <row r="1" spans="1:16" ht="80.25" x14ac:dyDescent="0.25">
      <c r="A1" s="2" t="s">
        <v>26</v>
      </c>
      <c r="B1" s="7" t="s">
        <v>0</v>
      </c>
      <c r="C1" s="9" t="s">
        <v>35</v>
      </c>
      <c r="D1" s="8" t="s">
        <v>8</v>
      </c>
      <c r="E1" s="8" t="s">
        <v>13</v>
      </c>
      <c r="F1" s="8" t="s">
        <v>19</v>
      </c>
      <c r="G1" s="8" t="s">
        <v>21</v>
      </c>
      <c r="H1" s="8" t="s">
        <v>16</v>
      </c>
      <c r="I1" s="8" t="s">
        <v>27</v>
      </c>
      <c r="J1" s="8" t="s">
        <v>28</v>
      </c>
      <c r="K1" s="8" t="s">
        <v>29</v>
      </c>
      <c r="L1" s="8" t="s">
        <v>30</v>
      </c>
      <c r="M1" s="8" t="s">
        <v>31</v>
      </c>
      <c r="N1" s="8" t="s">
        <v>32</v>
      </c>
      <c r="O1" s="8" t="s">
        <v>33</v>
      </c>
      <c r="P1" s="8" t="s">
        <v>34</v>
      </c>
    </row>
    <row r="2" spans="1:16" x14ac:dyDescent="0.25">
      <c r="A2" t="s">
        <v>1</v>
      </c>
      <c r="B2" s="12">
        <f>SUM(D2:P2)</f>
        <v>17089</v>
      </c>
      <c r="C2" s="10"/>
      <c r="D2" s="3">
        <v>734</v>
      </c>
      <c r="E2" s="3">
        <v>4164</v>
      </c>
      <c r="F2" s="3">
        <v>4228</v>
      </c>
      <c r="G2" s="3">
        <v>4205</v>
      </c>
      <c r="H2" s="3">
        <v>3758</v>
      </c>
      <c r="I2" s="3"/>
      <c r="J2" s="3"/>
      <c r="K2" s="3"/>
      <c r="L2" s="3"/>
      <c r="M2" s="3"/>
      <c r="N2" s="3"/>
      <c r="O2" s="3"/>
      <c r="P2" s="3"/>
    </row>
    <row r="3" spans="1:16" x14ac:dyDescent="0.25">
      <c r="A3" t="s">
        <v>52</v>
      </c>
      <c r="B3" s="12">
        <f>SUM(D3:P3)</f>
        <v>0</v>
      </c>
      <c r="C3" s="10"/>
      <c r="D3" s="3"/>
      <c r="E3" s="3"/>
      <c r="F3" s="3" t="s">
        <v>57</v>
      </c>
      <c r="G3" s="3" t="s">
        <v>57</v>
      </c>
      <c r="H3" s="3"/>
      <c r="I3" s="3"/>
      <c r="J3" s="3"/>
      <c r="K3" s="3"/>
      <c r="L3" s="3"/>
      <c r="M3" s="3"/>
      <c r="N3" s="3"/>
      <c r="O3" s="3"/>
      <c r="P3" s="3"/>
    </row>
    <row r="4" spans="1:16" x14ac:dyDescent="0.25">
      <c r="A4" t="s">
        <v>53</v>
      </c>
      <c r="B4" s="12">
        <f>SUM(D4:P4)</f>
        <v>0</v>
      </c>
      <c r="C4" s="10"/>
      <c r="D4" s="3"/>
      <c r="E4" s="3"/>
      <c r="F4" s="3" t="s">
        <v>57</v>
      </c>
      <c r="G4" s="3" t="s">
        <v>57</v>
      </c>
      <c r="H4" s="3"/>
      <c r="I4" s="3"/>
      <c r="J4" s="3"/>
      <c r="K4" s="3"/>
      <c r="L4" s="3"/>
      <c r="M4" s="3"/>
      <c r="N4" s="3"/>
      <c r="O4" s="3"/>
      <c r="P4" s="3"/>
    </row>
    <row r="5" spans="1:16" x14ac:dyDescent="0.25">
      <c r="A5" t="s">
        <v>54</v>
      </c>
      <c r="B5" s="12">
        <f>SUM(D5:P5)</f>
        <v>0</v>
      </c>
      <c r="C5" s="10"/>
      <c r="D5" s="3"/>
      <c r="E5" s="3" t="s">
        <v>57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x14ac:dyDescent="0.25">
      <c r="A6" t="s">
        <v>56</v>
      </c>
      <c r="B6" s="12">
        <f>SUM(D6:P6)</f>
        <v>18</v>
      </c>
      <c r="C6" s="10"/>
      <c r="D6" s="3">
        <f>2*3*3</f>
        <v>18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x14ac:dyDescent="0.25">
      <c r="A7" t="s">
        <v>60</v>
      </c>
      <c r="B7" s="12">
        <f>SUM(D7:P7)</f>
        <v>32</v>
      </c>
      <c r="C7" s="10"/>
      <c r="D7" s="3">
        <f>2+3+3*3+2*3*3</f>
        <v>32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25">
      <c r="A8" t="s">
        <v>61</v>
      </c>
      <c r="B8" s="12">
        <f>SUM(D8:P8)</f>
        <v>3</v>
      </c>
      <c r="C8" s="10"/>
      <c r="D8" s="3">
        <v>3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25">
      <c r="A9" t="s">
        <v>62</v>
      </c>
      <c r="B9" s="12">
        <f>SUM(D9:P9)</f>
        <v>6</v>
      </c>
      <c r="C9" s="10"/>
      <c r="D9" s="3">
        <f>2*3</f>
        <v>6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x14ac:dyDescent="0.25">
      <c r="A10" t="s">
        <v>63</v>
      </c>
      <c r="B10" s="12">
        <f>SUM(D10:P10)</f>
        <v>9</v>
      </c>
      <c r="C10" s="10"/>
      <c r="D10" s="3">
        <f>3*3</f>
        <v>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t="s">
        <v>64</v>
      </c>
      <c r="B11" s="12">
        <f t="shared" ref="B11:B17" si="0">SUM(D11:P11)</f>
        <v>9</v>
      </c>
      <c r="D11" s="3">
        <f>3*3</f>
        <v>9</v>
      </c>
    </row>
    <row r="12" spans="1:16" x14ac:dyDescent="0.25">
      <c r="A12" t="s">
        <v>3</v>
      </c>
      <c r="B12" s="12">
        <f t="shared" si="0"/>
        <v>63</v>
      </c>
      <c r="D12" s="3">
        <f>3*3*7</f>
        <v>63</v>
      </c>
    </row>
    <row r="13" spans="1:16" x14ac:dyDescent="0.25">
      <c r="A13" t="s">
        <v>4</v>
      </c>
      <c r="B13" s="12">
        <f t="shared" si="0"/>
        <v>9</v>
      </c>
      <c r="D13" s="3">
        <f>3*3</f>
        <v>9</v>
      </c>
    </row>
    <row r="14" spans="1:16" x14ac:dyDescent="0.25">
      <c r="A14" t="s">
        <v>5</v>
      </c>
      <c r="B14" s="12">
        <f t="shared" si="0"/>
        <v>9</v>
      </c>
      <c r="D14" s="3">
        <f>3*3</f>
        <v>9</v>
      </c>
    </row>
    <row r="15" spans="1:16" x14ac:dyDescent="0.25">
      <c r="A15" t="s">
        <v>65</v>
      </c>
      <c r="B15" s="12">
        <f t="shared" si="0"/>
        <v>27</v>
      </c>
      <c r="D15" s="3">
        <f>3*3*3</f>
        <v>27</v>
      </c>
    </row>
    <row r="16" spans="1:16" x14ac:dyDescent="0.25">
      <c r="A16" t="s">
        <v>66</v>
      </c>
      <c r="B16" s="12">
        <f t="shared" si="0"/>
        <v>2</v>
      </c>
      <c r="D16" s="3">
        <f>1+1</f>
        <v>2</v>
      </c>
    </row>
    <row r="17" spans="1:4" x14ac:dyDescent="0.25">
      <c r="A17" t="s">
        <v>67</v>
      </c>
      <c r="B17" s="12">
        <f t="shared" si="0"/>
        <v>5</v>
      </c>
      <c r="D17" s="3">
        <f>1+2+2</f>
        <v>5</v>
      </c>
    </row>
    <row r="18" spans="1:4" x14ac:dyDescent="0.25">
      <c r="A18" t="s">
        <v>68</v>
      </c>
      <c r="D18" s="3"/>
    </row>
    <row r="19" spans="1:4" x14ac:dyDescent="0.25">
      <c r="D19" s="3"/>
    </row>
    <row r="20" spans="1:4" x14ac:dyDescent="0.25">
      <c r="D20" s="3"/>
    </row>
    <row r="21" spans="1:4" x14ac:dyDescent="0.25">
      <c r="D21" s="3"/>
    </row>
    <row r="22" spans="1:4" x14ac:dyDescent="0.25">
      <c r="D22" s="3"/>
    </row>
    <row r="23" spans="1:4" x14ac:dyDescent="0.25">
      <c r="D23" s="3"/>
    </row>
    <row r="24" spans="1:4" x14ac:dyDescent="0.25">
      <c r="D24" s="3"/>
    </row>
    <row r="25" spans="1:4" x14ac:dyDescent="0.25">
      <c r="D25" s="3"/>
    </row>
    <row r="26" spans="1:4" x14ac:dyDescent="0.25">
      <c r="D26" s="3"/>
    </row>
    <row r="27" spans="1:4" x14ac:dyDescent="0.25">
      <c r="D27" s="3"/>
    </row>
    <row r="28" spans="1:4" x14ac:dyDescent="0.25">
      <c r="D28" s="3"/>
    </row>
    <row r="29" spans="1:4" x14ac:dyDescent="0.25">
      <c r="D29" s="3"/>
    </row>
    <row r="30" spans="1:4" x14ac:dyDescent="0.25">
      <c r="D30" s="3"/>
    </row>
    <row r="31" spans="1:4" x14ac:dyDescent="0.25">
      <c r="D31" s="3"/>
    </row>
    <row r="32" spans="1:4" x14ac:dyDescent="0.25">
      <c r="D32" s="3"/>
    </row>
    <row r="33" spans="4:4" x14ac:dyDescent="0.25">
      <c r="D33" s="3"/>
    </row>
    <row r="38" spans="4:4" x14ac:dyDescent="0.25">
      <c r="D38" s="3"/>
    </row>
    <row r="39" spans="4:4" x14ac:dyDescent="0.25">
      <c r="D39" s="3"/>
    </row>
    <row r="40" spans="4:4" x14ac:dyDescent="0.25">
      <c r="D40" s="3"/>
    </row>
    <row r="41" spans="4:4" x14ac:dyDescent="0.25">
      <c r="D41" s="3"/>
    </row>
    <row r="42" spans="4:4" x14ac:dyDescent="0.25">
      <c r="D42" s="3"/>
    </row>
    <row r="43" spans="4:4" x14ac:dyDescent="0.25">
      <c r="D43" s="3"/>
    </row>
    <row r="44" spans="4:4" x14ac:dyDescent="0.25">
      <c r="D44" s="3"/>
    </row>
    <row r="45" spans="4:4" x14ac:dyDescent="0.25">
      <c r="D45" s="3"/>
    </row>
    <row r="46" spans="4:4" x14ac:dyDescent="0.25">
      <c r="D46" s="3"/>
    </row>
    <row r="47" spans="4:4" x14ac:dyDescent="0.25">
      <c r="D47" s="3"/>
    </row>
    <row r="48" spans="4:4" x14ac:dyDescent="0.25">
      <c r="D48" s="3"/>
    </row>
    <row r="49" spans="4:4" x14ac:dyDescent="0.25">
      <c r="D49" s="3"/>
    </row>
    <row r="50" spans="4:4" x14ac:dyDescent="0.25">
      <c r="D50" s="3"/>
    </row>
    <row r="51" spans="4:4" x14ac:dyDescent="0.25">
      <c r="D51" s="3"/>
    </row>
    <row r="52" spans="4:4" x14ac:dyDescent="0.25">
      <c r="D52" s="3"/>
    </row>
    <row r="53" spans="4:4" x14ac:dyDescent="0.25">
      <c r="D53" s="3"/>
    </row>
    <row r="54" spans="4:4" x14ac:dyDescent="0.25">
      <c r="D54" s="3"/>
    </row>
    <row r="55" spans="4:4" x14ac:dyDescent="0.25">
      <c r="D55" s="3"/>
    </row>
    <row r="56" spans="4:4" x14ac:dyDescent="0.25">
      <c r="D56" s="3"/>
    </row>
    <row r="57" spans="4:4" x14ac:dyDescent="0.25">
      <c r="D57" s="3"/>
    </row>
    <row r="58" spans="4:4" x14ac:dyDescent="0.25">
      <c r="D58" s="3"/>
    </row>
    <row r="59" spans="4:4" x14ac:dyDescent="0.25">
      <c r="D59" s="3"/>
    </row>
    <row r="60" spans="4:4" x14ac:dyDescent="0.25">
      <c r="D60" s="3"/>
    </row>
    <row r="61" spans="4:4" x14ac:dyDescent="0.25">
      <c r="D61" s="3"/>
    </row>
    <row r="62" spans="4:4" x14ac:dyDescent="0.25">
      <c r="D62" s="3"/>
    </row>
    <row r="63" spans="4:4" x14ac:dyDescent="0.25">
      <c r="D63" s="3"/>
    </row>
    <row r="64" spans="4:4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  <row r="75" spans="4:4" x14ac:dyDescent="0.25">
      <c r="D75" s="3"/>
    </row>
    <row r="76" spans="4:4" x14ac:dyDescent="0.25">
      <c r="D76" s="3"/>
    </row>
    <row r="77" spans="4:4" x14ac:dyDescent="0.25">
      <c r="D77" s="3"/>
    </row>
    <row r="78" spans="4:4" x14ac:dyDescent="0.25">
      <c r="D78" s="3"/>
    </row>
    <row r="79" spans="4:4" x14ac:dyDescent="0.25">
      <c r="D79" s="3"/>
    </row>
    <row r="80" spans="4:4" x14ac:dyDescent="0.25">
      <c r="D80" s="3"/>
    </row>
    <row r="81" spans="4:4" x14ac:dyDescent="0.25">
      <c r="D81" s="3"/>
    </row>
    <row r="82" spans="4:4" x14ac:dyDescent="0.25">
      <c r="D82" s="3"/>
    </row>
    <row r="83" spans="4:4" x14ac:dyDescent="0.25">
      <c r="D83" s="3"/>
    </row>
    <row r="84" spans="4:4" x14ac:dyDescent="0.25">
      <c r="D84" s="3"/>
    </row>
    <row r="85" spans="4:4" x14ac:dyDescent="0.25">
      <c r="D85" s="3"/>
    </row>
    <row r="86" spans="4:4" x14ac:dyDescent="0.25">
      <c r="D86" s="3"/>
    </row>
    <row r="87" spans="4:4" x14ac:dyDescent="0.25">
      <c r="D87" s="3"/>
    </row>
    <row r="88" spans="4:4" x14ac:dyDescent="0.25">
      <c r="D88" s="3"/>
    </row>
    <row r="89" spans="4:4" x14ac:dyDescent="0.25">
      <c r="D89" s="3"/>
    </row>
    <row r="90" spans="4:4" x14ac:dyDescent="0.25">
      <c r="D90" s="3"/>
    </row>
    <row r="91" spans="4:4" x14ac:dyDescent="0.25">
      <c r="D91" s="3"/>
    </row>
    <row r="92" spans="4:4" x14ac:dyDescent="0.25">
      <c r="D92" s="3"/>
    </row>
    <row r="93" spans="4:4" x14ac:dyDescent="0.25">
      <c r="D93" s="3"/>
    </row>
    <row r="94" spans="4:4" x14ac:dyDescent="0.25">
      <c r="D94" s="3"/>
    </row>
    <row r="95" spans="4:4" x14ac:dyDescent="0.25">
      <c r="D95" s="3"/>
    </row>
    <row r="96" spans="4:4" x14ac:dyDescent="0.25">
      <c r="D96" s="3"/>
    </row>
    <row r="97" spans="4:4" x14ac:dyDescent="0.25">
      <c r="D97" s="3"/>
    </row>
    <row r="98" spans="4:4" x14ac:dyDescent="0.25">
      <c r="D98" s="3"/>
    </row>
    <row r="99" spans="4:4" x14ac:dyDescent="0.25">
      <c r="D9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"/>
  <sheetViews>
    <sheetView workbookViewId="0">
      <selection activeCell="A5" sqref="A5"/>
    </sheetView>
  </sheetViews>
  <sheetFormatPr defaultRowHeight="15" x14ac:dyDescent="0.25"/>
  <cols>
    <col min="1" max="1" width="25.85546875" bestFit="1" customWidth="1"/>
    <col min="2" max="2" width="7.7109375" customWidth="1"/>
    <col min="3" max="3" width="7.7109375" style="11" customWidth="1"/>
    <col min="4" max="17" width="6.7109375" customWidth="1"/>
  </cols>
  <sheetData>
    <row r="1" spans="1:17" ht="69" x14ac:dyDescent="0.25">
      <c r="A1" s="2" t="s">
        <v>37</v>
      </c>
      <c r="B1" s="7" t="s">
        <v>0</v>
      </c>
      <c r="C1" s="9" t="s">
        <v>36</v>
      </c>
      <c r="D1" s="8" t="s">
        <v>9</v>
      </c>
      <c r="E1" s="8" t="s">
        <v>7</v>
      </c>
      <c r="F1" s="8" t="s">
        <v>17</v>
      </c>
      <c r="G1" s="8" t="s">
        <v>18</v>
      </c>
      <c r="H1" s="8" t="s">
        <v>38</v>
      </c>
      <c r="I1" s="8" t="s">
        <v>39</v>
      </c>
      <c r="J1" s="8" t="s">
        <v>40</v>
      </c>
      <c r="K1" s="8" t="s">
        <v>41</v>
      </c>
      <c r="L1" s="8" t="s">
        <v>42</v>
      </c>
      <c r="M1" s="8" t="s">
        <v>43</v>
      </c>
      <c r="N1" s="8"/>
      <c r="O1" s="8"/>
      <c r="P1" s="8"/>
      <c r="Q1" s="8"/>
    </row>
    <row r="2" spans="1:17" x14ac:dyDescent="0.25">
      <c r="A2" t="s">
        <v>1</v>
      </c>
      <c r="B2" s="12">
        <f>SUM(D2:Q2)</f>
        <v>9722</v>
      </c>
      <c r="C2" s="10"/>
      <c r="D2" s="3">
        <v>735</v>
      </c>
      <c r="E2" s="3">
        <v>732</v>
      </c>
      <c r="F2" s="3">
        <v>4134</v>
      </c>
      <c r="G2" s="3">
        <v>4121</v>
      </c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25">
      <c r="A3" t="s">
        <v>56</v>
      </c>
      <c r="B3" s="12">
        <f>SUM(D3:Q3)</f>
        <v>0</v>
      </c>
      <c r="C3" s="10"/>
      <c r="D3" s="3" t="s">
        <v>57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x14ac:dyDescent="0.25">
      <c r="A4" t="s">
        <v>59</v>
      </c>
      <c r="B4" s="12">
        <f>SUM(D4:Q4)</f>
        <v>0</v>
      </c>
      <c r="C4" s="10"/>
      <c r="D4" s="3"/>
      <c r="E4" s="3" t="s">
        <v>57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25">
      <c r="B5" s="12">
        <f>SUM(D5:Q5)</f>
        <v>0</v>
      </c>
      <c r="C5" s="10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x14ac:dyDescent="0.25">
      <c r="B6" s="12">
        <f>SUM(D6:Q6)</f>
        <v>0</v>
      </c>
      <c r="C6" s="10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x14ac:dyDescent="0.25">
      <c r="B7" s="12">
        <f>SUM(D7:Q7)</f>
        <v>0</v>
      </c>
      <c r="C7" s="10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x14ac:dyDescent="0.25">
      <c r="B8" s="12">
        <f>SUM(D8:Q8)</f>
        <v>0</v>
      </c>
      <c r="C8" s="10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x14ac:dyDescent="0.25">
      <c r="B9" s="12">
        <f>SUM(D9:Q9)</f>
        <v>0</v>
      </c>
      <c r="C9" s="10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x14ac:dyDescent="0.25">
      <c r="B10" s="12">
        <f>SUM(D10:Q10)</f>
        <v>0</v>
      </c>
      <c r="C10" s="10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25">
      <c r="D11" s="3"/>
      <c r="E11" s="3"/>
    </row>
    <row r="12" spans="1:17" x14ac:dyDescent="0.25">
      <c r="D12" s="3"/>
      <c r="E12" s="3"/>
    </row>
    <row r="13" spans="1:17" x14ac:dyDescent="0.25">
      <c r="D13" s="3"/>
      <c r="E13" s="3"/>
    </row>
    <row r="14" spans="1:17" x14ac:dyDescent="0.25">
      <c r="D14" s="3"/>
      <c r="E14" s="3"/>
    </row>
    <row r="15" spans="1:17" x14ac:dyDescent="0.25">
      <c r="D15" s="3"/>
      <c r="E15" s="3"/>
    </row>
    <row r="16" spans="1:17" x14ac:dyDescent="0.25">
      <c r="D16" s="3"/>
      <c r="E16" s="3"/>
    </row>
    <row r="17" spans="4:5" x14ac:dyDescent="0.25">
      <c r="D17" s="3"/>
      <c r="E17" s="3"/>
    </row>
    <row r="18" spans="4:5" x14ac:dyDescent="0.25">
      <c r="D18" s="3"/>
      <c r="E18" s="3"/>
    </row>
    <row r="19" spans="4:5" x14ac:dyDescent="0.25">
      <c r="D19" s="3"/>
      <c r="E19" s="3"/>
    </row>
    <row r="20" spans="4:5" x14ac:dyDescent="0.25">
      <c r="D20" s="3"/>
      <c r="E20" s="3"/>
    </row>
    <row r="21" spans="4:5" x14ac:dyDescent="0.25">
      <c r="D21" s="3"/>
      <c r="E21" s="3"/>
    </row>
    <row r="22" spans="4:5" x14ac:dyDescent="0.25">
      <c r="D22" s="3"/>
      <c r="E22" s="3"/>
    </row>
    <row r="23" spans="4:5" x14ac:dyDescent="0.25">
      <c r="D23" s="3"/>
      <c r="E23" s="3"/>
    </row>
    <row r="24" spans="4:5" x14ac:dyDescent="0.25">
      <c r="D24" s="3"/>
      <c r="E24" s="3"/>
    </row>
    <row r="25" spans="4:5" x14ac:dyDescent="0.25">
      <c r="D25" s="3"/>
      <c r="E25" s="3"/>
    </row>
    <row r="26" spans="4:5" x14ac:dyDescent="0.25">
      <c r="D26" s="3"/>
      <c r="E26" s="3"/>
    </row>
    <row r="27" spans="4:5" x14ac:dyDescent="0.25">
      <c r="D27" s="3"/>
      <c r="E27" s="3"/>
    </row>
    <row r="28" spans="4:5" x14ac:dyDescent="0.25">
      <c r="D28" s="3"/>
      <c r="E28" s="3"/>
    </row>
    <row r="29" spans="4:5" x14ac:dyDescent="0.25">
      <c r="D29" s="3"/>
      <c r="E29" s="3"/>
    </row>
    <row r="30" spans="4:5" x14ac:dyDescent="0.25">
      <c r="D30" s="3"/>
      <c r="E30" s="3"/>
    </row>
    <row r="31" spans="4:5" x14ac:dyDescent="0.25">
      <c r="D31" s="3"/>
      <c r="E31" s="3"/>
    </row>
    <row r="32" spans="4:5" x14ac:dyDescent="0.25">
      <c r="D32" s="3"/>
      <c r="E32" s="3"/>
    </row>
    <row r="33" spans="4:5" x14ac:dyDescent="0.25">
      <c r="D33" s="3"/>
      <c r="E33" s="3"/>
    </row>
    <row r="38" spans="4:5" x14ac:dyDescent="0.25">
      <c r="D38" s="3"/>
      <c r="E38" s="3"/>
    </row>
    <row r="39" spans="4:5" x14ac:dyDescent="0.25">
      <c r="D39" s="3"/>
      <c r="E39" s="3"/>
    </row>
    <row r="40" spans="4:5" x14ac:dyDescent="0.25">
      <c r="D40" s="3"/>
      <c r="E40" s="3"/>
    </row>
    <row r="41" spans="4:5" x14ac:dyDescent="0.25">
      <c r="D41" s="3"/>
      <c r="E41" s="3"/>
    </row>
    <row r="42" spans="4:5" x14ac:dyDescent="0.25">
      <c r="D42" s="3"/>
      <c r="E42" s="3"/>
    </row>
    <row r="43" spans="4:5" x14ac:dyDescent="0.25">
      <c r="D43" s="3"/>
      <c r="E43" s="3"/>
    </row>
    <row r="44" spans="4:5" x14ac:dyDescent="0.25">
      <c r="D44" s="3"/>
      <c r="E44" s="3"/>
    </row>
    <row r="45" spans="4:5" x14ac:dyDescent="0.25">
      <c r="D45" s="3"/>
      <c r="E45" s="3"/>
    </row>
    <row r="46" spans="4:5" x14ac:dyDescent="0.25">
      <c r="D46" s="3"/>
      <c r="E46" s="3"/>
    </row>
    <row r="47" spans="4:5" x14ac:dyDescent="0.25">
      <c r="D47" s="3"/>
      <c r="E47" s="3"/>
    </row>
    <row r="48" spans="4:5" x14ac:dyDescent="0.25">
      <c r="D48" s="3"/>
      <c r="E48" s="3"/>
    </row>
    <row r="49" spans="4:5" x14ac:dyDescent="0.25">
      <c r="D49" s="3"/>
      <c r="E49" s="3"/>
    </row>
    <row r="50" spans="4:5" x14ac:dyDescent="0.25">
      <c r="D50" s="3"/>
      <c r="E50" s="3"/>
    </row>
    <row r="51" spans="4:5" x14ac:dyDescent="0.25">
      <c r="D51" s="3"/>
      <c r="E51" s="3"/>
    </row>
    <row r="52" spans="4:5" x14ac:dyDescent="0.25">
      <c r="D52" s="3"/>
      <c r="E52" s="3"/>
    </row>
    <row r="53" spans="4:5" x14ac:dyDescent="0.25">
      <c r="D53" s="3"/>
      <c r="E53" s="3"/>
    </row>
    <row r="54" spans="4:5" x14ac:dyDescent="0.25">
      <c r="D54" s="3"/>
      <c r="E54" s="3"/>
    </row>
    <row r="55" spans="4:5" x14ac:dyDescent="0.25">
      <c r="D55" s="3"/>
      <c r="E55" s="3"/>
    </row>
    <row r="56" spans="4:5" x14ac:dyDescent="0.25">
      <c r="D56" s="3"/>
      <c r="E56" s="3"/>
    </row>
    <row r="57" spans="4:5" x14ac:dyDescent="0.25">
      <c r="D57" s="3"/>
      <c r="E57" s="3"/>
    </row>
    <row r="58" spans="4:5" x14ac:dyDescent="0.25">
      <c r="D58" s="3"/>
      <c r="E58" s="3"/>
    </row>
    <row r="59" spans="4:5" x14ac:dyDescent="0.25">
      <c r="D59" s="3"/>
      <c r="E59" s="3"/>
    </row>
    <row r="60" spans="4:5" x14ac:dyDescent="0.25">
      <c r="D60" s="3"/>
      <c r="E60" s="3"/>
    </row>
    <row r="61" spans="4:5" x14ac:dyDescent="0.25">
      <c r="D61" s="3"/>
      <c r="E61" s="3"/>
    </row>
    <row r="62" spans="4:5" x14ac:dyDescent="0.25">
      <c r="D62" s="3"/>
      <c r="E62" s="3"/>
    </row>
    <row r="63" spans="4:5" x14ac:dyDescent="0.25">
      <c r="D63" s="3"/>
      <c r="E63" s="3"/>
    </row>
    <row r="64" spans="4:5" x14ac:dyDescent="0.25">
      <c r="D64" s="3"/>
      <c r="E64" s="3"/>
    </row>
    <row r="65" spans="4:5" x14ac:dyDescent="0.25">
      <c r="D65" s="3"/>
      <c r="E65" s="3"/>
    </row>
    <row r="66" spans="4:5" x14ac:dyDescent="0.25">
      <c r="D66" s="3"/>
      <c r="E66" s="3"/>
    </row>
    <row r="67" spans="4:5" x14ac:dyDescent="0.25">
      <c r="D67" s="3"/>
      <c r="E67" s="3"/>
    </row>
    <row r="68" spans="4:5" x14ac:dyDescent="0.25">
      <c r="D68" s="3"/>
      <c r="E68" s="3"/>
    </row>
    <row r="69" spans="4:5" x14ac:dyDescent="0.25">
      <c r="D69" s="3"/>
      <c r="E69" s="3"/>
    </row>
    <row r="70" spans="4:5" x14ac:dyDescent="0.25">
      <c r="D70" s="3"/>
      <c r="E70" s="3"/>
    </row>
    <row r="71" spans="4:5" x14ac:dyDescent="0.25">
      <c r="D71" s="3"/>
      <c r="E71" s="3"/>
    </row>
    <row r="72" spans="4:5" x14ac:dyDescent="0.25">
      <c r="D72" s="3"/>
      <c r="E72" s="3"/>
    </row>
    <row r="73" spans="4:5" x14ac:dyDescent="0.25">
      <c r="D73" s="3"/>
      <c r="E73" s="3"/>
    </row>
    <row r="74" spans="4:5" x14ac:dyDescent="0.25">
      <c r="D74" s="3"/>
      <c r="E74" s="3"/>
    </row>
    <row r="75" spans="4:5" x14ac:dyDescent="0.25">
      <c r="D75" s="3"/>
      <c r="E75" s="3"/>
    </row>
    <row r="76" spans="4:5" x14ac:dyDescent="0.25">
      <c r="D76" s="3"/>
      <c r="E76" s="3"/>
    </row>
    <row r="77" spans="4:5" x14ac:dyDescent="0.25">
      <c r="D77" s="3"/>
      <c r="E77" s="3"/>
    </row>
    <row r="78" spans="4:5" x14ac:dyDescent="0.25">
      <c r="D78" s="3"/>
      <c r="E78" s="3"/>
    </row>
    <row r="79" spans="4:5" x14ac:dyDescent="0.25">
      <c r="D79" s="3"/>
      <c r="E79" s="3"/>
    </row>
    <row r="80" spans="4:5" x14ac:dyDescent="0.25">
      <c r="D80" s="3"/>
      <c r="E80" s="3"/>
    </row>
    <row r="81" spans="4:5" x14ac:dyDescent="0.25">
      <c r="D81" s="3"/>
      <c r="E81" s="3"/>
    </row>
    <row r="82" spans="4:5" x14ac:dyDescent="0.25">
      <c r="D82" s="3"/>
      <c r="E82" s="3"/>
    </row>
    <row r="83" spans="4:5" x14ac:dyDescent="0.25">
      <c r="D83" s="3"/>
      <c r="E83" s="3"/>
    </row>
    <row r="84" spans="4:5" x14ac:dyDescent="0.25">
      <c r="D84" s="3"/>
      <c r="E84" s="3"/>
    </row>
    <row r="85" spans="4:5" x14ac:dyDescent="0.25">
      <c r="D85" s="3"/>
      <c r="E85" s="3"/>
    </row>
    <row r="86" spans="4:5" x14ac:dyDescent="0.25">
      <c r="D86" s="3"/>
      <c r="E86" s="3"/>
    </row>
    <row r="87" spans="4:5" x14ac:dyDescent="0.25">
      <c r="D87" s="3"/>
      <c r="E87" s="3"/>
    </row>
    <row r="88" spans="4:5" x14ac:dyDescent="0.25">
      <c r="D88" s="3"/>
      <c r="E88" s="3"/>
    </row>
    <row r="89" spans="4:5" x14ac:dyDescent="0.25">
      <c r="D89" s="3"/>
      <c r="E89" s="3"/>
    </row>
    <row r="90" spans="4:5" x14ac:dyDescent="0.25">
      <c r="D90" s="3"/>
      <c r="E90" s="3"/>
    </row>
    <row r="91" spans="4:5" x14ac:dyDescent="0.25">
      <c r="D91" s="3"/>
      <c r="E91" s="3"/>
    </row>
    <row r="92" spans="4:5" x14ac:dyDescent="0.25">
      <c r="D92" s="3"/>
      <c r="E92" s="3"/>
    </row>
    <row r="93" spans="4:5" x14ac:dyDescent="0.25">
      <c r="D93" s="3"/>
      <c r="E93" s="3"/>
    </row>
    <row r="94" spans="4:5" x14ac:dyDescent="0.25">
      <c r="D94" s="3"/>
      <c r="E94" s="3"/>
    </row>
    <row r="95" spans="4:5" x14ac:dyDescent="0.25">
      <c r="D95" s="3"/>
      <c r="E95" s="3"/>
    </row>
    <row r="96" spans="4:5" x14ac:dyDescent="0.25">
      <c r="D96" s="3"/>
      <c r="E96" s="3"/>
    </row>
    <row r="97" spans="4:5" x14ac:dyDescent="0.25">
      <c r="D97" s="3"/>
      <c r="E97" s="3"/>
    </row>
    <row r="98" spans="4:5" x14ac:dyDescent="0.25">
      <c r="D98" s="3"/>
      <c r="E98" s="3"/>
    </row>
    <row r="99" spans="4:5" x14ac:dyDescent="0.25">
      <c r="D99" s="3"/>
      <c r="E99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G7" sqref="G7"/>
    </sheetView>
  </sheetViews>
  <sheetFormatPr defaultRowHeight="15" x14ac:dyDescent="0.25"/>
  <cols>
    <col min="1" max="1" width="25.85546875" bestFit="1" customWidth="1"/>
    <col min="2" max="3" width="7.7109375" customWidth="1"/>
    <col min="4" max="6" width="6.7109375" customWidth="1"/>
    <col min="7" max="11" width="4.28515625" bestFit="1" customWidth="1"/>
  </cols>
  <sheetData>
    <row r="1" spans="1:11" ht="80.25" x14ac:dyDescent="0.25">
      <c r="A1" s="2" t="s">
        <v>45</v>
      </c>
      <c r="B1" s="7" t="s">
        <v>0</v>
      </c>
      <c r="C1" s="9" t="s">
        <v>46</v>
      </c>
      <c r="D1" s="8" t="s">
        <v>15</v>
      </c>
      <c r="E1" s="8" t="s">
        <v>14</v>
      </c>
      <c r="F1" s="8" t="s">
        <v>20</v>
      </c>
      <c r="G1" s="13" t="s">
        <v>47</v>
      </c>
      <c r="H1" s="13" t="s">
        <v>48</v>
      </c>
      <c r="I1" s="13" t="s">
        <v>49</v>
      </c>
      <c r="J1" s="13" t="s">
        <v>50</v>
      </c>
      <c r="K1" s="13" t="s">
        <v>51</v>
      </c>
    </row>
    <row r="2" spans="1:11" x14ac:dyDescent="0.25">
      <c r="A2" t="s">
        <v>1</v>
      </c>
      <c r="B2" s="12">
        <f>SUM(D2:P2)</f>
        <v>11524</v>
      </c>
      <c r="C2" s="10"/>
      <c r="D2" s="3">
        <v>3775</v>
      </c>
      <c r="E2" s="3">
        <v>3692</v>
      </c>
      <c r="F2" s="3">
        <v>4057</v>
      </c>
    </row>
    <row r="3" spans="1:11" x14ac:dyDescent="0.25">
      <c r="B3" s="12">
        <f>SUM(D3:P3)</f>
        <v>0</v>
      </c>
      <c r="C3" s="10"/>
      <c r="D3" s="3"/>
      <c r="E3" s="3"/>
      <c r="F3" s="3"/>
    </row>
    <row r="4" spans="1:11" x14ac:dyDescent="0.25">
      <c r="B4" s="12">
        <f>SUM(D4:P4)</f>
        <v>0</v>
      </c>
      <c r="C4" s="10"/>
      <c r="D4" s="3"/>
      <c r="E4" s="3"/>
      <c r="F4" s="3"/>
    </row>
    <row r="5" spans="1:11" x14ac:dyDescent="0.25">
      <c r="B5" s="12">
        <f>SUM(D5:P5)</f>
        <v>0</v>
      </c>
      <c r="C5" s="10"/>
      <c r="D5" s="3"/>
      <c r="E5" s="3"/>
      <c r="F5" s="3"/>
    </row>
    <row r="6" spans="1:11" x14ac:dyDescent="0.25">
      <c r="B6" s="12">
        <f>SUM(D6:P6)</f>
        <v>0</v>
      </c>
      <c r="C6" s="10"/>
      <c r="D6" s="3"/>
      <c r="E6" s="3"/>
      <c r="F6" s="3"/>
    </row>
    <row r="7" spans="1:11" x14ac:dyDescent="0.25">
      <c r="B7" s="12">
        <f>SUM(D7:P7)</f>
        <v>0</v>
      </c>
      <c r="C7" s="10"/>
      <c r="D7" s="3"/>
      <c r="E7" s="3"/>
      <c r="F7" s="3"/>
    </row>
    <row r="8" spans="1:11" x14ac:dyDescent="0.25">
      <c r="B8" s="12">
        <f>SUM(D8:P8)</f>
        <v>0</v>
      </c>
      <c r="C8" s="10"/>
      <c r="D8" s="3"/>
      <c r="E8" s="3"/>
      <c r="F8" s="3"/>
    </row>
    <row r="9" spans="1:11" x14ac:dyDescent="0.25">
      <c r="B9" s="12">
        <f>SUM(D9:P9)</f>
        <v>0</v>
      </c>
      <c r="C9" s="10"/>
      <c r="D9" s="3"/>
      <c r="E9" s="3"/>
      <c r="F9" s="3"/>
    </row>
    <row r="10" spans="1:11" x14ac:dyDescent="0.25">
      <c r="B10" s="12">
        <f>SUM(D10:P10)</f>
        <v>0</v>
      </c>
      <c r="C10" s="10"/>
      <c r="D10" s="3"/>
      <c r="E10" s="3"/>
      <c r="F1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workbookViewId="0">
      <selection activeCell="H2" sqref="H2"/>
    </sheetView>
  </sheetViews>
  <sheetFormatPr defaultRowHeight="15" x14ac:dyDescent="0.25"/>
  <cols>
    <col min="1" max="1" width="25.85546875" bestFit="1" customWidth="1"/>
    <col min="2" max="2" width="7.7109375" customWidth="1"/>
    <col min="3" max="3" width="7.7109375" style="11" customWidth="1"/>
    <col min="4" max="4" width="6.7109375" customWidth="1"/>
    <col min="5" max="7" width="5.42578125" bestFit="1" customWidth="1"/>
    <col min="8" max="8" width="6.7109375" customWidth="1"/>
  </cols>
  <sheetData>
    <row r="1" spans="1:8" ht="56.25" x14ac:dyDescent="0.25">
      <c r="A1" s="2" t="s">
        <v>84</v>
      </c>
      <c r="B1" s="7" t="s">
        <v>0</v>
      </c>
      <c r="C1" s="9" t="s">
        <v>70</v>
      </c>
      <c r="D1" s="8" t="s">
        <v>2</v>
      </c>
      <c r="E1" s="8" t="s">
        <v>72</v>
      </c>
      <c r="F1" s="8" t="s">
        <v>73</v>
      </c>
      <c r="G1" s="8" t="s">
        <v>74</v>
      </c>
      <c r="H1" s="8" t="s">
        <v>85</v>
      </c>
    </row>
    <row r="2" spans="1:8" x14ac:dyDescent="0.25">
      <c r="A2" t="s">
        <v>1</v>
      </c>
      <c r="B2" s="12">
        <f>SUM(D2:P2)</f>
        <v>621</v>
      </c>
      <c r="C2" s="10">
        <v>234</v>
      </c>
      <c r="D2" s="3">
        <v>34</v>
      </c>
      <c r="E2" s="3">
        <v>146</v>
      </c>
      <c r="F2" s="3">
        <v>146</v>
      </c>
      <c r="G2" s="3">
        <v>146</v>
      </c>
      <c r="H2" s="3">
        <v>149</v>
      </c>
    </row>
    <row r="3" spans="1:8" x14ac:dyDescent="0.25">
      <c r="A3" t="s">
        <v>71</v>
      </c>
      <c r="B3" s="12">
        <f>SUM(D3:P3)</f>
        <v>3</v>
      </c>
      <c r="C3" s="10"/>
      <c r="D3" s="3">
        <v>3</v>
      </c>
      <c r="E3" s="3"/>
      <c r="F3" s="3"/>
      <c r="G3" s="3"/>
      <c r="H3" s="3"/>
    </row>
    <row r="4" spans="1:8" x14ac:dyDescent="0.25">
      <c r="A4" t="s">
        <v>69</v>
      </c>
      <c r="B4" s="12">
        <f>SUM(D4:P4)</f>
        <v>6</v>
      </c>
      <c r="C4" s="10"/>
      <c r="D4" s="3">
        <v>6</v>
      </c>
      <c r="E4" s="3"/>
      <c r="F4" s="3"/>
      <c r="G4" s="3"/>
      <c r="H4" s="3"/>
    </row>
    <row r="5" spans="1:8" x14ac:dyDescent="0.25">
      <c r="A5" t="s">
        <v>4</v>
      </c>
      <c r="B5" s="12">
        <f>SUM(D5:P5)</f>
        <v>43</v>
      </c>
      <c r="C5" s="10"/>
      <c r="D5" s="3">
        <v>4</v>
      </c>
      <c r="E5" s="3">
        <v>12</v>
      </c>
      <c r="F5" s="3">
        <v>12</v>
      </c>
      <c r="G5" s="3">
        <v>12</v>
      </c>
      <c r="H5" s="3">
        <v>3</v>
      </c>
    </row>
    <row r="6" spans="1:8" x14ac:dyDescent="0.25">
      <c r="A6" t="s">
        <v>3</v>
      </c>
      <c r="B6" s="12">
        <f>SUM(D6:P6)</f>
        <v>126</v>
      </c>
      <c r="C6" s="10"/>
      <c r="D6" s="3">
        <f>3*D4</f>
        <v>18</v>
      </c>
      <c r="E6" s="3">
        <f>7*3+3*3</f>
        <v>30</v>
      </c>
      <c r="F6" s="3">
        <f>7*3+3*3</f>
        <v>30</v>
      </c>
      <c r="G6" s="3">
        <f>7*3+3*3</f>
        <v>30</v>
      </c>
      <c r="H6" s="3">
        <f>H5*6</f>
        <v>18</v>
      </c>
    </row>
    <row r="7" spans="1:8" x14ac:dyDescent="0.25">
      <c r="A7" t="s">
        <v>65</v>
      </c>
      <c r="B7" s="12">
        <f>SUM(D7:P7)</f>
        <v>58</v>
      </c>
      <c r="C7" s="10"/>
      <c r="D7" s="3">
        <v>4</v>
      </c>
      <c r="E7" s="3">
        <f>E11*2</f>
        <v>18</v>
      </c>
      <c r="F7" s="3">
        <f>F11*2</f>
        <v>18</v>
      </c>
      <c r="G7" s="3">
        <f>G11*2</f>
        <v>18</v>
      </c>
      <c r="H7" s="3"/>
    </row>
    <row r="8" spans="1:8" x14ac:dyDescent="0.25">
      <c r="A8" t="s">
        <v>5</v>
      </c>
      <c r="B8" s="12">
        <f>SUM(D8:P8)</f>
        <v>27</v>
      </c>
      <c r="C8" s="10"/>
      <c r="D8" s="3"/>
      <c r="E8" s="3">
        <f>E11</f>
        <v>9</v>
      </c>
      <c r="F8" s="3">
        <f>F11</f>
        <v>9</v>
      </c>
      <c r="G8" s="3">
        <f>G11</f>
        <v>9</v>
      </c>
      <c r="H8" s="3"/>
    </row>
    <row r="9" spans="1:8" x14ac:dyDescent="0.25">
      <c r="A9" t="s">
        <v>75</v>
      </c>
      <c r="B9" s="12">
        <f>SUM(D9:P9)</f>
        <v>12</v>
      </c>
      <c r="C9" s="10"/>
      <c r="D9" s="3"/>
      <c r="E9" s="3">
        <v>2</v>
      </c>
      <c r="F9" s="3">
        <v>2</v>
      </c>
      <c r="G9" s="3">
        <v>2</v>
      </c>
      <c r="H9" s="3">
        <f>2+4</f>
        <v>6</v>
      </c>
    </row>
    <row r="10" spans="1:8" x14ac:dyDescent="0.25">
      <c r="A10" t="s">
        <v>76</v>
      </c>
      <c r="B10" s="12">
        <f>SUM(D10:P10)</f>
        <v>9</v>
      </c>
      <c r="C10" s="10"/>
      <c r="D10" s="3"/>
      <c r="E10" s="3">
        <v>3</v>
      </c>
      <c r="F10" s="3">
        <v>3</v>
      </c>
      <c r="G10" s="3">
        <v>3</v>
      </c>
      <c r="H10" s="3"/>
    </row>
    <row r="11" spans="1:8" x14ac:dyDescent="0.25">
      <c r="A11" t="s">
        <v>77</v>
      </c>
      <c r="B11" s="12">
        <f>SUM(D11:P11)</f>
        <v>27</v>
      </c>
      <c r="C11" s="10"/>
      <c r="D11" s="3"/>
      <c r="E11" s="3">
        <v>9</v>
      </c>
      <c r="F11" s="3">
        <v>9</v>
      </c>
      <c r="G11" s="3">
        <v>9</v>
      </c>
      <c r="H11" s="3"/>
    </row>
    <row r="12" spans="1:8" x14ac:dyDescent="0.25">
      <c r="A12" t="s">
        <v>78</v>
      </c>
      <c r="B12" s="12">
        <f t="shared" ref="B12" si="0">SUM(D12:P12)</f>
        <v>18</v>
      </c>
      <c r="D12" s="3"/>
      <c r="E12" s="3">
        <v>6</v>
      </c>
      <c r="F12" s="3">
        <v>6</v>
      </c>
      <c r="G12" s="3">
        <v>6</v>
      </c>
      <c r="H12" s="3"/>
    </row>
    <row r="13" spans="1:8" x14ac:dyDescent="0.25">
      <c r="A13" t="s">
        <v>80</v>
      </c>
      <c r="B13" s="12">
        <f>SUM(D13:P13)</f>
        <v>6</v>
      </c>
      <c r="D13" s="3"/>
      <c r="E13" s="3"/>
      <c r="F13" s="3"/>
      <c r="G13" s="3"/>
      <c r="H13" s="3">
        <v>6</v>
      </c>
    </row>
    <row r="14" spans="1:8" x14ac:dyDescent="0.25">
      <c r="A14" t="s">
        <v>81</v>
      </c>
      <c r="B14" s="12">
        <f>SUM(D14:P14)</f>
        <v>6</v>
      </c>
      <c r="D14" s="3"/>
      <c r="E14" s="3"/>
      <c r="F14" s="3"/>
      <c r="G14" s="3"/>
      <c r="H14" s="3">
        <v>6</v>
      </c>
    </row>
    <row r="15" spans="1:8" x14ac:dyDescent="0.25">
      <c r="A15" t="s">
        <v>82</v>
      </c>
      <c r="B15" s="12">
        <f>SUM(D15:P15)</f>
        <v>3</v>
      </c>
      <c r="D15" s="3"/>
      <c r="E15" s="3"/>
      <c r="F15" s="3"/>
      <c r="G15" s="3"/>
      <c r="H15" s="3">
        <v>3</v>
      </c>
    </row>
    <row r="16" spans="1:8" x14ac:dyDescent="0.25">
      <c r="B16" s="12"/>
      <c r="D16" s="3"/>
      <c r="E16" s="3"/>
      <c r="F16" s="3"/>
      <c r="G16" s="3"/>
      <c r="H16" s="3"/>
    </row>
    <row r="17" spans="1:8" x14ac:dyDescent="0.25">
      <c r="B17" s="12"/>
      <c r="D17" s="3"/>
      <c r="E17" s="3"/>
      <c r="F17" s="3"/>
      <c r="G17" s="3"/>
      <c r="H17" s="3"/>
    </row>
    <row r="18" spans="1:8" ht="56.25" x14ac:dyDescent="0.25">
      <c r="A18" s="2" t="s">
        <v>83</v>
      </c>
      <c r="B18" s="7" t="s">
        <v>0</v>
      </c>
      <c r="C18" s="9" t="s">
        <v>70</v>
      </c>
      <c r="D18" s="8" t="s">
        <v>2</v>
      </c>
      <c r="E18" s="8" t="s">
        <v>72</v>
      </c>
      <c r="F18" s="8" t="s">
        <v>73</v>
      </c>
      <c r="G18" s="8" t="s">
        <v>74</v>
      </c>
      <c r="H18" s="8" t="s">
        <v>79</v>
      </c>
    </row>
    <row r="19" spans="1:8" x14ac:dyDescent="0.25">
      <c r="A19" t="s">
        <v>1</v>
      </c>
      <c r="B19" s="12">
        <f>SUM(D19:P19)</f>
        <v>621</v>
      </c>
      <c r="C19" s="10">
        <v>234</v>
      </c>
      <c r="D19" s="3">
        <v>34</v>
      </c>
      <c r="E19" s="3">
        <v>146</v>
      </c>
      <c r="F19" s="3">
        <v>146</v>
      </c>
      <c r="G19" s="3">
        <v>146</v>
      </c>
      <c r="H19" s="3">
        <v>149</v>
      </c>
    </row>
    <row r="20" spans="1:8" x14ac:dyDescent="0.25">
      <c r="A20" t="s">
        <v>71</v>
      </c>
      <c r="B20" s="12">
        <f>SUM(D20:P20)</f>
        <v>3</v>
      </c>
      <c r="C20" s="10"/>
      <c r="D20" s="3">
        <v>3</v>
      </c>
      <c r="E20" s="3"/>
      <c r="F20" s="3"/>
      <c r="G20" s="3"/>
      <c r="H20" s="3"/>
    </row>
    <row r="21" spans="1:8" x14ac:dyDescent="0.25">
      <c r="A21" t="s">
        <v>69</v>
      </c>
      <c r="B21" s="12">
        <f>SUM(D21:P21)</f>
        <v>6</v>
      </c>
      <c r="C21" s="10"/>
      <c r="D21" s="3">
        <v>6</v>
      </c>
      <c r="E21" s="3"/>
      <c r="F21" s="3"/>
      <c r="G21" s="3"/>
      <c r="H21" s="3"/>
    </row>
    <row r="22" spans="1:8" x14ac:dyDescent="0.25">
      <c r="A22" t="s">
        <v>4</v>
      </c>
      <c r="B22" s="12">
        <f>SUM(D22:P22)</f>
        <v>43</v>
      </c>
      <c r="C22" s="10"/>
      <c r="D22" s="3">
        <v>4</v>
      </c>
      <c r="E22" s="3">
        <v>12</v>
      </c>
      <c r="F22" s="3">
        <v>12</v>
      </c>
      <c r="G22" s="3">
        <v>12</v>
      </c>
      <c r="H22" s="3">
        <v>3</v>
      </c>
    </row>
    <row r="23" spans="1:8" x14ac:dyDescent="0.25">
      <c r="A23" t="s">
        <v>3</v>
      </c>
      <c r="B23" s="12">
        <f>SUM(D23:P23)</f>
        <v>126</v>
      </c>
      <c r="C23" s="10"/>
      <c r="D23" s="3">
        <f>3*D21</f>
        <v>18</v>
      </c>
      <c r="E23" s="3">
        <f>7*3+3*3</f>
        <v>30</v>
      </c>
      <c r="F23" s="3">
        <f>7*3+3*3</f>
        <v>30</v>
      </c>
      <c r="G23" s="3">
        <f>7*3+3*3</f>
        <v>30</v>
      </c>
      <c r="H23" s="3">
        <f>H22*6</f>
        <v>18</v>
      </c>
    </row>
    <row r="24" spans="1:8" x14ac:dyDescent="0.25">
      <c r="A24" t="s">
        <v>65</v>
      </c>
      <c r="B24" s="12">
        <f>SUM(D24:P24)</f>
        <v>58</v>
      </c>
      <c r="C24" s="10"/>
      <c r="D24" s="3">
        <v>4</v>
      </c>
      <c r="E24" s="3">
        <f>E28*2</f>
        <v>18</v>
      </c>
      <c r="F24" s="3">
        <f>F28*2</f>
        <v>18</v>
      </c>
      <c r="G24" s="3">
        <f>G28*2</f>
        <v>18</v>
      </c>
      <c r="H24" s="3"/>
    </row>
    <row r="25" spans="1:8" x14ac:dyDescent="0.25">
      <c r="A25" t="s">
        <v>5</v>
      </c>
      <c r="B25" s="12">
        <f>SUM(D25:P25)</f>
        <v>27</v>
      </c>
      <c r="C25" s="10"/>
      <c r="D25" s="3"/>
      <c r="E25" s="3">
        <f>E28</f>
        <v>9</v>
      </c>
      <c r="F25" s="3">
        <f>F28</f>
        <v>9</v>
      </c>
      <c r="G25" s="3">
        <f>G28</f>
        <v>9</v>
      </c>
      <c r="H25" s="3"/>
    </row>
    <row r="26" spans="1:8" x14ac:dyDescent="0.25">
      <c r="A26" t="s">
        <v>75</v>
      </c>
      <c r="B26" s="12">
        <f>SUM(D26:P26)</f>
        <v>12</v>
      </c>
      <c r="C26" s="10"/>
      <c r="D26" s="3"/>
      <c r="E26" s="3">
        <v>2</v>
      </c>
      <c r="F26" s="3">
        <v>2</v>
      </c>
      <c r="G26" s="3">
        <v>2</v>
      </c>
      <c r="H26" s="3">
        <f>2+4</f>
        <v>6</v>
      </c>
    </row>
    <row r="27" spans="1:8" x14ac:dyDescent="0.25">
      <c r="A27" t="s">
        <v>76</v>
      </c>
      <c r="B27" s="12">
        <f>SUM(D27:P27)</f>
        <v>9</v>
      </c>
      <c r="C27" s="10"/>
      <c r="D27" s="3"/>
      <c r="E27" s="3">
        <v>3</v>
      </c>
      <c r="F27" s="3">
        <v>3</v>
      </c>
      <c r="G27" s="3">
        <v>3</v>
      </c>
      <c r="H27" s="3"/>
    </row>
    <row r="28" spans="1:8" x14ac:dyDescent="0.25">
      <c r="A28" t="s">
        <v>77</v>
      </c>
      <c r="B28" s="12">
        <f>SUM(D28:P28)</f>
        <v>27</v>
      </c>
      <c r="C28" s="10"/>
      <c r="D28" s="3"/>
      <c r="E28" s="3">
        <v>9</v>
      </c>
      <c r="F28" s="3">
        <v>9</v>
      </c>
      <c r="G28" s="3">
        <v>9</v>
      </c>
      <c r="H28" s="3"/>
    </row>
    <row r="29" spans="1:8" x14ac:dyDescent="0.25">
      <c r="A29" t="s">
        <v>78</v>
      </c>
      <c r="B29" s="12">
        <f t="shared" ref="B29" si="1">SUM(D29:P29)</f>
        <v>18</v>
      </c>
      <c r="D29" s="3"/>
      <c r="E29" s="3">
        <v>6</v>
      </c>
      <c r="F29" s="3">
        <v>6</v>
      </c>
      <c r="G29" s="3">
        <v>6</v>
      </c>
      <c r="H29" s="3"/>
    </row>
    <row r="30" spans="1:8" x14ac:dyDescent="0.25">
      <c r="A30" t="s">
        <v>80</v>
      </c>
      <c r="B30" s="12">
        <f>SUM(D30:P30)</f>
        <v>6</v>
      </c>
      <c r="D30" s="3"/>
      <c r="E30" s="3"/>
      <c r="F30" s="3"/>
      <c r="G30" s="3"/>
      <c r="H30" s="3">
        <v>6</v>
      </c>
    </row>
    <row r="31" spans="1:8" x14ac:dyDescent="0.25">
      <c r="A31" t="s">
        <v>81</v>
      </c>
      <c r="B31" s="12">
        <f>SUM(D31:P31)</f>
        <v>6</v>
      </c>
      <c r="D31" s="3"/>
      <c r="E31" s="3"/>
      <c r="F31" s="3"/>
      <c r="G31" s="3"/>
      <c r="H31" s="3">
        <v>6</v>
      </c>
    </row>
    <row r="32" spans="1:8" x14ac:dyDescent="0.25">
      <c r="A32" t="s">
        <v>82</v>
      </c>
      <c r="B32" s="12">
        <f>SUM(D32:P32)</f>
        <v>3</v>
      </c>
      <c r="D32" s="3"/>
      <c r="E32" s="3"/>
      <c r="F32" s="3"/>
      <c r="G32" s="3"/>
      <c r="H32" s="3">
        <v>3</v>
      </c>
    </row>
    <row r="33" spans="4:8" x14ac:dyDescent="0.25">
      <c r="D33" s="3"/>
      <c r="E33" s="3"/>
      <c r="F33" s="3"/>
      <c r="G33" s="3"/>
      <c r="H33" s="3"/>
    </row>
    <row r="34" spans="4:8" x14ac:dyDescent="0.25">
      <c r="D34" s="3"/>
      <c r="E34" s="3"/>
      <c r="F34" s="3"/>
      <c r="G34" s="3"/>
      <c r="H34" s="3"/>
    </row>
    <row r="39" spans="4:8" x14ac:dyDescent="0.25">
      <c r="D39" s="3"/>
      <c r="E39" s="3"/>
      <c r="F39" s="3"/>
      <c r="G39" s="3"/>
      <c r="H39" s="3"/>
    </row>
    <row r="40" spans="4:8" x14ac:dyDescent="0.25">
      <c r="D40" s="3"/>
      <c r="E40" s="3"/>
      <c r="F40" s="3"/>
      <c r="G40" s="3"/>
      <c r="H40" s="3"/>
    </row>
    <row r="41" spans="4:8" x14ac:dyDescent="0.25">
      <c r="D41" s="3"/>
      <c r="E41" s="3"/>
      <c r="F41" s="3"/>
      <c r="G41" s="3"/>
      <c r="H41" s="3"/>
    </row>
    <row r="42" spans="4:8" x14ac:dyDescent="0.25">
      <c r="D42" s="3"/>
      <c r="E42" s="3"/>
      <c r="F42" s="3"/>
      <c r="G42" s="3"/>
      <c r="H42" s="3"/>
    </row>
    <row r="43" spans="4:8" x14ac:dyDescent="0.25">
      <c r="D43" s="3"/>
      <c r="E43" s="3"/>
      <c r="F43" s="3"/>
      <c r="G43" s="3"/>
      <c r="H43" s="3"/>
    </row>
    <row r="44" spans="4:8" x14ac:dyDescent="0.25">
      <c r="D44" s="3"/>
      <c r="E44" s="3"/>
      <c r="F44" s="3"/>
      <c r="G44" s="3"/>
      <c r="H44" s="3"/>
    </row>
    <row r="45" spans="4:8" x14ac:dyDescent="0.25">
      <c r="D45" s="3"/>
      <c r="E45" s="3"/>
      <c r="F45" s="3"/>
      <c r="G45" s="3"/>
      <c r="H45" s="3"/>
    </row>
    <row r="46" spans="4:8" x14ac:dyDescent="0.25">
      <c r="D46" s="3"/>
      <c r="E46" s="3"/>
      <c r="F46" s="3"/>
      <c r="G46" s="3"/>
      <c r="H46" s="3"/>
    </row>
    <row r="47" spans="4:8" x14ac:dyDescent="0.25">
      <c r="D47" s="3"/>
      <c r="E47" s="3"/>
      <c r="F47" s="3"/>
      <c r="G47" s="3"/>
      <c r="H47" s="3"/>
    </row>
    <row r="48" spans="4:8" x14ac:dyDescent="0.25">
      <c r="D48" s="3"/>
      <c r="E48" s="3"/>
      <c r="F48" s="3"/>
      <c r="G48" s="3"/>
      <c r="H48" s="3"/>
    </row>
    <row r="49" spans="4:8" x14ac:dyDescent="0.25">
      <c r="D49" s="3"/>
      <c r="E49" s="3"/>
      <c r="F49" s="3"/>
      <c r="G49" s="3"/>
      <c r="H49" s="3"/>
    </row>
    <row r="50" spans="4:8" x14ac:dyDescent="0.25">
      <c r="D50" s="3"/>
      <c r="E50" s="3"/>
      <c r="F50" s="3"/>
      <c r="G50" s="3"/>
      <c r="H50" s="3"/>
    </row>
    <row r="51" spans="4:8" x14ac:dyDescent="0.25">
      <c r="D51" s="3"/>
      <c r="E51" s="3"/>
      <c r="F51" s="3"/>
      <c r="G51" s="3"/>
      <c r="H51" s="3"/>
    </row>
    <row r="52" spans="4:8" x14ac:dyDescent="0.25">
      <c r="D52" s="3"/>
      <c r="E52" s="3"/>
      <c r="F52" s="3"/>
      <c r="G52" s="3"/>
      <c r="H52" s="3"/>
    </row>
    <row r="53" spans="4:8" x14ac:dyDescent="0.25">
      <c r="D53" s="3"/>
      <c r="E53" s="3"/>
      <c r="F53" s="3"/>
      <c r="G53" s="3"/>
      <c r="H53" s="3"/>
    </row>
    <row r="54" spans="4:8" x14ac:dyDescent="0.25">
      <c r="D54" s="3"/>
      <c r="E54" s="3"/>
      <c r="F54" s="3"/>
      <c r="G54" s="3"/>
      <c r="H54" s="3"/>
    </row>
    <row r="55" spans="4:8" x14ac:dyDescent="0.25">
      <c r="D55" s="3"/>
      <c r="E55" s="3"/>
      <c r="F55" s="3"/>
      <c r="G55" s="3"/>
      <c r="H55" s="3"/>
    </row>
    <row r="56" spans="4:8" x14ac:dyDescent="0.25">
      <c r="D56" s="3"/>
      <c r="E56" s="3"/>
      <c r="F56" s="3"/>
      <c r="G56" s="3"/>
      <c r="H56" s="3"/>
    </row>
    <row r="57" spans="4:8" x14ac:dyDescent="0.25">
      <c r="D57" s="3"/>
      <c r="E57" s="3"/>
      <c r="F57" s="3"/>
      <c r="G57" s="3"/>
      <c r="H57" s="3"/>
    </row>
    <row r="58" spans="4:8" x14ac:dyDescent="0.25">
      <c r="D58" s="3"/>
      <c r="E58" s="3"/>
      <c r="F58" s="3"/>
      <c r="G58" s="3"/>
      <c r="H58" s="3"/>
    </row>
    <row r="59" spans="4:8" x14ac:dyDescent="0.25">
      <c r="D59" s="3"/>
      <c r="E59" s="3"/>
      <c r="F59" s="3"/>
      <c r="G59" s="3"/>
      <c r="H59" s="3"/>
    </row>
    <row r="60" spans="4:8" x14ac:dyDescent="0.25">
      <c r="D60" s="3"/>
      <c r="E60" s="3"/>
      <c r="F60" s="3"/>
      <c r="G60" s="3"/>
      <c r="H60" s="3"/>
    </row>
    <row r="61" spans="4:8" x14ac:dyDescent="0.25">
      <c r="D61" s="3"/>
      <c r="E61" s="3"/>
      <c r="F61" s="3"/>
      <c r="G61" s="3"/>
      <c r="H61" s="3"/>
    </row>
    <row r="62" spans="4:8" x14ac:dyDescent="0.25">
      <c r="D62" s="3"/>
      <c r="E62" s="3"/>
      <c r="F62" s="3"/>
      <c r="G62" s="3"/>
      <c r="H62" s="3"/>
    </row>
    <row r="63" spans="4:8" x14ac:dyDescent="0.25">
      <c r="D63" s="3"/>
      <c r="E63" s="3"/>
      <c r="F63" s="3"/>
      <c r="G63" s="3"/>
      <c r="H63" s="3"/>
    </row>
    <row r="64" spans="4:8" x14ac:dyDescent="0.25">
      <c r="D64" s="3"/>
      <c r="E64" s="3"/>
      <c r="F64" s="3"/>
      <c r="G64" s="3"/>
      <c r="H64" s="3"/>
    </row>
    <row r="65" spans="4:8" x14ac:dyDescent="0.25">
      <c r="D65" s="3"/>
      <c r="E65" s="3"/>
      <c r="F65" s="3"/>
      <c r="G65" s="3"/>
      <c r="H65" s="3"/>
    </row>
    <row r="66" spans="4:8" x14ac:dyDescent="0.25">
      <c r="D66" s="3"/>
      <c r="E66" s="3"/>
      <c r="F66" s="3"/>
      <c r="G66" s="3"/>
      <c r="H66" s="3"/>
    </row>
    <row r="67" spans="4:8" x14ac:dyDescent="0.25">
      <c r="D67" s="3"/>
      <c r="E67" s="3"/>
      <c r="F67" s="3"/>
      <c r="G67" s="3"/>
      <c r="H67" s="3"/>
    </row>
    <row r="68" spans="4:8" x14ac:dyDescent="0.25">
      <c r="D68" s="3"/>
      <c r="E68" s="3"/>
      <c r="F68" s="3"/>
      <c r="G68" s="3"/>
      <c r="H68" s="3"/>
    </row>
    <row r="69" spans="4:8" x14ac:dyDescent="0.25">
      <c r="D69" s="3"/>
      <c r="E69" s="3"/>
      <c r="F69" s="3"/>
      <c r="G69" s="3"/>
      <c r="H69" s="3"/>
    </row>
    <row r="70" spans="4:8" x14ac:dyDescent="0.25">
      <c r="D70" s="3"/>
      <c r="E70" s="3"/>
      <c r="F70" s="3"/>
      <c r="G70" s="3"/>
      <c r="H70" s="3"/>
    </row>
    <row r="71" spans="4:8" x14ac:dyDescent="0.25">
      <c r="D71" s="3"/>
      <c r="E71" s="3"/>
      <c r="F71" s="3"/>
      <c r="G71" s="3"/>
      <c r="H71" s="3"/>
    </row>
    <row r="72" spans="4:8" x14ac:dyDescent="0.25">
      <c r="D72" s="3"/>
      <c r="E72" s="3"/>
      <c r="F72" s="3"/>
      <c r="G72" s="3"/>
      <c r="H72" s="3"/>
    </row>
    <row r="73" spans="4:8" x14ac:dyDescent="0.25">
      <c r="D73" s="3"/>
      <c r="E73" s="3"/>
      <c r="F73" s="3"/>
      <c r="G73" s="3"/>
      <c r="H73" s="3"/>
    </row>
    <row r="74" spans="4:8" x14ac:dyDescent="0.25">
      <c r="D74" s="3"/>
      <c r="E74" s="3"/>
      <c r="F74" s="3"/>
      <c r="G74" s="3"/>
      <c r="H74" s="3"/>
    </row>
    <row r="75" spans="4:8" x14ac:dyDescent="0.25">
      <c r="D75" s="3"/>
      <c r="E75" s="3"/>
      <c r="F75" s="3"/>
      <c r="G75" s="3"/>
      <c r="H75" s="3"/>
    </row>
    <row r="76" spans="4:8" x14ac:dyDescent="0.25">
      <c r="D76" s="3"/>
      <c r="E76" s="3"/>
      <c r="F76" s="3"/>
      <c r="G76" s="3"/>
      <c r="H76" s="3"/>
    </row>
    <row r="77" spans="4:8" x14ac:dyDescent="0.25">
      <c r="D77" s="3"/>
      <c r="E77" s="3"/>
      <c r="F77" s="3"/>
      <c r="G77" s="3"/>
      <c r="H77" s="3"/>
    </row>
    <row r="78" spans="4:8" x14ac:dyDescent="0.25">
      <c r="D78" s="3"/>
      <c r="E78" s="3"/>
      <c r="F78" s="3"/>
      <c r="G78" s="3"/>
      <c r="H78" s="3"/>
    </row>
    <row r="79" spans="4:8" x14ac:dyDescent="0.25">
      <c r="D79" s="3"/>
      <c r="E79" s="3"/>
      <c r="F79" s="3"/>
      <c r="G79" s="3"/>
      <c r="H79" s="3"/>
    </row>
    <row r="80" spans="4:8" x14ac:dyDescent="0.25">
      <c r="D80" s="3"/>
      <c r="E80" s="3"/>
      <c r="F80" s="3"/>
      <c r="G80" s="3"/>
      <c r="H80" s="3"/>
    </row>
    <row r="81" spans="4:8" x14ac:dyDescent="0.25">
      <c r="D81" s="3"/>
      <c r="E81" s="3"/>
      <c r="F81" s="3"/>
      <c r="G81" s="3"/>
      <c r="H81" s="3"/>
    </row>
    <row r="82" spans="4:8" x14ac:dyDescent="0.25">
      <c r="D82" s="3"/>
      <c r="E82" s="3"/>
      <c r="F82" s="3"/>
      <c r="G82" s="3"/>
      <c r="H82" s="3"/>
    </row>
    <row r="83" spans="4:8" x14ac:dyDescent="0.25">
      <c r="D83" s="3"/>
      <c r="E83" s="3"/>
      <c r="F83" s="3"/>
      <c r="G83" s="3"/>
      <c r="H83" s="3"/>
    </row>
    <row r="84" spans="4:8" x14ac:dyDescent="0.25">
      <c r="D84" s="3"/>
      <c r="E84" s="3"/>
      <c r="F84" s="3"/>
      <c r="G84" s="3"/>
      <c r="H84" s="3"/>
    </row>
    <row r="85" spans="4:8" x14ac:dyDescent="0.25">
      <c r="D85" s="3"/>
      <c r="E85" s="3"/>
      <c r="F85" s="3"/>
      <c r="G85" s="3"/>
      <c r="H85" s="3"/>
    </row>
    <row r="86" spans="4:8" x14ac:dyDescent="0.25">
      <c r="D86" s="3"/>
      <c r="E86" s="3"/>
      <c r="F86" s="3"/>
      <c r="G86" s="3"/>
      <c r="H86" s="3"/>
    </row>
    <row r="87" spans="4:8" x14ac:dyDescent="0.25">
      <c r="D87" s="3"/>
      <c r="E87" s="3"/>
      <c r="F87" s="3"/>
      <c r="G87" s="3"/>
      <c r="H87" s="3"/>
    </row>
    <row r="88" spans="4:8" x14ac:dyDescent="0.25">
      <c r="D88" s="3"/>
      <c r="E88" s="3"/>
      <c r="F88" s="3"/>
      <c r="G88" s="3"/>
      <c r="H88" s="3"/>
    </row>
    <row r="89" spans="4:8" x14ac:dyDescent="0.25">
      <c r="D89" s="3"/>
      <c r="E89" s="3"/>
      <c r="F89" s="3"/>
      <c r="G89" s="3"/>
      <c r="H89" s="3"/>
    </row>
    <row r="90" spans="4:8" x14ac:dyDescent="0.25">
      <c r="D90" s="3"/>
      <c r="E90" s="3"/>
      <c r="F90" s="3"/>
      <c r="G90" s="3"/>
      <c r="H90" s="3"/>
    </row>
    <row r="91" spans="4:8" x14ac:dyDescent="0.25">
      <c r="D91" s="3"/>
      <c r="E91" s="3"/>
      <c r="F91" s="3"/>
      <c r="G91" s="3"/>
      <c r="H91" s="3"/>
    </row>
    <row r="92" spans="4:8" x14ac:dyDescent="0.25">
      <c r="D92" s="3"/>
      <c r="E92" s="3"/>
      <c r="F92" s="3"/>
      <c r="G92" s="3"/>
      <c r="H92" s="3"/>
    </row>
    <row r="93" spans="4:8" x14ac:dyDescent="0.25">
      <c r="D93" s="3"/>
      <c r="E93" s="3"/>
      <c r="F93" s="3"/>
      <c r="G93" s="3"/>
      <c r="H93" s="3"/>
    </row>
    <row r="94" spans="4:8" x14ac:dyDescent="0.25">
      <c r="D94" s="3"/>
      <c r="E94" s="3"/>
      <c r="F94" s="3"/>
      <c r="G94" s="3"/>
      <c r="H94" s="3"/>
    </row>
    <row r="95" spans="4:8" x14ac:dyDescent="0.25">
      <c r="D95" s="3"/>
      <c r="E95" s="3"/>
      <c r="F95" s="3"/>
      <c r="G95" s="3"/>
      <c r="H95" s="3"/>
    </row>
    <row r="96" spans="4:8" x14ac:dyDescent="0.25">
      <c r="D96" s="3"/>
      <c r="E96" s="3"/>
      <c r="F96" s="3"/>
      <c r="G96" s="3"/>
      <c r="H96" s="3"/>
    </row>
    <row r="97" spans="4:8" x14ac:dyDescent="0.25">
      <c r="D97" s="3"/>
      <c r="E97" s="3"/>
      <c r="F97" s="3"/>
      <c r="G97" s="3"/>
      <c r="H97" s="3"/>
    </row>
    <row r="98" spans="4:8" x14ac:dyDescent="0.25">
      <c r="D98" s="3"/>
      <c r="E98" s="3"/>
      <c r="F98" s="3"/>
      <c r="G98" s="3"/>
      <c r="H98" s="3"/>
    </row>
    <row r="99" spans="4:8" x14ac:dyDescent="0.25">
      <c r="D99" s="3"/>
      <c r="E99" s="3"/>
      <c r="F99" s="3"/>
      <c r="G99" s="3"/>
      <c r="H99" s="3"/>
    </row>
    <row r="100" spans="4:8" x14ac:dyDescent="0.25">
      <c r="D100" s="3"/>
      <c r="E100" s="3"/>
      <c r="F100" s="3"/>
      <c r="G100" s="3"/>
      <c r="H10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0" sqref="C10"/>
    </sheetView>
  </sheetViews>
  <sheetFormatPr defaultRowHeight="15" x14ac:dyDescent="0.25"/>
  <sheetData>
    <row r="1" spans="1:1" x14ac:dyDescent="0.25">
      <c r="A1" t="s">
        <v>25</v>
      </c>
    </row>
    <row r="4" spans="1:1" x14ac:dyDescent="0.25">
      <c r="A4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 NL Corps</vt:lpstr>
      <vt:lpstr>1 Div</vt:lpstr>
      <vt:lpstr>4 Div</vt:lpstr>
      <vt:lpstr>5 Div</vt:lpstr>
      <vt:lpstr>Btns</vt:lpstr>
      <vt:lpstr>References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Halstead</dc:creator>
  <cp:lastModifiedBy>Tom Halstead</cp:lastModifiedBy>
  <dcterms:created xsi:type="dcterms:W3CDTF">2018-02-14T05:47:55Z</dcterms:created>
  <dcterms:modified xsi:type="dcterms:W3CDTF">2018-02-16T06:40:08Z</dcterms:modified>
</cp:coreProperties>
</file>