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K:\Projects\Y2022\22-07995-000\Table\"/>
    </mc:Choice>
  </mc:AlternateContent>
  <xr:revisionPtr revIDLastSave="0" documentId="13_ncr:1_{190D3340-9D42-4068-90A8-4ADF06E71971}" xr6:coauthVersionLast="47" xr6:coauthVersionMax="47" xr10:uidLastSave="{00000000-0000-0000-0000-000000000000}"/>
  <bookViews>
    <workbookView xWindow="-120" yWindow="-120" windowWidth="29040" windowHeight="15225" firstSheet="2" activeTab="2" xr2:uid="{00000000-000D-0000-FFFF-FFFF00000000}"/>
  </bookViews>
  <sheets>
    <sheet name="Sheet2" sheetId="17" state="hidden" r:id="rId1"/>
    <sheet name="RegionalRecords_Cleaned" sheetId="15" state="hidden" r:id="rId2"/>
    <sheet name="RegionalRecords_SummaryReady" sheetId="16" r:id="rId3"/>
    <sheet name="RegionalRecords_FullPermit" sheetId="14" state="hidden" r:id="rId4"/>
  </sheet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5" l="1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10651F-AF2C-4ADD-9E48-8312278D54CA}" keepAlive="1" name="Query - AllPermits_2012_2022_summarizedbyRegion_run20230616" description="Connection to the 'AllPermits_2012_2022_summarizedbyRegion_run20230616' query in the workbook." type="5" refreshedVersion="8" background="1" saveData="1">
    <dbPr connection="Provider=Microsoft.Mashup.OleDb.1;Data Source=$Workbook$;Location=AllPermits_2012_2022_summarizedbyRegion_run20230616;Extended Properties=&quot;&quot;" command="SELECT * FROM [AllPermits_2012_2022_summarizedbyRegion_run20230616]"/>
  </connection>
</connections>
</file>

<file path=xl/sharedStrings.xml><?xml version="1.0" encoding="utf-8"?>
<sst xmlns="http://schemas.openxmlformats.org/spreadsheetml/2006/main" count="7465" uniqueCount="559">
  <si>
    <t>Watershed_Name</t>
  </si>
  <si>
    <t>Waterbody</t>
  </si>
  <si>
    <t>SMP_Reach</t>
  </si>
  <si>
    <t>SMP_SubReach</t>
  </si>
  <si>
    <t>Reach_SubReach</t>
  </si>
  <si>
    <t>Category</t>
  </si>
  <si>
    <t>CanopyAcre2013</t>
  </si>
  <si>
    <t>CanopyAcre2016</t>
  </si>
  <si>
    <t>CanopyAcre2019</t>
  </si>
  <si>
    <t>CanopyAcre2021</t>
  </si>
  <si>
    <t>ImperviousAcre2013</t>
  </si>
  <si>
    <t>ImperviousAcre2016</t>
  </si>
  <si>
    <t>ImperviousAcre2019</t>
  </si>
  <si>
    <t>Area_Acre</t>
  </si>
  <si>
    <t>Allen Canyon Creek</t>
  </si>
  <si>
    <t/>
  </si>
  <si>
    <t>Lewis River</t>
  </si>
  <si>
    <t>LEWI_RV_01</t>
  </si>
  <si>
    <t xml:space="preserve"> </t>
  </si>
  <si>
    <t>Aquatic</t>
  </si>
  <si>
    <t>Mud Lake</t>
  </si>
  <si>
    <t>MUD_LK_01</t>
  </si>
  <si>
    <t>Natural</t>
  </si>
  <si>
    <t>Rural Conservancy Residential</t>
  </si>
  <si>
    <t>Rural Conservancy Resource Land</t>
  </si>
  <si>
    <t>Burnt Bridge Creek</t>
  </si>
  <si>
    <t>BURN_CR_01</t>
  </si>
  <si>
    <t>BURN_CR_01a</t>
  </si>
  <si>
    <t>BURN_CR_01-BURN_CR_01a</t>
  </si>
  <si>
    <t>BURN_CR_01d</t>
  </si>
  <si>
    <t>BURN_CR_01-BURN_CR_01d</t>
  </si>
  <si>
    <t>BURN_CR_01e</t>
  </si>
  <si>
    <t>BURN_CR_01-BURN_CR_01e</t>
  </si>
  <si>
    <t>High Intensity</t>
  </si>
  <si>
    <t>BURN_CR_02</t>
  </si>
  <si>
    <t>Medium Intensity</t>
  </si>
  <si>
    <t>Urban Conservancy</t>
  </si>
  <si>
    <t>BURN_CR_01b</t>
  </si>
  <si>
    <t>BURN_CR_01-BURN_CR_01b</t>
  </si>
  <si>
    <t>BURN_CR_01c</t>
  </si>
  <si>
    <t>BURN_CR_01-BURN_CR_01c</t>
  </si>
  <si>
    <t>Canyon Creek</t>
  </si>
  <si>
    <t>CANY_CR_01</t>
  </si>
  <si>
    <t>CANY_CR_02</t>
  </si>
  <si>
    <t>Lake Merwin</t>
  </si>
  <si>
    <t>MERW_LK_02</t>
  </si>
  <si>
    <t>MERW_LK_03</t>
  </si>
  <si>
    <t>Fly Creek</t>
  </si>
  <si>
    <t>FLY_CR_01</t>
  </si>
  <si>
    <t>Cedar Creek</t>
  </si>
  <si>
    <t>Cedar Creek 1</t>
  </si>
  <si>
    <t>CEDA_CR_01</t>
  </si>
  <si>
    <t>CEDA_CR_02</t>
  </si>
  <si>
    <t>LEWI_RV_03</t>
  </si>
  <si>
    <t>Unnamed Tributary, Chelatchie Creek</t>
  </si>
  <si>
    <t>UCHE_CK_01</t>
  </si>
  <si>
    <t>CEDA_CR_03</t>
  </si>
  <si>
    <t>Chelatchie Creek</t>
  </si>
  <si>
    <t>CHEL_CR_01</t>
  </si>
  <si>
    <t>CHEL_CR_02</t>
  </si>
  <si>
    <t>LEWI_RV_02</t>
  </si>
  <si>
    <t>LEWI_RV_02a</t>
  </si>
  <si>
    <t>LEWI_RV_02-LEWI_RV_02a</t>
  </si>
  <si>
    <t>Pup Creek</t>
  </si>
  <si>
    <t>PUP_CK_01</t>
  </si>
  <si>
    <t>Columbia Slope</t>
  </si>
  <si>
    <t>Columbia River</t>
  </si>
  <si>
    <t>COLU_RV_02</t>
  </si>
  <si>
    <t>COLU_RV_02e</t>
  </si>
  <si>
    <t>COLU_RV_02-COLU_RV_02e</t>
  </si>
  <si>
    <t>COLU_RV_03</t>
  </si>
  <si>
    <t>COLU_RV_03a</t>
  </si>
  <si>
    <t>COLU_RV_03-COLU_RV_03a</t>
  </si>
  <si>
    <t>COLU_RV_03b</t>
  </si>
  <si>
    <t>COLU_RV_03-COLU_RV_03b</t>
  </si>
  <si>
    <t>COLU_RV_03c</t>
  </si>
  <si>
    <t>COLU_RV_03-COLU_RV_03c</t>
  </si>
  <si>
    <t>COLU_RV_03d</t>
  </si>
  <si>
    <t>COLU_RV_03-COLU_RV_03d</t>
  </si>
  <si>
    <t>Washougal River</t>
  </si>
  <si>
    <t>WASH_RV_01</t>
  </si>
  <si>
    <t>East Fork Lewis River</t>
  </si>
  <si>
    <t>Big Tree Creek</t>
  </si>
  <si>
    <t>BIGT_CK_02</t>
  </si>
  <si>
    <t>Copper Creek</t>
  </si>
  <si>
    <t>COPP_CR_01</t>
  </si>
  <si>
    <t>EFLE_RV_01</t>
  </si>
  <si>
    <t>EFLE_RV_01a</t>
  </si>
  <si>
    <t>EFLE_RV_01-EFLE_RV_01a</t>
  </si>
  <si>
    <t>EFLE_RV_01b</t>
  </si>
  <si>
    <t>EFLE_RV_01-EFLE_RV_01b</t>
  </si>
  <si>
    <t>EFLE_RV_01c</t>
  </si>
  <si>
    <t>EFLE_RV_01-EFLE_RV_01c</t>
  </si>
  <si>
    <t>EFLE_RV_01d</t>
  </si>
  <si>
    <t>EFLE_RV_01-EFLE_RV_01d</t>
  </si>
  <si>
    <t>EFLE_RV_02</t>
  </si>
  <si>
    <t>EFLE_RV_02a</t>
  </si>
  <si>
    <t>EFLE_RV_02-EFLE_RV_02a</t>
  </si>
  <si>
    <t>EFLE_RV_02b</t>
  </si>
  <si>
    <t>EFLE_RV_02-EFLE_RV_02b</t>
  </si>
  <si>
    <t>EFLE_RV_02d</t>
  </si>
  <si>
    <t>EFLE_RV_02-EFLE_RV_02d</t>
  </si>
  <si>
    <t>EFLE_RV_02e</t>
  </si>
  <si>
    <t>EFLE_RV_02-EFLE_RV_02e</t>
  </si>
  <si>
    <t>EFLE_RV_03</t>
  </si>
  <si>
    <t>EFLE_RV_04</t>
  </si>
  <si>
    <t>EFLE_RV_05</t>
  </si>
  <si>
    <t>EFLE_RV_06</t>
  </si>
  <si>
    <t>EFLE_RV_07</t>
  </si>
  <si>
    <t>EFLE_RV_08</t>
  </si>
  <si>
    <t>Mason Creek</t>
  </si>
  <si>
    <t>MASO_CK_01</t>
  </si>
  <si>
    <t>Rock Creek 1</t>
  </si>
  <si>
    <t>ROC1_CR_01</t>
  </si>
  <si>
    <t>Rock Creek 3</t>
  </si>
  <si>
    <t>ROC3_CR_01</t>
  </si>
  <si>
    <t>ROC3_CR_02</t>
  </si>
  <si>
    <t>BIGT_CK_01</t>
  </si>
  <si>
    <t>Lockwood Creek</t>
  </si>
  <si>
    <t>LOCK_CR_01</t>
  </si>
  <si>
    <t>Yacolt Creek</t>
  </si>
  <si>
    <t>YACO_CK_01</t>
  </si>
  <si>
    <t>Cedar Creek 2</t>
  </si>
  <si>
    <t>CED2_CR_01</t>
  </si>
  <si>
    <t>Coyote Creek</t>
  </si>
  <si>
    <t>COYO_CR_01</t>
  </si>
  <si>
    <t>EFLE_RV_02c</t>
  </si>
  <si>
    <t>EFLE_RV_02-EFLE_RV_02c</t>
  </si>
  <si>
    <t>King Creek</t>
  </si>
  <si>
    <t>KING_CK_01</t>
  </si>
  <si>
    <t>ROC3_CR_03</t>
  </si>
  <si>
    <t>Flume Creek</t>
  </si>
  <si>
    <t>Lake River</t>
  </si>
  <si>
    <t>LAKE_RV_01</t>
  </si>
  <si>
    <t>LAKE_RV_01a</t>
  </si>
  <si>
    <t>LAKE_RV_01-LAKE_RV_01a</t>
  </si>
  <si>
    <t>LAKE_RV_01b</t>
  </si>
  <si>
    <t>LAKE_RV_01-LAKE_RV_01b</t>
  </si>
  <si>
    <t>LAKE_RV_01c</t>
  </si>
  <si>
    <t>LAKE_RV_01-LAKE_RV_01c</t>
  </si>
  <si>
    <t>LAKE_RV_01d</t>
  </si>
  <si>
    <t>LAKE_RV_01-LAKE_RV_01d</t>
  </si>
  <si>
    <t>Whipple Creek</t>
  </si>
  <si>
    <t>WHIP_CR_01</t>
  </si>
  <si>
    <t>Gee Creek</t>
  </si>
  <si>
    <t>GEE_CR_01</t>
  </si>
  <si>
    <t>GEE_CR_01b</t>
  </si>
  <si>
    <t>GEE_CR_01-GEE_CR_01b</t>
  </si>
  <si>
    <t>COLU_RV_01</t>
  </si>
  <si>
    <t>GEE_CR_01c</t>
  </si>
  <si>
    <t>GEE_CR_01-GEE_CR_01c</t>
  </si>
  <si>
    <t>Hathaway Lake</t>
  </si>
  <si>
    <t>HATH_LK_01</t>
  </si>
  <si>
    <t>Lancaster Lake</t>
  </si>
  <si>
    <t>LANC_LK_01</t>
  </si>
  <si>
    <t>GEE_CR_01a</t>
  </si>
  <si>
    <t>GEE_CR_01-GEE_CR_01a</t>
  </si>
  <si>
    <t>Gibbons Creek</t>
  </si>
  <si>
    <t>COLU_RV_05</t>
  </si>
  <si>
    <t>COLU_RV_05a</t>
  </si>
  <si>
    <t>COLU_RV_05-COLU_RV_05a</t>
  </si>
  <si>
    <t>COLU_RV_05b</t>
  </si>
  <si>
    <t>COLU_RV_05-COLU_RV_05b</t>
  </si>
  <si>
    <t>COLU_RV_05d</t>
  </si>
  <si>
    <t>COLU_RV_05-COLU_RV_05d</t>
  </si>
  <si>
    <t>Lawton Creek</t>
  </si>
  <si>
    <t>LAWT_CR_01</t>
  </si>
  <si>
    <t>COLU_RV_05c</t>
  </si>
  <si>
    <t>COLU_RV_05-COLU_RV_05c</t>
  </si>
  <si>
    <t>GIBB_CR_01</t>
  </si>
  <si>
    <t>GIBB_CR_01a</t>
  </si>
  <si>
    <t>GIBB_CR_01-GIBB_CR_01a</t>
  </si>
  <si>
    <t>GIBB_CR_01b</t>
  </si>
  <si>
    <t>GIBB_CR_01-GIBB_CR_01b</t>
  </si>
  <si>
    <t>GIBB_CR_02</t>
  </si>
  <si>
    <t>Lacamas Creek</t>
  </si>
  <si>
    <t>Falling Leaf Lake</t>
  </si>
  <si>
    <t>FALL_LF_LK_01</t>
  </si>
  <si>
    <t>LACA_CR_01</t>
  </si>
  <si>
    <t>LACA_CR_01a</t>
  </si>
  <si>
    <t>LACA_CR_01-LACA_CR_01a</t>
  </si>
  <si>
    <t>LACA_CR_01b</t>
  </si>
  <si>
    <t>LACA_CR_01-LACA_CR_01b</t>
  </si>
  <si>
    <t>LACA_CR_02</t>
  </si>
  <si>
    <t>LACA_CR_02a</t>
  </si>
  <si>
    <t>LACA_CR_02-LACA_CR_02a</t>
  </si>
  <si>
    <t>LACA_CR_02b</t>
  </si>
  <si>
    <t>LACA_CR_02-LACA_CR_02b</t>
  </si>
  <si>
    <t>LACA_CR_02c</t>
  </si>
  <si>
    <t>LACA_CR_02-LACA_CR_02c</t>
  </si>
  <si>
    <t>LACA_CR_02d</t>
  </si>
  <si>
    <t>LACA_CR_02-LACA_CR_02d</t>
  </si>
  <si>
    <t>LACA_CR_02e</t>
  </si>
  <si>
    <t>LACA_CR_02-LACA_CR_02e</t>
  </si>
  <si>
    <t>LACA_CR_04</t>
  </si>
  <si>
    <t>Lacamas Lake</t>
  </si>
  <si>
    <t>LACA_LK_01</t>
  </si>
  <si>
    <t>LACK_LK_01a</t>
  </si>
  <si>
    <t>LACA_LK_01-LACK_LK_01a</t>
  </si>
  <si>
    <t>LACK_LK_01b</t>
  </si>
  <si>
    <t>LACA_LK_01-LACK_LK_01b</t>
  </si>
  <si>
    <t>LACK_LK_01c</t>
  </si>
  <si>
    <t>LACA_LK_01-LACK_LK_01c</t>
  </si>
  <si>
    <t>North Fork Lacamas Creek</t>
  </si>
  <si>
    <t>NFLA_CR_01</t>
  </si>
  <si>
    <t>Round Lake</t>
  </si>
  <si>
    <t>ROUN_LK_01</t>
  </si>
  <si>
    <t>ROUN_LK_01a</t>
  </si>
  <si>
    <t>ROUN_LK_01-ROUN_LK_01a</t>
  </si>
  <si>
    <t>ROUN_LK_01b</t>
  </si>
  <si>
    <t>ROUN_LK_01-ROUN_LK_01b</t>
  </si>
  <si>
    <t>ROUN_LK_01c</t>
  </si>
  <si>
    <t>ROUN_LK_01-ROUN_LK_01c</t>
  </si>
  <si>
    <t>Fifth Plain Creek</t>
  </si>
  <si>
    <t>FIPL_CR_01</t>
  </si>
  <si>
    <t>FIPL_CR_01a</t>
  </si>
  <si>
    <t>FIPL_CR_01-FIPL_CR_01a</t>
  </si>
  <si>
    <t>FIPL_CR_01b</t>
  </si>
  <si>
    <t>FIPL_CR_01-FIPL_CR_01b</t>
  </si>
  <si>
    <t>FIPL_CR_01d</t>
  </si>
  <si>
    <t>FIPL_CR_01-FIPL_CR_01d</t>
  </si>
  <si>
    <t>LACA_CR_03</t>
  </si>
  <si>
    <t>LACA_CR_03b</t>
  </si>
  <si>
    <t>LACA_CR_03-LACA_CR_03b</t>
  </si>
  <si>
    <t>FIPL_CR_01e</t>
  </si>
  <si>
    <t>FIPL_CR_01-FIPL_CR_01e</t>
  </si>
  <si>
    <t>LACA_CR_03a</t>
  </si>
  <si>
    <t>LACA_CR_03-LACA_CR_03a</t>
  </si>
  <si>
    <t>Matney Creek</t>
  </si>
  <si>
    <t>MATN_CR_01</t>
  </si>
  <si>
    <t>FIPL_CR_01c</t>
  </si>
  <si>
    <t>FIPL_CR_01-FIPL_CR_01c</t>
  </si>
  <si>
    <t>Lakeshore</t>
  </si>
  <si>
    <t>LAKE_RV_02</t>
  </si>
  <si>
    <t>LAKE_RV_02a</t>
  </si>
  <si>
    <t>LAKE_RV_02-LAKE_RV_02a</t>
  </si>
  <si>
    <t>LAKE_RV_02b</t>
  </si>
  <si>
    <t>LAKE_RV_02-LAKE_RV_02b</t>
  </si>
  <si>
    <t>Salmon Creek</t>
  </si>
  <si>
    <t>SALM_CR_01</t>
  </si>
  <si>
    <t>SALM_CR_01a</t>
  </si>
  <si>
    <t>SALM_CR_01-SALM_CR_01a</t>
  </si>
  <si>
    <t>SALM_CR_01b</t>
  </si>
  <si>
    <t>SALM_CR_01-SALM_CR_01b</t>
  </si>
  <si>
    <t>Vancouver Lake</t>
  </si>
  <si>
    <t>VANC_LK_02</t>
  </si>
  <si>
    <t>Little Washougal River</t>
  </si>
  <si>
    <t>LWAS_RV_01</t>
  </si>
  <si>
    <t>WASH_RV_03</t>
  </si>
  <si>
    <t>Boulder Creek</t>
  </si>
  <si>
    <t>BOUL_CK_01</t>
  </si>
  <si>
    <t>East Fork Little Washougal River</t>
  </si>
  <si>
    <t>EFLW_RV_01</t>
  </si>
  <si>
    <t>North Fork Lewis River</t>
  </si>
  <si>
    <t>Horseshoe Lake</t>
  </si>
  <si>
    <t>HORS_LK_01</t>
  </si>
  <si>
    <t>HORS_LK_01a</t>
  </si>
  <si>
    <t>HORS_LK_01-HORS_LK_01a</t>
  </si>
  <si>
    <t>HORS_LK_01b</t>
  </si>
  <si>
    <t>HORS_LK_01-HORS_LK_01b</t>
  </si>
  <si>
    <t>MERW_LK_01</t>
  </si>
  <si>
    <t>LEWI_RV_02b</t>
  </si>
  <si>
    <t>LEWI_RV_02-LEWI_RV_02b</t>
  </si>
  <si>
    <t>LEWI_RV_04</t>
  </si>
  <si>
    <t>Yale Lake</t>
  </si>
  <si>
    <t>YALE_LK_01</t>
  </si>
  <si>
    <t>Residential</t>
  </si>
  <si>
    <t>Unnamed Lake 01</t>
  </si>
  <si>
    <t>UNNA_LK_01</t>
  </si>
  <si>
    <t>Battleground Lake</t>
  </si>
  <si>
    <t>BATT_LK_01</t>
  </si>
  <si>
    <t>SALM_CR_03</t>
  </si>
  <si>
    <t>SALM_CR_03a</t>
  </si>
  <si>
    <t>SALM_CR_03-SALM_CR_03a</t>
  </si>
  <si>
    <t>SALM_CR_03b</t>
  </si>
  <si>
    <t>SALM_CR_03-SALM_CR_03b</t>
  </si>
  <si>
    <t>SALM_CR_03c</t>
  </si>
  <si>
    <t>SALM_CR_03-SALM_CR_03c</t>
  </si>
  <si>
    <t>SALM_CR_04</t>
  </si>
  <si>
    <t>SALM_CR_04a</t>
  </si>
  <si>
    <t>SALM_CR_04-SALM_CR_04a</t>
  </si>
  <si>
    <t>SALM_CR_04c</t>
  </si>
  <si>
    <t>SALM_CR_04-SALM_CR_04c</t>
  </si>
  <si>
    <t>SALM_CR_05</t>
  </si>
  <si>
    <t>Mill Creek</t>
  </si>
  <si>
    <t>MILL_CR_01</t>
  </si>
  <si>
    <t>MILL_CR_01a</t>
  </si>
  <si>
    <t>MILL_CR_01-MILL_CR_01a</t>
  </si>
  <si>
    <t>SALM_CR_02</t>
  </si>
  <si>
    <t>SALM_CR_02b</t>
  </si>
  <si>
    <t>SALM_CR_02-SALM_CR_02b</t>
  </si>
  <si>
    <t>Curtin Creek</t>
  </si>
  <si>
    <t>CURT_CR_01</t>
  </si>
  <si>
    <t>CURT_CR_01a</t>
  </si>
  <si>
    <t>CURT_CR_01-CURT_CR_01a</t>
  </si>
  <si>
    <t>MILL_CR_01b</t>
  </si>
  <si>
    <t>MILL_CR_01-MILL_CR_01b</t>
  </si>
  <si>
    <t>Morgan Creek</t>
  </si>
  <si>
    <t>MORG_CR_01</t>
  </si>
  <si>
    <t>MORG_CR_01a</t>
  </si>
  <si>
    <t>MORG_CR_01-MORG_CR_01a</t>
  </si>
  <si>
    <t>MORG_CR_01b</t>
  </si>
  <si>
    <t>MORG_CR_01-MORG_CR_01b</t>
  </si>
  <si>
    <t>MORG_CR_01c</t>
  </si>
  <si>
    <t>MORG_CR_01-MORG_CR_01c</t>
  </si>
  <si>
    <t>Rock Creek 2</t>
  </si>
  <si>
    <t>ROC2_CR_01</t>
  </si>
  <si>
    <t>SALM_CR_02a</t>
  </si>
  <si>
    <t>SALM_CR_02-SALM_CR_02a</t>
  </si>
  <si>
    <t>SALM_CR_04b</t>
  </si>
  <si>
    <t>SALM_CR_04-SALM_CR_04b</t>
  </si>
  <si>
    <t>CURT_CR_01b</t>
  </si>
  <si>
    <t>CURT_CR_01-CURT_CR_01b</t>
  </si>
  <si>
    <t>Siouxon Creek</t>
  </si>
  <si>
    <t>SIOU_CR_01</t>
  </si>
  <si>
    <t>North Siouxon Creek</t>
  </si>
  <si>
    <t>NSIO_CR_01</t>
  </si>
  <si>
    <t>Vancouver Lake/Lake Riv</t>
  </si>
  <si>
    <t>Campbell Lake</t>
  </si>
  <si>
    <t>CAMP_LK_01</t>
  </si>
  <si>
    <t>Canvasback Lake</t>
  </si>
  <si>
    <t>CANV_LK_01</t>
  </si>
  <si>
    <t>COLU_RV_02a</t>
  </si>
  <si>
    <t>COLU_RV_02-COLU_RV_02a</t>
  </si>
  <si>
    <t>COLU_RV_02c</t>
  </si>
  <si>
    <t>COLU_RV_02-COLU_RV_02c</t>
  </si>
  <si>
    <t>COLU_RV_02d</t>
  </si>
  <si>
    <t>COLU_RV_02-COLU_RV_02d</t>
  </si>
  <si>
    <t>Post Office Lake</t>
  </si>
  <si>
    <t>POST_LK_01</t>
  </si>
  <si>
    <t>Unnamed Lake 03</t>
  </si>
  <si>
    <t>UNNA_LK_03</t>
  </si>
  <si>
    <t>Unnamed Waterbody Shillapoo</t>
  </si>
  <si>
    <t>UNNA_LK_02</t>
  </si>
  <si>
    <t>UNNA_LK_02a</t>
  </si>
  <si>
    <t>UNNA_LK_02-UNNA_LK_02a</t>
  </si>
  <si>
    <t>UNNA_LK_02b</t>
  </si>
  <si>
    <t>UNNA_LK_02-UNNA_LK_02b</t>
  </si>
  <si>
    <t>UNNA_LK_02c</t>
  </si>
  <si>
    <t>UNNA_LK_02-UNNA_LK_02c</t>
  </si>
  <si>
    <t>VANC_LK_01</t>
  </si>
  <si>
    <t>VANC_LK_01a</t>
  </si>
  <si>
    <t>VANC_LK_01-VANC_LK_01a</t>
  </si>
  <si>
    <t>VANC_LK_01b</t>
  </si>
  <si>
    <t>VANC_LK_01-VANC_LK_01b</t>
  </si>
  <si>
    <t>VANC_LK_01c</t>
  </si>
  <si>
    <t>VANC_LK_01-VANC_LK_01c</t>
  </si>
  <si>
    <t>VANC_LK_01d</t>
  </si>
  <si>
    <t>VANC_LK_01-VANC_LK_01d</t>
  </si>
  <si>
    <t>VANC_LK_01e</t>
  </si>
  <si>
    <t>VANC_LK_01-VANC_LK_01e</t>
  </si>
  <si>
    <t>COLU_RV_02b</t>
  </si>
  <si>
    <t>COLU_RV_02-COLU_RV_02b</t>
  </si>
  <si>
    <t>Green Lake</t>
  </si>
  <si>
    <t>GREE_LK_01</t>
  </si>
  <si>
    <t>COLU_RV_04</t>
  </si>
  <si>
    <t>COLU_RV_04a</t>
  </si>
  <si>
    <t>COLU_RV_04-COLU_RV_04a</t>
  </si>
  <si>
    <t>COLU_RV_04b</t>
  </si>
  <si>
    <t>COLU_RV_04-COLU_RV_04b</t>
  </si>
  <si>
    <t>WASH_RV_02</t>
  </si>
  <si>
    <t>WASH_RV_02a</t>
  </si>
  <si>
    <t>WASH_RV_02-WASH_RV_02a</t>
  </si>
  <si>
    <t>WASH_RV_02b</t>
  </si>
  <si>
    <t>WASH_RV_02-WASH_RV_02b</t>
  </si>
  <si>
    <t>WASH_RV_02c</t>
  </si>
  <si>
    <t>WASH_RV_02-WASH_RV_02c</t>
  </si>
  <si>
    <t>WASH_RV_02d</t>
  </si>
  <si>
    <t>WASH_RV_02-WASH_RV_02d</t>
  </si>
  <si>
    <t>WASH_RV_04</t>
  </si>
  <si>
    <t>Cougar Creek</t>
  </si>
  <si>
    <t>COUG_CR_01</t>
  </si>
  <si>
    <t>Hagen Creek</t>
  </si>
  <si>
    <t>HAGE_CR_01</t>
  </si>
  <si>
    <t>ForestPracticesAcre11_13</t>
  </si>
  <si>
    <t>ForestPracticesAcre13_16</t>
  </si>
  <si>
    <t>ForestPracticesAcre16_19</t>
  </si>
  <si>
    <t>ForestPracticesAcre19_21</t>
  </si>
  <si>
    <t>ForestPracticesAcre21_22</t>
  </si>
  <si>
    <t>ImperviousAcre2011</t>
  </si>
  <si>
    <t>P_Permit Count_12_22</t>
  </si>
  <si>
    <t>P_StructuralStabTotalLen_FT_12_22</t>
  </si>
  <si>
    <t>Non-SMA area in watershed</t>
  </si>
  <si>
    <t>P_InWaterStructure_Acre_12_22</t>
  </si>
  <si>
    <t>P_OverWaterStructure_Acre_12_22</t>
  </si>
  <si>
    <t>P_ClearingFootprint_Acre_12_22</t>
  </si>
  <si>
    <t>P_NewImperviousFootprint_Acre_12_22</t>
  </si>
  <si>
    <t>P_GradingFootprint_Acre_12_22</t>
  </si>
  <si>
    <t>P_FloodplainFillFootprint_Acre_12_22</t>
  </si>
  <si>
    <t>P_MitigationRestoration_Acre_12_22</t>
  </si>
  <si>
    <t>P_NonMitigationRestoration_Acre_19_22</t>
  </si>
  <si>
    <t>Shoreline_Exemption</t>
  </si>
  <si>
    <t>Conditional_Use</t>
  </si>
  <si>
    <t>Shoreline_Substantial_Development</t>
  </si>
  <si>
    <t>Shoreline_Variance</t>
  </si>
  <si>
    <t>ForestPracticesAcre_13_19</t>
  </si>
  <si>
    <t>Row Labels</t>
  </si>
  <si>
    <t>Grand Total</t>
  </si>
  <si>
    <t>Sum of CanopyAcre2013</t>
  </si>
  <si>
    <t>Sum of CanopyAcre2019</t>
  </si>
  <si>
    <t>Sum of ImperviousAcre2013</t>
  </si>
  <si>
    <t>Sum of ImperviousAcre2019</t>
  </si>
  <si>
    <t>Sum of ForestPracticesAcre_13_19</t>
  </si>
  <si>
    <t>Sum of Area_Acre</t>
  </si>
  <si>
    <t>Sum of P_OverWaterStructure_Acre_12_22</t>
  </si>
  <si>
    <t>Sum of P_ClearingFootprint_Acre_12_22</t>
  </si>
  <si>
    <t>Sum of P_NewImperviousFootprint_Acre_12_22</t>
  </si>
  <si>
    <t>Sum of P_MitigationRestoration_Acre_12_22</t>
  </si>
  <si>
    <t>Watershed_Reach</t>
  </si>
  <si>
    <t>Allen Canyon Creek,Non-SMA area in watershed</t>
  </si>
  <si>
    <t>Allen Canyon Creek,LEWI_RV_01</t>
  </si>
  <si>
    <t>Allen Canyon Creek,MUD_LK_01</t>
  </si>
  <si>
    <t>Burnt Bridge Creek,Non-SMA area in watershed</t>
  </si>
  <si>
    <t>Burnt Bridge Creek,BURN_CR_01</t>
  </si>
  <si>
    <t>Burnt Bridge Creek,BURN_CR_02</t>
  </si>
  <si>
    <t>Canyon Creek,Non-SMA area in watershed</t>
  </si>
  <si>
    <t>Canyon Creek,CANY_CR_01</t>
  </si>
  <si>
    <t>Canyon Creek,CANY_CR_02</t>
  </si>
  <si>
    <t>Canyon Creek,MERW_LK_02</t>
  </si>
  <si>
    <t>Canyon Creek,MERW_LK_03</t>
  </si>
  <si>
    <t>Canyon Creek,FLY_CR_01</t>
  </si>
  <si>
    <t>Cedar Creek,Non-SMA area in watershed</t>
  </si>
  <si>
    <t>Cedar Creek,CEDA_CR_01</t>
  </si>
  <si>
    <t>Cedar Creek,CEDA_CR_02</t>
  </si>
  <si>
    <t>Cedar Creek,LEWI_RV_03</t>
  </si>
  <si>
    <t>Cedar Creek,UCHE_CK_01</t>
  </si>
  <si>
    <t>Cedar Creek,CEDA_CR_03</t>
  </si>
  <si>
    <t>Cedar Creek,CHEL_CR_01</t>
  </si>
  <si>
    <t>Cedar Creek,CHEL_CR_02</t>
  </si>
  <si>
    <t>Cedar Creek,LEWI_RV_02</t>
  </si>
  <si>
    <t>Cedar Creek,PUP_CK_01</t>
  </si>
  <si>
    <t>Columbia Slope,Non-SMA area in watershed</t>
  </si>
  <si>
    <t>Columbia Slope,COLU_RV_02</t>
  </si>
  <si>
    <t>Columbia Slope,COLU_RV_03</t>
  </si>
  <si>
    <t>Columbia Slope,WASH_RV_01</t>
  </si>
  <si>
    <t>East Fork Lewis River,Non-SMA area in watershed</t>
  </si>
  <si>
    <t>East Fork Lewis River,BIGT_CK_02</t>
  </si>
  <si>
    <t>East Fork Lewis River,COPP_CR_01</t>
  </si>
  <si>
    <t>East Fork Lewis River,EFLE_RV_01</t>
  </si>
  <si>
    <t>East Fork Lewis River,EFLE_RV_02</t>
  </si>
  <si>
    <t>East Fork Lewis River,EFLE_RV_03</t>
  </si>
  <si>
    <t>East Fork Lewis River,EFLE_RV_04</t>
  </si>
  <si>
    <t>East Fork Lewis River,EFLE_RV_05</t>
  </si>
  <si>
    <t>East Fork Lewis River,EFLE_RV_06</t>
  </si>
  <si>
    <t>East Fork Lewis River,EFLE_RV_07</t>
  </si>
  <si>
    <t>East Fork Lewis River,EFLE_RV_08</t>
  </si>
  <si>
    <t>East Fork Lewis River,LEWI_RV_01</t>
  </si>
  <si>
    <t>East Fork Lewis River,MASO_CK_01</t>
  </si>
  <si>
    <t>East Fork Lewis River,ROC1_CR_01</t>
  </si>
  <si>
    <t>East Fork Lewis River,ROC3_CR_01</t>
  </si>
  <si>
    <t>East Fork Lewis River,ROC3_CR_02</t>
  </si>
  <si>
    <t>East Fork Lewis River,BIGT_CK_01</t>
  </si>
  <si>
    <t>East Fork Lewis River,LOCK_CR_01</t>
  </si>
  <si>
    <t>East Fork Lewis River,YACO_CK_01</t>
  </si>
  <si>
    <t>East Fork Lewis River,CED2_CR_01</t>
  </si>
  <si>
    <t>East Fork Lewis River,COYO_CR_01</t>
  </si>
  <si>
    <t>East Fork Lewis River,KING_CK_01</t>
  </si>
  <si>
    <t>East Fork Lewis River,LEWI_RV_02</t>
  </si>
  <si>
    <t>East Fork Lewis River,ROC3_CR_03</t>
  </si>
  <si>
    <t>Flume Creek,Non-SMA area in watershed</t>
  </si>
  <si>
    <t>Flume Creek,LAKE_RV_01</t>
  </si>
  <si>
    <t>Flume Creek,WHIP_CR_01</t>
  </si>
  <si>
    <t>Flume Creek,GEE_CR_01</t>
  </si>
  <si>
    <t>Gee Creek,Non-SMA area in watershed</t>
  </si>
  <si>
    <t>Gee Creek,COLU_RV_01</t>
  </si>
  <si>
    <t>Gee Creek,GEE_CR_01</t>
  </si>
  <si>
    <t>Gee Creek,HATH_LK_01</t>
  </si>
  <si>
    <t>Gee Creek,LANC_LK_01</t>
  </si>
  <si>
    <t>Gee Creek,LEWI_RV_01</t>
  </si>
  <si>
    <t>Gee Creek,LAKE_RV_01</t>
  </si>
  <si>
    <t>Gibbons Creek,Non-SMA area in watershed</t>
  </si>
  <si>
    <t>Gibbons Creek,COLU_RV_05</t>
  </si>
  <si>
    <t>Gibbons Creek,LAWT_CR_01</t>
  </si>
  <si>
    <t>Gibbons Creek,GIBB_CR_01</t>
  </si>
  <si>
    <t>Gibbons Creek,GIBB_CR_02</t>
  </si>
  <si>
    <t>Lacamas Creek,Non-SMA area in watershed</t>
  </si>
  <si>
    <t>Lacamas Creek,FALL_LF_LK_01</t>
  </si>
  <si>
    <t>Lacamas Creek,LACA_CR_01</t>
  </si>
  <si>
    <t>Lacamas Creek,LACA_CR_02</t>
  </si>
  <si>
    <t>Lacamas Creek,LACA_CR_04</t>
  </si>
  <si>
    <t>Lacamas Creek,LACA_LK_01</t>
  </si>
  <si>
    <t>Lacamas Creek,NFLA_CR_01</t>
  </si>
  <si>
    <t>Lacamas Creek,ROUN_LK_01</t>
  </si>
  <si>
    <t>Lacamas Creek,FIPL_CR_01</t>
  </si>
  <si>
    <t>Lacamas Creek,LACA_CR_03</t>
  </si>
  <si>
    <t>Lacamas Creek,MATN_CR_01</t>
  </si>
  <si>
    <t>Lakeshore,Non-SMA area in watershed</t>
  </si>
  <si>
    <t>Lakeshore,BURN_CR_01</t>
  </si>
  <si>
    <t>Lakeshore,LAKE_RV_02</t>
  </si>
  <si>
    <t>Lakeshore,SALM_CR_01</t>
  </si>
  <si>
    <t>Lakeshore,VANC_LK_02</t>
  </si>
  <si>
    <t>Little Washougal River,Non-SMA area in watershed</t>
  </si>
  <si>
    <t>Little Washougal River,LWAS_RV_01</t>
  </si>
  <si>
    <t>Little Washougal River,WASH_RV_03</t>
  </si>
  <si>
    <t>Little Washougal River,BOUL_CK_01</t>
  </si>
  <si>
    <t>Little Washougal River,EFLW_RV_01</t>
  </si>
  <si>
    <t>North Fork Lewis River,Non-SMA area in watershed</t>
  </si>
  <si>
    <t>North Fork Lewis River,EFLE_RV_01</t>
  </si>
  <si>
    <t>North Fork Lewis River,HORS_LK_01</t>
  </si>
  <si>
    <t>North Fork Lewis River,MERW_LK_01</t>
  </si>
  <si>
    <t>North Fork Lewis River,MERW_LK_02</t>
  </si>
  <si>
    <t>North Fork Lewis River,MERW_LK_03</t>
  </si>
  <si>
    <t>North Fork Lewis River,LEWI_RV_02</t>
  </si>
  <si>
    <t>North Fork Lewis River,LEWI_RV_03</t>
  </si>
  <si>
    <t>North Fork Lewis River,LEWI_RV_04</t>
  </si>
  <si>
    <t>North Fork Lewis River,YALE_LK_01</t>
  </si>
  <si>
    <t>North Fork Lewis River,UNNA_LK_01</t>
  </si>
  <si>
    <t>North Fork Lewis River,CANY_CR_01</t>
  </si>
  <si>
    <t>Salmon Creek,Non-SMA area in watershed</t>
  </si>
  <si>
    <t>Salmon Creek,BATT_LK_01</t>
  </si>
  <si>
    <t>Salmon Creek,SALM_CR_01</t>
  </si>
  <si>
    <t>Salmon Creek,SALM_CR_03</t>
  </si>
  <si>
    <t>Salmon Creek,SALM_CR_04</t>
  </si>
  <si>
    <t>Salmon Creek,SALM_CR_05</t>
  </si>
  <si>
    <t>Salmon Creek,MILL_CR_01</t>
  </si>
  <si>
    <t>Salmon Creek,SALM_CR_02</t>
  </si>
  <si>
    <t>Salmon Creek,LAKE_RV_01</t>
  </si>
  <si>
    <t>Salmon Creek,CURT_CR_01</t>
  </si>
  <si>
    <t>Salmon Creek,MORG_CR_01</t>
  </si>
  <si>
    <t>Salmon Creek,ROC2_CR_01</t>
  </si>
  <si>
    <t>Siouxon Creek,Non-SMA area in watershed</t>
  </si>
  <si>
    <t>Siouxon Creek,SIOU_CR_01</t>
  </si>
  <si>
    <t>Siouxon Creek,YALE_LK_01</t>
  </si>
  <si>
    <t>Siouxon Creek,NSIO_CR_01</t>
  </si>
  <si>
    <t>Vancouver Lake/Lake Riv,Non-SMA area in watershed</t>
  </si>
  <si>
    <t>Vancouver Lake/Lake Riv,BURN_CR_01</t>
  </si>
  <si>
    <t>Vancouver Lake/Lake Riv,CAMP_LK_01</t>
  </si>
  <si>
    <t>Vancouver Lake/Lake Riv,CANV_LK_01</t>
  </si>
  <si>
    <t>Vancouver Lake/Lake Riv,COLU_RV_01</t>
  </si>
  <si>
    <t>Vancouver Lake/Lake Riv,COLU_RV_02</t>
  </si>
  <si>
    <t>Vancouver Lake/Lake Riv,GEE_CR_01</t>
  </si>
  <si>
    <t>Vancouver Lake/Lake Riv,LAKE_RV_01</t>
  </si>
  <si>
    <t>Vancouver Lake/Lake Riv,LAKE_RV_02</t>
  </si>
  <si>
    <t>Vancouver Lake/Lake Riv,POST_LK_01</t>
  </si>
  <si>
    <t>Vancouver Lake/Lake Riv,SALM_CR_01</t>
  </si>
  <si>
    <t>Vancouver Lake/Lake Riv,UNNA_LK_03</t>
  </si>
  <si>
    <t>Vancouver Lake/Lake Riv,UNNA_LK_02</t>
  </si>
  <si>
    <t>Vancouver Lake/Lake Riv,VANC_LK_01</t>
  </si>
  <si>
    <t>Vancouver Lake/Lake Riv,VANC_LK_02</t>
  </si>
  <si>
    <t>Vancouver Lake/Lake Riv,WHIP_CR_01</t>
  </si>
  <si>
    <t>Vancouver Lake/Lake Riv,GREE_LK_01</t>
  </si>
  <si>
    <t>Washougal River,Non-SMA area in watershed</t>
  </si>
  <si>
    <t>Washougal River,COLU_RV_03</t>
  </si>
  <si>
    <t>Washougal River,COLU_RV_04</t>
  </si>
  <si>
    <t>Washougal River,COLU_RV_05</t>
  </si>
  <si>
    <t>Washougal River,LACA_CR_01</t>
  </si>
  <si>
    <t>Washougal River,LWAS_RV_01</t>
  </si>
  <si>
    <t>Washougal River,WASH_RV_01</t>
  </si>
  <si>
    <t>Washougal River,WASH_RV_02</t>
  </si>
  <si>
    <t>Washougal River,WASH_RV_03</t>
  </si>
  <si>
    <t>Washougal River,WASH_RV_04</t>
  </si>
  <si>
    <t>Washougal River,COUG_CR_01</t>
  </si>
  <si>
    <t>Washougal River,HAGE_CR_01</t>
  </si>
  <si>
    <t>Whipple Creek,Non-SMA area in watershed</t>
  </si>
  <si>
    <t>Whipple Creek,GREE_LK_01</t>
  </si>
  <si>
    <t>Whipple Creek,LAKE_RV_01</t>
  </si>
  <si>
    <t>Whipple Creek,WHIP_CR_01</t>
  </si>
  <si>
    <t>Watershed</t>
  </si>
  <si>
    <t>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</si>
</sst>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0" fillId="0" borderId="2" xfId="0" applyFont="1" applyBorder="1"/>
    <xf numFmtId="0" fontId="0" fillId="2" borderId="2" xfId="0" applyFont="1" applyFill="1" applyBorder="1"/>
    <xf numFmtId="165" fontId="0" fillId="2" borderId="2" xfId="1" applyNumberFormat="1" applyFont="1" applyFill="1" applyBorder="1"/>
    <xf numFmtId="43" fontId="0" fillId="2" borderId="2" xfId="1" applyNumberFormat="1" applyFont="1" applyFill="1" applyBorder="1"/>
    <xf numFmtId="165" fontId="0" fillId="0" borderId="2" xfId="1" applyNumberFormat="1" applyFont="1" applyBorder="1"/>
    <xf numFmtId="43" fontId="0" fillId="0" borderId="2" xfId="1" applyNumberFormat="1" applyFont="1" applyBorder="1"/>
    <xf numFmtId="0" fontId="3" fillId="3" borderId="3" xfId="0" applyFont="1" applyFill="1" applyBorder="1" applyAlignment="1">
      <alignment wrapText="1"/>
    </xf>
    <xf numFmtId="164" fontId="3" fillId="3" borderId="3" xfId="2" applyNumberFormat="1" applyFont="1" applyFill="1" applyBorder="1" applyAlignment="1">
      <alignment wrapText="1"/>
    </xf>
    <xf numFmtId="0" fontId="3" fillId="3" borderId="3" xfId="0" applyFont="1" applyFill="1" applyBorder="1"/>
    <xf numFmtId="0" fontId="0" fillId="2" borderId="1" xfId="0" applyFont="1" applyFill="1" applyBorder="1"/>
    <xf numFmtId="165" fontId="0" fillId="2" borderId="1" xfId="1" applyNumberFormat="1" applyFont="1" applyFill="1" applyBorder="1"/>
    <xf numFmtId="43" fontId="0" fillId="2" borderId="1" xfId="1" applyNumberFormat="1" applyFont="1" applyFill="1" applyBorder="1"/>
    <xf numFmtId="0" fontId="0" fillId="2" borderId="2" xfId="1" applyNumberFormat="1" applyFont="1" applyFill="1" applyBorder="1"/>
    <xf numFmtId="0" fontId="0" fillId="0" borderId="2" xfId="1" applyNumberFormat="1" applyFont="1" applyBorder="1"/>
    <xf numFmtId="0" fontId="0" fillId="2" borderId="1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1" xfId="0" applyFont="1" applyFill="1" applyBorder="1"/>
    <xf numFmtId="0" fontId="3" fillId="3" borderId="4" xfId="0" applyFont="1" applyFill="1" applyBorder="1" applyAlignment="1">
      <alignment wrapText="1"/>
    </xf>
    <xf numFmtId="2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8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DBA827"/>
      <color rgb="FF3ECDA3"/>
      <color rgb="FF04A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 Ode-Giles" refreshedDate="45097.480538310185" createdVersion="8" refreshedVersion="8" minRefreshableVersion="3" recordCount="581" xr:uid="{9FABD851-7061-4049-9CE4-A023072844E0}">
  <cacheSource type="worksheet">
    <worksheetSource name="Table13"/>
  </cacheSource>
  <cacheFields count="29">
    <cacheField name="Watershed_Reach" numFmtId="0">
      <sharedItems count="296">
        <s v="Allen Canyon Creek,Non-SMA area in watershed"/>
        <s v="Allen Canyon Creek,LEWI_RV_01"/>
        <s v="Allen Canyon Creek,MUD_LK_01"/>
        <s v="Burnt Bridge Creek,Non-SMA area in watershed"/>
        <s v="Burnt Bridge Creek,BURN_CR_01"/>
        <s v="Burnt Bridge Creek,BURN_CR_02"/>
        <s v="Canyon Creek,Non-SMA area in watershed"/>
        <s v="Canyon Creek,CANY_CR_01"/>
        <s v="Canyon Creek,CANY_CR_02"/>
        <s v="Canyon Creek,MERW_LK_02"/>
        <s v="Canyon Creek,MERW_LK_03"/>
        <s v="Canyon Creek,FLY_CR_01"/>
        <s v="Cedar Creek,Non-SMA area in watershed"/>
        <s v="Cedar Creek,CEDA_CR_01"/>
        <s v="Cedar Creek,CEDA_CR_02"/>
        <s v="Cedar Creek,LEWI_RV_03"/>
        <s v="Cedar Creek,UCHE_CK_01"/>
        <s v="Cedar Creek,CEDA_CR_03"/>
        <s v="Cedar Creek,CHEL_CR_01"/>
        <s v="Cedar Creek,CHEL_CR_02"/>
        <s v="Cedar Creek,LEWI_RV_02"/>
        <s v="Cedar Creek,PUP_CK_01"/>
        <s v="Columbia Slope,Non-SMA area in watershed"/>
        <s v="Columbia Slope,COLU_RV_02"/>
        <s v="Columbia Slope,COLU_RV_03"/>
        <s v="Columbia Slope,WASH_RV_01"/>
        <s v="East Fork Lewis River,Non-SMA area in watershed"/>
        <s v="East Fork Lewis River,BIGT_CK_02"/>
        <s v="East Fork Lewis River,COPP_CR_01"/>
        <s v="East Fork Lewis River,EFLE_RV_01"/>
        <s v="East Fork Lewis River,EFLE_RV_02"/>
        <s v="East Fork Lewis River,EFLE_RV_03"/>
        <s v="East Fork Lewis River,EFLE_RV_04"/>
        <s v="East Fork Lewis River,EFLE_RV_05"/>
        <s v="East Fork Lewis River,EFLE_RV_06"/>
        <s v="East Fork Lewis River,EFLE_RV_07"/>
        <s v="East Fork Lewis River,EFLE_RV_08"/>
        <s v="East Fork Lewis River,LEWI_RV_01"/>
        <s v="East Fork Lewis River,MASO_CK_01"/>
        <s v="East Fork Lewis River,ROC1_CR_01"/>
        <s v="East Fork Lewis River,ROC3_CR_01"/>
        <s v="East Fork Lewis River,ROC3_CR_02"/>
        <s v="East Fork Lewis River,BIGT_CK_01"/>
        <s v="East Fork Lewis River,LOCK_CR_01"/>
        <s v="East Fork Lewis River,YACO_CK_01"/>
        <s v="East Fork Lewis River,CED2_CR_01"/>
        <s v="East Fork Lewis River,COYO_CR_01"/>
        <s v="East Fork Lewis River,KING_CK_01"/>
        <s v="East Fork Lewis River,LEWI_RV_02"/>
        <s v="East Fork Lewis River,ROC3_CR_03"/>
        <s v="Flume Creek,Non-SMA area in watershed"/>
        <s v="Flume Creek,LAKE_RV_01"/>
        <s v="Flume Creek,WHIP_CR_01"/>
        <s v="Flume Creek,GEE_CR_01"/>
        <s v="Gee Creek,Non-SMA area in watershed"/>
        <s v="Gee Creek,COLU_RV_01"/>
        <s v="Gee Creek,GEE_CR_01"/>
        <s v="Gee Creek,HATH_LK_01"/>
        <s v="Gee Creek,LANC_LK_01"/>
        <s v="Gee Creek,LEWI_RV_01"/>
        <s v="Gee Creek,LAKE_RV_01"/>
        <s v="Gibbons Creek,Non-SMA area in watershed"/>
        <s v="Gibbons Creek,COLU_RV_05"/>
        <s v="Gibbons Creek,LAWT_CR_01"/>
        <s v="Gibbons Creek,GIBB_CR_01"/>
        <s v="Gibbons Creek,GIBB_CR_02"/>
        <s v="Lacamas Creek,Non-SMA area in watershed"/>
        <s v="Lacamas Creek,FALL_LF_LK_01"/>
        <s v="Lacamas Creek,LACA_CR_01"/>
        <s v="Lacamas Creek,LACA_CR_02"/>
        <s v="Lacamas Creek,LACA_CR_04"/>
        <s v="Lacamas Creek,LACA_LK_01"/>
        <s v="Lacamas Creek,NFLA_CR_01"/>
        <s v="Lacamas Creek,ROUN_LK_01"/>
        <s v="Lacamas Creek,FIPL_CR_01"/>
        <s v="Lacamas Creek,LACA_CR_03"/>
        <s v="Lacamas Creek,MATN_CR_01"/>
        <s v="Lakeshore,Non-SMA area in watershed"/>
        <s v="Lakeshore,BURN_CR_01"/>
        <s v="Lakeshore,LAKE_RV_02"/>
        <s v="Lakeshore,SALM_CR_01"/>
        <s v="Lakeshore,VANC_LK_02"/>
        <s v="Little Washougal River,Non-SMA area in watershed"/>
        <s v="Little Washougal River,LWAS_RV_01"/>
        <s v="Little Washougal River,WASH_RV_03"/>
        <s v="Little Washougal River,BOUL_CK_01"/>
        <s v="Little Washougal River,EFLW_RV_01"/>
        <s v="North Fork Lewis River,Non-SMA area in watershed"/>
        <s v="North Fork Lewis River,EFLE_RV_01"/>
        <s v="North Fork Lewis River,HORS_LK_01"/>
        <s v="North Fork Lewis River,MERW_LK_01"/>
        <s v="North Fork Lewis River,MERW_LK_02"/>
        <s v="North Fork Lewis River,MERW_LK_03"/>
        <s v="North Fork Lewis River,LEWI_RV_02"/>
        <s v="North Fork Lewis River,LEWI_RV_03"/>
        <s v="North Fork Lewis River,LEWI_RV_04"/>
        <s v="North Fork Lewis River,YALE_LK_01"/>
        <s v="North Fork Lewis River,UNNA_LK_01"/>
        <s v="North Fork Lewis River,CANY_CR_01"/>
        <s v="Salmon Creek,Non-SMA area in watershed"/>
        <s v="Salmon Creek,BATT_LK_01"/>
        <s v="Salmon Creek,SALM_CR_01"/>
        <s v="Salmon Creek,SALM_CR_03"/>
        <s v="Salmon Creek,SALM_CR_04"/>
        <s v="Salmon Creek,SALM_CR_05"/>
        <s v="Salmon Creek,MILL_CR_01"/>
        <s v="Salmon Creek,SALM_CR_02"/>
        <s v="Salmon Creek,LAKE_RV_01"/>
        <s v="Salmon Creek,CURT_CR_01"/>
        <s v="Salmon Creek,MORG_CR_01"/>
        <s v="Salmon Creek,ROC2_CR_01"/>
        <s v="Siouxon Creek,Non-SMA area in watershed"/>
        <s v="Siouxon Creek,SIOU_CR_01"/>
        <s v="Siouxon Creek,YALE_LK_01"/>
        <s v="Siouxon Creek,NSIO_CR_01"/>
        <s v="Vancouver Lake/Lake Riv,Non-SMA area in watershed"/>
        <s v="Vancouver Lake/Lake Riv,BURN_CR_01"/>
        <s v="Vancouver Lake/Lake Riv,CAMP_LK_01"/>
        <s v="Vancouver Lake/Lake Riv,CANV_LK_01"/>
        <s v="Vancouver Lake/Lake Riv,COLU_RV_01"/>
        <s v="Vancouver Lake/Lake Riv,COLU_RV_02"/>
        <s v="Vancouver Lake/Lake Riv,GEE_CR_01"/>
        <s v="Vancouver Lake/Lake Riv,LAKE_RV_01"/>
        <s v="Vancouver Lake/Lake Riv,LAKE_RV_02"/>
        <s v="Vancouver Lake/Lake Riv,POST_LK_01"/>
        <s v="Vancouver Lake/Lake Riv,SALM_CR_01"/>
        <s v="Vancouver Lake/Lake Riv,UNNA_LK_03"/>
        <s v="Vancouver Lake/Lake Riv,UNNA_LK_02"/>
        <s v="Vancouver Lake/Lake Riv,VANC_LK_01"/>
        <s v="Vancouver Lake/Lake Riv,VANC_LK_02"/>
        <s v="Vancouver Lake/Lake Riv,WHIP_CR_01"/>
        <s v="Vancouver Lake/Lake Riv,GREE_LK_01"/>
        <s v="Washougal River,Non-SMA area in watershed"/>
        <s v="Washougal River,COLU_RV_03"/>
        <s v="Washougal River,COLU_RV_04"/>
        <s v="Washougal River,COLU_RV_05"/>
        <s v="Washougal River,LACA_CR_01"/>
        <s v="Washougal River,LWAS_RV_01"/>
        <s v="Washougal River,WASH_RV_01"/>
        <s v="Washougal River,WASH_RV_02"/>
        <s v="Washougal River,WASH_RV_03"/>
        <s v="Washougal River,WASH_RV_04"/>
        <s v="Washougal River,COUG_CR_01"/>
        <s v="Washougal River,HAGE_CR_01"/>
        <s v="Whipple Creek,Non-SMA area in watershed"/>
        <s v="Whipple Creek,GREE_LK_01"/>
        <s v="Whipple Creek,LAKE_RV_01"/>
        <s v="Whipple Creek,WHIP_CR_01"/>
        <s v="Salmon Creek, BATT_LK_01" u="1"/>
        <s v="Washougal River, COLU_RV_04" u="1"/>
        <s v="Cedar Creek, LEWI_RV_03" u="1"/>
        <s v="Flume Creek, WHIP_CR_01" u="1"/>
        <s v="Salmon Creek, SALM_CR_05" u="1"/>
        <s v="Siouxon Creek, YALE_LK_01" u="1"/>
        <s v="Lacamas Creek, NFLA_CR_01" u="1"/>
        <s v="North Fork Lewis River, LEWI_RV_04" u="1"/>
        <s v="Vancouver Lake/Lake Riv, CANV_LK_01" u="1"/>
        <s v="Vancouver Lake/Lake Riv, GREE_LK_01" u="1"/>
        <s v="Washougal River, WASH_RV_03" u="1"/>
        <s v="Salmon Creek, MORG_CR_01" u="1"/>
        <s v="Flume Creek, GEE_CR_01" u="1"/>
        <s v="Cedar Creek, LEWI_RV_02" u="1"/>
        <s v="East Fork Lewis River, EFLE_RV_05" u="1"/>
        <s v="Gibbons Creek, Non-SMA area in watershed" u="1"/>
        <s v="Lacamas Creek, LACA_CR_01" u="1"/>
        <s v="Vancouver Lake/Lake Riv, SALM_CR_01" u="1"/>
        <s v="Burnt Bridge Creek, Non-SMA area in watershed" u="1"/>
        <s v="Cedar Creek, UCHE_CK_01" u="1"/>
        <s v="East Fork Lewis River, MASO_CK_01" u="1"/>
        <s v="East Fork Lewis River, ROC3_CR_01" u="1"/>
        <s v="Little Washougal River, BOUL_CK_01" u="1"/>
        <s v="North Fork Lewis River, MERW_LK_03" u="1"/>
        <s v="Vancouver Lake/Lake Riv, UNNA_LK_03" u="1"/>
        <s v="Washougal River, LACA_CR_01" u="1"/>
        <s v="East Fork Lewis River, COPP_CR_01" u="1"/>
        <s v="Lakeshore, BURN_CR_01" u="1"/>
        <s v="Canyon Creek, MERW_LK_03" u="1"/>
        <s v="Lacamas Creek, LACA_CR_02" u="1"/>
        <s v="Whipple Creek, Non-SMA area in watershed" u="1"/>
        <s v="Lacamas Creek, Non-SMA area in watershed" u="1"/>
        <s v="Cedar Creek, PUP_CK_01" u="1"/>
        <s v="Salmon Creek, SALM_CR_04" u="1"/>
        <s v="Washougal River, COLU_RV_03" u="1"/>
        <s v="Washougal River, COUG_CR_01" u="1"/>
        <s v="Salmon Creek, LAKE_RV_01" u="1"/>
        <s v="Lacamas Creek, LACA_CR_03" u="1"/>
        <s v="Burnt Bridge Creek, BURN_CR_01" u="1"/>
        <s v="Lacamas Creek, MATN_CR_01" u="1"/>
        <s v="East Fork Lewis River, LEWI_RV_01" u="1"/>
        <s v="North Fork Lewis River, YALE_LK_01" u="1"/>
        <s v="North Fork Lewis River, Non-SMA area in watershed" u="1"/>
        <s v="East Fork Lewis River, YACO_CK_01" u="1"/>
        <s v="Lacamas Creek, LACA_CR_04" u="1"/>
        <s v="Columbia Slope, Non-SMA area in watershed" u="1"/>
        <s v="Gee Creek, LAKE_RV_01" u="1"/>
        <s v="Washougal River, WASH_RV_02" u="1"/>
        <s v="East Fork Lewis River, Non-SMA area in watershed" u="1"/>
        <s v="Whipple Creek, WHIP_CR_01" u="1"/>
        <s v="East Fork Lewis River, EFLE_RV_06" u="1"/>
        <s v="Canyon Creek, CANY_CR_02" u="1"/>
        <s v="Lacamas Creek, FALL_LF_LK_01" u="1"/>
        <s v="East Fork Lewis River, ROC3_CR_02" u="1"/>
        <s v="Little Washougal River, Non-SMA area in watershed" u="1"/>
        <s v="Lakeshore, SALM_CR_01" u="1"/>
        <s v="Canyon Creek, MERW_LK_02" u="1"/>
        <s v="Burnt Bridge Creek, BURN_CR_02" u="1"/>
        <s v="Lakeshore, Non-SMA area in watershed" u="1"/>
        <s v="Lakeshore, LAKE_RV_02" u="1"/>
        <s v="Salmon Creek, MILL_CR_01" u="1"/>
        <s v="Salmon Creek, SALM_CR_03" u="1"/>
        <s v="Lacamas Creek, FIPL_CR_01" u="1"/>
        <s v="Columbia Slope, COLU_RV_02" u="1"/>
        <s v="Little Washougal River, EFLW_RV_01" u="1"/>
        <s v="Gee Creek, COLU_RV_01" u="1"/>
        <s v="Whipple Creek, GREE_LK_01" u="1"/>
        <s v="Vancouver Lake/Lake Riv, LAKE_RV_01" u="1"/>
        <s v="Lacamas Creek, ROUN_LK_01" u="1"/>
        <s v="Salmon Creek, ROC2_CR_01" u="1"/>
        <s v="East Fork Lewis River, LEWI_RV_02" u="1"/>
        <s v="Columbia Slope, COLU_RV_03" u="1"/>
        <s v="East Fork Lewis River, LOCK_CR_01" u="1"/>
        <s v="Vancouver Lake/Lake Riv, BURN_CR_01" u="1"/>
        <s v="East Fork Lewis River, EFLE_RV_01" u="1"/>
        <s v="East Fork Lewis River, EFLE_RV_07" u="1"/>
        <s v="Vancouver Lake/Lake Riv, VANC_LK_01" u="1"/>
        <s v="Washougal River, Non-SMA area in watershed" u="1"/>
        <s v="Vancouver Lake/Lake Riv, Non-SMA area in watershed" u="1"/>
        <s v="Cedar Creek, CEDA_CR_03" u="1"/>
        <s v="Canyon Creek, CANY_CR_01" u="1"/>
        <s v="Washougal River, WASH_RV_01" u="1"/>
        <s v="East Fork Lewis River, ROC3_CR_03" u="1"/>
        <s v="Cedar Creek, Non-SMA area in watershed" u="1"/>
        <s v="North Fork Lewis River, HORS_LK_01" u="1"/>
        <s v="Salmon Creek, Non-SMA area in watershed" u="1"/>
        <s v="Salmon Creek, SALM_CR_02" u="1"/>
        <s v="Washougal River, LWAS_RV_01" u="1"/>
        <s v="Gee Creek, GEE_CR_01" u="1"/>
        <s v="East Fork Lewis River, ROC1_CR_01" u="1"/>
        <s v="Salmon Creek, CURT_CR_01" u="1"/>
        <s v="Cedar Creek, CEDA_CR_02" u="1"/>
        <s v="Gibbons Creek, GIBB_CR_01" u="1"/>
        <s v="Vancouver Lake/Lake Riv, LAKE_RV_02" u="1"/>
        <s v="Vancouver Lake/Lake Riv, POST_LK_01" u="1"/>
        <s v="Gee Creek, LANC_LK_01" u="1"/>
        <s v="East Fork Lewis River, EFLE_RV_02" u="1"/>
        <s v="North Fork Lewis River, LEWI_RV_02" u="1"/>
        <s v="Canyon Creek, Non-SMA area in watershed" u="1"/>
        <s v="Gibbons Creek, GIBB_CR_02" u="1"/>
        <s v="Lacamas Creek, LACA_LK_01" u="1"/>
        <s v="East Fork Lewis River, EFLE_RV_08" u="1"/>
        <s v="Vancouver Lake/Lake Riv, COLU_RV_01" u="1"/>
        <s v="Canyon Creek, FLY_CR_01" u="1"/>
        <s v="Cedar Creek, CEDA_CR_01" u="1"/>
        <s v="Salmon Creek, SALM_CR_01" u="1"/>
        <s v="Vancouver Lake/Lake Riv, VANC_LK_02" u="1"/>
        <s v="Lakeshore, VANC_LK_02" u="1"/>
        <s v="Siouxon Creek, Non-SMA area in watershed" u="1"/>
        <s v="North Fork Lewis River, MERW_LK_01" u="1"/>
        <s v="Flume Creek, Non-SMA area in watershed" u="1"/>
        <s v="Siouxon Creek, NSIO_CR_01" u="1"/>
        <s v="Allen Canyon Creek, LEWI_RV_01" u="1"/>
        <s v="Gee Creek, LEWI_RV_01" u="1"/>
        <s v="Little Washougal River, LWAS_RV_01" u="1"/>
        <s v="Allen Canyon Creek, Non-SMA area in watershed" u="1"/>
        <s v="Gee Creek, HATH_LK_01" u="1"/>
        <s v="Columbia Slope, WASH_RV_01" u="1"/>
        <s v="East Fork Lewis River, EFLE_RV_03" u="1"/>
        <s v="East Fork Lewis River, KING_CK_01" u="1"/>
        <s v="Gee Creek, Non-SMA area in watershed" u="1"/>
        <s v="Little Washougal River, WASH_RV_03" u="1"/>
        <s v="Washougal River, COLU_RV_05" u="1"/>
        <s v="North Fork Lewis River, UNNA_LK_01" u="1"/>
        <s v="Cedar Creek, CHEL_CR_02" u="1"/>
        <s v="East Fork Lewis River, BIGT_CK_01" u="1"/>
        <s v="Vancouver Lake/Lake Riv, GEE_CR_01" u="1"/>
        <s v="North Fork Lewis River, LEWI_RV_03" u="1"/>
        <s v="North Fork Lewis River, EFLE_RV_01" u="1"/>
        <s v="East Fork Lewis River, COYO_CR_01" u="1"/>
        <s v="North Fork Lewis River, CANY_CR_01" u="1"/>
        <s v="Vancouver Lake/Lake Riv, CAMP_LK_01" u="1"/>
        <s v="Vancouver Lake/Lake Riv, COLU_RV_02" u="1"/>
        <s v="Washougal River, WASH_RV_04" u="1"/>
        <s v="Siouxon Creek, SIOU_CR_01" u="1"/>
        <s v="Allen Canyon Creek, MUD_LK_01" u="1"/>
        <s v="Gibbons Creek, LAWT_CR_01" u="1"/>
        <s v="Cedar Creek, CHEL_CR_01" u="1"/>
        <s v="North Fork Lewis River, MERW_LK_02" u="1"/>
        <s v="Washougal River, HAGE_CR_01" u="1"/>
        <s v="Vancouver Lake/Lake Riv, UNNA_LK_02" u="1"/>
        <s v="Vancouver Lake/Lake Riv, WHIP_CR_01" u="1"/>
        <s v="Flume Creek, LAKE_RV_01" u="1"/>
        <s v="Gibbons Creek, COLU_RV_05" u="1"/>
        <s v="East Fork Lewis River, EFLE_RV_04" u="1"/>
        <s v="Whipple Creek, LAKE_RV_01" u="1"/>
        <s v="East Fork Lewis River, CED2_CR_01" u="1"/>
        <s v="East Fork Lewis River, BIGT_CK_02" u="1"/>
      </sharedItems>
    </cacheField>
    <cacheField name="Watershed_Name" numFmtId="0">
      <sharedItems/>
    </cacheField>
    <cacheField name="Waterbody" numFmtId="0">
      <sharedItems/>
    </cacheField>
    <cacheField name="SMP_Reach" numFmtId="0">
      <sharedItems/>
    </cacheField>
    <cacheField name="SMP_SubReach" numFmtId="0">
      <sharedItems/>
    </cacheField>
    <cacheField name="Reach_SubReach" numFmtId="0">
      <sharedItems/>
    </cacheField>
    <cacheField name="Category" numFmtId="0">
      <sharedItems containsMixedTypes="1" containsNumber="1" minValue="0.30033114263132327" maxValue="0.30033114263132327"/>
    </cacheField>
    <cacheField name="CanopyAcre2013" numFmtId="165">
      <sharedItems containsSemiMixedTypes="0" containsString="0" containsNumber="1" minValue="0" maxValue="52553.219107112425"/>
    </cacheField>
    <cacheField name="CanopyAcre2019" numFmtId="165">
      <sharedItems containsSemiMixedTypes="0" containsString="0" containsNumber="1" minValue="0" maxValue="50999.613671000821"/>
    </cacheField>
    <cacheField name="CanopyAcre2021" numFmtId="165">
      <sharedItems containsSemiMixedTypes="0" containsString="0" containsNumber="1" minValue="0" maxValue="51081.09623797168"/>
    </cacheField>
    <cacheField name="ImperviousAcre2013" numFmtId="165">
      <sharedItems containsSemiMixedTypes="0" containsString="0" containsNumber="1" minValue="0" maxValue="9909.8323623711349"/>
    </cacheField>
    <cacheField name="ImperviousAcre2019" numFmtId="165">
      <sharedItems containsSemiMixedTypes="0" containsString="0" containsNumber="1" minValue="0" maxValue="10286.040900161503"/>
    </cacheField>
    <cacheField name="ForestPracticesAcre_13_19" numFmtId="0">
      <sharedItems containsSemiMixedTypes="0" containsString="0" containsNumber="1" minValue="0" maxValue="10252.694027083626"/>
    </cacheField>
    <cacheField name="ForestPracticesAcre19_21" numFmtId="0">
      <sharedItems containsSemiMixedTypes="0" containsString="0" containsNumber="1" minValue="0" maxValue="2976.6647120191074"/>
    </cacheField>
    <cacheField name="Area_Acre" numFmtId="0">
      <sharedItems containsSemiMixedTypes="0" containsString="0" containsNumber="1" minValue="1.0383465812201313E-6" maxValue="100790.31391742466"/>
    </cacheField>
    <cacheField name="P_Permit Count_12_22" numFmtId="0">
      <sharedItems containsSemiMixedTypes="0" containsString="0" containsNumber="1" containsInteger="1" minValue="0" maxValue="29"/>
    </cacheField>
    <cacheField name="P_InWaterStructure_Acre_12_22" numFmtId="0">
      <sharedItems containsSemiMixedTypes="0" containsString="0" containsNumber="1" minValue="-8.7235647383269055E-2" maxValue="5.0504848485050512E-2"/>
    </cacheField>
    <cacheField name="P_OverWaterStructure_Acre_12_22" numFmtId="0">
      <sharedItems containsSemiMixedTypes="0" containsString="0" containsNumber="1" minValue="-1.0560104683237833E-2" maxValue="0.13505455619888732"/>
    </cacheField>
    <cacheField name="P_StructuralStabTotalLen_FT_12_22" numFmtId="0">
      <sharedItems containsSemiMixedTypes="0" containsString="0" containsNumber="1" containsInteger="1" minValue="0" maxValue="10500"/>
    </cacheField>
    <cacheField name="P_ClearingFootprint_Acre_12_22" numFmtId="0">
      <sharedItems containsSemiMixedTypes="0" containsString="0" containsNumber="1" minValue="0" maxValue="3.3689947884432283"/>
    </cacheField>
    <cacheField name="P_NewImperviousFootprint_Acre_12_22" numFmtId="0">
      <sharedItems containsSemiMixedTypes="0" containsString="0" containsNumber="1" minValue="-1.2855779614376492E-2" maxValue="3.5792786121355293"/>
    </cacheField>
    <cacheField name="P_GradingFootprint_Acre_12_22" numFmtId="0">
      <sharedItems containsSemiMixedTypes="0" containsString="0" containsNumber="1" minValue="0" maxValue="2.703478625906131"/>
    </cacheField>
    <cacheField name="P_FloodplainFillFootprint_Acre_12_22" numFmtId="0">
      <sharedItems containsSemiMixedTypes="0" containsString="0" containsNumber="1" minValue="0" maxValue="4.2699783286672179"/>
    </cacheField>
    <cacheField name="P_MitigationRestoration_Acre_12_22" numFmtId="0">
      <sharedItems containsSemiMixedTypes="0" containsString="0" containsNumber="1" minValue="0" maxValue="1.0844309239712799"/>
    </cacheField>
    <cacheField name="P_NonMitigationRestoration_Acre_19_22" numFmtId="0">
      <sharedItems containsSemiMixedTypes="0" containsString="0" containsNumber="1" minValue="0" maxValue="0.10330537190123967"/>
    </cacheField>
    <cacheField name="Conditional_Use" numFmtId="0">
      <sharedItems containsSemiMixedTypes="0" containsString="0" containsNumber="1" containsInteger="1" minValue="0" maxValue="3"/>
    </cacheField>
    <cacheField name="Shoreline_Exemption" numFmtId="0">
      <sharedItems containsSemiMixedTypes="0" containsString="0" containsNumber="1" containsInteger="1" minValue="0" maxValue="27"/>
    </cacheField>
    <cacheField name="Shoreline_Substantial_Development" numFmtId="0">
      <sharedItems containsSemiMixedTypes="0" containsString="0" containsNumber="1" containsInteger="1" minValue="0" maxValue="4"/>
    </cacheField>
    <cacheField name="Shoreline_Variance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1">
  <r>
    <x v="0"/>
    <s v="Allen Canyon Creek"/>
    <s v="Non-SMA area in watershed"/>
    <s v="Non-SMA area in watershed"/>
    <s v=""/>
    <s v=""/>
    <s v=""/>
    <n v="905.2105045913795"/>
    <n v="858.54963426204745"/>
    <n v="851.80834212375908"/>
    <n v="317.30035277927414"/>
    <n v="369.17047047032304"/>
    <n v="115.54811778080168"/>
    <n v="19.311474921350719"/>
    <n v="3507.7856772633149"/>
    <n v="0"/>
    <n v="0"/>
    <n v="0"/>
    <n v="0"/>
    <n v="0"/>
    <n v="0"/>
    <n v="0"/>
    <n v="0"/>
    <n v="0"/>
    <n v="0"/>
    <n v="0"/>
    <n v="0"/>
    <n v="0"/>
    <n v="0"/>
  </r>
  <r>
    <x v="1"/>
    <s v="Allen Canyon Creek"/>
    <s v="Lewis River"/>
    <s v="LEWI_RV_01"/>
    <s v=" "/>
    <s v="LEWI_RV_01"/>
    <s v="Aquatic"/>
    <n v="12.945827463331105"/>
    <n v="14.897658747107624"/>
    <n v="14.945109308529712"/>
    <n v="0.19052998797085199"/>
    <n v="6.7712941344552996E-2"/>
    <n v="0"/>
    <n v="0"/>
    <n v="77.649255058613633"/>
    <n v="0"/>
    <n v="0"/>
    <n v="0"/>
    <n v="0"/>
    <n v="0"/>
    <n v="0"/>
    <n v="0"/>
    <n v="0"/>
    <n v="0"/>
    <n v="0"/>
    <n v="0"/>
    <n v="0"/>
    <n v="0"/>
    <n v="0"/>
  </r>
  <r>
    <x v="2"/>
    <s v="Allen Canyon Creek"/>
    <s v="Mud Lake"/>
    <s v="MUD_LK_01"/>
    <s v=" "/>
    <s v="MUD_LK_01"/>
    <s v="Aquatic"/>
    <n v="3.919724445221624"/>
    <n v="4.2636907060318494"/>
    <n v="4.2572722653322046"/>
    <n v="0"/>
    <n v="0"/>
    <n v="0"/>
    <n v="0"/>
    <n v="70.416224165295986"/>
    <n v="0"/>
    <n v="0"/>
    <n v="0"/>
    <n v="0"/>
    <n v="0"/>
    <n v="0"/>
    <n v="0"/>
    <n v="0"/>
    <n v="0"/>
    <n v="0"/>
    <n v="0"/>
    <n v="0"/>
    <n v="0"/>
    <n v="0"/>
  </r>
  <r>
    <x v="0"/>
    <s v="Allen Canyon Creek"/>
    <s v="Non-SMA area in watershed"/>
    <s v="Non-SMA area in watershed"/>
    <s v=""/>
    <s v=""/>
    <s v="Natural"/>
    <n v="2.8985761922100002E-4"/>
    <n v="2.8985761699099998E-4"/>
    <n v="2.8985761699099998E-4"/>
    <n v="0"/>
    <n v="0"/>
    <n v="0"/>
    <n v="0"/>
    <n v="4.025230386633457E-4"/>
    <n v="0"/>
    <n v="0"/>
    <n v="0"/>
    <n v="0"/>
    <n v="0"/>
    <n v="0"/>
    <n v="0"/>
    <n v="0"/>
    <n v="0"/>
    <n v="0"/>
    <n v="0"/>
    <n v="0"/>
    <n v="0"/>
    <n v="0"/>
  </r>
  <r>
    <x v="1"/>
    <s v="Allen Canyon Creek"/>
    <s v="Lewis River"/>
    <s v="LEWI_RV_01"/>
    <s v=" "/>
    <s v="LEWI_RV_01"/>
    <s v="Natural"/>
    <n v="0.57270294909041997"/>
    <n v="0.54257134196330103"/>
    <n v="0.54502157026599096"/>
    <n v="0"/>
    <n v="0"/>
    <n v="0"/>
    <n v="0"/>
    <n v="0.8115708448455411"/>
    <n v="0"/>
    <n v="0"/>
    <n v="0"/>
    <n v="0"/>
    <n v="0"/>
    <n v="0"/>
    <n v="0"/>
    <n v="0"/>
    <n v="0"/>
    <n v="0"/>
    <n v="0"/>
    <n v="0"/>
    <n v="0"/>
    <n v="0"/>
  </r>
  <r>
    <x v="2"/>
    <s v="Allen Canyon Creek"/>
    <s v="Mud Lake"/>
    <s v="MUD_LK_01"/>
    <s v=" "/>
    <s v="MUD_LK_01"/>
    <s v="Natural"/>
    <n v="49.742109113361536"/>
    <n v="49.009841910996684"/>
    <n v="48.506163939969959"/>
    <n v="0.253636559112347"/>
    <n v="0.18674810437601599"/>
    <n v="3.490884096329772"/>
    <n v="0"/>
    <n v="81.376921828342589"/>
    <n v="0"/>
    <n v="0"/>
    <n v="0"/>
    <n v="0"/>
    <n v="0"/>
    <n v="0"/>
    <n v="0"/>
    <n v="0"/>
    <n v="0"/>
    <n v="0"/>
    <n v="0"/>
    <n v="0"/>
    <n v="0"/>
    <n v="0"/>
  </r>
  <r>
    <x v="1"/>
    <s v="Allen Canyon Creek"/>
    <s v="Lewis River"/>
    <s v="LEWI_RV_01"/>
    <s v=" "/>
    <s v="LEWI_RV_01"/>
    <s v="Rural Conservancy Residential"/>
    <n v="2.4954043545298239"/>
    <n v="2.627595604542563"/>
    <n v="2.6167907714488661"/>
    <n v="4.1118157067449E-2"/>
    <n v="2.3373266510422999E-2"/>
    <n v="0"/>
    <n v="0"/>
    <n v="4.7967930671319703"/>
    <n v="0"/>
    <n v="0"/>
    <n v="0"/>
    <n v="0"/>
    <n v="0"/>
    <n v="0"/>
    <n v="0"/>
    <n v="0"/>
    <n v="0"/>
    <n v="0"/>
    <n v="0"/>
    <n v="0"/>
    <n v="0"/>
    <n v="0"/>
  </r>
  <r>
    <x v="0"/>
    <s v="Allen Canyon Creek"/>
    <s v="Non-SMA area in watershed"/>
    <s v="Non-SMA area in watershed"/>
    <s v=""/>
    <s v=""/>
    <s v="Rural Conservancy Resource Land"/>
    <n v="1.225353789514E-2"/>
    <n v="1.1013829524713E-2"/>
    <n v="1.1013829524713E-2"/>
    <n v="0"/>
    <n v="0"/>
    <n v="0"/>
    <n v="0"/>
    <n v="1.6277372638248001E-2"/>
    <n v="0"/>
    <n v="0"/>
    <n v="0"/>
    <n v="0"/>
    <n v="0"/>
    <n v="0"/>
    <n v="0"/>
    <n v="0"/>
    <n v="0"/>
    <n v="0"/>
    <n v="0"/>
    <n v="0"/>
    <n v="0"/>
    <n v="0"/>
  </r>
  <r>
    <x v="1"/>
    <s v="Allen Canyon Creek"/>
    <s v="Lewis River"/>
    <s v="LEWI_RV_01"/>
    <s v=" "/>
    <s v="LEWI_RV_01"/>
    <s v="Rural Conservancy Resource Land"/>
    <n v="94.85317344774144"/>
    <n v="77.190970899763016"/>
    <n v="80.006034326210411"/>
    <n v="0.63560352859256997"/>
    <n v="0.441492962841874"/>
    <n v="82.702566149158713"/>
    <n v="0"/>
    <n v="147.64552560069885"/>
    <n v="0"/>
    <n v="0"/>
    <n v="0"/>
    <n v="0"/>
    <n v="0"/>
    <n v="0"/>
    <n v="0"/>
    <n v="0"/>
    <n v="0"/>
    <n v="0"/>
    <n v="0"/>
    <n v="0"/>
    <n v="0"/>
    <n v="0"/>
  </r>
  <r>
    <x v="2"/>
    <s v="Allen Canyon Creek"/>
    <s v="Mud Lake"/>
    <s v="MUD_LK_01"/>
    <s v=" "/>
    <s v="MUD_LK_01"/>
    <s v="Rural Conservancy Resource Land"/>
    <n v="0.34320076999019999"/>
    <n v="0.28894829229437302"/>
    <n v="0.28607838981719302"/>
    <n v="0"/>
    <n v="0"/>
    <n v="0"/>
    <n v="0"/>
    <n v="1.0511199651585819"/>
    <n v="0"/>
    <n v="0"/>
    <n v="0"/>
    <n v="0"/>
    <n v="0"/>
    <n v="0"/>
    <n v="0"/>
    <n v="0"/>
    <n v="0"/>
    <n v="0"/>
    <n v="0"/>
    <n v="0"/>
    <n v="0"/>
    <n v="0"/>
  </r>
  <r>
    <x v="3"/>
    <s v="Burnt Bridge Creek"/>
    <s v="Non-SMA area in watershed"/>
    <s v="Non-SMA area in watershed"/>
    <s v=""/>
    <s v=""/>
    <s v=""/>
    <n v="3813.8155258365614"/>
    <n v="3647.4197182149919"/>
    <n v="3586.9635813490336"/>
    <n v="9102.8692165452248"/>
    <n v="9317.8889060680776"/>
    <n v="16.353089643143299"/>
    <n v="0"/>
    <n v="17805.943509712932"/>
    <n v="0"/>
    <n v="0"/>
    <n v="0"/>
    <n v="0"/>
    <n v="0"/>
    <n v="0"/>
    <n v="0"/>
    <n v="0"/>
    <n v="0"/>
    <n v="0"/>
    <n v="0"/>
    <n v="0"/>
    <n v="0"/>
    <n v="0"/>
  </r>
  <r>
    <x v="4"/>
    <s v="Burnt Bridge Creek"/>
    <s v="Burnt Bridge Creek"/>
    <s v="BURN_CR_01"/>
    <s v="BURN_CR_01a"/>
    <s v="BURN_CR_01-BURN_CR_01a"/>
    <s v="Aquatic"/>
    <n v="2.3087246516468158"/>
    <n v="2.5679804123039012"/>
    <n v="2.4551438412448232"/>
    <n v="1.0061411344101081"/>
    <n v="0.94283976144495496"/>
    <n v="0"/>
    <n v="0"/>
    <n v="17.613748957097673"/>
    <n v="0"/>
    <n v="0"/>
    <n v="0"/>
    <n v="0"/>
    <n v="0"/>
    <n v="0"/>
    <n v="0"/>
    <n v="0"/>
    <n v="0"/>
    <n v="0"/>
    <n v="0"/>
    <n v="0"/>
    <n v="0"/>
    <n v="0"/>
  </r>
  <r>
    <x v="4"/>
    <s v="Burnt Bridge Creek"/>
    <s v="Burnt Bridge Creek"/>
    <s v="BURN_CR_01"/>
    <s v="BURN_CR_01d"/>
    <s v="BURN_CR_01-BURN_CR_01d"/>
    <s v="Aquatic"/>
    <n v="0"/>
    <n v="0"/>
    <n v="0"/>
    <n v="0"/>
    <n v="0"/>
    <n v="0"/>
    <n v="0"/>
    <n v="0.14511534639637716"/>
    <n v="0"/>
    <n v="0"/>
    <n v="0"/>
    <n v="0"/>
    <n v="0"/>
    <n v="0"/>
    <n v="0"/>
    <n v="0"/>
    <n v="0"/>
    <n v="0"/>
    <n v="0"/>
    <n v="0"/>
    <n v="0"/>
    <n v="0"/>
  </r>
  <r>
    <x v="4"/>
    <s v="Burnt Bridge Creek"/>
    <s v="Burnt Bridge Creek"/>
    <s v="BURN_CR_01"/>
    <s v="BURN_CR_01e"/>
    <s v="BURN_CR_01-BURN_CR_01e"/>
    <s v="Aquatic"/>
    <n v="8.8146896607630004E-2"/>
    <n v="8.7601197827888E-2"/>
    <n v="8.7601197827888E-2"/>
    <n v="4.9692891540022002E-2"/>
    <n v="5.7320534089227E-2"/>
    <n v="0"/>
    <n v="0"/>
    <n v="0.17278130829877239"/>
    <n v="0"/>
    <n v="0"/>
    <n v="0"/>
    <n v="0"/>
    <n v="0"/>
    <n v="0"/>
    <n v="0"/>
    <n v="0"/>
    <n v="0"/>
    <n v="0"/>
    <n v="0"/>
    <n v="0"/>
    <n v="0"/>
    <n v="0"/>
  </r>
  <r>
    <x v="4"/>
    <s v="Burnt Bridge Creek"/>
    <s v="Burnt Bridge Creek"/>
    <s v="BURN_CR_01"/>
    <s v="BURN_CR_01d"/>
    <s v="BURN_CR_01-BURN_CR_01d"/>
    <s v="High Intensity"/>
    <n v="1.624824737255766"/>
    <n v="1.142874035946152"/>
    <n v="1.18012822376848"/>
    <n v="0.67919231300595195"/>
    <n v="0.84396093099932801"/>
    <n v="0"/>
    <n v="0"/>
    <n v="2.8795144162512147"/>
    <n v="0"/>
    <n v="0"/>
    <n v="0"/>
    <n v="0"/>
    <n v="0"/>
    <n v="0"/>
    <n v="0"/>
    <n v="0"/>
    <n v="0"/>
    <n v="0"/>
    <n v="0"/>
    <n v="0"/>
    <n v="0"/>
    <n v="0"/>
  </r>
  <r>
    <x v="5"/>
    <s v="Burnt Bridge Creek"/>
    <s v="Burnt Bridge Creek"/>
    <s v="BURN_CR_02"/>
    <s v=" "/>
    <s v="BURN_CR_02"/>
    <s v="High Intensity"/>
    <n v="1.2599992355810541"/>
    <n v="1.363331660829991"/>
    <n v="1.463824014598635"/>
    <n v="10.798536361809854"/>
    <n v="10.708772816713216"/>
    <n v="0"/>
    <n v="0"/>
    <n v="17.330771291950203"/>
    <n v="0"/>
    <n v="0"/>
    <n v="0"/>
    <n v="0"/>
    <n v="0"/>
    <n v="0"/>
    <n v="0"/>
    <n v="0"/>
    <n v="0"/>
    <n v="0"/>
    <n v="0"/>
    <n v="0"/>
    <n v="0"/>
    <n v="0"/>
  </r>
  <r>
    <x v="3"/>
    <s v="Burnt Bridge Creek"/>
    <s v="Non-SMA area in watershed"/>
    <s v="Non-SMA area in watershed"/>
    <s v=""/>
    <s v=""/>
    <s v="Medium Intensity"/>
    <n v="3.2160401072641003E-2"/>
    <n v="3.0558899463724001E-2"/>
    <n v="3.3315147392915002E-2"/>
    <n v="3.8659706590990002E-2"/>
    <n v="3.7557463572063E-2"/>
    <n v="0"/>
    <n v="0"/>
    <n v="8.565829278820683E-2"/>
    <n v="0"/>
    <n v="0"/>
    <n v="0"/>
    <n v="0"/>
    <n v="0"/>
    <n v="0"/>
    <n v="0"/>
    <n v="0"/>
    <n v="0"/>
    <n v="0"/>
    <n v="0"/>
    <n v="0"/>
    <n v="0"/>
    <n v="0"/>
  </r>
  <r>
    <x v="4"/>
    <s v="Burnt Bridge Creek"/>
    <s v="Burnt Bridge Creek"/>
    <s v="BURN_CR_01"/>
    <s v="BURN_CR_01e"/>
    <s v="BURN_CR_01-BURN_CR_01e"/>
    <s v="Medium Intensity"/>
    <n v="9.4824877827402005"/>
    <n v="8.9877845768256357"/>
    <n v="9.0269594465003493"/>
    <n v="12.617732357063138"/>
    <n v="12.393388830925684"/>
    <n v="0"/>
    <n v="0"/>
    <n v="28.853239912681257"/>
    <n v="0"/>
    <n v="0"/>
    <n v="0"/>
    <n v="0"/>
    <n v="0"/>
    <n v="0"/>
    <n v="0"/>
    <n v="0"/>
    <n v="0"/>
    <n v="0"/>
    <n v="0"/>
    <n v="0"/>
    <n v="0"/>
    <n v="0"/>
  </r>
  <r>
    <x v="5"/>
    <s v="Burnt Bridge Creek"/>
    <s v="Burnt Bridge Creek"/>
    <s v="BURN_CR_02"/>
    <s v=" "/>
    <s v="BURN_CR_02"/>
    <s v="Medium Intensity"/>
    <n v="4.5016719027535448"/>
    <n v="4.3567473826500338"/>
    <n v="4.4714174198076266"/>
    <n v="13.081007604593655"/>
    <n v="13.055891445970625"/>
    <n v="0"/>
    <n v="0"/>
    <n v="29.638063265573095"/>
    <n v="0"/>
    <n v="0"/>
    <n v="0"/>
    <n v="0"/>
    <n v="0"/>
    <n v="0"/>
    <n v="0"/>
    <n v="0"/>
    <n v="0"/>
    <n v="0"/>
    <n v="0"/>
    <n v="0"/>
    <n v="0"/>
    <n v="0"/>
  </r>
  <r>
    <x v="3"/>
    <s v="Burnt Bridge Creek"/>
    <s v="Non-SMA area in watershed"/>
    <s v="Non-SMA area in watershed"/>
    <s v=""/>
    <s v=""/>
    <s v="Urban Conservancy"/>
    <n v="9.2983883778766394"/>
    <n v="13.930629440467543"/>
    <n v="15.432687476017023"/>
    <n v="3.4291356623968938"/>
    <n v="3.4862525511526852"/>
    <n v="0"/>
    <n v="0"/>
    <n v="55.890607956640366"/>
    <n v="0"/>
    <n v="0"/>
    <n v="0"/>
    <n v="0"/>
    <n v="0"/>
    <n v="0"/>
    <n v="0"/>
    <n v="0"/>
    <n v="0"/>
    <n v="0"/>
    <n v="0"/>
    <n v="0"/>
    <n v="0"/>
    <n v="0"/>
  </r>
  <r>
    <x v="4"/>
    <s v="Burnt Bridge Creek"/>
    <s v="Burnt Bridge Creek"/>
    <s v="BURN_CR_01"/>
    <s v="BURN_CR_01a"/>
    <s v="BURN_CR_01-BURN_CR_01a"/>
    <s v="Urban Conservancy"/>
    <n v="24.62792386627547"/>
    <n v="22.944767790692374"/>
    <n v="22.350921986060872"/>
    <n v="8.4303186085041322"/>
    <n v="8.2225372214449415"/>
    <n v="0"/>
    <n v="0"/>
    <n v="89.174866967965229"/>
    <n v="0"/>
    <n v="0"/>
    <n v="0"/>
    <n v="0"/>
    <n v="0"/>
    <n v="0"/>
    <n v="0"/>
    <n v="0"/>
    <n v="0"/>
    <n v="0"/>
    <n v="0"/>
    <n v="0"/>
    <n v="0"/>
    <n v="0"/>
  </r>
  <r>
    <x v="4"/>
    <s v="Burnt Bridge Creek"/>
    <s v="Burnt Bridge Creek"/>
    <s v="BURN_CR_01"/>
    <s v="BURN_CR_01b"/>
    <s v="BURN_CR_01-BURN_CR_01b"/>
    <s v="Urban Conservancy"/>
    <n v="5.4190388154424838"/>
    <n v="5.1172782539337538"/>
    <n v="5.1996715564840743"/>
    <n v="3.9559499674123111"/>
    <n v="3.832539223121072"/>
    <n v="0"/>
    <n v="0"/>
    <n v="21.061156248694356"/>
    <n v="0"/>
    <n v="0"/>
    <n v="0"/>
    <n v="0"/>
    <n v="0"/>
    <n v="0"/>
    <n v="0"/>
    <n v="0"/>
    <n v="0"/>
    <n v="0"/>
    <n v="0"/>
    <n v="0"/>
    <n v="0"/>
    <n v="0"/>
  </r>
  <r>
    <x v="4"/>
    <s v="Burnt Bridge Creek"/>
    <s v="Burnt Bridge Creek"/>
    <s v="BURN_CR_01"/>
    <s v="BURN_CR_01c"/>
    <s v="BURN_CR_01-BURN_CR_01c"/>
    <s v="Urban Conservancy"/>
    <n v="1.582986431889319"/>
    <n v="1.35858300789789"/>
    <n v="1.3194178100130869"/>
    <n v="1.1612816076045811"/>
    <n v="1.157829910014027"/>
    <n v="0"/>
    <n v="0"/>
    <n v="5.4892140302221772"/>
    <n v="0"/>
    <n v="0"/>
    <n v="0"/>
    <n v="0"/>
    <n v="0"/>
    <n v="0"/>
    <n v="0"/>
    <n v="0"/>
    <n v="0"/>
    <n v="0"/>
    <n v="0"/>
    <n v="0"/>
    <n v="0"/>
    <n v="0"/>
  </r>
  <r>
    <x v="4"/>
    <s v="Burnt Bridge Creek"/>
    <s v="Burnt Bridge Creek"/>
    <s v="BURN_CR_01"/>
    <s v="BURN_CR_01d"/>
    <s v="BURN_CR_01-BURN_CR_01d"/>
    <s v="Urban Conservancy"/>
    <n v="38.448682759386408"/>
    <n v="38.730984332310086"/>
    <n v="40.25012264860495"/>
    <n v="24.200445348422107"/>
    <n v="23.632207127094564"/>
    <n v="0"/>
    <n v="0"/>
    <n v="110.23300390137234"/>
    <n v="0"/>
    <n v="0"/>
    <n v="0"/>
    <n v="0"/>
    <n v="0"/>
    <n v="0"/>
    <n v="0"/>
    <n v="0"/>
    <n v="0"/>
    <n v="0"/>
    <n v="0"/>
    <n v="0"/>
    <n v="0"/>
    <n v="0"/>
  </r>
  <r>
    <x v="4"/>
    <s v="Burnt Bridge Creek"/>
    <s v="Burnt Bridge Creek"/>
    <s v="BURN_CR_01"/>
    <s v="BURN_CR_01e"/>
    <s v="BURN_CR_01-BURN_CR_01e"/>
    <s v="Urban Conservancy"/>
    <n v="14.481976945527396"/>
    <n v="13.911153962570513"/>
    <n v="13.697363801721036"/>
    <n v="8.7260193082472846"/>
    <n v="9.0472040663707247"/>
    <n v="0"/>
    <n v="0"/>
    <n v="33.615323114061731"/>
    <n v="0"/>
    <n v="0"/>
    <n v="0"/>
    <n v="0"/>
    <n v="0"/>
    <n v="0"/>
    <n v="0"/>
    <n v="0"/>
    <n v="0"/>
    <n v="0"/>
    <n v="0"/>
    <n v="0"/>
    <n v="0"/>
    <n v="0"/>
  </r>
  <r>
    <x v="5"/>
    <s v="Burnt Bridge Creek"/>
    <s v="Burnt Bridge Creek"/>
    <s v="BURN_CR_02"/>
    <s v=" "/>
    <s v="BURN_CR_02"/>
    <s v="Urban Conservancy"/>
    <n v="10.717731760980872"/>
    <n v="17.735481422408153"/>
    <n v="19.762373559383779"/>
    <n v="4.9669152625664514"/>
    <n v="5.3436082996818506"/>
    <n v="0"/>
    <n v="0"/>
    <n v="66.715816698834359"/>
    <n v="0"/>
    <n v="0"/>
    <n v="0"/>
    <n v="0"/>
    <n v="0"/>
    <n v="0"/>
    <n v="0"/>
    <n v="0"/>
    <n v="0"/>
    <n v="0"/>
    <n v="0"/>
    <n v="0"/>
    <n v="0"/>
    <n v="0"/>
  </r>
  <r>
    <x v="6"/>
    <s v="Canyon Creek"/>
    <s v="Non-SMA area in watershed"/>
    <s v="Non-SMA area in watershed"/>
    <s v=""/>
    <s v=""/>
    <s v=""/>
    <n v="12503.455114469085"/>
    <n v="12646.458880356604"/>
    <n v="12731.693135950674"/>
    <n v="84.387896523627987"/>
    <n v="93.107189794908081"/>
    <n v="966.60916663520902"/>
    <n v="542.96945244840811"/>
    <n v="17165.365853941254"/>
    <n v="0"/>
    <n v="0"/>
    <n v="0"/>
    <n v="0"/>
    <n v="0"/>
    <n v="0"/>
    <n v="0"/>
    <n v="0"/>
    <n v="0"/>
    <n v="0"/>
    <n v="0"/>
    <n v="0"/>
    <n v="0"/>
    <n v="0"/>
  </r>
  <r>
    <x v="7"/>
    <s v="Canyon Creek"/>
    <s v="Canyon Creek"/>
    <s v="CANY_CR_01"/>
    <s v=" "/>
    <s v="CANY_CR_01"/>
    <s v="Aquatic"/>
    <n v="11.93275642230217"/>
    <n v="11.468489968712932"/>
    <n v="11.428151326754488"/>
    <n v="1.047788877717E-3"/>
    <n v="4.0036597410062998E-2"/>
    <n v="5.1952327684051482"/>
    <n v="0.248028991304902"/>
    <n v="19.808231352236341"/>
    <n v="0"/>
    <n v="0"/>
    <n v="0"/>
    <n v="0"/>
    <n v="0"/>
    <n v="0"/>
    <n v="0"/>
    <n v="0"/>
    <n v="0"/>
    <n v="0"/>
    <n v="0"/>
    <n v="0"/>
    <n v="0"/>
    <n v="0"/>
  </r>
  <r>
    <x v="8"/>
    <s v="Canyon Creek"/>
    <s v="Canyon Creek"/>
    <s v="CANY_CR_02"/>
    <s v=" "/>
    <s v="CANY_CR_02"/>
    <s v="Aquatic"/>
    <n v="23.966494577397096"/>
    <n v="24.011484638654192"/>
    <n v="23.994181857855306"/>
    <n v="3.2594546839577E-2"/>
    <n v="3.2699352352156E-2"/>
    <n v="2.1860693078837472"/>
    <n v="0.76282870603967601"/>
    <n v="33.329037872612929"/>
    <n v="0"/>
    <n v="0"/>
    <n v="0"/>
    <n v="0"/>
    <n v="0"/>
    <n v="0"/>
    <n v="0"/>
    <n v="0"/>
    <n v="0"/>
    <n v="0"/>
    <n v="0"/>
    <n v="0"/>
    <n v="0"/>
    <n v="0"/>
  </r>
  <r>
    <x v="9"/>
    <s v="Canyon Creek"/>
    <s v="Lake Merwin"/>
    <s v="MERW_LK_02"/>
    <s v=" "/>
    <s v="MERW_LK_02"/>
    <s v="Aquatic"/>
    <n v="0"/>
    <n v="0"/>
    <n v="0"/>
    <n v="0"/>
    <n v="0"/>
    <n v="0"/>
    <n v="0"/>
    <n v="3.4482027980565205E-5"/>
    <n v="0"/>
    <n v="0"/>
    <n v="0"/>
    <n v="0"/>
    <n v="0"/>
    <n v="0"/>
    <n v="0"/>
    <n v="0"/>
    <n v="0"/>
    <n v="0"/>
    <n v="0"/>
    <n v="0"/>
    <n v="0"/>
    <n v="0"/>
  </r>
  <r>
    <x v="10"/>
    <s v="Canyon Creek"/>
    <s v="Lake Merwin"/>
    <s v="MERW_LK_03"/>
    <s v=" "/>
    <s v="MERW_LK_03"/>
    <s v="Aquatic"/>
    <n v="0.26779602470795799"/>
    <n v="0.15687239613351101"/>
    <n v="0.15687239613351101"/>
    <n v="0"/>
    <n v="0"/>
    <n v="0"/>
    <n v="0"/>
    <n v="1.5543320514777519"/>
    <n v="0"/>
    <n v="0"/>
    <n v="0"/>
    <n v="0"/>
    <n v="0"/>
    <n v="0"/>
    <n v="0"/>
    <n v="0"/>
    <n v="0"/>
    <n v="0"/>
    <n v="0"/>
    <n v="0"/>
    <n v="0"/>
    <n v="0"/>
  </r>
  <r>
    <x v="7"/>
    <s v="Canyon Creek"/>
    <s v="Canyon Creek"/>
    <s v="CANY_CR_01"/>
    <s v=" "/>
    <s v="CANY_CR_01"/>
    <s v="Rural Conservancy Resource Land"/>
    <n v="103.72235636577474"/>
    <n v="100.53563201741314"/>
    <n v="100.38320187935231"/>
    <n v="0.70186969518017095"/>
    <n v="0.646056829651389"/>
    <n v="31.140874081023576"/>
    <n v="13.271879222225332"/>
    <n v="139.85891324402778"/>
    <n v="0"/>
    <n v="0"/>
    <n v="0"/>
    <n v="0"/>
    <n v="0"/>
    <n v="0"/>
    <n v="0"/>
    <n v="0"/>
    <n v="0"/>
    <n v="0"/>
    <n v="0"/>
    <n v="0"/>
    <n v="0"/>
    <n v="0"/>
  </r>
  <r>
    <x v="8"/>
    <s v="Canyon Creek"/>
    <s v="Canyon Creek"/>
    <s v="CANY_CR_02"/>
    <s v=" "/>
    <s v="CANY_CR_02"/>
    <s v="Rural Conservancy Resource Land"/>
    <n v="181.83804442133712"/>
    <n v="180.41457411600942"/>
    <n v="181.24512030679008"/>
    <n v="1.184937832508127"/>
    <n v="1.467286623526521"/>
    <n v="10.035805372439937"/>
    <n v="3.7025911481354838"/>
    <n v="248.43922065703234"/>
    <n v="0"/>
    <n v="0"/>
    <n v="0"/>
    <n v="0"/>
    <n v="0"/>
    <n v="0"/>
    <n v="0"/>
    <n v="0"/>
    <n v="0"/>
    <n v="0"/>
    <n v="0"/>
    <n v="0"/>
    <n v="0"/>
    <n v="0"/>
  </r>
  <r>
    <x v="11"/>
    <s v="Canyon Creek"/>
    <s v="Fly Creek"/>
    <s v="FLY_CR_01"/>
    <s v=" "/>
    <s v="FLY_CR_01"/>
    <s v="Rural Conservancy Resource Land"/>
    <n v="303.38570110231655"/>
    <n v="317.63888593993357"/>
    <n v="318.60387700686334"/>
    <n v="0.63291558536928405"/>
    <n v="0.467799551879512"/>
    <n v="0.84322875389617902"/>
    <n v="15.964026828381385"/>
    <n v="418.28701073123511"/>
    <n v="0"/>
    <n v="0"/>
    <n v="0"/>
    <n v="0"/>
    <n v="0"/>
    <n v="0"/>
    <n v="0"/>
    <n v="0"/>
    <n v="0"/>
    <n v="0"/>
    <n v="0"/>
    <n v="0"/>
    <n v="0"/>
    <n v="0"/>
  </r>
  <r>
    <x v="10"/>
    <s v="Canyon Creek"/>
    <s v="Lake Merwin"/>
    <s v="MERW_LK_03"/>
    <s v=" "/>
    <s v="MERW_LK_03"/>
    <s v="Rural Conservancy Resource Land"/>
    <n v="1.7249056103029681"/>
    <n v="1.704009292945599"/>
    <n v="1.704009292945599"/>
    <n v="0"/>
    <n v="0"/>
    <n v="0"/>
    <n v="0"/>
    <n v="3.0130854407350274"/>
    <n v="0"/>
    <n v="0"/>
    <n v="0"/>
    <n v="0"/>
    <n v="0"/>
    <n v="0"/>
    <n v="0"/>
    <n v="0"/>
    <n v="0"/>
    <n v="0"/>
    <n v="0"/>
    <n v="0"/>
    <n v="0"/>
    <n v="0"/>
  </r>
  <r>
    <x v="12"/>
    <s v="Cedar Creek"/>
    <s v="Non-SMA area in watershed"/>
    <s v="Non-SMA area in watershed"/>
    <s v=""/>
    <s v=""/>
    <s v=""/>
    <n v="20954.721123318599"/>
    <n v="20521.011180435569"/>
    <n v="20422.132041834015"/>
    <n v="459.85617373843962"/>
    <n v="447.26598276572747"/>
    <n v="4634.8784488470264"/>
    <n v="1323.6427963362376"/>
    <n v="33754.660642109404"/>
    <n v="4"/>
    <n v="0"/>
    <n v="0"/>
    <n v="0"/>
    <n v="8.8773749587131953E-2"/>
    <n v="0.21076591542784029"/>
    <n v="8.7235647383269055E-2"/>
    <n v="0"/>
    <n v="0"/>
    <n v="0"/>
    <n v="0"/>
    <n v="4"/>
    <n v="0"/>
    <n v="0"/>
  </r>
  <r>
    <x v="13"/>
    <s v="Cedar Creek"/>
    <s v="Cedar Creek 1"/>
    <s v="CEDA_CR_01"/>
    <s v=" "/>
    <s v="CEDA_CR_01"/>
    <s v="Aquatic"/>
    <n v="3.440443836394254"/>
    <n v="3.1050188501909952"/>
    <n v="3.0994452503587961"/>
    <n v="1.6175852567114998E-2"/>
    <n v="2.1195615016856999E-2"/>
    <n v="3.3681522756587E-2"/>
    <n v="0"/>
    <n v="4.9782665974340174"/>
    <n v="1"/>
    <n v="0"/>
    <n v="0"/>
    <n v="0"/>
    <n v="0"/>
    <n v="0"/>
    <n v="0"/>
    <n v="0"/>
    <n v="0"/>
    <n v="0"/>
    <n v="0"/>
    <n v="1"/>
    <n v="0"/>
    <n v="0"/>
  </r>
  <r>
    <x v="14"/>
    <s v="Cedar Creek"/>
    <s v="Cedar Creek 1"/>
    <s v="CEDA_CR_02"/>
    <s v=" "/>
    <s v="CEDA_CR_02"/>
    <s v="Aquatic"/>
    <n v="2.1684469213064559"/>
    <n v="2.0157427793495222"/>
    <n v="1.81622568337075"/>
    <n v="2.3102753271317999E-2"/>
    <n v="3.0537635202526E-2"/>
    <n v="0"/>
    <n v="0"/>
    <n v="3.1519698117339856"/>
    <n v="0"/>
    <n v="0"/>
    <n v="0"/>
    <n v="0"/>
    <n v="0"/>
    <n v="0"/>
    <n v="0"/>
    <n v="0"/>
    <n v="0"/>
    <n v="0"/>
    <n v="0"/>
    <n v="0"/>
    <n v="0"/>
    <n v="0"/>
  </r>
  <r>
    <x v="15"/>
    <s v="Cedar Creek"/>
    <s v="Lewis River"/>
    <s v="LEWI_RV_03"/>
    <s v=" "/>
    <s v="LEWI_RV_03"/>
    <s v="Aquatic"/>
    <n v="9.2313417873759004E-2"/>
    <n v="4.2937655900562997E-2"/>
    <n v="4.2937655900562997E-2"/>
    <n v="4.7967044247041998E-2"/>
    <n v="3.1153951432533002E-2"/>
    <n v="0"/>
    <n v="0"/>
    <n v="0.15003920064488641"/>
    <n v="0"/>
    <n v="0"/>
    <n v="0"/>
    <n v="0"/>
    <n v="0"/>
    <n v="0"/>
    <n v="0"/>
    <n v="0"/>
    <n v="0"/>
    <n v="0"/>
    <n v="0"/>
    <n v="0"/>
    <n v="0"/>
    <n v="0"/>
  </r>
  <r>
    <x v="16"/>
    <s v="Cedar Creek"/>
    <s v="Unnamed Tributary, Chelatchie Creek"/>
    <s v="UCHE_CK_01"/>
    <s v=" "/>
    <s v="UCHE_CK_01"/>
    <s v="Aquatic"/>
    <n v="6.3133444261868996E-2"/>
    <n v="5.9877362948083997E-2"/>
    <n v="7.0041993832119995E-2"/>
    <n v="0"/>
    <n v="0"/>
    <n v="0"/>
    <n v="0"/>
    <n v="0.17980582347427293"/>
    <n v="0"/>
    <n v="0"/>
    <n v="0"/>
    <n v="0"/>
    <n v="0"/>
    <n v="0"/>
    <n v="0"/>
    <n v="0"/>
    <n v="0"/>
    <n v="0"/>
    <n v="0"/>
    <n v="0"/>
    <n v="0"/>
    <n v="0"/>
  </r>
  <r>
    <x v="12"/>
    <s v="Cedar Creek"/>
    <s v="Non-SMA area in watershed"/>
    <s v="Non-SMA area in watershed"/>
    <s v=""/>
    <s v=""/>
    <s v="Rural Conservancy Residential"/>
    <n v="9.4363262335035891"/>
    <n v="8.972536048037238"/>
    <n v="8.8735279208245341"/>
    <n v="0.83539835742048196"/>
    <n v="0.80322089234452398"/>
    <n v="0.50947588621491402"/>
    <n v="0"/>
    <n v="23.102830751852466"/>
    <n v="0"/>
    <n v="0"/>
    <n v="0"/>
    <n v="0"/>
    <n v="0"/>
    <n v="0"/>
    <n v="0"/>
    <n v="0"/>
    <n v="0"/>
    <n v="0"/>
    <n v="0"/>
    <n v="0"/>
    <n v="0"/>
    <n v="0"/>
  </r>
  <r>
    <x v="13"/>
    <s v="Cedar Creek"/>
    <s v="Cedar Creek 1"/>
    <s v="CEDA_CR_01"/>
    <s v=" "/>
    <s v="CEDA_CR_01"/>
    <s v="Rural Conservancy Residential"/>
    <n v="162.05268472771732"/>
    <n v="159.66607267521729"/>
    <n v="159.0668802658279"/>
    <n v="0.98209885003708297"/>
    <n v="1.1114984920318449"/>
    <n v="22.270044597434769"/>
    <n v="0"/>
    <n v="227.33282448140108"/>
    <n v="1"/>
    <n v="0"/>
    <n v="0.13505455619888732"/>
    <n v="304"/>
    <n v="0.58998845730263549"/>
    <n v="0.13505455619888732"/>
    <n v="0.58998845730263549"/>
    <n v="0.1617762123973413"/>
    <n v="0"/>
    <n v="0"/>
    <n v="0"/>
    <n v="1"/>
    <n v="0"/>
    <n v="0"/>
  </r>
  <r>
    <x v="14"/>
    <s v="Cedar Creek"/>
    <s v="Cedar Creek 1"/>
    <s v="CEDA_CR_02"/>
    <s v=" "/>
    <s v="CEDA_CR_02"/>
    <s v="Rural Conservancy Residential"/>
    <n v="142.40244344702228"/>
    <n v="137.28064026665308"/>
    <n v="136.41509283859099"/>
    <n v="3.042112814992088"/>
    <n v="3.1918069516665049"/>
    <n v="2.3743417570284282"/>
    <n v="0"/>
    <n v="285.89488144000035"/>
    <n v="7"/>
    <n v="0"/>
    <n v="0"/>
    <n v="0"/>
    <n v="0.22660607245269707"/>
    <n v="0.14522439614383159"/>
    <n v="0"/>
    <n v="0"/>
    <n v="0.19384679118534837"/>
    <n v="0"/>
    <n v="0"/>
    <n v="7"/>
    <n v="0"/>
    <n v="0"/>
  </r>
  <r>
    <x v="17"/>
    <s v="Cedar Creek"/>
    <s v="Cedar Creek 1"/>
    <s v="CEDA_CR_03"/>
    <s v=" "/>
    <s v="CEDA_CR_03"/>
    <s v="Rural Conservancy Residential"/>
    <n v="94.555676740303724"/>
    <n v="92.078240342759713"/>
    <n v="91.346366582446592"/>
    <n v="3.157369285373901"/>
    <n v="2.4996022209700421"/>
    <n v="9.079370050518115"/>
    <n v="0.99544567374396897"/>
    <n v="138.73442777412271"/>
    <n v="1"/>
    <n v="0"/>
    <n v="0"/>
    <n v="0"/>
    <n v="0"/>
    <n v="1.9972371900906338E-2"/>
    <n v="1.9972371900906338E-2"/>
    <n v="0"/>
    <n v="0"/>
    <n v="0"/>
    <n v="0"/>
    <n v="1"/>
    <n v="0"/>
    <n v="0"/>
  </r>
  <r>
    <x v="18"/>
    <s v="Cedar Creek"/>
    <s v="Chelatchie Creek"/>
    <s v="CHEL_CR_01"/>
    <s v=" "/>
    <s v="CHEL_CR_01"/>
    <s v="Rural Conservancy Residential"/>
    <n v="14.294655813528083"/>
    <n v="14.089734445174864"/>
    <n v="13.975275709662736"/>
    <n v="1.3872028720632319"/>
    <n v="1.5136138287207981"/>
    <n v="0"/>
    <n v="0"/>
    <n v="28.1917410664899"/>
    <n v="0"/>
    <n v="0"/>
    <n v="0"/>
    <n v="0"/>
    <n v="0"/>
    <n v="0"/>
    <n v="0"/>
    <n v="0"/>
    <n v="0"/>
    <n v="0"/>
    <n v="0"/>
    <n v="0"/>
    <n v="0"/>
    <n v="0"/>
  </r>
  <r>
    <x v="19"/>
    <s v="Cedar Creek"/>
    <s v="Chelatchie Creek"/>
    <s v="CHEL_CR_02"/>
    <s v=" "/>
    <s v="CHEL_CR_02"/>
    <s v="Rural Conservancy Residential"/>
    <n v="24.420090645103755"/>
    <n v="23.062779542871009"/>
    <n v="22.692861609257157"/>
    <n v="1.3584610886280419"/>
    <n v="1.161303359426735"/>
    <n v="4.0460238967802393"/>
    <n v="0"/>
    <n v="50.609924488069389"/>
    <n v="0"/>
    <n v="0"/>
    <n v="0"/>
    <n v="0"/>
    <n v="0"/>
    <n v="0"/>
    <n v="0"/>
    <n v="0"/>
    <n v="0"/>
    <n v="0"/>
    <n v="0"/>
    <n v="0"/>
    <n v="0"/>
    <n v="0"/>
  </r>
  <r>
    <x v="20"/>
    <s v="Cedar Creek"/>
    <s v="Lewis River"/>
    <s v="LEWI_RV_02"/>
    <s v="LEWI_RV_02a"/>
    <s v="LEWI_RV_02-LEWI_RV_02a"/>
    <s v="Rural Conservancy Residential"/>
    <n v="3.78245243017E-4"/>
    <n v="3.7824524212799998E-4"/>
    <n v="3.7824524212799998E-4"/>
    <n v="9.1859559300000007E-5"/>
    <n v="3.7824524301999998E-5"/>
    <n v="0"/>
    <n v="0"/>
    <n v="5.4027384417821352E-4"/>
    <n v="0"/>
    <n v="0"/>
    <n v="0"/>
    <n v="0"/>
    <n v="0"/>
    <n v="0"/>
    <n v="0"/>
    <n v="0"/>
    <n v="0"/>
    <n v="0"/>
    <n v="0"/>
    <n v="0"/>
    <n v="0"/>
    <n v="0"/>
  </r>
  <r>
    <x v="15"/>
    <s v="Cedar Creek"/>
    <s v="Lewis River"/>
    <s v="LEWI_RV_03"/>
    <s v=" "/>
    <s v="LEWI_RV_03"/>
    <s v="Rural Conservancy Residential"/>
    <n v="1.0466998320070751"/>
    <n v="0.93213970647080602"/>
    <n v="0.94076429398605899"/>
    <n v="0.17628753686458301"/>
    <n v="0.30922633021693202"/>
    <n v="0"/>
    <n v="0"/>
    <n v="1.524455828237365"/>
    <n v="0"/>
    <n v="0"/>
    <n v="0"/>
    <n v="0"/>
    <n v="0"/>
    <n v="0"/>
    <n v="0"/>
    <n v="0"/>
    <n v="0"/>
    <n v="0"/>
    <n v="0"/>
    <n v="0"/>
    <n v="0"/>
    <n v="0"/>
  </r>
  <r>
    <x v="21"/>
    <s v="Cedar Creek"/>
    <s v="Pup Creek"/>
    <s v="PUP_CK_01"/>
    <s v=" "/>
    <s v="PUP_CK_01"/>
    <s v="Rural Conservancy Residential"/>
    <n v="17.010124445204667"/>
    <n v="16.856617054253103"/>
    <n v="16.771807011389956"/>
    <n v="1.4821876728000001E-5"/>
    <n v="1.6602326424E-5"/>
    <n v="0"/>
    <n v="0"/>
    <n v="23.280577286043261"/>
    <n v="0"/>
    <n v="0"/>
    <n v="0"/>
    <n v="0"/>
    <n v="0"/>
    <n v="0"/>
    <n v="0"/>
    <n v="0"/>
    <n v="0"/>
    <n v="0"/>
    <n v="0"/>
    <n v="0"/>
    <n v="0"/>
    <n v="0"/>
  </r>
  <r>
    <x v="16"/>
    <s v="Cedar Creek"/>
    <s v="Unnamed Tributary, Chelatchie Creek"/>
    <s v="UCHE_CK_01"/>
    <s v=" "/>
    <s v="UCHE_CK_01"/>
    <s v="Rural Conservancy Residential"/>
    <n v="40.212500625495963"/>
    <n v="39.349868968923936"/>
    <n v="38.810374290041565"/>
    <n v="1.355511638980289"/>
    <n v="0.85911509544491604"/>
    <n v="0"/>
    <n v="0"/>
    <n v="135.88735555363033"/>
    <n v="0"/>
    <n v="0"/>
    <n v="0"/>
    <n v="0"/>
    <n v="0"/>
    <n v="0"/>
    <n v="0"/>
    <n v="0"/>
    <n v="0"/>
    <n v="0"/>
    <n v="0"/>
    <n v="0"/>
    <n v="0"/>
    <n v="0"/>
  </r>
  <r>
    <x v="12"/>
    <s v="Cedar Creek"/>
    <s v="Non-SMA area in watershed"/>
    <s v="Non-SMA area in watershed"/>
    <s v=""/>
    <s v=""/>
    <s v="Rural Conservancy Resource Land"/>
    <n v="13.032348146808046"/>
    <n v="12.953845976068886"/>
    <n v="12.841854756845008"/>
    <n v="0.2073085451559"/>
    <n v="0.170207918004876"/>
    <n v="1.5500344994404229"/>
    <n v="0"/>
    <n v="33.411161832454027"/>
    <n v="0"/>
    <n v="0"/>
    <n v="0"/>
    <n v="0"/>
    <n v="0"/>
    <n v="0"/>
    <n v="0"/>
    <n v="0"/>
    <n v="0"/>
    <n v="0"/>
    <n v="0"/>
    <n v="0"/>
    <n v="0"/>
    <n v="0"/>
  </r>
  <r>
    <x v="14"/>
    <s v="Cedar Creek"/>
    <s v="Cedar Creek 1"/>
    <s v="CEDA_CR_02"/>
    <s v=" "/>
    <s v="CEDA_CR_02"/>
    <s v="Rural Conservancy Resource Land"/>
    <n v="117.14660929949473"/>
    <n v="113.87671523275266"/>
    <n v="111.48012291818002"/>
    <n v="0.91496019241306104"/>
    <n v="0.88775452046287395"/>
    <n v="16.700824189112843"/>
    <n v="0"/>
    <n v="196.95513380244569"/>
    <n v="4"/>
    <n v="0"/>
    <n v="0"/>
    <n v="0"/>
    <n v="0"/>
    <n v="0"/>
    <n v="0"/>
    <n v="0"/>
    <n v="0"/>
    <n v="0"/>
    <n v="0"/>
    <n v="4"/>
    <n v="0"/>
    <n v="0"/>
  </r>
  <r>
    <x v="17"/>
    <s v="Cedar Creek"/>
    <s v="Cedar Creek 1"/>
    <s v="CEDA_CR_03"/>
    <s v=" "/>
    <s v="CEDA_CR_03"/>
    <s v="Rural Conservancy Resource Land"/>
    <n v="242.19483961805483"/>
    <n v="235.83719540990285"/>
    <n v="233.32292606536524"/>
    <n v="0.53172046601073997"/>
    <n v="0.448825754791215"/>
    <n v="23.756666271687379"/>
    <n v="0.90937161876035699"/>
    <n v="336.20331083010518"/>
    <n v="6"/>
    <n v="0"/>
    <n v="0"/>
    <n v="0"/>
    <n v="0"/>
    <n v="0.10433842562025207"/>
    <n v="5.6129252066340216E-2"/>
    <n v="0"/>
    <n v="4.545436363654546E-2"/>
    <n v="0"/>
    <n v="0"/>
    <n v="6"/>
    <n v="0"/>
    <n v="0"/>
  </r>
  <r>
    <x v="18"/>
    <s v="Cedar Creek"/>
    <s v="Chelatchie Creek"/>
    <s v="CHEL_CR_01"/>
    <s v=" "/>
    <s v="CHEL_CR_01"/>
    <s v="Rural Conservancy Resource Land"/>
    <n v="1.695277453745438"/>
    <n v="1.628746160789446"/>
    <n v="1.5969906937271869"/>
    <n v="0"/>
    <n v="0"/>
    <n v="0"/>
    <n v="0"/>
    <n v="2.5165961502977798"/>
    <n v="0"/>
    <n v="0"/>
    <n v="0"/>
    <n v="0"/>
    <n v="0"/>
    <n v="0"/>
    <n v="0"/>
    <n v="0"/>
    <n v="0"/>
    <n v="0"/>
    <n v="0"/>
    <n v="0"/>
    <n v="0"/>
    <n v="0"/>
  </r>
  <r>
    <x v="19"/>
    <s v="Cedar Creek"/>
    <s v="Chelatchie Creek"/>
    <s v="CHEL_CR_02"/>
    <s v=" "/>
    <s v="CHEL_CR_02"/>
    <s v="Rural Conservancy Resource Land"/>
    <n v="79.924633932057404"/>
    <n v="74.262402497659224"/>
    <n v="73.870370557210038"/>
    <n v="2.003738485011537"/>
    <n v="1.4648721079425771"/>
    <n v="3.777968308857734"/>
    <n v="0"/>
    <n v="212.38870071813056"/>
    <n v="2"/>
    <n v="0"/>
    <n v="0"/>
    <n v="0"/>
    <n v="0"/>
    <n v="0"/>
    <n v="0"/>
    <n v="0"/>
    <n v="0"/>
    <n v="0"/>
    <n v="0"/>
    <n v="2"/>
    <n v="0"/>
    <n v="0"/>
  </r>
  <r>
    <x v="16"/>
    <s v="Cedar Creek"/>
    <s v="Unnamed Tributary, Chelatchie Creek"/>
    <s v="UCHE_CK_01"/>
    <s v=" "/>
    <s v="UCHE_CK_01"/>
    <s v="Rural Conservancy Resource Land"/>
    <n v="55.471370072992883"/>
    <n v="52.193765558812174"/>
    <n v="51.811932557516144"/>
    <n v="1.662439547215731"/>
    <n v="1.8975865360089259"/>
    <n v="0.44635963103935999"/>
    <n v="0"/>
    <n v="254.58331086480348"/>
    <n v="0"/>
    <n v="0"/>
    <n v="0"/>
    <n v="0"/>
    <n v="0"/>
    <n v="0"/>
    <n v="0"/>
    <n v="0"/>
    <n v="0"/>
    <n v="0"/>
    <n v="0"/>
    <n v="0"/>
    <n v="0"/>
    <n v="0"/>
  </r>
  <r>
    <x v="22"/>
    <s v="Columbia Slope"/>
    <s v="Non-SMA area in watershed"/>
    <s v="Non-SMA area in watershed"/>
    <s v=""/>
    <s v=""/>
    <s v=""/>
    <n v="3493.9470671293093"/>
    <n v="3355.4915314984346"/>
    <n v="3324.199752122689"/>
    <n v="7473.488648434658"/>
    <n v="7559.4422326278536"/>
    <n v="9.5944025512033555"/>
    <n v="0"/>
    <n v="14276.975026914792"/>
    <n v="0"/>
    <n v="0"/>
    <n v="0"/>
    <n v="0"/>
    <n v="0"/>
    <n v="0"/>
    <n v="0"/>
    <n v="0"/>
    <n v="0"/>
    <n v="0"/>
    <n v="0"/>
    <n v="0"/>
    <n v="0"/>
    <n v="0"/>
  </r>
  <r>
    <x v="23"/>
    <s v="Columbia Slope"/>
    <s v="Columbia River"/>
    <s v="COLU_RV_02"/>
    <s v="COLU_RV_02e"/>
    <s v="COLU_RV_02-COLU_RV_02e"/>
    <s v="Aquatic"/>
    <n v="0"/>
    <n v="0"/>
    <n v="0"/>
    <n v="0.16042565081086199"/>
    <n v="0.33840266469119701"/>
    <n v="0"/>
    <n v="0"/>
    <n v="2.9304489324390772"/>
    <n v="0"/>
    <n v="0"/>
    <n v="0"/>
    <n v="0"/>
    <n v="0"/>
    <n v="0"/>
    <n v="0"/>
    <n v="0"/>
    <n v="0"/>
    <n v="0"/>
    <n v="0"/>
    <n v="0"/>
    <n v="0"/>
    <n v="0"/>
  </r>
  <r>
    <x v="24"/>
    <s v="Columbia Slope"/>
    <s v="Columbia River"/>
    <s v="COLU_RV_03"/>
    <s v="COLU_RV_03a"/>
    <s v="COLU_RV_03-COLU_RV_03a"/>
    <s v="Aquatic"/>
    <n v="1.552393291281388"/>
    <n v="1.596209361998616"/>
    <n v="1.6033063951837061"/>
    <n v="21.126469551832269"/>
    <n v="24.74970412051012"/>
    <n v="0"/>
    <n v="0"/>
    <n v="1287.3574196549648"/>
    <n v="0"/>
    <n v="0"/>
    <n v="0"/>
    <n v="0"/>
    <n v="0"/>
    <n v="0"/>
    <n v="0"/>
    <n v="0"/>
    <n v="0"/>
    <n v="0"/>
    <n v="0"/>
    <n v="0"/>
    <n v="0"/>
    <n v="0"/>
  </r>
  <r>
    <x v="24"/>
    <s v="Columbia Slope"/>
    <s v="Columbia River"/>
    <s v="COLU_RV_03"/>
    <s v="COLU_RV_03b"/>
    <s v="COLU_RV_03-COLU_RV_03b"/>
    <s v="Aquatic"/>
    <n v="4.1928544389810002E-3"/>
    <n v="6.5199552480320003E-3"/>
    <n v="6.6819154637549998E-3"/>
    <n v="0.63651479348045004"/>
    <n v="0.51619859677511104"/>
    <n v="0"/>
    <n v="0"/>
    <n v="150.1670402620847"/>
    <n v="0"/>
    <n v="0"/>
    <n v="0"/>
    <n v="0"/>
    <n v="0"/>
    <n v="0"/>
    <n v="0"/>
    <n v="0"/>
    <n v="0"/>
    <n v="0"/>
    <n v="0"/>
    <n v="0"/>
    <n v="0"/>
    <n v="0"/>
  </r>
  <r>
    <x v="24"/>
    <s v="Columbia Slope"/>
    <s v="Columbia River"/>
    <s v="COLU_RV_03"/>
    <s v="COLU_RV_03c"/>
    <s v="COLU_RV_03-COLU_RV_03c"/>
    <s v="Aquatic"/>
    <n v="0"/>
    <n v="1.1876620346E-5"/>
    <n v="1.1876620346E-5"/>
    <n v="0.16981155775307899"/>
    <n v="0.19458407716304199"/>
    <n v="0"/>
    <n v="0"/>
    <n v="227.40444751905866"/>
    <n v="0"/>
    <n v="0"/>
    <n v="0"/>
    <n v="0"/>
    <n v="0"/>
    <n v="0"/>
    <n v="0"/>
    <n v="0"/>
    <n v="0"/>
    <n v="0"/>
    <n v="0"/>
    <n v="0"/>
    <n v="0"/>
    <n v="0"/>
  </r>
  <r>
    <x v="24"/>
    <s v="Columbia Slope"/>
    <s v="Columbia River"/>
    <s v="COLU_RV_03"/>
    <s v="COLU_RV_03d"/>
    <s v="COLU_RV_03-COLU_RV_03d"/>
    <s v="Aquatic"/>
    <n v="6.5922170156288429"/>
    <n v="7.7542486815579474"/>
    <n v="7.8392233409130814"/>
    <n v="6.4663371481222924"/>
    <n v="7.1438230699149434"/>
    <n v="0"/>
    <n v="0"/>
    <n v="872.50613668674623"/>
    <n v="0"/>
    <n v="0"/>
    <n v="0"/>
    <n v="0"/>
    <n v="0"/>
    <n v="0"/>
    <n v="0"/>
    <n v="0"/>
    <n v="0"/>
    <n v="0"/>
    <n v="0"/>
    <n v="0"/>
    <n v="0"/>
    <n v="0"/>
  </r>
  <r>
    <x v="25"/>
    <s v="Columbia Slope"/>
    <s v="Washougal River"/>
    <s v="WASH_RV_01"/>
    <s v=" "/>
    <s v="WASH_RV_01"/>
    <s v="Aquatic"/>
    <n v="1.2738339293591081"/>
    <n v="1.2537222421283241"/>
    <n v="1.067472581887166"/>
    <n v="0.58116996169722301"/>
    <n v="0.40552190862340398"/>
    <n v="0"/>
    <n v="0"/>
    <n v="13.086241369294385"/>
    <n v="0"/>
    <n v="0"/>
    <n v="0"/>
    <n v="0"/>
    <n v="0"/>
    <n v="0"/>
    <n v="0"/>
    <n v="0"/>
    <n v="0"/>
    <n v="0"/>
    <n v="0"/>
    <n v="0"/>
    <n v="0"/>
    <n v="0"/>
  </r>
  <r>
    <x v="22"/>
    <s v="Columbia Slope"/>
    <s v="Non-SMA area in watershed"/>
    <s v="Non-SMA area in watershed"/>
    <s v=""/>
    <s v=""/>
    <s v="High Intensity"/>
    <n v="0.238508180658631"/>
    <n v="0.221539441680879"/>
    <n v="0.221539441680879"/>
    <n v="1.3043686399607159"/>
    <n v="1.277046404465952"/>
    <n v="0"/>
    <n v="0"/>
    <n v="3.1201677649296986"/>
    <n v="0"/>
    <n v="0"/>
    <n v="0"/>
    <n v="0"/>
    <n v="0"/>
    <n v="0"/>
    <n v="0"/>
    <n v="0"/>
    <n v="0"/>
    <n v="0"/>
    <n v="0"/>
    <n v="0"/>
    <n v="0"/>
    <n v="0"/>
  </r>
  <r>
    <x v="23"/>
    <s v="Columbia Slope"/>
    <s v="Columbia River"/>
    <s v="COLU_RV_02"/>
    <s v="COLU_RV_02e"/>
    <s v="COLU_RV_02-COLU_RV_02e"/>
    <s v="High Intensity"/>
    <n v="6.2440065507010614"/>
    <n v="5.5519755481672117"/>
    <n v="5.5314890242645109"/>
    <n v="130.94545746302953"/>
    <n v="149.09631436037276"/>
    <n v="0"/>
    <n v="0"/>
    <n v="275.63629093178571"/>
    <n v="0"/>
    <n v="0"/>
    <n v="0"/>
    <n v="0"/>
    <n v="0"/>
    <n v="0"/>
    <n v="0"/>
    <n v="0"/>
    <n v="0"/>
    <n v="0"/>
    <n v="0"/>
    <n v="0"/>
    <n v="0"/>
    <n v="0"/>
  </r>
  <r>
    <x v="24"/>
    <s v="Columbia Slope"/>
    <s v="Columbia River"/>
    <s v="COLU_RV_03"/>
    <s v="COLU_RV_03a"/>
    <s v="COLU_RV_03-COLU_RV_03a"/>
    <s v="High Intensity"/>
    <n v="35.703242154272701"/>
    <n v="33.653727145156374"/>
    <n v="34.544992378918245"/>
    <n v="278.40135297516889"/>
    <n v="282.10271117966636"/>
    <n v="0"/>
    <n v="0"/>
    <n v="424.83481075666901"/>
    <n v="0"/>
    <n v="0"/>
    <n v="0"/>
    <n v="0"/>
    <n v="0"/>
    <n v="0"/>
    <n v="0"/>
    <n v="0"/>
    <n v="0"/>
    <n v="0"/>
    <n v="0"/>
    <n v="0"/>
    <n v="0"/>
    <n v="0"/>
  </r>
  <r>
    <x v="24"/>
    <s v="Columbia Slope"/>
    <s v="Columbia River"/>
    <s v="COLU_RV_03"/>
    <s v="COLU_RV_03b"/>
    <s v="COLU_RV_03-COLU_RV_03b"/>
    <s v="High Intensity"/>
    <n v="1.0261717426761441"/>
    <n v="0.85389508824887395"/>
    <n v="0.58783931640083698"/>
    <n v="2.4004477047997139"/>
    <n v="2.275657454445573"/>
    <n v="0"/>
    <n v="0"/>
    <n v="9.2853304182546896"/>
    <n v="0"/>
    <n v="0"/>
    <n v="0"/>
    <n v="0"/>
    <n v="0"/>
    <n v="0"/>
    <n v="0"/>
    <n v="0"/>
    <n v="0"/>
    <n v="0"/>
    <n v="0"/>
    <n v="0"/>
    <n v="0"/>
    <n v="0"/>
  </r>
  <r>
    <x v="24"/>
    <s v="Columbia Slope"/>
    <s v="Columbia River"/>
    <s v="COLU_RV_03"/>
    <s v="COLU_RV_03d"/>
    <s v="COLU_RV_03-COLU_RV_03d"/>
    <s v="High Intensity"/>
    <n v="48.841613377567384"/>
    <n v="48.867742158050568"/>
    <n v="49.16414969171899"/>
    <n v="19.27496387886859"/>
    <n v="19.261372608798396"/>
    <n v="0"/>
    <n v="0"/>
    <n v="134.68946039113905"/>
    <n v="0"/>
    <n v="0"/>
    <n v="0"/>
    <n v="0"/>
    <n v="0"/>
    <n v="0"/>
    <n v="0"/>
    <n v="0"/>
    <n v="0"/>
    <n v="0"/>
    <n v="0"/>
    <n v="0"/>
    <n v="0"/>
    <n v="0"/>
  </r>
  <r>
    <x v="25"/>
    <s v="Columbia Slope"/>
    <s v="Washougal River"/>
    <s v="WASH_RV_01"/>
    <s v=" "/>
    <s v="WASH_RV_01"/>
    <s v="High Intensity"/>
    <n v="7.9359746999689289"/>
    <n v="7.6792136486682852"/>
    <n v="7.7358699652054401"/>
    <n v="11.388365176284857"/>
    <n v="11.903229960747973"/>
    <n v="0"/>
    <n v="0"/>
    <n v="24.78655870470741"/>
    <n v="0"/>
    <n v="0"/>
    <n v="0"/>
    <n v="0"/>
    <n v="0"/>
    <n v="0"/>
    <n v="0"/>
    <n v="0"/>
    <n v="0"/>
    <n v="0"/>
    <n v="0"/>
    <n v="0"/>
    <n v="0"/>
    <n v="0"/>
  </r>
  <r>
    <x v="22"/>
    <s v="Columbia Slope"/>
    <s v="Non-SMA area in watershed"/>
    <s v="Non-SMA area in watershed"/>
    <s v=""/>
    <s v=""/>
    <s v="Medium Intensity"/>
    <n v="2.195596078718252"/>
    <n v="2.1995917860700041"/>
    <n v="2.202989337404432"/>
    <n v="1.276217337376252"/>
    <n v="1.351234262143034"/>
    <n v="0"/>
    <n v="0"/>
    <n v="4.4345021747020912"/>
    <n v="0"/>
    <n v="0"/>
    <n v="0"/>
    <n v="0"/>
    <n v="0"/>
    <n v="0"/>
    <n v="0"/>
    <n v="0"/>
    <n v="0"/>
    <n v="0"/>
    <n v="0"/>
    <n v="0"/>
    <n v="0"/>
    <n v="0"/>
  </r>
  <r>
    <x v="24"/>
    <s v="Columbia Slope"/>
    <s v="Columbia River"/>
    <s v="COLU_RV_03"/>
    <s v="COLU_RV_03a"/>
    <s v="COLU_RV_03-COLU_RV_03a"/>
    <s v="Medium Intensity"/>
    <n v="37.746695711863936"/>
    <n v="35.966415742011087"/>
    <n v="35.140096729245343"/>
    <n v="39.105770056930304"/>
    <n v="40.748211153212353"/>
    <n v="0"/>
    <n v="0"/>
    <n v="161.98173000961185"/>
    <n v="0"/>
    <n v="0"/>
    <n v="0"/>
    <n v="0"/>
    <n v="0"/>
    <n v="0"/>
    <n v="0"/>
    <n v="0"/>
    <n v="0"/>
    <n v="0"/>
    <n v="0"/>
    <n v="0"/>
    <n v="0"/>
    <n v="0"/>
  </r>
  <r>
    <x v="24"/>
    <s v="Columbia Slope"/>
    <s v="Columbia River"/>
    <s v="COLU_RV_03"/>
    <s v="COLU_RV_03b"/>
    <s v="COLU_RV_03-COLU_RV_03b"/>
    <s v="Medium Intensity"/>
    <n v="5.490865632983061"/>
    <n v="5.669715437909999"/>
    <n v="5.6875145073217901"/>
    <n v="2.8228485683460631"/>
    <n v="2.791847974312788"/>
    <n v="0"/>
    <n v="0"/>
    <n v="16.721761400173389"/>
    <n v="0"/>
    <n v="0"/>
    <n v="0"/>
    <n v="0"/>
    <n v="0"/>
    <n v="0"/>
    <n v="0"/>
    <n v="0"/>
    <n v="0"/>
    <n v="0"/>
    <n v="0"/>
    <n v="0"/>
    <n v="0"/>
    <n v="0"/>
  </r>
  <r>
    <x v="24"/>
    <s v="Columbia Slope"/>
    <s v="Columbia River"/>
    <s v="COLU_RV_03"/>
    <s v="COLU_RV_03c"/>
    <s v="COLU_RV_03-COLU_RV_03c"/>
    <s v="Medium Intensity"/>
    <n v="7.1050793338778613"/>
    <n v="6.6443386304224541"/>
    <n v="6.6559199855733224"/>
    <n v="2.512297588199305"/>
    <n v="2.631896651275313"/>
    <n v="0"/>
    <n v="0"/>
    <n v="26.288460663105429"/>
    <n v="1"/>
    <n v="0"/>
    <n v="0"/>
    <n v="0"/>
    <n v="0"/>
    <n v="0"/>
    <n v="0"/>
    <n v="0"/>
    <n v="0"/>
    <n v="0"/>
    <n v="0"/>
    <n v="1"/>
    <n v="0"/>
    <n v="0"/>
  </r>
  <r>
    <x v="24"/>
    <s v="Columbia Slope"/>
    <s v="Columbia River"/>
    <s v="COLU_RV_03"/>
    <s v="COLU_RV_03d"/>
    <s v="COLU_RV_03-COLU_RV_03d"/>
    <s v="Medium Intensity"/>
    <n v="125.92783896824179"/>
    <n v="126.12822086699931"/>
    <n v="126.20196484737087"/>
    <n v="34.109928020633554"/>
    <n v="33.554529162083917"/>
    <n v="0"/>
    <n v="0"/>
    <n v="451.62873617936032"/>
    <n v="0"/>
    <n v="0"/>
    <n v="0"/>
    <n v="0"/>
    <n v="0"/>
    <n v="0"/>
    <n v="0"/>
    <n v="0"/>
    <n v="0"/>
    <n v="0"/>
    <n v="0"/>
    <n v="0"/>
    <n v="0"/>
    <n v="0"/>
  </r>
  <r>
    <x v="24"/>
    <s v="Columbia Slope"/>
    <s v="Columbia River"/>
    <s v="COLU_RV_03"/>
    <s v="COLU_RV_03a"/>
    <s v="COLU_RV_03-COLU_RV_03a"/>
    <s v="Natural"/>
    <n v="14.527816335636071"/>
    <n v="15.192816252432349"/>
    <n v="15.792454636475162"/>
    <n v="9.7899218531403989"/>
    <n v="9.6412195449796272"/>
    <n v="0"/>
    <n v="0"/>
    <n v="36.716448565353751"/>
    <n v="0"/>
    <n v="0"/>
    <n v="0"/>
    <n v="0"/>
    <n v="0"/>
    <n v="0"/>
    <n v="0"/>
    <n v="0"/>
    <n v="0"/>
    <n v="0"/>
    <n v="0"/>
    <n v="0"/>
    <n v="0"/>
    <n v="0"/>
  </r>
  <r>
    <x v="24"/>
    <s v="Columbia Slope"/>
    <s v="Columbia River"/>
    <s v="COLU_RV_03"/>
    <s v="COLU_RV_03c"/>
    <s v="COLU_RV_03-COLU_RV_03c"/>
    <s v="Natural"/>
    <n v="7.9410349124044952"/>
    <n v="7.4131436890734648"/>
    <n v="7.1959983105116319"/>
    <n v="0"/>
    <n v="0"/>
    <n v="0"/>
    <n v="0"/>
    <n v="46.312190531214725"/>
    <n v="0"/>
    <n v="0"/>
    <n v="0"/>
    <n v="0"/>
    <n v="0"/>
    <n v="0"/>
    <n v="0"/>
    <n v="0"/>
    <n v="0"/>
    <n v="0"/>
    <n v="0"/>
    <n v="0"/>
    <n v="0"/>
    <n v="0"/>
  </r>
  <r>
    <x v="24"/>
    <s v="Columbia Slope"/>
    <s v="Columbia River"/>
    <s v="COLU_RV_03"/>
    <s v="COLU_RV_03d"/>
    <s v="COLU_RV_03-COLU_RV_03d"/>
    <s v="Natural"/>
    <n v="0"/>
    <n v="0"/>
    <n v="0"/>
    <n v="0"/>
    <n v="0"/>
    <n v="0"/>
    <n v="0"/>
    <n v="7.0682526222214968"/>
    <n v="0"/>
    <n v="0"/>
    <n v="0"/>
    <n v="0"/>
    <n v="0"/>
    <n v="0"/>
    <n v="0"/>
    <n v="0"/>
    <n v="0"/>
    <n v="0"/>
    <n v="0"/>
    <n v="0"/>
    <n v="0"/>
    <n v="0"/>
  </r>
  <r>
    <x v="22"/>
    <s v="Columbia Slope"/>
    <s v="Non-SMA area in watershed"/>
    <s v="Non-SMA area in watershed"/>
    <s v=""/>
    <s v=""/>
    <s v="Urban Conservancy"/>
    <n v="1.4465455749125E-2"/>
    <n v="3.8265357793048002E-2"/>
    <n v="4.2122505344460999E-2"/>
    <n v="6.5362352464317E-2"/>
    <n v="6.5494499771927006E-2"/>
    <n v="0"/>
    <n v="0"/>
    <n v="0.12074290575511906"/>
    <n v="0"/>
    <n v="0"/>
    <n v="0"/>
    <n v="0"/>
    <n v="0"/>
    <n v="0"/>
    <n v="0"/>
    <n v="0"/>
    <n v="0"/>
    <n v="0"/>
    <n v="0"/>
    <n v="0"/>
    <n v="0"/>
    <n v="0"/>
  </r>
  <r>
    <x v="23"/>
    <s v="Columbia Slope"/>
    <s v="Columbia River"/>
    <s v="COLU_RV_02"/>
    <s v="COLU_RV_02e"/>
    <s v="COLU_RV_02-COLU_RV_02e"/>
    <s v="Urban Conservancy"/>
    <n v="0.946941830818262"/>
    <n v="2.5279849702696602"/>
    <n v="2.9331440283291368"/>
    <n v="4.1300633778844924"/>
    <n v="4.5468744207410063"/>
    <n v="0"/>
    <n v="0"/>
    <n v="59.670688290819122"/>
    <n v="0"/>
    <n v="0"/>
    <n v="0"/>
    <n v="0"/>
    <n v="0"/>
    <n v="0"/>
    <n v="0"/>
    <n v="0"/>
    <n v="0"/>
    <n v="0"/>
    <n v="0"/>
    <n v="0"/>
    <n v="0"/>
    <n v="0"/>
  </r>
  <r>
    <x v="24"/>
    <s v="Columbia Slope"/>
    <s v="Columbia River"/>
    <s v="COLU_RV_03"/>
    <s v="COLU_RV_03a"/>
    <s v="COLU_RV_03-COLU_RV_03a"/>
    <s v="Urban Conservancy"/>
    <n v="7.4425338627744857"/>
    <n v="7.1447205146354662"/>
    <n v="7.1885230320145581"/>
    <n v="21.227377201566963"/>
    <n v="22.102167055694853"/>
    <n v="0"/>
    <n v="0"/>
    <n v="42.602816663520549"/>
    <n v="0"/>
    <n v="0"/>
    <n v="0"/>
    <n v="0"/>
    <n v="0"/>
    <n v="0"/>
    <n v="0"/>
    <n v="0"/>
    <n v="0"/>
    <n v="0"/>
    <n v="0"/>
    <n v="0"/>
    <n v="0"/>
    <n v="0"/>
  </r>
  <r>
    <x v="25"/>
    <s v="Columbia Slope"/>
    <s v="Washougal River"/>
    <s v="WASH_RV_01"/>
    <s v=" "/>
    <s v="WASH_RV_01"/>
    <s v="Urban Conservancy"/>
    <n v="0.59418485088870299"/>
    <n v="0.54890676686436202"/>
    <n v="0.29643629588009501"/>
    <n v="0.19420529981915999"/>
    <n v="0.12934603312110701"/>
    <n v="0"/>
    <n v="0"/>
    <n v="5.5214504784109835"/>
    <n v="0"/>
    <n v="0"/>
    <n v="0"/>
    <n v="0"/>
    <n v="0"/>
    <n v="0"/>
    <n v="0"/>
    <n v="0"/>
    <n v="0"/>
    <n v="0"/>
    <n v="0"/>
    <n v="0"/>
    <n v="0"/>
    <n v="0"/>
  </r>
  <r>
    <x v="26"/>
    <s v="East Fork Lewis River"/>
    <s v="Non-SMA area in watershed"/>
    <s v="Non-SMA area in watershed"/>
    <s v=""/>
    <s v=""/>
    <s v=""/>
    <n v="52553.219107112425"/>
    <n v="50999.613671000821"/>
    <n v="51081.09623797168"/>
    <n v="2717.5024138698227"/>
    <n v="2782.4109427807716"/>
    <n v="10252.694027083626"/>
    <n v="2976.6647120191074"/>
    <n v="100790.31391742466"/>
    <n v="8"/>
    <n v="0"/>
    <n v="0"/>
    <n v="0"/>
    <n v="0"/>
    <n v="1.604676776865923E-2"/>
    <n v="1.2144120385723507E-2"/>
    <n v="0"/>
    <n v="0"/>
    <n v="0"/>
    <n v="0"/>
    <n v="8"/>
    <n v="0"/>
    <n v="0"/>
  </r>
  <r>
    <x v="27"/>
    <s v="East Fork Lewis River"/>
    <s v="Big Tree Creek"/>
    <s v="BIGT_CK_02"/>
    <s v=" "/>
    <s v="BIGT_CK_02"/>
    <s v="Aquatic"/>
    <n v="0.53507592848626895"/>
    <n v="0.53500986147195595"/>
    <n v="0.52954431788493195"/>
    <n v="0"/>
    <n v="0"/>
    <n v="0"/>
    <n v="0"/>
    <n v="0.65080201225705225"/>
    <n v="0"/>
    <n v="0"/>
    <n v="0"/>
    <n v="0"/>
    <n v="0"/>
    <n v="0"/>
    <n v="0"/>
    <n v="0"/>
    <n v="0"/>
    <n v="0"/>
    <n v="0"/>
    <n v="0"/>
    <n v="0"/>
    <n v="0"/>
  </r>
  <r>
    <x v="28"/>
    <s v="East Fork Lewis River"/>
    <s v="Copper Creek"/>
    <s v="COPP_CR_01"/>
    <s v=" "/>
    <s v="COPP_CR_01"/>
    <s v="Aquatic"/>
    <n v="3.2618953741351122"/>
    <n v="3.145970811204633"/>
    <n v="3.135487390156698"/>
    <n v="5.4393549139949999E-3"/>
    <n v="1.5341949158259999E-3"/>
    <n v="6.5503083566545994E-2"/>
    <n v="0"/>
    <n v="4.3330707415860648"/>
    <n v="0"/>
    <n v="0"/>
    <n v="0"/>
    <n v="0"/>
    <n v="0"/>
    <n v="0"/>
    <n v="0"/>
    <n v="0"/>
    <n v="0"/>
    <n v="0"/>
    <n v="0"/>
    <n v="0"/>
    <n v="0"/>
    <n v="0"/>
  </r>
  <r>
    <x v="29"/>
    <s v="East Fork Lewis River"/>
    <s v="East Fork Lewis River"/>
    <s v="EFLE_RV_01"/>
    <s v="EFLE_RV_01a"/>
    <s v="EFLE_RV_01-EFLE_RV_01a"/>
    <s v="Aquatic"/>
    <n v="18.075627177449093"/>
    <n v="17.473987943617665"/>
    <n v="17.71276889309053"/>
    <n v="2.076672079692877"/>
    <n v="1.9088472152999101"/>
    <n v="0"/>
    <n v="0"/>
    <n v="89.959683387918801"/>
    <n v="0"/>
    <n v="0"/>
    <n v="0"/>
    <n v="0"/>
    <n v="0"/>
    <n v="0"/>
    <n v="0"/>
    <n v="0"/>
    <n v="0"/>
    <n v="0"/>
    <n v="0"/>
    <n v="0"/>
    <n v="0"/>
    <n v="0"/>
  </r>
  <r>
    <x v="29"/>
    <s v="East Fork Lewis River"/>
    <s v="East Fork Lewis River"/>
    <s v="EFLE_RV_01"/>
    <s v="EFLE_RV_01b"/>
    <s v="EFLE_RV_01-EFLE_RV_01b"/>
    <s v="Aquatic"/>
    <n v="0.84034657722168205"/>
    <n v="0.76042620915092696"/>
    <n v="0.74272320797791402"/>
    <n v="3.3563818852408001E-2"/>
    <n v="5.2271803792069998E-2"/>
    <n v="0"/>
    <n v="0"/>
    <n v="2.8484766271796031"/>
    <n v="0"/>
    <n v="0"/>
    <n v="0"/>
    <n v="0"/>
    <n v="0"/>
    <n v="0"/>
    <n v="0"/>
    <n v="0"/>
    <n v="0"/>
    <n v="0"/>
    <n v="0"/>
    <n v="0"/>
    <n v="0"/>
    <n v="0"/>
  </r>
  <r>
    <x v="29"/>
    <s v="East Fork Lewis River"/>
    <s v="East Fork Lewis River"/>
    <s v="EFLE_RV_01"/>
    <s v="EFLE_RV_01c"/>
    <s v="EFLE_RV_01-EFLE_RV_01c"/>
    <s v="Aquatic"/>
    <n v="3.3640110115500002E-4"/>
    <n v="2.43516143489E-4"/>
    <n v="3.2579288639599999E-4"/>
    <n v="5.811531216956E-3"/>
    <n v="7.527124511692E-3"/>
    <n v="0"/>
    <n v="0"/>
    <n v="7.6848383675331908E-2"/>
    <n v="0"/>
    <n v="0"/>
    <n v="0"/>
    <n v="0"/>
    <n v="0"/>
    <n v="0"/>
    <n v="0"/>
    <n v="0"/>
    <n v="0"/>
    <n v="0"/>
    <n v="0"/>
    <n v="0"/>
    <n v="0"/>
    <n v="0"/>
  </r>
  <r>
    <x v="29"/>
    <s v="East Fork Lewis River"/>
    <s v="East Fork Lewis River"/>
    <s v="EFLE_RV_01"/>
    <s v="EFLE_RV_01d"/>
    <s v="EFLE_RV_01-EFLE_RV_01d"/>
    <s v="Aquatic"/>
    <n v="1.4651811798809001E-2"/>
    <n v="1.6332830329179E-2"/>
    <n v="1.5092193014336E-2"/>
    <n v="0.159660660801967"/>
    <n v="0.164673889391029"/>
    <n v="0"/>
    <n v="0"/>
    <n v="0.25315144928280875"/>
    <n v="0"/>
    <n v="0"/>
    <n v="0"/>
    <n v="0"/>
    <n v="0"/>
    <n v="0"/>
    <n v="0"/>
    <n v="0"/>
    <n v="0"/>
    <n v="0"/>
    <n v="0"/>
    <n v="0"/>
    <n v="0"/>
    <n v="0"/>
  </r>
  <r>
    <x v="30"/>
    <s v="East Fork Lewis River"/>
    <s v="East Fork Lewis River"/>
    <s v="EFLE_RV_02"/>
    <s v="EFLE_RV_02a"/>
    <s v="EFLE_RV_02-EFLE_RV_02a"/>
    <s v="Aquatic"/>
    <n v="5.8773788318800001E-2"/>
    <n v="3.8496908869761003E-2"/>
    <n v="4.0557277288590002E-2"/>
    <n v="0.63361054553136198"/>
    <n v="0.54963012007002299"/>
    <n v="0"/>
    <n v="0"/>
    <n v="1.113933988465555"/>
    <n v="0"/>
    <n v="0"/>
    <n v="0"/>
    <n v="0"/>
    <n v="0"/>
    <n v="0"/>
    <n v="0"/>
    <n v="0"/>
    <n v="0"/>
    <n v="0"/>
    <n v="0"/>
    <n v="0"/>
    <n v="0"/>
    <n v="0"/>
  </r>
  <r>
    <x v="30"/>
    <s v="East Fork Lewis River"/>
    <s v="East Fork Lewis River"/>
    <s v="EFLE_RV_02"/>
    <s v="EFLE_RV_02b"/>
    <s v="EFLE_RV_02-EFLE_RV_02b"/>
    <s v="Aquatic"/>
    <n v="1.5052329084599999E-4"/>
    <n v="1.7086891686300001E-4"/>
    <n v="2.2615003702399999E-4"/>
    <n v="2.05794910569E-4"/>
    <n v="1.3496042000300001E-4"/>
    <n v="0"/>
    <n v="0"/>
    <n v="5.190050461039824E-4"/>
    <n v="0"/>
    <n v="0"/>
    <n v="0"/>
    <n v="0"/>
    <n v="0"/>
    <n v="0"/>
    <n v="0"/>
    <n v="0"/>
    <n v="0"/>
    <n v="0"/>
    <n v="0"/>
    <n v="0"/>
    <n v="0"/>
    <n v="0"/>
  </r>
  <r>
    <x v="30"/>
    <s v="East Fork Lewis River"/>
    <s v="East Fork Lewis River"/>
    <s v="EFLE_RV_02"/>
    <s v="EFLE_RV_02d"/>
    <s v="EFLE_RV_02-EFLE_RV_02d"/>
    <s v="Aquatic"/>
    <n v="3.4723314737506961"/>
    <n v="2.5942772970801879"/>
    <n v="2.5805644231510589"/>
    <n v="0.40555807284838702"/>
    <n v="0.28133904969073298"/>
    <n v="0"/>
    <n v="0"/>
    <n v="17.899946372910637"/>
    <n v="0"/>
    <n v="0"/>
    <n v="0"/>
    <n v="0"/>
    <n v="0"/>
    <n v="0"/>
    <n v="0"/>
    <n v="0"/>
    <n v="0"/>
    <n v="0"/>
    <n v="0"/>
    <n v="0"/>
    <n v="0"/>
    <n v="0"/>
  </r>
  <r>
    <x v="30"/>
    <s v="East Fork Lewis River"/>
    <s v="East Fork Lewis River"/>
    <s v="EFLE_RV_02"/>
    <s v="EFLE_RV_02e"/>
    <s v="EFLE_RV_02-EFLE_RV_02e"/>
    <s v="Aquatic"/>
    <n v="3.5769043672909659"/>
    <n v="3.3736690004197598"/>
    <n v="3.2239403482454629"/>
    <n v="1.7363505700415002E-2"/>
    <n v="5.6981513167419E-2"/>
    <n v="0"/>
    <n v="0"/>
    <n v="16.623651241651011"/>
    <n v="0"/>
    <n v="0"/>
    <n v="0"/>
    <n v="0"/>
    <n v="0"/>
    <n v="0"/>
    <n v="0"/>
    <n v="0"/>
    <n v="0"/>
    <n v="0"/>
    <n v="0"/>
    <n v="0"/>
    <n v="0"/>
    <n v="0"/>
  </r>
  <r>
    <x v="31"/>
    <s v="East Fork Lewis River"/>
    <s v="East Fork Lewis River"/>
    <s v="EFLE_RV_03"/>
    <s v=" "/>
    <s v="EFLE_RV_03"/>
    <s v="Aquatic"/>
    <n v="44.380000874760555"/>
    <n v="41.505316985205084"/>
    <n v="40.874200898531086"/>
    <n v="2.2731201615369758"/>
    <n v="2.1738443974225068"/>
    <n v="0.11181540261308"/>
    <n v="0"/>
    <n v="138.91224074514602"/>
    <n v="0"/>
    <n v="0"/>
    <n v="0"/>
    <n v="0"/>
    <n v="0"/>
    <n v="0"/>
    <n v="0"/>
    <n v="0"/>
    <n v="0"/>
    <n v="0"/>
    <n v="0"/>
    <n v="0"/>
    <n v="0"/>
    <n v="0"/>
  </r>
  <r>
    <x v="32"/>
    <s v="East Fork Lewis River"/>
    <s v="East Fork Lewis River"/>
    <s v="EFLE_RV_04"/>
    <s v=" "/>
    <s v="EFLE_RV_04"/>
    <s v="Aquatic"/>
    <n v="18.564370277037074"/>
    <n v="17.839851998555968"/>
    <n v="17.509760948482445"/>
    <n v="0.37218924885724403"/>
    <n v="0.15098041985639199"/>
    <n v="0"/>
    <n v="0"/>
    <n v="39.761228787481912"/>
    <n v="0"/>
    <n v="0"/>
    <n v="0"/>
    <n v="0"/>
    <n v="0"/>
    <n v="0"/>
    <n v="0"/>
    <n v="0"/>
    <n v="0"/>
    <n v="0"/>
    <n v="0"/>
    <n v="0"/>
    <n v="0"/>
    <n v="0"/>
  </r>
  <r>
    <x v="33"/>
    <s v="East Fork Lewis River"/>
    <s v="East Fork Lewis River"/>
    <s v="EFLE_RV_05"/>
    <s v=" "/>
    <s v="EFLE_RV_05"/>
    <s v="Aquatic"/>
    <n v="11.792645640218689"/>
    <n v="11.103259807470137"/>
    <n v="10.923886655063297"/>
    <n v="9.1203194543693994E-2"/>
    <n v="5.9929508056924999E-2"/>
    <n v="0"/>
    <n v="0"/>
    <n v="20.051198761906488"/>
    <n v="0"/>
    <n v="0"/>
    <n v="0"/>
    <n v="0"/>
    <n v="0"/>
    <n v="0"/>
    <n v="0"/>
    <n v="0"/>
    <n v="0"/>
    <n v="0"/>
    <n v="0"/>
    <n v="0"/>
    <n v="0"/>
    <n v="0"/>
  </r>
  <r>
    <x v="34"/>
    <s v="East Fork Lewis River"/>
    <s v="East Fork Lewis River"/>
    <s v="EFLE_RV_06"/>
    <s v=" "/>
    <s v="EFLE_RV_06"/>
    <s v="Aquatic"/>
    <n v="3.9969868971559199"/>
    <n v="3.7727593947744751"/>
    <n v="3.6167786967140731"/>
    <n v="0"/>
    <n v="0"/>
    <n v="0.53254454798696804"/>
    <n v="0"/>
    <n v="5.867064874186168"/>
    <n v="0"/>
    <n v="0"/>
    <n v="0"/>
    <n v="0"/>
    <n v="0"/>
    <n v="0"/>
    <n v="0"/>
    <n v="0"/>
    <n v="0"/>
    <n v="0"/>
    <n v="0"/>
    <n v="0"/>
    <n v="0"/>
    <n v="0"/>
  </r>
  <r>
    <x v="35"/>
    <s v="East Fork Lewis River"/>
    <s v="East Fork Lewis River"/>
    <s v="EFLE_RV_07"/>
    <s v=" "/>
    <s v="EFLE_RV_07"/>
    <s v="Aquatic"/>
    <n v="8.3095496075442234"/>
    <n v="8.1586365540883534"/>
    <n v="8.1620264209379254"/>
    <n v="0.25554461628677699"/>
    <n v="0.12932550360244199"/>
    <n v="0.88982536113586697"/>
    <n v="0"/>
    <n v="11.629271995169162"/>
    <n v="1"/>
    <n v="0"/>
    <n v="0"/>
    <n v="0"/>
    <n v="1.0330537190123968E-2"/>
    <n v="0"/>
    <n v="0"/>
    <n v="0"/>
    <n v="0"/>
    <n v="0"/>
    <n v="0"/>
    <n v="1"/>
    <n v="0"/>
    <n v="0"/>
  </r>
  <r>
    <x v="36"/>
    <s v="East Fork Lewis River"/>
    <s v="East Fork Lewis River"/>
    <s v="EFLE_RV_08"/>
    <s v=" "/>
    <s v="EFLE_RV_08"/>
    <s v="Aquatic"/>
    <n v="9.6745253073378752"/>
    <n v="9.5361898390102482"/>
    <n v="9.507808942345445"/>
    <n v="0.18680514336384499"/>
    <n v="3.6387270098007997E-2"/>
    <n v="0"/>
    <n v="0"/>
    <n v="13.152128360107429"/>
    <n v="0"/>
    <n v="0"/>
    <n v="0"/>
    <n v="0"/>
    <n v="0"/>
    <n v="0"/>
    <n v="0"/>
    <n v="0"/>
    <n v="0"/>
    <n v="0"/>
    <n v="0"/>
    <n v="0"/>
    <n v="0"/>
    <n v="0"/>
  </r>
  <r>
    <x v="37"/>
    <s v="East Fork Lewis River"/>
    <s v="Lewis River"/>
    <s v="LEWI_RV_01"/>
    <s v=" "/>
    <s v="LEWI_RV_01"/>
    <s v="Aquatic"/>
    <n v="0.10822866980495401"/>
    <n v="0.10971315146213401"/>
    <n v="0.10971315146213401"/>
    <n v="0"/>
    <n v="0"/>
    <n v="0"/>
    <n v="0"/>
    <n v="0.43619719391122413"/>
    <n v="0"/>
    <n v="0"/>
    <n v="0"/>
    <n v="0"/>
    <n v="0"/>
    <n v="0"/>
    <n v="0"/>
    <n v="0"/>
    <n v="0"/>
    <n v="0"/>
    <n v="0"/>
    <n v="0"/>
    <n v="0"/>
    <n v="0"/>
  </r>
  <r>
    <x v="38"/>
    <s v="East Fork Lewis River"/>
    <s v="Mason Creek"/>
    <s v="MASO_CK_01"/>
    <s v=" "/>
    <s v="MASO_CK_01"/>
    <s v="Aquatic"/>
    <n v="0.33861143330492099"/>
    <n v="0.25588551180799501"/>
    <n v="0.24176245790974701"/>
    <n v="0"/>
    <n v="0"/>
    <n v="0"/>
    <n v="0"/>
    <n v="2.3110155676638997"/>
    <n v="0"/>
    <n v="0"/>
    <n v="0"/>
    <n v="0"/>
    <n v="0"/>
    <n v="0"/>
    <n v="0"/>
    <n v="0"/>
    <n v="0"/>
    <n v="0"/>
    <n v="0"/>
    <n v="0"/>
    <n v="0"/>
    <n v="0"/>
  </r>
  <r>
    <x v="39"/>
    <s v="East Fork Lewis River"/>
    <s v="Rock Creek 1"/>
    <s v="ROC1_CR_01"/>
    <s v=" "/>
    <s v="ROC1_CR_01"/>
    <s v="Aquatic"/>
    <n v="5.6681136969736E-2"/>
    <n v="5.0443342471918999E-2"/>
    <n v="5.0443342471918999E-2"/>
    <n v="0"/>
    <n v="0"/>
    <n v="0"/>
    <n v="0"/>
    <n v="0.19509801166254515"/>
    <n v="0"/>
    <n v="0"/>
    <n v="0"/>
    <n v="0"/>
    <n v="0"/>
    <n v="0"/>
    <n v="0"/>
    <n v="0"/>
    <n v="0"/>
    <n v="0"/>
    <n v="0"/>
    <n v="0"/>
    <n v="0"/>
    <n v="0"/>
  </r>
  <r>
    <x v="40"/>
    <s v="East Fork Lewis River"/>
    <s v="Rock Creek 3"/>
    <s v="ROC3_CR_01"/>
    <s v=" "/>
    <s v="ROC3_CR_01"/>
    <s v="Aquatic"/>
    <n v="1.9768432855158991"/>
    <n v="1.926094828272807"/>
    <n v="1.916358882432335"/>
    <n v="0"/>
    <n v="0"/>
    <n v="0.63411635437525704"/>
    <n v="0"/>
    <n v="2.9006824697789306"/>
    <n v="0"/>
    <n v="0"/>
    <n v="0"/>
    <n v="0"/>
    <n v="0"/>
    <n v="0"/>
    <n v="0"/>
    <n v="0"/>
    <n v="0"/>
    <n v="0"/>
    <n v="0"/>
    <n v="0"/>
    <n v="0"/>
    <n v="0"/>
  </r>
  <r>
    <x v="41"/>
    <s v="East Fork Lewis River"/>
    <s v="Rock Creek 3"/>
    <s v="ROC3_CR_02"/>
    <s v=" "/>
    <s v="ROC3_CR_02"/>
    <s v="Aquatic"/>
    <n v="0.48585752800570398"/>
    <n v="0.53904572819759899"/>
    <n v="0.53904572819759899"/>
    <n v="0"/>
    <n v="0"/>
    <n v="0"/>
    <n v="0"/>
    <n v="0.82589981140461766"/>
    <n v="0"/>
    <n v="0"/>
    <n v="0"/>
    <n v="0"/>
    <n v="0"/>
    <n v="0"/>
    <n v="0"/>
    <n v="0"/>
    <n v="0"/>
    <n v="0"/>
    <n v="0"/>
    <n v="0"/>
    <n v="0"/>
    <n v="0"/>
  </r>
  <r>
    <x v="29"/>
    <s v="East Fork Lewis River"/>
    <s v="East Fork Lewis River"/>
    <s v="EFLE_RV_01"/>
    <s v="EFLE_RV_01a"/>
    <s v="EFLE_RV_01-EFLE_RV_01a"/>
    <s v="High Intensity"/>
    <n v="6.5699241111000003E-5"/>
    <n v="6.5699241893999997E-5"/>
    <n v="6.5699241893999997E-5"/>
    <n v="3.1356457077999997E-5"/>
    <n v="4.0212549072999999E-5"/>
    <n v="0"/>
    <n v="0"/>
    <n v="1.4929531030089747E-4"/>
    <n v="0"/>
    <n v="0"/>
    <n v="0"/>
    <n v="0"/>
    <n v="0"/>
    <n v="0"/>
    <n v="0"/>
    <n v="0"/>
    <n v="0"/>
    <n v="0"/>
    <n v="0"/>
    <n v="0"/>
    <n v="0"/>
    <n v="0"/>
  </r>
  <r>
    <x v="29"/>
    <s v="East Fork Lewis River"/>
    <s v="East Fork Lewis River"/>
    <s v="EFLE_RV_01"/>
    <s v="EFLE_RV_01a"/>
    <s v="EFLE_RV_01-EFLE_RV_01a"/>
    <s v="Medium Intensity"/>
    <n v="8.3765326617000002E-5"/>
    <n v="6.0087201177000002E-5"/>
    <n v="8.1937092513999999E-5"/>
    <n v="6.7064238098999996E-5"/>
    <n v="4.6459219005999998E-5"/>
    <n v="0"/>
    <n v="0"/>
    <n v="2.8007578350434069E-3"/>
    <n v="0"/>
    <n v="0"/>
    <n v="0"/>
    <n v="0"/>
    <n v="0"/>
    <n v="0"/>
    <n v="0"/>
    <n v="0"/>
    <n v="0"/>
    <n v="0"/>
    <n v="0"/>
    <n v="0"/>
    <n v="0"/>
    <n v="0"/>
  </r>
  <r>
    <x v="29"/>
    <s v="East Fork Lewis River"/>
    <s v="East Fork Lewis River"/>
    <s v="EFLE_RV_01"/>
    <s v="EFLE_RV_01c"/>
    <s v="EFLE_RV_01-EFLE_RV_01c"/>
    <s v="Medium Intensity"/>
    <n v="2.1661830343230739"/>
    <n v="2.003525544339297"/>
    <n v="1.9085527345594031"/>
    <n v="1.2480827539121111"/>
    <n v="1.311258682759459"/>
    <n v="0"/>
    <n v="0"/>
    <n v="9.2748661924349491"/>
    <n v="0"/>
    <n v="0"/>
    <n v="0"/>
    <n v="0"/>
    <n v="0"/>
    <n v="0"/>
    <n v="0"/>
    <n v="0"/>
    <n v="0"/>
    <n v="0"/>
    <n v="0"/>
    <n v="0"/>
    <n v="0"/>
    <n v="0"/>
  </r>
  <r>
    <x v="26"/>
    <s v="East Fork Lewis River"/>
    <s v="Non-SMA area in watershed"/>
    <s v="Non-SMA area in watershed"/>
    <s v=""/>
    <s v=""/>
    <s v="Natural"/>
    <n v="2.1703331055822859"/>
    <n v="2.117757077353783"/>
    <n v="2.0886614799625631"/>
    <n v="0"/>
    <n v="0"/>
    <n v="0"/>
    <n v="0"/>
    <n v="3.0851459100680434"/>
    <n v="0"/>
    <n v="0"/>
    <n v="0"/>
    <n v="0"/>
    <n v="0"/>
    <n v="0"/>
    <n v="0"/>
    <n v="0"/>
    <n v="0"/>
    <n v="0"/>
    <n v="0"/>
    <n v="0"/>
    <n v="0"/>
    <n v="0"/>
  </r>
  <r>
    <x v="29"/>
    <s v="East Fork Lewis River"/>
    <s v="East Fork Lewis River"/>
    <s v="EFLE_RV_01"/>
    <s v="EFLE_RV_01a"/>
    <s v="EFLE_RV_01-EFLE_RV_01a"/>
    <s v="Natural"/>
    <n v="77.073099726700747"/>
    <n v="69.527381830158149"/>
    <n v="66.257411428207789"/>
    <n v="1.1097005800307771"/>
    <n v="0.78242629193074897"/>
    <n v="0"/>
    <n v="0"/>
    <n v="187.65708837306769"/>
    <n v="1"/>
    <n v="0"/>
    <n v="0"/>
    <n v="0"/>
    <n v="0"/>
    <n v="0"/>
    <n v="0"/>
    <n v="0"/>
    <n v="0"/>
    <n v="0"/>
    <n v="0"/>
    <n v="1"/>
    <n v="0"/>
    <n v="0"/>
  </r>
  <r>
    <x v="29"/>
    <s v="East Fork Lewis River"/>
    <s v="East Fork Lewis River"/>
    <s v="EFLE_RV_01"/>
    <s v="EFLE_RV_01d"/>
    <s v="EFLE_RV_01-EFLE_RV_01d"/>
    <s v="Natural"/>
    <n v="2.8742691024209E-2"/>
    <n v="2.865287336679E-2"/>
    <n v="2.9839040365863E-2"/>
    <n v="2.1372978443369999E-3"/>
    <n v="2.7633099432409999E-3"/>
    <n v="0"/>
    <n v="0"/>
    <n v="5.6325277728516213E-2"/>
    <n v="0"/>
    <n v="0"/>
    <n v="0"/>
    <n v="0"/>
    <n v="0"/>
    <n v="0"/>
    <n v="0"/>
    <n v="0"/>
    <n v="0"/>
    <n v="0"/>
    <n v="0"/>
    <n v="0"/>
    <n v="0"/>
    <n v="0"/>
  </r>
  <r>
    <x v="26"/>
    <s v="East Fork Lewis River"/>
    <s v="Non-SMA area in watershed"/>
    <s v="Non-SMA area in watershed"/>
    <s v=""/>
    <s v=""/>
    <s v="Rural Conservancy Residential"/>
    <n v="23.230058802985631"/>
    <n v="22.504934912753928"/>
    <n v="22.271708780180823"/>
    <n v="1.014857868526766"/>
    <n v="0.99528422533122896"/>
    <n v="19.092245038641185"/>
    <n v="0"/>
    <n v="36.382440213604212"/>
    <n v="0"/>
    <n v="0"/>
    <n v="0"/>
    <n v="0"/>
    <n v="0"/>
    <n v="0"/>
    <n v="0"/>
    <n v="0"/>
    <n v="0"/>
    <n v="0"/>
    <n v="0"/>
    <n v="0"/>
    <n v="0"/>
    <n v="0"/>
  </r>
  <r>
    <x v="42"/>
    <s v="East Fork Lewis River"/>
    <s v="Big Tree Creek"/>
    <s v="BIGT_CK_01"/>
    <s v=" "/>
    <s v="BIGT_CK_01"/>
    <s v="Rural Conservancy Residential"/>
    <n v="1.735439154455203"/>
    <n v="1.7352133018677469"/>
    <n v="1.757871026072835"/>
    <n v="0.36719403005280199"/>
    <n v="0.34915953148836698"/>
    <n v="0"/>
    <n v="0"/>
    <n v="2.6677105825691831"/>
    <n v="0"/>
    <n v="0"/>
    <n v="0"/>
    <n v="0"/>
    <n v="0"/>
    <n v="0"/>
    <n v="0"/>
    <n v="0"/>
    <n v="0"/>
    <n v="0"/>
    <n v="0"/>
    <n v="0"/>
    <n v="0"/>
    <n v="0"/>
  </r>
  <r>
    <x v="27"/>
    <s v="East Fork Lewis River"/>
    <s v="Big Tree Creek"/>
    <s v="BIGT_CK_02"/>
    <s v=" "/>
    <s v="BIGT_CK_02"/>
    <s v="Rural Conservancy Residential"/>
    <n v="18.654092863598379"/>
    <n v="17.967020616707593"/>
    <n v="17.943235523583475"/>
    <n v="0.37068293016759701"/>
    <n v="0.32896946782175901"/>
    <n v="0"/>
    <n v="0"/>
    <n v="26.496445506094695"/>
    <n v="4"/>
    <n v="0"/>
    <n v="0"/>
    <n v="0"/>
    <n v="0.10748350027591204"/>
    <n v="9.7566184573393014E-2"/>
    <n v="0.10991691570291902"/>
    <n v="0"/>
    <n v="9.9173157025190077E-3"/>
    <n v="0"/>
    <n v="0"/>
    <n v="3"/>
    <n v="0"/>
    <n v="1"/>
  </r>
  <r>
    <x v="29"/>
    <s v="East Fork Lewis River"/>
    <s v="East Fork Lewis River"/>
    <s v="EFLE_RV_01"/>
    <s v="EFLE_RV_01a"/>
    <s v="EFLE_RV_01-EFLE_RV_01a"/>
    <s v="Rural Conservancy Residential"/>
    <n v="25.538521029729061"/>
    <n v="24.330672537666974"/>
    <n v="23.670891856095832"/>
    <n v="1.0599744688449251"/>
    <n v="1.1470538190050881"/>
    <n v="0"/>
    <n v="0"/>
    <n v="54.033352346199322"/>
    <n v="0"/>
    <n v="0"/>
    <n v="0"/>
    <n v="0"/>
    <n v="0"/>
    <n v="0"/>
    <n v="0"/>
    <n v="0"/>
    <n v="0"/>
    <n v="0"/>
    <n v="0"/>
    <n v="0"/>
    <n v="0"/>
    <n v="0"/>
  </r>
  <r>
    <x v="29"/>
    <s v="East Fork Lewis River"/>
    <s v="East Fork Lewis River"/>
    <s v="EFLE_RV_01"/>
    <s v="EFLE_RV_01b"/>
    <s v="EFLE_RV_01-EFLE_RV_01b"/>
    <s v="Rural Conservancy Residential"/>
    <n v="3.5937849482E-5"/>
    <n v="3.3454660108000001E-5"/>
    <n v="2.9434029965000001E-5"/>
    <n v="0"/>
    <n v="0"/>
    <n v="0"/>
    <n v="0"/>
    <n v="7.894025643729234E-5"/>
    <n v="0"/>
    <n v="0"/>
    <n v="0"/>
    <n v="0"/>
    <n v="0"/>
    <n v="0"/>
    <n v="0"/>
    <n v="0"/>
    <n v="0"/>
    <n v="0"/>
    <n v="0"/>
    <n v="0"/>
    <n v="0"/>
    <n v="0"/>
  </r>
  <r>
    <x v="30"/>
    <s v="East Fork Lewis River"/>
    <s v="East Fork Lewis River"/>
    <s v="EFLE_RV_02"/>
    <s v="EFLE_RV_02e"/>
    <s v="EFLE_RV_02-EFLE_RV_02e"/>
    <s v="Rural Conservancy Residential"/>
    <n v="19.407972465624475"/>
    <n v="17.991022794997555"/>
    <n v="17.614731171775325"/>
    <n v="0.63422649498985595"/>
    <n v="0.45666602319677801"/>
    <n v="0"/>
    <n v="0"/>
    <n v="54.068936707993693"/>
    <n v="0"/>
    <n v="0"/>
    <n v="0"/>
    <n v="0"/>
    <n v="0"/>
    <n v="0"/>
    <n v="0"/>
    <n v="0"/>
    <n v="0"/>
    <n v="0"/>
    <n v="0"/>
    <n v="0"/>
    <n v="0"/>
    <n v="0"/>
  </r>
  <r>
    <x v="31"/>
    <s v="East Fork Lewis River"/>
    <s v="East Fork Lewis River"/>
    <s v="EFLE_RV_03"/>
    <s v=" "/>
    <s v="EFLE_RV_03"/>
    <s v="Rural Conservancy Residential"/>
    <n v="283.76960764243267"/>
    <n v="261.58680256212671"/>
    <n v="257.90533758510918"/>
    <n v="44.118012520665658"/>
    <n v="43.140597900498854"/>
    <n v="19.54635977792995"/>
    <n v="0"/>
    <n v="879.82555598565716"/>
    <n v="8"/>
    <n v="8.0348622589853074E-4"/>
    <n v="0"/>
    <n v="0"/>
    <n v="6.8870247934159782E-3"/>
    <n v="0.22607806721853518"/>
    <n v="6.8870247934159782E-3"/>
    <n v="0"/>
    <n v="6.8870247934159782E-3"/>
    <n v="0.10330537190123967"/>
    <n v="1"/>
    <n v="6"/>
    <n v="1"/>
    <n v="0"/>
  </r>
  <r>
    <x v="32"/>
    <s v="East Fork Lewis River"/>
    <s v="East Fork Lewis River"/>
    <s v="EFLE_RV_04"/>
    <s v=" "/>
    <s v="EFLE_RV_04"/>
    <s v="Rural Conservancy Residential"/>
    <n v="129.90213711035665"/>
    <n v="125.98949950541299"/>
    <n v="123.69619822191109"/>
    <n v="6.0727113895873854"/>
    <n v="6.4312519047717869"/>
    <n v="0.42176903386005804"/>
    <n v="0.26081344496967002"/>
    <n v="201.2202098320812"/>
    <n v="10"/>
    <n v="0"/>
    <n v="0"/>
    <n v="0"/>
    <n v="0.42063651763253651"/>
    <n v="0.15661094380227936"/>
    <n v="0.22077505812760487"/>
    <n v="0"/>
    <n v="0.390081084299081"/>
    <n v="0"/>
    <n v="0"/>
    <n v="6"/>
    <n v="1"/>
    <n v="3"/>
  </r>
  <r>
    <x v="35"/>
    <s v="East Fork Lewis River"/>
    <s v="East Fork Lewis River"/>
    <s v="EFLE_RV_07"/>
    <s v=" "/>
    <s v="EFLE_RV_07"/>
    <s v="Rural Conservancy Residential"/>
    <n v="51.363291457388641"/>
    <n v="50.276489205361273"/>
    <n v="49.72502050010462"/>
    <n v="2.0656872715928989"/>
    <n v="1.9214473356013571"/>
    <n v="10.741228761779906"/>
    <n v="0"/>
    <n v="73.916147011292637"/>
    <n v="4"/>
    <n v="0"/>
    <n v="0"/>
    <n v="0"/>
    <n v="0.30766635427120309"/>
    <n v="0.27323123030412322"/>
    <n v="0.18021048209438476"/>
    <n v="9.1826997245546368E-2"/>
    <n v="1.1937509641921028E-3"/>
    <n v="0"/>
    <n v="0"/>
    <n v="4"/>
    <n v="0"/>
    <n v="0"/>
  </r>
  <r>
    <x v="37"/>
    <s v="East Fork Lewis River"/>
    <s v="Lewis River"/>
    <s v="LEWI_RV_01"/>
    <s v=" "/>
    <s v="LEWI_RV_01"/>
    <s v="Rural Conservancy Residential"/>
    <n v="0.492904153352965"/>
    <n v="0.49450096642191399"/>
    <n v="0.49450096642191399"/>
    <n v="1.5383502393669999E-3"/>
    <n v="1.6801777145570001E-3"/>
    <n v="0"/>
    <n v="0"/>
    <n v="0.77513719765127409"/>
    <n v="0"/>
    <n v="0"/>
    <n v="0"/>
    <n v="0"/>
    <n v="0"/>
    <n v="0"/>
    <n v="0"/>
    <n v="0"/>
    <n v="0"/>
    <n v="0"/>
    <n v="0"/>
    <n v="0"/>
    <n v="0"/>
    <n v="0"/>
  </r>
  <r>
    <x v="43"/>
    <s v="East Fork Lewis River"/>
    <s v="Lockwood Creek"/>
    <s v="LOCK_CR_01"/>
    <s v=" "/>
    <s v="LOCK_CR_01"/>
    <s v="Rural Conservancy Residential"/>
    <n v="22.049647571037234"/>
    <n v="21.435668908221743"/>
    <n v="21.141200560239167"/>
    <n v="0.19459488318461199"/>
    <n v="0.36346082669486501"/>
    <n v="0"/>
    <n v="0"/>
    <n v="31.917256375586902"/>
    <n v="0"/>
    <n v="0"/>
    <n v="0"/>
    <n v="0"/>
    <n v="0"/>
    <n v="0"/>
    <n v="0"/>
    <n v="0"/>
    <n v="0"/>
    <n v="0"/>
    <n v="0"/>
    <n v="0"/>
    <n v="0"/>
    <n v="0"/>
  </r>
  <r>
    <x v="38"/>
    <s v="East Fork Lewis River"/>
    <s v="Mason Creek"/>
    <s v="MASO_CK_01"/>
    <s v=" "/>
    <s v="MASO_CK_01"/>
    <s v="Rural Conservancy Residential"/>
    <n v="73.184791130137711"/>
    <n v="68.694040983312775"/>
    <n v="67.331468339923447"/>
    <n v="1.828544819576065"/>
    <n v="1.541578066512314"/>
    <n v="0"/>
    <n v="0"/>
    <n v="128.21573975258227"/>
    <n v="1"/>
    <n v="0"/>
    <n v="0"/>
    <n v="0"/>
    <n v="0"/>
    <n v="0"/>
    <n v="0"/>
    <n v="0"/>
    <n v="0"/>
    <n v="0"/>
    <n v="0"/>
    <n v="1"/>
    <n v="0"/>
    <n v="0"/>
  </r>
  <r>
    <x v="39"/>
    <s v="East Fork Lewis River"/>
    <s v="Rock Creek 1"/>
    <s v="ROC1_CR_01"/>
    <s v=" "/>
    <s v="ROC1_CR_01"/>
    <s v="Rural Conservancy Residential"/>
    <n v="102.68599586362845"/>
    <n v="95.4851540470206"/>
    <n v="93.06496127740715"/>
    <n v="7.8505409068093153"/>
    <n v="7.6653639288040321"/>
    <n v="4.5485404285408686"/>
    <n v="3.3248651462721179"/>
    <n v="171.14725397642343"/>
    <n v="4"/>
    <n v="0"/>
    <n v="0"/>
    <n v="0"/>
    <n v="0.22095871212209597"/>
    <n v="0.14623449311353259"/>
    <n v="7.7088764187636175E-2"/>
    <n v="0"/>
    <n v="1.3223087603358677E-2"/>
    <n v="0"/>
    <n v="0"/>
    <n v="3"/>
    <n v="1"/>
    <n v="0"/>
  </r>
  <r>
    <x v="40"/>
    <s v="East Fork Lewis River"/>
    <s v="Rock Creek 3"/>
    <s v="ROC3_CR_01"/>
    <s v=" "/>
    <s v="ROC3_CR_01"/>
    <s v="Rural Conservancy Residential"/>
    <n v="4.7836913951016173"/>
    <n v="4.6152272942498316"/>
    <n v="4.6233421018798451"/>
    <n v="0.17489496052190301"/>
    <n v="0.113899281821962"/>
    <n v="1.270994510406638"/>
    <n v="0"/>
    <n v="8.0825842719534311"/>
    <n v="0"/>
    <n v="0"/>
    <n v="0"/>
    <n v="0"/>
    <n v="0"/>
    <n v="0"/>
    <n v="0"/>
    <n v="0"/>
    <n v="0"/>
    <n v="0"/>
    <n v="0"/>
    <n v="0"/>
    <n v="0"/>
    <n v="0"/>
  </r>
  <r>
    <x v="41"/>
    <s v="East Fork Lewis River"/>
    <s v="Rock Creek 3"/>
    <s v="ROC3_CR_02"/>
    <s v=" "/>
    <s v="ROC3_CR_02"/>
    <s v="Rural Conservancy Residential"/>
    <n v="9.6556954932896382"/>
    <n v="9.4138713110384575"/>
    <n v="9.2995340459105087"/>
    <n v="0.14947646013448801"/>
    <n v="0.14467948938904501"/>
    <n v="0"/>
    <n v="0"/>
    <n v="14.425132085799932"/>
    <n v="2"/>
    <n v="0"/>
    <n v="0"/>
    <n v="0"/>
    <n v="0.78020808209678472"/>
    <n v="3.0119255096539212E-2"/>
    <n v="0"/>
    <n v="0"/>
    <n v="0"/>
    <n v="0"/>
    <n v="0"/>
    <n v="2"/>
    <n v="0"/>
    <n v="0"/>
  </r>
  <r>
    <x v="44"/>
    <s v="East Fork Lewis River"/>
    <s v="Yacolt Creek"/>
    <s v="YACO_CK_01"/>
    <s v=" "/>
    <s v="YACO_CK_01"/>
    <s v="Rural Conservancy Residential"/>
    <n v="13.493353287939508"/>
    <n v="11.925184408768676"/>
    <n v="11.73264052870989"/>
    <n v="0.60194764132563705"/>
    <n v="0.854707496997544"/>
    <n v="0"/>
    <n v="0"/>
    <n v="24.525245562635291"/>
    <n v="0"/>
    <n v="0"/>
    <n v="0"/>
    <n v="0"/>
    <n v="0"/>
    <n v="0"/>
    <n v="0"/>
    <n v="0"/>
    <n v="0"/>
    <n v="0"/>
    <n v="0"/>
    <n v="0"/>
    <n v="0"/>
    <n v="0"/>
  </r>
  <r>
    <x v="26"/>
    <s v="East Fork Lewis River"/>
    <s v="Non-SMA area in watershed"/>
    <s v="Non-SMA area in watershed"/>
    <s v=""/>
    <s v=""/>
    <s v="Rural Conservancy Resource Land"/>
    <n v="28.306810369784731"/>
    <n v="28.982615098995396"/>
    <n v="29.197966220676509"/>
    <n v="0.428973522600684"/>
    <n v="0.49178500882383702"/>
    <n v="0.11842012532646999"/>
    <n v="0"/>
    <n v="44.896800875985925"/>
    <n v="1"/>
    <n v="0"/>
    <n v="0"/>
    <n v="19"/>
    <n v="0.10668001405001348"/>
    <n v="8.1657157300602107E-2"/>
    <n v="0.15929688347171156"/>
    <n v="8.1657157300602107E-2"/>
    <n v="0"/>
    <n v="0"/>
    <n v="1"/>
    <n v="0"/>
    <n v="0"/>
    <n v="0"/>
  </r>
  <r>
    <x v="42"/>
    <s v="East Fork Lewis River"/>
    <s v="Big Tree Creek"/>
    <s v="BIGT_CK_01"/>
    <s v=" "/>
    <s v="BIGT_CK_01"/>
    <s v="Rural Conservancy Resource Land"/>
    <n v="16.434969633493807"/>
    <n v="16.154990370431037"/>
    <n v="16.051259750456538"/>
    <n v="1.1411688651973331"/>
    <n v="0.87417918300821196"/>
    <n v="0"/>
    <n v="0"/>
    <n v="22.254853579033043"/>
    <n v="1"/>
    <n v="0"/>
    <n v="0"/>
    <n v="0"/>
    <n v="0"/>
    <n v="3.0302909091030304E-3"/>
    <n v="0"/>
    <n v="0"/>
    <n v="0"/>
    <n v="0"/>
    <n v="0"/>
    <n v="1"/>
    <n v="0"/>
    <n v="0"/>
  </r>
  <r>
    <x v="27"/>
    <s v="East Fork Lewis River"/>
    <s v="Big Tree Creek"/>
    <s v="BIGT_CK_02"/>
    <s v=" "/>
    <s v="BIGT_CK_02"/>
    <s v="Rural Conservancy Resource Land"/>
    <n v="97.045191180597229"/>
    <n v="96.549255922269666"/>
    <n v="96.201054194361177"/>
    <n v="0.114760242942977"/>
    <n v="0.131213837987634"/>
    <n v="1.6067953995495281"/>
    <n v="15.765777946515655"/>
    <n v="128.38976658172541"/>
    <n v="0"/>
    <n v="0"/>
    <n v="0"/>
    <n v="0"/>
    <n v="0"/>
    <n v="0"/>
    <n v="0"/>
    <n v="0"/>
    <n v="0"/>
    <n v="0"/>
    <n v="0"/>
    <n v="0"/>
    <n v="0"/>
    <n v="0"/>
  </r>
  <r>
    <x v="45"/>
    <s v="East Fork Lewis River"/>
    <s v="Cedar Creek 2"/>
    <s v="CED2_CR_01"/>
    <s v=" "/>
    <s v="CED2_CR_01"/>
    <s v="Rural Conservancy Resource Land"/>
    <n v="214.04830163621537"/>
    <n v="218.81488877349702"/>
    <n v="220.99930493659369"/>
    <n v="1.779976933855E-3"/>
    <n v="1.4952973841980001E-3"/>
    <n v="0.72487764067809601"/>
    <n v="0.232458414778656"/>
    <n v="299.93437693474249"/>
    <n v="1"/>
    <n v="0"/>
    <n v="0"/>
    <n v="0"/>
    <n v="0"/>
    <n v="0"/>
    <n v="0"/>
    <n v="0"/>
    <n v="0"/>
    <n v="0"/>
    <n v="0"/>
    <n v="1"/>
    <n v="0"/>
    <n v="0"/>
  </r>
  <r>
    <x v="28"/>
    <s v="East Fork Lewis River"/>
    <s v="Copper Creek"/>
    <s v="COPP_CR_01"/>
    <s v=" "/>
    <s v="COPP_CR_01"/>
    <s v="Rural Conservancy Resource Land"/>
    <n v="56.330388961666145"/>
    <n v="53.825713411060477"/>
    <n v="52.092610706368653"/>
    <n v="0.184817159420129"/>
    <n v="9.6141162327797999E-2"/>
    <n v="4.890073043878381"/>
    <n v="0"/>
    <n v="74.232141798733011"/>
    <n v="0"/>
    <n v="0"/>
    <n v="0"/>
    <n v="0"/>
    <n v="0"/>
    <n v="0"/>
    <n v="0"/>
    <n v="0"/>
    <n v="0"/>
    <n v="0"/>
    <n v="0"/>
    <n v="0"/>
    <n v="0"/>
    <n v="0"/>
  </r>
  <r>
    <x v="46"/>
    <s v="East Fork Lewis River"/>
    <s v="Coyote Creek"/>
    <s v="COYO_CR_01"/>
    <s v=" "/>
    <s v="COYO_CR_01"/>
    <s v="Rural Conservancy Resource Land"/>
    <n v="47.811690777951362"/>
    <n v="46.867168658679695"/>
    <n v="47.235987895686264"/>
    <n v="1.2196229131240001E-3"/>
    <n v="4.0488174617400001E-3"/>
    <n v="0"/>
    <n v="0"/>
    <n v="61.553576902492772"/>
    <n v="0"/>
    <n v="0"/>
    <n v="0"/>
    <n v="0"/>
    <n v="0"/>
    <n v="0"/>
    <n v="0"/>
    <n v="0"/>
    <n v="0"/>
    <n v="0"/>
    <n v="0"/>
    <n v="0"/>
    <n v="0"/>
    <n v="0"/>
  </r>
  <r>
    <x v="29"/>
    <s v="East Fork Lewis River"/>
    <s v="East Fork Lewis River"/>
    <s v="EFLE_RV_01"/>
    <s v="EFLE_RV_01a"/>
    <s v="EFLE_RV_01-EFLE_RV_01a"/>
    <s v="Rural Conservancy Resource Land"/>
    <n v="55.296236935381145"/>
    <n v="52.82702566360566"/>
    <n v="53.042595274667498"/>
    <n v="1.8069772387460259"/>
    <n v="1.660627066822715"/>
    <n v="2.5387137953806E-2"/>
    <n v="0"/>
    <n v="96.789190826464562"/>
    <n v="0"/>
    <n v="0"/>
    <n v="0"/>
    <n v="0"/>
    <n v="0"/>
    <n v="0"/>
    <n v="0"/>
    <n v="0"/>
    <n v="0"/>
    <n v="0"/>
    <n v="0"/>
    <n v="0"/>
    <n v="0"/>
    <n v="0"/>
  </r>
  <r>
    <x v="30"/>
    <s v="East Fork Lewis River"/>
    <s v="East Fork Lewis River"/>
    <s v="EFLE_RV_02"/>
    <s v="EFLE_RV_02a"/>
    <s v="EFLE_RV_02-EFLE_RV_02a"/>
    <s v="Rural Conservancy Resource Land"/>
    <n v="7.5942152357599997E-3"/>
    <n v="8.4531619309430005E-3"/>
    <n v="8.4531619309430005E-3"/>
    <n v="7.8777232058500001E-4"/>
    <n v="2.8092030178639999E-3"/>
    <n v="0"/>
    <n v="0"/>
    <n v="1.7068038226724001E-2"/>
    <n v="0"/>
    <n v="0"/>
    <n v="0"/>
    <n v="0"/>
    <n v="0"/>
    <n v="0"/>
    <n v="0"/>
    <n v="0"/>
    <n v="0"/>
    <n v="0"/>
    <n v="0"/>
    <n v="0"/>
    <n v="0"/>
    <n v="0"/>
  </r>
  <r>
    <x v="30"/>
    <s v="East Fork Lewis River"/>
    <s v="East Fork Lewis River"/>
    <s v="EFLE_RV_02"/>
    <s v="EFLE_RV_02b"/>
    <s v="EFLE_RV_02-EFLE_RV_02b"/>
    <s v="Rural Conservancy Resource Land"/>
    <n v="0"/>
    <n v="0"/>
    <n v="0"/>
    <n v="0"/>
    <n v="4.3612722628000002E-5"/>
    <n v="0"/>
    <n v="0"/>
    <n v="2.7906220766884902E-3"/>
    <n v="0"/>
    <n v="0"/>
    <n v="0"/>
    <n v="0"/>
    <n v="0"/>
    <n v="0"/>
    <n v="0"/>
    <n v="0"/>
    <n v="0"/>
    <n v="0"/>
    <n v="0"/>
    <n v="0"/>
    <n v="0"/>
    <n v="0"/>
  </r>
  <r>
    <x v="30"/>
    <s v="East Fork Lewis River"/>
    <s v="East Fork Lewis River"/>
    <s v="EFLE_RV_02"/>
    <s v="EFLE_RV_02c"/>
    <s v="EFLE_RV_02-EFLE_RV_02c"/>
    <s v="Rural Conservancy Resource Land"/>
    <n v="5.1816536651680001E-3"/>
    <n v="5.4255036587720004E-3"/>
    <n v="5.5342191717889996E-3"/>
    <n v="4.1514742157000002E-5"/>
    <n v="1.9212270379E-5"/>
    <n v="0"/>
    <n v="0"/>
    <n v="1.2407252363495469E-2"/>
    <n v="0"/>
    <n v="0"/>
    <n v="0"/>
    <n v="0"/>
    <n v="0"/>
    <n v="0"/>
    <n v="0"/>
    <n v="0"/>
    <n v="0"/>
    <n v="0"/>
    <n v="0"/>
    <n v="0"/>
    <n v="0"/>
    <n v="0"/>
  </r>
  <r>
    <x v="30"/>
    <s v="East Fork Lewis River"/>
    <s v="East Fork Lewis River"/>
    <s v="EFLE_RV_02"/>
    <s v="EFLE_RV_02d"/>
    <s v="EFLE_RV_02-EFLE_RV_02d"/>
    <s v="Rural Conservancy Resource Land"/>
    <n v="34.673511422358267"/>
    <n v="36.96573436440341"/>
    <n v="40.281776587345924"/>
    <n v="0.26650905143187997"/>
    <n v="0.19303868812903399"/>
    <n v="1.7177949672587189"/>
    <n v="0"/>
    <n v="273.22424502444278"/>
    <n v="0"/>
    <n v="0"/>
    <n v="0"/>
    <n v="0"/>
    <n v="0"/>
    <n v="0"/>
    <n v="0"/>
    <n v="0"/>
    <n v="0"/>
    <n v="0"/>
    <n v="0"/>
    <n v="0"/>
    <n v="0"/>
    <n v="0"/>
  </r>
  <r>
    <x v="30"/>
    <s v="East Fork Lewis River"/>
    <s v="East Fork Lewis River"/>
    <s v="EFLE_RV_02"/>
    <s v="EFLE_RV_02e"/>
    <s v="EFLE_RV_02-EFLE_RV_02e"/>
    <s v="Rural Conservancy Resource Land"/>
    <n v="59.967438038664106"/>
    <n v="63.618271405445263"/>
    <n v="66.987852098522211"/>
    <n v="4.6603300038917002E-2"/>
    <n v="2.2842410167643001E-2"/>
    <n v="0"/>
    <n v="0"/>
    <n v="351.54498890306184"/>
    <n v="1"/>
    <n v="0"/>
    <n v="0"/>
    <n v="0"/>
    <n v="0"/>
    <n v="0"/>
    <n v="0"/>
    <n v="0"/>
    <n v="0"/>
    <n v="0"/>
    <n v="0"/>
    <n v="1"/>
    <n v="0"/>
    <n v="0"/>
  </r>
  <r>
    <x v="31"/>
    <s v="East Fork Lewis River"/>
    <s v="East Fork Lewis River"/>
    <s v="EFLE_RV_03"/>
    <s v=" "/>
    <s v="EFLE_RV_03"/>
    <s v="Rural Conservancy Resource Land"/>
    <n v="281.22181169066539"/>
    <n v="283.92078057729543"/>
    <n v="286.12567648311915"/>
    <n v="13.833644729502014"/>
    <n v="12.510029595623392"/>
    <n v="0"/>
    <n v="0"/>
    <n v="1006.8915989137164"/>
    <n v="3"/>
    <n v="5.5096198347327828E-4"/>
    <n v="0"/>
    <n v="0"/>
    <n v="0.15254759917416391"/>
    <n v="0"/>
    <n v="1.1799998713545823"/>
    <n v="0"/>
    <n v="0.25954900771453682"/>
    <n v="0"/>
    <n v="0"/>
    <n v="2"/>
    <n v="1"/>
    <n v="0"/>
  </r>
  <r>
    <x v="32"/>
    <s v="East Fork Lewis River"/>
    <s v="East Fork Lewis River"/>
    <s v="EFLE_RV_04"/>
    <s v=" "/>
    <s v="EFLE_RV_04"/>
    <s v="Rural Conservancy Resource Land"/>
    <n v="45.539243038948491"/>
    <n v="43.617374528454327"/>
    <n v="43.127073251827134"/>
    <n v="1.780734524083069"/>
    <n v="1.6097883787649201"/>
    <n v="9.4565002403018003E-2"/>
    <n v="0"/>
    <n v="68.873361833549865"/>
    <n v="1"/>
    <n v="0"/>
    <n v="0"/>
    <n v="200"/>
    <n v="0"/>
    <n v="0"/>
    <n v="0"/>
    <n v="0"/>
    <n v="0"/>
    <n v="0"/>
    <n v="0"/>
    <n v="1"/>
    <n v="0"/>
    <n v="0"/>
  </r>
  <r>
    <x v="33"/>
    <s v="East Fork Lewis River"/>
    <s v="East Fork Lewis River"/>
    <s v="EFLE_RV_05"/>
    <s v=" "/>
    <s v="EFLE_RV_05"/>
    <s v="Rural Conservancy Resource Land"/>
    <n v="161.69210855956516"/>
    <n v="154.87732199793268"/>
    <n v="154.95553245003811"/>
    <n v="5.9249564093068789"/>
    <n v="5.049550489645739"/>
    <n v="9.8659219590265863"/>
    <n v="0"/>
    <n v="237.07810402633675"/>
    <n v="7"/>
    <n v="0"/>
    <n v="0"/>
    <n v="0"/>
    <n v="5.4614106611788706E-2"/>
    <n v="0.11717124848531718"/>
    <n v="3.9462652066273557E-2"/>
    <n v="0"/>
    <n v="0.10004551349902278"/>
    <n v="0"/>
    <n v="0"/>
    <n v="6"/>
    <n v="0"/>
    <n v="1"/>
  </r>
  <r>
    <x v="34"/>
    <s v="East Fork Lewis River"/>
    <s v="East Fork Lewis River"/>
    <s v="EFLE_RV_06"/>
    <s v=" "/>
    <s v="EFLE_RV_06"/>
    <s v="Rural Conservancy Resource Land"/>
    <n v="61.676704406039882"/>
    <n v="59.910976304783503"/>
    <n v="59.581904046080695"/>
    <n v="9.2794473974970003E-3"/>
    <n v="2.0922573960579999E-3"/>
    <n v="8.5135421326039395"/>
    <n v="0"/>
    <n v="85.4478061645911"/>
    <n v="0"/>
    <n v="0"/>
    <n v="0"/>
    <n v="0"/>
    <n v="0"/>
    <n v="0"/>
    <n v="0"/>
    <n v="0"/>
    <n v="0"/>
    <n v="0"/>
    <n v="0"/>
    <n v="0"/>
    <n v="0"/>
    <n v="0"/>
  </r>
  <r>
    <x v="35"/>
    <s v="East Fork Lewis River"/>
    <s v="East Fork Lewis River"/>
    <s v="EFLE_RV_07"/>
    <s v=" "/>
    <s v="EFLE_RV_07"/>
    <s v="Rural Conservancy Resource Land"/>
    <n v="44.707553913039227"/>
    <n v="44.839885117371139"/>
    <n v="44.538422258935185"/>
    <n v="1.9538635047749131"/>
    <n v="1.842471788711072"/>
    <n v="4.2280002876760747"/>
    <n v="0"/>
    <n v="62.58066200442471"/>
    <n v="2"/>
    <n v="0"/>
    <n v="0"/>
    <n v="0"/>
    <n v="0.35927312672320016"/>
    <n v="8.2368816529255096E-2"/>
    <n v="0"/>
    <n v="0"/>
    <n v="0"/>
    <n v="0"/>
    <n v="0"/>
    <n v="1"/>
    <n v="1"/>
    <n v="0"/>
  </r>
  <r>
    <x v="36"/>
    <s v="East Fork Lewis River"/>
    <s v="East Fork Lewis River"/>
    <s v="EFLE_RV_08"/>
    <s v=" "/>
    <s v="EFLE_RV_08"/>
    <s v="Rural Conservancy Resource Land"/>
    <n v="127.57324410273038"/>
    <n v="125.05758235447388"/>
    <n v="125.02898916945982"/>
    <n v="3.8872582148033832"/>
    <n v="3.5927585608219181"/>
    <n v="2.0705731749457308"/>
    <n v="0"/>
    <n v="174.29868448361123"/>
    <n v="2"/>
    <n v="0"/>
    <n v="0"/>
    <n v="0"/>
    <n v="5.5325765840441694E-2"/>
    <n v="2.7548099173663913E-2"/>
    <n v="2.2038479338931129E-2"/>
    <n v="0"/>
    <n v="7.4379867768892563E-2"/>
    <n v="0"/>
    <n v="0"/>
    <n v="2"/>
    <n v="0"/>
    <n v="0"/>
  </r>
  <r>
    <x v="47"/>
    <s v="East Fork Lewis River"/>
    <s v="King Creek"/>
    <s v="KING_CK_01"/>
    <s v=" "/>
    <s v="KING_CK_01"/>
    <s v="Rural Conservancy Resource Land"/>
    <n v="89.928837508871482"/>
    <n v="86.609864937982252"/>
    <n v="86.155717040393412"/>
    <n v="5.2396530028732E-2"/>
    <n v="4.3651366536389999E-2"/>
    <n v="34.300881692764648"/>
    <n v="3.1420400880988382"/>
    <n v="120.80280234748788"/>
    <n v="0"/>
    <n v="0"/>
    <n v="0"/>
    <n v="0"/>
    <n v="0"/>
    <n v="0"/>
    <n v="0"/>
    <n v="0"/>
    <n v="0"/>
    <n v="0"/>
    <n v="0"/>
    <n v="0"/>
    <n v="0"/>
    <n v="0"/>
  </r>
  <r>
    <x v="48"/>
    <s v="East Fork Lewis River"/>
    <s v="Lewis River"/>
    <s v="LEWI_RV_02"/>
    <s v="LEWI_RV_02a"/>
    <s v="LEWI_RV_02-LEWI_RV_02a"/>
    <s v="Rural Conservancy Resource Land"/>
    <n v="7.1009267840200004E-3"/>
    <n v="6.6318064859779997E-3"/>
    <n v="6.6318064859779997E-3"/>
    <n v="1.587454833197E-3"/>
    <n v="0"/>
    <n v="0"/>
    <n v="0"/>
    <n v="1.0993847112633893E-2"/>
    <n v="0"/>
    <n v="0"/>
    <n v="0"/>
    <n v="0"/>
    <n v="0"/>
    <n v="0"/>
    <n v="0"/>
    <n v="0"/>
    <n v="0"/>
    <n v="0"/>
    <n v="0"/>
    <n v="0"/>
    <n v="0"/>
    <n v="0"/>
  </r>
  <r>
    <x v="43"/>
    <s v="East Fork Lewis River"/>
    <s v="Lockwood Creek"/>
    <s v="LOCK_CR_01"/>
    <s v=" "/>
    <s v="LOCK_CR_01"/>
    <s v="Rural Conservancy Resource Land"/>
    <n v="30.167363102457777"/>
    <n v="33.603958343793757"/>
    <n v="34.103235930373963"/>
    <n v="0.87978095118282496"/>
    <n v="0.75244608915721301"/>
    <n v="0"/>
    <n v="0"/>
    <n v="79.810952013269102"/>
    <n v="0"/>
    <n v="0"/>
    <n v="0"/>
    <n v="0"/>
    <n v="0"/>
    <n v="0"/>
    <n v="0"/>
    <n v="0"/>
    <n v="0"/>
    <n v="0"/>
    <n v="0"/>
    <n v="0"/>
    <n v="0"/>
    <n v="0"/>
  </r>
  <r>
    <x v="38"/>
    <s v="East Fork Lewis River"/>
    <s v="Mason Creek"/>
    <s v="MASO_CK_01"/>
    <s v=" "/>
    <s v="MASO_CK_01"/>
    <s v="Rural Conservancy Resource Land"/>
    <n v="14.187048617816947"/>
    <n v="14.03654960708886"/>
    <n v="13.976153847140795"/>
    <n v="0.592393797524988"/>
    <n v="0.74411723144869002"/>
    <n v="0"/>
    <n v="0"/>
    <n v="133.81721936679864"/>
    <n v="0"/>
    <n v="0"/>
    <n v="0"/>
    <n v="0"/>
    <n v="0"/>
    <n v="0"/>
    <n v="0"/>
    <n v="0"/>
    <n v="0"/>
    <n v="0"/>
    <n v="0"/>
    <n v="0"/>
    <n v="0"/>
    <n v="0"/>
  </r>
  <r>
    <x v="39"/>
    <s v="East Fork Lewis River"/>
    <s v="Rock Creek 1"/>
    <s v="ROC1_CR_01"/>
    <s v=" "/>
    <s v="ROC1_CR_01"/>
    <s v="Rural Conservancy Resource Land"/>
    <n v="21.446899326163184"/>
    <n v="20.646044040156575"/>
    <n v="19.613357895926441"/>
    <n v="9.7597761986647005E-2"/>
    <n v="0.11714935480539899"/>
    <n v="4.6398054897095076"/>
    <n v="0"/>
    <n v="30.702449733450635"/>
    <n v="0"/>
    <n v="0"/>
    <n v="0"/>
    <n v="0"/>
    <n v="0"/>
    <n v="0"/>
    <n v="0"/>
    <n v="0"/>
    <n v="0"/>
    <n v="0"/>
    <n v="0"/>
    <n v="0"/>
    <n v="0"/>
    <n v="0"/>
  </r>
  <r>
    <x v="40"/>
    <s v="East Fork Lewis River"/>
    <s v="Rock Creek 3"/>
    <s v="ROC3_CR_01"/>
    <s v=" "/>
    <s v="ROC3_CR_01"/>
    <s v="Rural Conservancy Resource Land"/>
    <n v="99.783561532338865"/>
    <n v="99.528779722842359"/>
    <n v="99.584314420031944"/>
    <n v="1.7464536702500001E-3"/>
    <n v="1.94321229575E-4"/>
    <n v="40.867207466803222"/>
    <n v="0.63013560365722698"/>
    <n v="138.90007915467407"/>
    <n v="0"/>
    <n v="0"/>
    <n v="0"/>
    <n v="0"/>
    <n v="0"/>
    <n v="0"/>
    <n v="0"/>
    <n v="0"/>
    <n v="0"/>
    <n v="0"/>
    <n v="0"/>
    <n v="0"/>
    <n v="0"/>
    <n v="0"/>
  </r>
  <r>
    <x v="41"/>
    <s v="East Fork Lewis River"/>
    <s v="Rock Creek 3"/>
    <s v="ROC3_CR_02"/>
    <s v=" "/>
    <s v="ROC3_CR_02"/>
    <s v="Rural Conservancy Resource Land"/>
    <n v="88.757366491723488"/>
    <n v="89.201935325358932"/>
    <n v="89.297738251686397"/>
    <n v="0.74979993170596004"/>
    <n v="0.765457933670732"/>
    <n v="0.84150131307086595"/>
    <n v="1.561938890014519"/>
    <n v="124.94361744166176"/>
    <n v="0"/>
    <n v="0"/>
    <n v="0"/>
    <n v="0"/>
    <n v="0"/>
    <n v="0"/>
    <n v="0"/>
    <n v="0"/>
    <n v="0"/>
    <n v="0"/>
    <n v="0"/>
    <n v="0"/>
    <n v="0"/>
    <n v="0"/>
  </r>
  <r>
    <x v="49"/>
    <s v="East Fork Lewis River"/>
    <s v="Rock Creek 3"/>
    <s v="ROC3_CR_03"/>
    <s v=" "/>
    <s v="ROC3_CR_03"/>
    <s v="Rural Conservancy Resource Land"/>
    <n v="103.7932543122657"/>
    <n v="104.30332483921596"/>
    <n v="104.27539972987176"/>
    <n v="0.54962787383751399"/>
    <n v="0.70600209052059903"/>
    <n v="0"/>
    <n v="0"/>
    <n v="139.55414614354058"/>
    <n v="1"/>
    <n v="1.9283669421564738E-2"/>
    <n v="0"/>
    <n v="0"/>
    <n v="0.10927412672220019"/>
    <n v="0"/>
    <n v="0.10927412672220019"/>
    <n v="0"/>
    <n v="1.9283669421564738E-2"/>
    <n v="0"/>
    <n v="0"/>
    <n v="1"/>
    <n v="0"/>
    <n v="0"/>
  </r>
  <r>
    <x v="44"/>
    <s v="East Fork Lewis River"/>
    <s v="Yacolt Creek"/>
    <s v="YACO_CK_01"/>
    <s v=" "/>
    <s v="YACO_CK_01"/>
    <s v="Rural Conservancy Resource Land"/>
    <n v="9.6010050925813921"/>
    <n v="9.3484601253841024"/>
    <n v="9.2246008518408367"/>
    <n v="0.20074276592482901"/>
    <n v="9.8436964856363995E-2"/>
    <n v="0.17495622455684401"/>
    <n v="0"/>
    <n v="17.915172514944363"/>
    <n v="0"/>
    <n v="0"/>
    <n v="0"/>
    <n v="0"/>
    <n v="0"/>
    <n v="0"/>
    <n v="0"/>
    <n v="0"/>
    <n v="0"/>
    <n v="0"/>
    <n v="0"/>
    <n v="0"/>
    <n v="0"/>
    <n v="0"/>
  </r>
  <r>
    <x v="26"/>
    <s v="East Fork Lewis River"/>
    <s v="Non-SMA area in watershed"/>
    <s v="Non-SMA area in watershed"/>
    <s v=""/>
    <s v=""/>
    <s v="Urban Conservancy"/>
    <n v="3.2659901962727E-2"/>
    <n v="3.2616148702206998E-2"/>
    <n v="3.2616148702206998E-2"/>
    <n v="1.5229810811E-5"/>
    <n v="0"/>
    <n v="0"/>
    <n v="0"/>
    <n v="4.5103195642690878E-2"/>
    <n v="0"/>
    <n v="0"/>
    <n v="0"/>
    <n v="0"/>
    <n v="0"/>
    <n v="0"/>
    <n v="0"/>
    <n v="0"/>
    <n v="0"/>
    <n v="0"/>
    <n v="0"/>
    <n v="0"/>
    <n v="0"/>
    <n v="0"/>
  </r>
  <r>
    <x v="29"/>
    <s v="East Fork Lewis River"/>
    <s v="East Fork Lewis River"/>
    <s v="EFLE_RV_01"/>
    <s v="EFLE_RV_01a"/>
    <s v="EFLE_RV_01-EFLE_RV_01a"/>
    <s v="Urban Conservancy"/>
    <n v="1.312203319843E-3"/>
    <n v="9.2680182463300001E-4"/>
    <n v="5.2745351283500005E-4"/>
    <n v="6.9459565867799995E-4"/>
    <n v="2.2506263562000001E-5"/>
    <n v="0"/>
    <n v="0"/>
    <n v="6.2967066771932312E-3"/>
    <n v="0"/>
    <n v="0"/>
    <n v="0"/>
    <n v="0"/>
    <n v="0"/>
    <n v="0"/>
    <n v="0"/>
    <n v="0"/>
    <n v="0"/>
    <n v="0"/>
    <n v="0"/>
    <n v="0"/>
    <n v="0"/>
    <n v="0"/>
  </r>
  <r>
    <x v="29"/>
    <s v="East Fork Lewis River"/>
    <s v="East Fork Lewis River"/>
    <s v="EFLE_RV_01"/>
    <s v="EFLE_RV_01b"/>
    <s v="EFLE_RV_01-EFLE_RV_01b"/>
    <s v="Urban Conservancy"/>
    <n v="8.5076688043109261"/>
    <n v="8.0836024496580432"/>
    <n v="7.8511812101589813"/>
    <n v="0.59904000078113795"/>
    <n v="0.37891097259985201"/>
    <n v="0"/>
    <n v="0"/>
    <n v="19.233883530258947"/>
    <n v="2"/>
    <n v="0"/>
    <n v="0"/>
    <n v="0"/>
    <n v="0"/>
    <n v="0"/>
    <n v="0"/>
    <n v="0"/>
    <n v="0"/>
    <n v="0"/>
    <n v="0"/>
    <n v="2"/>
    <n v="0"/>
    <n v="0"/>
  </r>
  <r>
    <x v="29"/>
    <s v="East Fork Lewis River"/>
    <s v="East Fork Lewis River"/>
    <s v="EFLE_RV_01"/>
    <s v="EFLE_RV_01c"/>
    <s v="EFLE_RV_01-EFLE_RV_01c"/>
    <s v="Urban Conservancy"/>
    <n v="1.2548160576936589"/>
    <n v="1.226326572131792"/>
    <n v="1.2047110055818739"/>
    <n v="5.3814543177320004E-3"/>
    <n v="8.3509703837439993E-3"/>
    <n v="0"/>
    <n v="0"/>
    <n v="2.8589490393761468"/>
    <n v="0"/>
    <n v="0"/>
    <n v="0"/>
    <n v="0"/>
    <n v="0"/>
    <n v="0"/>
    <n v="0"/>
    <n v="0"/>
    <n v="0"/>
    <n v="0"/>
    <n v="0"/>
    <n v="0"/>
    <n v="0"/>
    <n v="0"/>
  </r>
  <r>
    <x v="29"/>
    <s v="East Fork Lewis River"/>
    <s v="East Fork Lewis River"/>
    <s v="EFLE_RV_01"/>
    <s v="EFLE_RV_01d"/>
    <s v="EFLE_RV_01-EFLE_RV_01d"/>
    <s v="Urban Conservancy"/>
    <n v="1.8211795503003609"/>
    <n v="1.804715230354486"/>
    <n v="1.8275170371213521"/>
    <n v="0.81632925137795098"/>
    <n v="1.3878571305241509"/>
    <n v="0"/>
    <n v="0"/>
    <n v="4.598086469857896"/>
    <n v="0"/>
    <n v="0"/>
    <n v="0"/>
    <n v="0"/>
    <n v="0"/>
    <n v="0"/>
    <n v="0"/>
    <n v="0"/>
    <n v="0"/>
    <n v="0"/>
    <n v="0"/>
    <n v="0"/>
    <n v="0"/>
    <n v="0"/>
  </r>
  <r>
    <x v="30"/>
    <s v="East Fork Lewis River"/>
    <s v="East Fork Lewis River"/>
    <s v="EFLE_RV_02"/>
    <s v="EFLE_RV_02a"/>
    <s v="EFLE_RV_02-EFLE_RV_02a"/>
    <s v="Urban Conservancy"/>
    <n v="2.201501611747767"/>
    <n v="1.9832580273325331"/>
    <n v="1.933992197487602"/>
    <n v="2.164193802428398"/>
    <n v="1.9351932382138279"/>
    <n v="0"/>
    <n v="0"/>
    <n v="8.323025155917037"/>
    <n v="0"/>
    <n v="0"/>
    <n v="0"/>
    <n v="0"/>
    <n v="0"/>
    <n v="0"/>
    <n v="0"/>
    <n v="0"/>
    <n v="0"/>
    <n v="0"/>
    <n v="0"/>
    <n v="0"/>
    <n v="0"/>
    <n v="0"/>
  </r>
  <r>
    <x v="30"/>
    <s v="East Fork Lewis River"/>
    <s v="East Fork Lewis River"/>
    <s v="EFLE_RV_02"/>
    <s v="EFLE_RV_02b"/>
    <s v="EFLE_RV_02-EFLE_RV_02b"/>
    <s v="Urban Conservancy"/>
    <n v="12.426544649732307"/>
    <n v="11.168977605851124"/>
    <n v="11.746992830267637"/>
    <n v="2.7462971410387702"/>
    <n v="2.251206381720908"/>
    <n v="0"/>
    <n v="0"/>
    <n v="29.566335246700913"/>
    <n v="0"/>
    <n v="0"/>
    <n v="0"/>
    <n v="0"/>
    <n v="0"/>
    <n v="0"/>
    <n v="0"/>
    <n v="0"/>
    <n v="0"/>
    <n v="0"/>
    <n v="0"/>
    <n v="0"/>
    <n v="0"/>
    <n v="0"/>
  </r>
  <r>
    <x v="30"/>
    <s v="East Fork Lewis River"/>
    <s v="East Fork Lewis River"/>
    <s v="EFLE_RV_02"/>
    <s v="EFLE_RV_02c"/>
    <s v="EFLE_RV_02-EFLE_RV_02c"/>
    <s v="Urban Conservancy"/>
    <n v="2.8947792980820668"/>
    <n v="2.6060136499322368"/>
    <n v="2.6821834910522702"/>
    <n v="2.9288357621276E-2"/>
    <n v="1.405082677696E-2"/>
    <n v="0"/>
    <n v="0"/>
    <n v="5.7427338793169653"/>
    <n v="0"/>
    <n v="0"/>
    <n v="0"/>
    <n v="0"/>
    <n v="0"/>
    <n v="0"/>
    <n v="0"/>
    <n v="0"/>
    <n v="0"/>
    <n v="0"/>
    <n v="0"/>
    <n v="0"/>
    <n v="0"/>
    <n v="0"/>
  </r>
  <r>
    <x v="30"/>
    <s v="East Fork Lewis River"/>
    <s v="East Fork Lewis River"/>
    <s v="EFLE_RV_02"/>
    <s v="EFLE_RV_02d"/>
    <s v="EFLE_RV_02-EFLE_RV_02d"/>
    <s v="Urban Conservancy"/>
    <n v="3.8481013428448558"/>
    <n v="3.630022784435861"/>
    <n v="3.6577896561291912"/>
    <n v="1.9627408210379999E-3"/>
    <n v="1.3043782203720001E-3"/>
    <n v="0.59383286338001695"/>
    <n v="0"/>
    <n v="5.7453136669775819"/>
    <n v="0"/>
    <n v="0"/>
    <n v="0"/>
    <n v="0"/>
    <n v="0"/>
    <n v="0"/>
    <n v="0"/>
    <n v="0"/>
    <n v="0"/>
    <n v="0"/>
    <n v="0"/>
    <n v="0"/>
    <n v="0"/>
    <n v="0"/>
  </r>
  <r>
    <x v="37"/>
    <s v="East Fork Lewis River"/>
    <s v="Lewis River"/>
    <s v="LEWI_RV_01"/>
    <s v=" "/>
    <s v="LEWI_RV_01"/>
    <s v="Urban Conservancy"/>
    <n v="6.3290230923710999E-2"/>
    <n v="5.4726639429946003E-2"/>
    <n v="5.1696502827741998E-2"/>
    <n v="0"/>
    <n v="0"/>
    <n v="0"/>
    <n v="0"/>
    <n v="8.8998725248291805E-2"/>
    <n v="0"/>
    <n v="0"/>
    <n v="0"/>
    <n v="0"/>
    <n v="0"/>
    <n v="0"/>
    <n v="0"/>
    <n v="0"/>
    <n v="0"/>
    <n v="0"/>
    <n v="0"/>
    <n v="0"/>
    <n v="0"/>
    <n v="0"/>
  </r>
  <r>
    <x v="50"/>
    <s v="Flume Creek"/>
    <s v="Non-SMA area in watershed"/>
    <s v="Non-SMA area in watershed"/>
    <s v=""/>
    <s v=""/>
    <s v=""/>
    <n v="740.35866638136736"/>
    <n v="730.32095711399427"/>
    <n v="728.71499911041656"/>
    <n v="235.07571487632589"/>
    <n v="289.85293727081222"/>
    <n v="11.666484371738761"/>
    <n v="0"/>
    <n v="3139.1412657113174"/>
    <n v="0"/>
    <n v="0"/>
    <n v="0"/>
    <n v="0"/>
    <n v="0"/>
    <n v="0"/>
    <n v="0"/>
    <n v="0"/>
    <n v="0"/>
    <n v="0"/>
    <n v="0"/>
    <n v="0"/>
    <n v="0"/>
    <n v="0"/>
  </r>
  <r>
    <x v="50"/>
    <s v="Flume Creek"/>
    <s v="Non-SMA area in watershed"/>
    <s v="Non-SMA area in watershed"/>
    <s v=""/>
    <s v=""/>
    <s v="Aquatic"/>
    <n v="0"/>
    <n v="0"/>
    <n v="0"/>
    <n v="4.5713239842669999E-3"/>
    <n v="3.5194123299080002E-3"/>
    <n v="0"/>
    <n v="0"/>
    <n v="2.6088256551160274E-2"/>
    <n v="0"/>
    <n v="0"/>
    <n v="0"/>
    <n v="0"/>
    <n v="0"/>
    <n v="0"/>
    <n v="0"/>
    <n v="0"/>
    <n v="0"/>
    <n v="0"/>
    <n v="0"/>
    <n v="0"/>
    <n v="0"/>
    <n v="0"/>
  </r>
  <r>
    <x v="51"/>
    <s v="Flume Creek"/>
    <s v="Lake River"/>
    <s v="LAKE_RV_01"/>
    <s v="LAKE_RV_01a"/>
    <s v="LAKE_RV_01-LAKE_RV_01a"/>
    <s v="Aquatic"/>
    <n v="4.0891633521601394"/>
    <n v="4.0078541462564701"/>
    <n v="4.0517904444615152"/>
    <n v="6.7909429020100004E-4"/>
    <n v="1.531515232195E-3"/>
    <n v="0"/>
    <n v="0"/>
    <n v="30.383711729251289"/>
    <n v="0"/>
    <n v="0"/>
    <n v="0"/>
    <n v="0"/>
    <n v="0"/>
    <n v="0"/>
    <n v="0"/>
    <n v="0"/>
    <n v="0"/>
    <n v="0"/>
    <n v="0"/>
    <n v="0"/>
    <n v="0"/>
    <n v="0"/>
  </r>
  <r>
    <x v="51"/>
    <s v="Flume Creek"/>
    <s v="Lake River"/>
    <s v="LAKE_RV_01"/>
    <s v="LAKE_RV_01b"/>
    <s v="LAKE_RV_01-LAKE_RV_01b"/>
    <s v="Aquatic"/>
    <n v="0.70812204632680897"/>
    <n v="0.73211022266629799"/>
    <n v="0.68730337824224097"/>
    <n v="2.6272666316946909"/>
    <n v="2.4248043995417889"/>
    <n v="0"/>
    <n v="0"/>
    <n v="22.962165841602868"/>
    <n v="0"/>
    <n v="0"/>
    <n v="0"/>
    <n v="0"/>
    <n v="0"/>
    <n v="0"/>
    <n v="0"/>
    <n v="0"/>
    <n v="0"/>
    <n v="0"/>
    <n v="0"/>
    <n v="0"/>
    <n v="0"/>
    <n v="0"/>
  </r>
  <r>
    <x v="51"/>
    <s v="Flume Creek"/>
    <s v="Lake River"/>
    <s v="LAKE_RV_01"/>
    <s v="LAKE_RV_01c"/>
    <s v="LAKE_RV_01-LAKE_RV_01c"/>
    <s v="Aquatic"/>
    <n v="0"/>
    <n v="0"/>
    <n v="0"/>
    <n v="0.18524676380990901"/>
    <n v="0.106273107809428"/>
    <n v="0"/>
    <n v="0"/>
    <n v="1.2781406319124928"/>
    <n v="0"/>
    <n v="0"/>
    <n v="0"/>
    <n v="0"/>
    <n v="0"/>
    <n v="0"/>
    <n v="0"/>
    <n v="0"/>
    <n v="0"/>
    <n v="0"/>
    <n v="0"/>
    <n v="0"/>
    <n v="0"/>
    <n v="0"/>
  </r>
  <r>
    <x v="51"/>
    <s v="Flume Creek"/>
    <s v="Lake River"/>
    <s v="LAKE_RV_01"/>
    <s v="LAKE_RV_01d"/>
    <s v="LAKE_RV_01-LAKE_RV_01d"/>
    <s v="Aquatic"/>
    <n v="9.9719481338902002E-2"/>
    <n v="0.10410962255930301"/>
    <n v="0.10410962255930301"/>
    <n v="0"/>
    <n v="0"/>
    <n v="0"/>
    <n v="0"/>
    <n v="3.0246586933399495"/>
    <n v="0"/>
    <n v="0"/>
    <n v="0"/>
    <n v="0"/>
    <n v="0"/>
    <n v="0"/>
    <n v="0"/>
    <n v="0"/>
    <n v="0"/>
    <n v="0"/>
    <n v="0"/>
    <n v="0"/>
    <n v="0"/>
    <n v="0"/>
  </r>
  <r>
    <x v="52"/>
    <s v="Flume Creek"/>
    <s v="Whipple Creek"/>
    <s v="WHIP_CR_01"/>
    <s v=" "/>
    <s v="WHIP_CR_01"/>
    <s v="Aquatic"/>
    <n v="0.110563532495248"/>
    <n v="0.10512564065846"/>
    <n v="0.10512564065846"/>
    <n v="0"/>
    <n v="0"/>
    <n v="0"/>
    <n v="0"/>
    <n v="0.50660747654840388"/>
    <n v="0"/>
    <n v="0"/>
    <n v="0"/>
    <n v="0"/>
    <n v="0"/>
    <n v="0"/>
    <n v="0"/>
    <n v="0"/>
    <n v="0"/>
    <n v="0"/>
    <n v="0"/>
    <n v="0"/>
    <n v="0"/>
    <n v="0"/>
  </r>
  <r>
    <x v="50"/>
    <s v="Flume Creek"/>
    <s v="Non-SMA area in watershed"/>
    <s v="Non-SMA area in watershed"/>
    <s v=""/>
    <s v=""/>
    <s v="High Intensity"/>
    <n v="3.0909495880335001E-2"/>
    <n v="0"/>
    <n v="0"/>
    <n v="0.249752713690192"/>
    <n v="0.12705998039715999"/>
    <n v="0"/>
    <n v="0"/>
    <n v="0.58167501282464906"/>
    <n v="0"/>
    <n v="0"/>
    <n v="0"/>
    <n v="0"/>
    <n v="0"/>
    <n v="0"/>
    <n v="0"/>
    <n v="0"/>
    <n v="0"/>
    <n v="0"/>
    <n v="0"/>
    <n v="0"/>
    <n v="0"/>
    <n v="0"/>
  </r>
  <r>
    <x v="51"/>
    <s v="Flume Creek"/>
    <s v="Lake River"/>
    <s v="LAKE_RV_01"/>
    <s v="LAKE_RV_01b"/>
    <s v="LAKE_RV_01-LAKE_RV_01b"/>
    <s v="High Intensity"/>
    <n v="0.59774048748096698"/>
    <n v="0.31304462439243602"/>
    <n v="0.38607272339138199"/>
    <n v="4.8911669337868036"/>
    <n v="5.1530017194472766"/>
    <n v="0"/>
    <n v="0"/>
    <n v="10.975461451557841"/>
    <n v="0"/>
    <n v="0"/>
    <n v="0"/>
    <n v="0"/>
    <n v="0"/>
    <n v="0"/>
    <n v="0"/>
    <n v="0"/>
    <n v="0"/>
    <n v="0"/>
    <n v="0"/>
    <n v="0"/>
    <n v="0"/>
    <n v="0"/>
  </r>
  <r>
    <x v="50"/>
    <s v="Flume Creek"/>
    <s v="Non-SMA area in watershed"/>
    <s v="Non-SMA area in watershed"/>
    <s v=""/>
    <s v=""/>
    <s v="Natural"/>
    <n v="7.3472562274371003E-2"/>
    <n v="6.8211393687580002E-2"/>
    <n v="6.3609459819049002E-2"/>
    <n v="0"/>
    <n v="0"/>
    <n v="0"/>
    <n v="0"/>
    <n v="0.10019950161125948"/>
    <n v="0"/>
    <n v="0"/>
    <n v="0"/>
    <n v="0"/>
    <n v="0"/>
    <n v="0"/>
    <n v="0"/>
    <n v="0"/>
    <n v="0"/>
    <n v="0"/>
    <n v="0"/>
    <n v="0"/>
    <n v="0"/>
    <n v="0"/>
  </r>
  <r>
    <x v="51"/>
    <s v="Flume Creek"/>
    <s v="Lake River"/>
    <s v="LAKE_RV_01"/>
    <s v="LAKE_RV_01a"/>
    <s v="LAKE_RV_01-LAKE_RV_01a"/>
    <s v="Natural"/>
    <n v="29.867586936819293"/>
    <n v="28.721299375840513"/>
    <n v="28.391242147531944"/>
    <n v="5.3648855980261999E-2"/>
    <n v="8.3362261670999999E-2"/>
    <n v="0"/>
    <n v="0"/>
    <n v="70.422778822272875"/>
    <n v="1"/>
    <n v="0"/>
    <n v="0"/>
    <n v="0"/>
    <n v="0"/>
    <n v="0"/>
    <n v="0"/>
    <n v="0"/>
    <n v="0"/>
    <n v="0"/>
    <n v="0"/>
    <n v="1"/>
    <n v="0"/>
    <n v="0"/>
  </r>
  <r>
    <x v="51"/>
    <s v="Flume Creek"/>
    <s v="Lake River"/>
    <s v="LAKE_RV_01"/>
    <s v="LAKE_RV_01b"/>
    <s v="LAKE_RV_01-LAKE_RV_01b"/>
    <s v="Natural"/>
    <n v="4.8986241788749997E-3"/>
    <n v="4.9007939659689997E-3"/>
    <n v="4.9007939659689997E-3"/>
    <n v="0"/>
    <n v="0"/>
    <n v="0"/>
    <n v="0"/>
    <n v="7.0804812923149331E-3"/>
    <n v="0"/>
    <n v="0"/>
    <n v="0"/>
    <n v="0"/>
    <n v="0"/>
    <n v="0"/>
    <n v="0"/>
    <n v="0"/>
    <n v="0"/>
    <n v="0"/>
    <n v="0"/>
    <n v="0"/>
    <n v="0"/>
    <n v="0"/>
  </r>
  <r>
    <x v="51"/>
    <s v="Flume Creek"/>
    <s v="Lake River"/>
    <s v="LAKE_RV_01"/>
    <s v="LAKE_RV_01d"/>
    <s v="LAKE_RV_01-LAKE_RV_01d"/>
    <s v="Natural"/>
    <n v="0.64262291055452903"/>
    <n v="0.62279183754781897"/>
    <n v="0.67073701160579002"/>
    <n v="0"/>
    <n v="0"/>
    <n v="0"/>
    <n v="0"/>
    <n v="6.4437618901643692"/>
    <n v="0"/>
    <n v="0"/>
    <n v="0"/>
    <n v="0"/>
    <n v="0"/>
    <n v="0"/>
    <n v="0"/>
    <n v="0"/>
    <n v="0"/>
    <n v="0"/>
    <n v="0"/>
    <n v="0"/>
    <n v="0"/>
    <n v="0"/>
  </r>
  <r>
    <x v="52"/>
    <s v="Flume Creek"/>
    <s v="Whipple Creek"/>
    <s v="WHIP_CR_01"/>
    <s v=" "/>
    <s v="WHIP_CR_01"/>
    <s v="Natural"/>
    <n v="0.183753310493492"/>
    <n v="0.18414064164361599"/>
    <n v="0.18414064164361599"/>
    <n v="0"/>
    <n v="0"/>
    <n v="0"/>
    <n v="0"/>
    <n v="3.4446609205803624"/>
    <n v="0"/>
    <n v="0"/>
    <n v="0"/>
    <n v="0"/>
    <n v="0"/>
    <n v="0"/>
    <n v="0"/>
    <n v="0"/>
    <n v="0"/>
    <n v="0"/>
    <n v="0"/>
    <n v="0"/>
    <n v="0"/>
    <n v="0"/>
  </r>
  <r>
    <x v="51"/>
    <s v="Flume Creek"/>
    <s v="Lake River"/>
    <s v="LAKE_RV_01"/>
    <s v="LAKE_RV_01a"/>
    <s v="LAKE_RV_01-LAKE_RV_01a"/>
    <s v="Rural Conservancy Resource Land"/>
    <n v="5.3826233729410387"/>
    <n v="5.2465643871278553"/>
    <n v="5.1868301765553806"/>
    <n v="0"/>
    <n v="0"/>
    <n v="0"/>
    <n v="0"/>
    <n v="7.861832271584837"/>
    <n v="0"/>
    <n v="0"/>
    <n v="0"/>
    <n v="0"/>
    <n v="0"/>
    <n v="0"/>
    <n v="0"/>
    <n v="0"/>
    <n v="0"/>
    <n v="0"/>
    <n v="0"/>
    <n v="0"/>
    <n v="0"/>
    <n v="0"/>
  </r>
  <r>
    <x v="51"/>
    <s v="Flume Creek"/>
    <s v="Lake River"/>
    <s v="LAKE_RV_01"/>
    <s v="LAKE_RV_01b"/>
    <s v="LAKE_RV_01-LAKE_RV_01b"/>
    <s v="Rural Conservancy Resource Land"/>
    <n v="4.7827308738642014"/>
    <n v="4.7112248155222911"/>
    <n v="4.7091224117501387"/>
    <n v="1.56975692614939"/>
    <n v="1.5606379657732889"/>
    <n v="0"/>
    <n v="0"/>
    <n v="9.3846767219702105"/>
    <n v="0"/>
    <n v="0"/>
    <n v="0"/>
    <n v="0"/>
    <n v="0"/>
    <n v="0"/>
    <n v="0"/>
    <n v="0"/>
    <n v="0"/>
    <n v="0"/>
    <n v="0"/>
    <n v="0"/>
    <n v="0"/>
    <n v="0"/>
  </r>
  <r>
    <x v="51"/>
    <s v="Flume Creek"/>
    <s v="Lake River"/>
    <s v="LAKE_RV_01"/>
    <s v="LAKE_RV_01d"/>
    <s v="LAKE_RV_01-LAKE_RV_01d"/>
    <s v="Rural Conservancy Resource Land"/>
    <n v="0.125284876031385"/>
    <n v="0.11501967821485699"/>
    <n v="0.121505396385394"/>
    <n v="0"/>
    <n v="0"/>
    <n v="0"/>
    <n v="0"/>
    <n v="0.22829959942512532"/>
    <n v="0"/>
    <n v="0"/>
    <n v="0"/>
    <n v="0"/>
    <n v="0"/>
    <n v="0"/>
    <n v="0"/>
    <n v="0"/>
    <n v="0"/>
    <n v="0"/>
    <n v="0"/>
    <n v="0"/>
    <n v="0"/>
    <n v="0"/>
  </r>
  <r>
    <x v="50"/>
    <s v="Flume Creek"/>
    <s v="Non-SMA area in watershed"/>
    <s v="Non-SMA area in watershed"/>
    <s v=""/>
    <s v=""/>
    <s v="Urban Conservancy"/>
    <n v="3.7351564956459998E-3"/>
    <n v="3.7242625441700002E-3"/>
    <n v="3.7242625441700002E-3"/>
    <n v="0"/>
    <n v="0"/>
    <n v="0"/>
    <n v="0"/>
    <n v="6.5655876425293209E-3"/>
    <n v="0"/>
    <n v="0"/>
    <n v="0"/>
    <n v="0"/>
    <n v="0"/>
    <n v="0"/>
    <n v="0"/>
    <n v="0"/>
    <n v="0"/>
    <n v="0"/>
    <n v="0"/>
    <n v="0"/>
    <n v="0"/>
    <n v="0"/>
  </r>
  <r>
    <x v="53"/>
    <s v="Flume Creek"/>
    <s v="Gee Creek"/>
    <s v="GEE_CR_01"/>
    <s v="GEE_CR_01b"/>
    <s v="GEE_CR_01-GEE_CR_01b"/>
    <s v="Urban Conservancy"/>
    <n v="2.3203106798266E-2"/>
    <n v="2.3196306327517999E-2"/>
    <n v="2.3196306327517999E-2"/>
    <n v="0"/>
    <n v="0"/>
    <n v="0"/>
    <n v="0"/>
    <n v="4.5994620520506846E-2"/>
    <n v="0"/>
    <n v="0"/>
    <n v="0"/>
    <n v="0"/>
    <n v="0"/>
    <n v="0"/>
    <n v="0"/>
    <n v="0"/>
    <n v="0"/>
    <n v="0"/>
    <n v="0"/>
    <n v="0"/>
    <n v="0"/>
    <n v="0"/>
  </r>
  <r>
    <x v="51"/>
    <s v="Flume Creek"/>
    <s v="Lake River"/>
    <s v="LAKE_RV_01"/>
    <s v="LAKE_RV_01a"/>
    <s v="LAKE_RV_01-LAKE_RV_01a"/>
    <s v="Urban Conservancy"/>
    <n v="5.8960396915739999E-3"/>
    <n v="5.8945049005630001E-3"/>
    <n v="5.8945049005630001E-3"/>
    <n v="0"/>
    <n v="0"/>
    <n v="0"/>
    <n v="0"/>
    <n v="8.9025109646886126E-3"/>
    <n v="0"/>
    <n v="0"/>
    <n v="0"/>
    <n v="0"/>
    <n v="0"/>
    <n v="0"/>
    <n v="0"/>
    <n v="0"/>
    <n v="0"/>
    <n v="0"/>
    <n v="0"/>
    <n v="0"/>
    <n v="0"/>
    <n v="0"/>
  </r>
  <r>
    <x v="51"/>
    <s v="Flume Creek"/>
    <s v="Lake River"/>
    <s v="LAKE_RV_01"/>
    <s v="LAKE_RV_01b"/>
    <s v="LAKE_RV_01-LAKE_RV_01b"/>
    <s v="Urban Conservancy"/>
    <n v="19.514620997113571"/>
    <n v="19.814245874348938"/>
    <n v="19.550197355217286"/>
    <n v="2.1157471899597309"/>
    <n v="2.117129413240264"/>
    <n v="0"/>
    <n v="0"/>
    <n v="43.391632654252625"/>
    <n v="0"/>
    <n v="0"/>
    <n v="0"/>
    <n v="0"/>
    <n v="0"/>
    <n v="0"/>
    <n v="0"/>
    <n v="0"/>
    <n v="0"/>
    <n v="0"/>
    <n v="0"/>
    <n v="0"/>
    <n v="0"/>
    <n v="0"/>
  </r>
  <r>
    <x v="54"/>
    <s v="Gee Creek"/>
    <s v="Non-SMA area in watershed"/>
    <s v="Non-SMA area in watershed"/>
    <s v=""/>
    <s v=""/>
    <s v=""/>
    <n v="2397.3182990991968"/>
    <n v="2274.5917955140012"/>
    <n v="2252.6080610529443"/>
    <n v="930.13781959381129"/>
    <n v="1032.734165794956"/>
    <n v="152.90551574513344"/>
    <n v="11.726404613917682"/>
    <n v="9437.1534863508605"/>
    <n v="1"/>
    <n v="0"/>
    <n v="0"/>
    <n v="0"/>
    <n v="0"/>
    <n v="0"/>
    <n v="0"/>
    <n v="0"/>
    <n v="0"/>
    <n v="0"/>
    <n v="0"/>
    <n v="0"/>
    <n v="1"/>
    <n v="0"/>
  </r>
  <r>
    <x v="54"/>
    <s v="Gee Creek"/>
    <s v="Non-SMA area in watershed"/>
    <s v="Non-SMA area in watershed"/>
    <s v=""/>
    <s v=""/>
    <s v="Aquatic"/>
    <n v="2.795839524133767"/>
    <n v="2.8676996106529078"/>
    <n v="2.4321392816299339"/>
    <n v="0.19383425997901499"/>
    <n v="0.223825550147145"/>
    <n v="0"/>
    <n v="0"/>
    <n v="45.477921209899819"/>
    <n v="0"/>
    <n v="0"/>
    <n v="0"/>
    <n v="0"/>
    <n v="0"/>
    <n v="0"/>
    <n v="0"/>
    <n v="0"/>
    <n v="0"/>
    <n v="0"/>
    <n v="0"/>
    <n v="0"/>
    <n v="0"/>
    <n v="0"/>
  </r>
  <r>
    <x v="55"/>
    <s v="Gee Creek"/>
    <s v="Columbia River"/>
    <s v="COLU_RV_01"/>
    <s v=" "/>
    <s v="COLU_RV_01"/>
    <s v="Aquatic"/>
    <n v="0"/>
    <n v="0"/>
    <n v="0"/>
    <n v="0"/>
    <n v="0"/>
    <n v="0"/>
    <n v="0"/>
    <n v="57.71075338494407"/>
    <n v="0"/>
    <n v="0"/>
    <n v="0"/>
    <n v="0"/>
    <n v="0"/>
    <n v="0"/>
    <n v="0"/>
    <n v="0"/>
    <n v="0"/>
    <n v="0"/>
    <n v="0"/>
    <n v="0"/>
    <n v="0"/>
    <n v="0"/>
  </r>
  <r>
    <x v="56"/>
    <s v="Gee Creek"/>
    <s v="Gee Creek"/>
    <s v="GEE_CR_01"/>
    <s v="GEE_CR_01c"/>
    <s v="GEE_CR_01-GEE_CR_01c"/>
    <s v="Aquatic"/>
    <n v="2.297628475238306"/>
    <n v="2.0231056573478101"/>
    <n v="1.95212229910165"/>
    <n v="0"/>
    <n v="0"/>
    <n v="0"/>
    <n v="0"/>
    <n v="14.729279526231313"/>
    <n v="0"/>
    <n v="0"/>
    <n v="0"/>
    <n v="0"/>
    <n v="0"/>
    <n v="0"/>
    <n v="0"/>
    <n v="0"/>
    <n v="0"/>
    <n v="0"/>
    <n v="0"/>
    <n v="0"/>
    <n v="0"/>
    <n v="0"/>
  </r>
  <r>
    <x v="57"/>
    <s v="Gee Creek"/>
    <s v="Hathaway Lake"/>
    <s v="HATH_LK_01"/>
    <s v=" "/>
    <s v="HATH_LK_01"/>
    <s v="Aquatic"/>
    <n v="12.128728842269883"/>
    <n v="12.159752295595476"/>
    <n v="12.361409500670757"/>
    <n v="0"/>
    <n v="0"/>
    <n v="0"/>
    <n v="0"/>
    <n v="59.985165843740774"/>
    <n v="0"/>
    <n v="0"/>
    <n v="0"/>
    <n v="0"/>
    <n v="0"/>
    <n v="0"/>
    <n v="0"/>
    <n v="0"/>
    <n v="0"/>
    <n v="0"/>
    <n v="0"/>
    <n v="0"/>
    <n v="0"/>
    <n v="0"/>
  </r>
  <r>
    <x v="58"/>
    <s v="Gee Creek"/>
    <s v="Lancaster Lake"/>
    <s v="LANC_LK_01"/>
    <s v=" "/>
    <s v="LANC_LK_01"/>
    <s v="Aquatic"/>
    <n v="4.8731173957080136"/>
    <n v="1.657714488893322"/>
    <n v="1.406333137236786"/>
    <n v="0"/>
    <n v="0"/>
    <n v="0"/>
    <n v="0"/>
    <n v="52.424306027582972"/>
    <n v="0"/>
    <n v="0"/>
    <n v="0"/>
    <n v="0"/>
    <n v="0"/>
    <n v="0"/>
    <n v="0"/>
    <n v="0"/>
    <n v="0"/>
    <n v="0"/>
    <n v="0"/>
    <n v="0"/>
    <n v="0"/>
    <n v="0"/>
  </r>
  <r>
    <x v="59"/>
    <s v="Gee Creek"/>
    <s v="Lewis River"/>
    <s v="LEWI_RV_01"/>
    <s v=" "/>
    <s v="LEWI_RV_01"/>
    <s v="Aquatic"/>
    <n v="7.6078113358341124"/>
    <n v="7.1833586893908237"/>
    <n v="6.8228434383392624"/>
    <n v="0.28471381172960802"/>
    <n v="6.1029811317333003E-2"/>
    <n v="0"/>
    <n v="0"/>
    <n v="105.5811336200204"/>
    <n v="0"/>
    <n v="0"/>
    <n v="0"/>
    <n v="0"/>
    <n v="0"/>
    <n v="0"/>
    <n v="0"/>
    <n v="0"/>
    <n v="0"/>
    <n v="0"/>
    <n v="0"/>
    <n v="0"/>
    <n v="0"/>
    <n v="0"/>
  </r>
  <r>
    <x v="54"/>
    <s v="Gee Creek"/>
    <s v="Non-SMA area in watershed"/>
    <s v="Non-SMA area in watershed"/>
    <s v=""/>
    <s v=""/>
    <s v="High Intensity"/>
    <n v="1.3080228790047479"/>
    <n v="0.95191417360341901"/>
    <n v="1.004201186191479"/>
    <n v="0.79880298531671901"/>
    <n v="1.399324033056311"/>
    <n v="0"/>
    <n v="0"/>
    <n v="11.80338923258242"/>
    <n v="0"/>
    <n v="0"/>
    <n v="0"/>
    <n v="0"/>
    <n v="0"/>
    <n v="0"/>
    <n v="0"/>
    <n v="0"/>
    <n v="0"/>
    <n v="0"/>
    <n v="0"/>
    <n v="0"/>
    <n v="0"/>
    <n v="0"/>
  </r>
  <r>
    <x v="60"/>
    <s v="Gee Creek"/>
    <s v="Lake River"/>
    <s v="LAKE_RV_01"/>
    <s v="LAKE_RV_01b"/>
    <s v="LAKE_RV_01-LAKE_RV_01b"/>
    <s v="High Intensity"/>
    <n v="6.023613345191E-2"/>
    <n v="7.5285249368131996E-2"/>
    <n v="7.5260762114203003E-2"/>
    <n v="5.6935058521201003E-2"/>
    <n v="0.19938836803668"/>
    <n v="0"/>
    <n v="0"/>
    <n v="0.31068893997696728"/>
    <n v="0"/>
    <n v="0"/>
    <n v="0"/>
    <n v="0"/>
    <n v="0"/>
    <n v="0"/>
    <n v="0"/>
    <n v="0"/>
    <n v="0"/>
    <n v="0"/>
    <n v="0"/>
    <n v="0"/>
    <n v="0"/>
    <n v="0"/>
  </r>
  <r>
    <x v="54"/>
    <s v="Gee Creek"/>
    <s v="Non-SMA area in watershed"/>
    <s v="Non-SMA area in watershed"/>
    <s v=""/>
    <s v=""/>
    <s v="Rural Conservancy Residential"/>
    <n v="1.5931668263113999E-2"/>
    <n v="1.5932410706814001E-2"/>
    <n v="1.5932410706814001E-2"/>
    <n v="0"/>
    <n v="0"/>
    <n v="0"/>
    <n v="0"/>
    <n v="2.1405981285827165E-2"/>
    <n v="0"/>
    <n v="0"/>
    <n v="0"/>
    <n v="0"/>
    <n v="0"/>
    <n v="0"/>
    <n v="0"/>
    <n v="0"/>
    <n v="0"/>
    <n v="0"/>
    <n v="0"/>
    <n v="0"/>
    <n v="0"/>
    <n v="0"/>
  </r>
  <r>
    <x v="56"/>
    <s v="Gee Creek"/>
    <s v="Gee Creek"/>
    <s v="GEE_CR_01"/>
    <s v="GEE_CR_01b"/>
    <s v="GEE_CR_01-GEE_CR_01b"/>
    <s v="Rural Conservancy Residential"/>
    <n v="4.043337462E-4"/>
    <n v="4.0364930537700001E-4"/>
    <n v="4.0364930537700001E-4"/>
    <n v="6.9980840153000004E-5"/>
    <n v="4.2809831108999997E-5"/>
    <n v="0"/>
    <n v="0"/>
    <n v="7.8537870099184117E-4"/>
    <n v="0"/>
    <n v="0"/>
    <n v="0"/>
    <n v="0"/>
    <n v="0"/>
    <n v="0"/>
    <n v="0"/>
    <n v="0"/>
    <n v="0"/>
    <n v="0"/>
    <n v="0"/>
    <n v="0"/>
    <n v="0"/>
    <n v="0"/>
  </r>
  <r>
    <x v="56"/>
    <s v="Gee Creek"/>
    <s v="Gee Creek"/>
    <s v="GEE_CR_01"/>
    <s v="GEE_CR_01c"/>
    <s v="GEE_CR_01-GEE_CR_01c"/>
    <s v="Rural Conservancy Residential"/>
    <n v="1.8631740546906601"/>
    <n v="1.8587626971348781"/>
    <n v="1.9003765622948829"/>
    <n v="0.31162096269818201"/>
    <n v="0.232405515984381"/>
    <n v="0"/>
    <n v="0"/>
    <n v="5.2327507103485074"/>
    <n v="0"/>
    <n v="0"/>
    <n v="0"/>
    <n v="0"/>
    <n v="0"/>
    <n v="0"/>
    <n v="0"/>
    <n v="0"/>
    <n v="0"/>
    <n v="0"/>
    <n v="0"/>
    <n v="0"/>
    <n v="0"/>
    <n v="0"/>
  </r>
  <r>
    <x v="58"/>
    <s v="Gee Creek"/>
    <s v="Lancaster Lake"/>
    <s v="LANC_LK_01"/>
    <s v=" "/>
    <s v="LANC_LK_01"/>
    <s v="Rural Conservancy Residential"/>
    <n v="2.2882825020006532"/>
    <n v="2.2055067737921612"/>
    <n v="2.2128151440578372"/>
    <n v="0"/>
    <n v="0"/>
    <n v="0"/>
    <n v="0"/>
    <n v="3.1593492128866321"/>
    <n v="0"/>
    <n v="0"/>
    <n v="0"/>
    <n v="0"/>
    <n v="0"/>
    <n v="0"/>
    <n v="0"/>
    <n v="0"/>
    <n v="0"/>
    <n v="0"/>
    <n v="0"/>
    <n v="0"/>
    <n v="0"/>
    <n v="0"/>
  </r>
  <r>
    <x v="54"/>
    <s v="Gee Creek"/>
    <s v="Non-SMA area in watershed"/>
    <s v="Non-SMA area in watershed"/>
    <s v=""/>
    <s v=""/>
    <s v="Rural Conservancy Resource Land"/>
    <n v="10.787183058785777"/>
    <n v="9.4382704028293745"/>
    <n v="9.359191513534773"/>
    <n v="8.1640878037160004E-3"/>
    <n v="1.2571777178963E-2"/>
    <n v="9.0616877236374002E-2"/>
    <n v="0"/>
    <n v="15.611436548556826"/>
    <n v="0"/>
    <n v="0"/>
    <n v="0"/>
    <n v="0"/>
    <n v="0"/>
    <n v="0"/>
    <n v="0"/>
    <n v="0"/>
    <n v="0"/>
    <n v="0"/>
    <n v="0"/>
    <n v="0"/>
    <n v="0"/>
    <n v="0"/>
  </r>
  <r>
    <x v="56"/>
    <s v="Gee Creek"/>
    <s v="Gee Creek"/>
    <s v="GEE_CR_01"/>
    <s v="GEE_CR_01c"/>
    <s v="GEE_CR_01-GEE_CR_01c"/>
    <s v="Rural Conservancy Resource Land"/>
    <n v="10.865718460564914"/>
    <n v="10.108653738374208"/>
    <n v="9.8088032263300118"/>
    <n v="0"/>
    <n v="0"/>
    <n v="0"/>
    <n v="0"/>
    <n v="25.815016413637416"/>
    <n v="0"/>
    <n v="0"/>
    <n v="0"/>
    <n v="0"/>
    <n v="0"/>
    <n v="0"/>
    <n v="0"/>
    <n v="0"/>
    <n v="0"/>
    <n v="0"/>
    <n v="0"/>
    <n v="0"/>
    <n v="0"/>
    <n v="0"/>
  </r>
  <r>
    <x v="57"/>
    <s v="Gee Creek"/>
    <s v="Hathaway Lake"/>
    <s v="HATH_LK_01"/>
    <s v=" "/>
    <s v="HATH_LK_01"/>
    <s v="Rural Conservancy Resource Land"/>
    <n v="74.843439578770571"/>
    <n v="61.933136676219732"/>
    <n v="62.031787102166618"/>
    <n v="6.6674028000000001E-7"/>
    <n v="0"/>
    <n v="0.22825980224376899"/>
    <n v="0"/>
    <n v="168.65524367360382"/>
    <n v="0"/>
    <n v="0"/>
    <n v="0"/>
    <n v="0"/>
    <n v="0"/>
    <n v="0"/>
    <n v="0"/>
    <n v="0"/>
    <n v="0"/>
    <n v="0"/>
    <n v="0"/>
    <n v="0"/>
    <n v="0"/>
    <n v="0"/>
  </r>
  <r>
    <x v="60"/>
    <s v="Gee Creek"/>
    <s v="Lake River"/>
    <s v="LAKE_RV_01"/>
    <s v="LAKE_RV_01b"/>
    <s v="LAKE_RV_01-LAKE_RV_01b"/>
    <s v="Rural Conservancy Resource Land"/>
    <n v="4.8387204551070002E-3"/>
    <n v="8.7762201270220001E-3"/>
    <n v="7.3286250641399998E-3"/>
    <n v="5.3454035558223E-2"/>
    <n v="0.10761656988746"/>
    <n v="0"/>
    <n v="0"/>
    <n v="0.19844353087914254"/>
    <n v="0"/>
    <n v="0"/>
    <n v="0"/>
    <n v="0"/>
    <n v="0"/>
    <n v="0"/>
    <n v="0"/>
    <n v="0"/>
    <n v="0"/>
    <n v="0"/>
    <n v="0"/>
    <n v="0"/>
    <n v="0"/>
    <n v="0"/>
  </r>
  <r>
    <x v="58"/>
    <s v="Gee Creek"/>
    <s v="Lancaster Lake"/>
    <s v="LANC_LK_01"/>
    <s v=" "/>
    <s v="LANC_LK_01"/>
    <s v="Rural Conservancy Resource Land"/>
    <n v="35.84052352027043"/>
    <n v="23.414940078327927"/>
    <n v="23.927111632440326"/>
    <n v="2.2399087160079999E-2"/>
    <n v="1.7247359412756E-2"/>
    <n v="0"/>
    <n v="0"/>
    <n v="179.48957262725074"/>
    <n v="0"/>
    <n v="0"/>
    <n v="0"/>
    <n v="0"/>
    <n v="0"/>
    <n v="0"/>
    <n v="0"/>
    <n v="0"/>
    <n v="0"/>
    <n v="0"/>
    <n v="0"/>
    <n v="0"/>
    <n v="0"/>
    <n v="0"/>
  </r>
  <r>
    <x v="59"/>
    <s v="Gee Creek"/>
    <s v="Lewis River"/>
    <s v="LEWI_RV_01"/>
    <s v=" "/>
    <s v="LEWI_RV_01"/>
    <s v="Rural Conservancy Resource Land"/>
    <n v="84.739717361129863"/>
    <n v="81.736220354876295"/>
    <n v="80.954529884934317"/>
    <n v="1.653360555692466"/>
    <n v="1.959004898530547"/>
    <n v="0"/>
    <n v="0"/>
    <n v="321.87556855446934"/>
    <n v="0"/>
    <n v="0"/>
    <n v="0"/>
    <n v="0"/>
    <n v="0"/>
    <n v="0"/>
    <n v="0"/>
    <n v="0"/>
    <n v="0"/>
    <n v="0"/>
    <n v="0"/>
    <n v="0"/>
    <n v="0"/>
    <n v="0"/>
  </r>
  <r>
    <x v="54"/>
    <s v="Gee Creek"/>
    <s v="Non-SMA area in watershed"/>
    <s v="Non-SMA area in watershed"/>
    <s v=""/>
    <s v=""/>
    <s v="Urban Conservancy"/>
    <n v="5.6559249636036001E-2"/>
    <n v="5.5998109353314E-2"/>
    <n v="5.5998109353314E-2"/>
    <n v="0"/>
    <n v="4.8417539377100001E-4"/>
    <n v="0"/>
    <n v="0"/>
    <n v="0.15919777445584396"/>
    <n v="0"/>
    <n v="0"/>
    <n v="0"/>
    <n v="0"/>
    <n v="0"/>
    <n v="0"/>
    <n v="0"/>
    <n v="0"/>
    <n v="0"/>
    <n v="0"/>
    <n v="0"/>
    <n v="0"/>
    <n v="0"/>
    <n v="0"/>
  </r>
  <r>
    <x v="56"/>
    <s v="Gee Creek"/>
    <s v="Gee Creek"/>
    <s v="GEE_CR_01"/>
    <s v="GEE_CR_01a"/>
    <s v="GEE_CR_01-GEE_CR_01a"/>
    <s v="Urban Conservancy"/>
    <n v="60.640257777916595"/>
    <n v="57.926522040023684"/>
    <n v="57.312735274195077"/>
    <n v="11.021846945833095"/>
    <n v="11.722070404498371"/>
    <n v="0"/>
    <n v="0"/>
    <n v="134.2344244472846"/>
    <n v="0"/>
    <n v="0"/>
    <n v="0"/>
    <n v="0"/>
    <n v="0"/>
    <n v="0"/>
    <n v="0"/>
    <n v="0"/>
    <n v="0"/>
    <n v="0"/>
    <n v="0"/>
    <n v="0"/>
    <n v="0"/>
    <n v="0"/>
  </r>
  <r>
    <x v="56"/>
    <s v="Gee Creek"/>
    <s v="Gee Creek"/>
    <s v="GEE_CR_01"/>
    <s v="GEE_CR_01b"/>
    <s v="GEE_CR_01-GEE_CR_01b"/>
    <s v="Urban Conservancy"/>
    <n v="29.739110561389101"/>
    <n v="27.284785854501596"/>
    <n v="26.872724032514892"/>
    <n v="1.792548411078472"/>
    <n v="1.558836593824193"/>
    <n v="0"/>
    <n v="0"/>
    <n v="56.748928168895596"/>
    <n v="0"/>
    <n v="0"/>
    <n v="0"/>
    <n v="0"/>
    <n v="0"/>
    <n v="0"/>
    <n v="0"/>
    <n v="0"/>
    <n v="0"/>
    <n v="0"/>
    <n v="0"/>
    <n v="0"/>
    <n v="0"/>
    <n v="0"/>
  </r>
  <r>
    <x v="56"/>
    <s v="Gee Creek"/>
    <s v="Gee Creek"/>
    <s v="GEE_CR_01"/>
    <s v="GEE_CR_01c"/>
    <s v="GEE_CR_01-GEE_CR_01c"/>
    <s v="Urban Conservancy"/>
    <n v="1.0638912780667551"/>
    <n v="0.97354592094244796"/>
    <n v="0.93440207496765504"/>
    <n v="3.6102398522033001E-2"/>
    <n v="2.7342665597949998E-3"/>
    <n v="0"/>
    <n v="0"/>
    <n v="1.4659931445038614"/>
    <n v="0"/>
    <n v="0"/>
    <n v="0"/>
    <n v="0"/>
    <n v="0"/>
    <n v="0"/>
    <n v="0"/>
    <n v="0"/>
    <n v="0"/>
    <n v="0"/>
    <n v="0"/>
    <n v="0"/>
    <n v="0"/>
    <n v="0"/>
  </r>
  <r>
    <x v="61"/>
    <s v="Gibbons Creek"/>
    <s v="Non-SMA area in watershed"/>
    <s v="Non-SMA area in watershed"/>
    <s v=""/>
    <s v=""/>
    <s v=""/>
    <n v="3025.278616161932"/>
    <n v="2888.7355270145595"/>
    <n v="2857.1809819073692"/>
    <n v="662.56717479253132"/>
    <n v="683.7850199704468"/>
    <n v="67.954933231380409"/>
    <n v="0"/>
    <n v="8194.4276882147878"/>
    <n v="1"/>
    <n v="0"/>
    <n v="0"/>
    <n v="0"/>
    <n v="0.47437826777049258"/>
    <n v="0"/>
    <n v="0"/>
    <n v="0"/>
    <n v="0"/>
    <n v="0"/>
    <n v="0"/>
    <n v="1"/>
    <n v="0"/>
    <n v="0"/>
  </r>
  <r>
    <x v="62"/>
    <s v="Gibbons Creek"/>
    <s v="Columbia River"/>
    <s v="COLU_RV_05"/>
    <s v="COLU_RV_05a"/>
    <s v="COLU_RV_05-COLU_RV_05a"/>
    <s v="Aquatic"/>
    <n v="2.3073617321691802"/>
    <n v="1.8284569571530911"/>
    <n v="1.825000741592576"/>
    <n v="2.2341385317274631"/>
    <n v="2.181179882417394"/>
    <n v="0"/>
    <n v="0"/>
    <n v="235.91053592343678"/>
    <n v="0"/>
    <n v="0"/>
    <n v="0"/>
    <n v="0"/>
    <n v="0"/>
    <n v="0"/>
    <n v="0"/>
    <n v="0"/>
    <n v="0"/>
    <n v="0"/>
    <n v="0"/>
    <n v="0"/>
    <n v="0"/>
    <n v="0"/>
  </r>
  <r>
    <x v="62"/>
    <s v="Gibbons Creek"/>
    <s v="Columbia River"/>
    <s v="COLU_RV_05"/>
    <s v="COLU_RV_05b"/>
    <s v="COLU_RV_05-COLU_RV_05b"/>
    <s v="Aquatic"/>
    <n v="1.3877088482733E-2"/>
    <n v="1.4067157317995E-2"/>
    <n v="1.4067157317995E-2"/>
    <n v="0"/>
    <n v="0"/>
    <n v="0"/>
    <n v="0"/>
    <n v="6.1970755536803528E-2"/>
    <n v="0"/>
    <n v="0"/>
    <n v="0"/>
    <n v="0"/>
    <n v="0"/>
    <n v="0"/>
    <n v="0"/>
    <n v="0"/>
    <n v="0"/>
    <n v="0"/>
    <n v="0"/>
    <n v="0"/>
    <n v="0"/>
    <n v="0"/>
  </r>
  <r>
    <x v="62"/>
    <s v="Gibbons Creek"/>
    <s v="Columbia River"/>
    <s v="COLU_RV_05"/>
    <s v="COLU_RV_05d"/>
    <s v="COLU_RV_05-COLU_RV_05d"/>
    <s v="Aquatic"/>
    <n v="49.728861972599745"/>
    <n v="50.077052539965777"/>
    <n v="49.909389744439785"/>
    <n v="0"/>
    <n v="0"/>
    <n v="0"/>
    <n v="0"/>
    <n v="1774.6279981150133"/>
    <n v="0"/>
    <n v="0"/>
    <n v="0"/>
    <n v="0"/>
    <n v="0"/>
    <n v="0"/>
    <n v="0"/>
    <n v="0"/>
    <n v="0"/>
    <n v="0"/>
    <n v="0"/>
    <n v="0"/>
    <n v="0"/>
    <n v="0"/>
  </r>
  <r>
    <x v="63"/>
    <s v="Gibbons Creek"/>
    <s v="Lawton Creek"/>
    <s v="LAWT_CR_01"/>
    <s v=" "/>
    <s v="LAWT_CR_01"/>
    <s v="Aquatic"/>
    <n v="3.7075736531500003E-4"/>
    <n v="1.339132699878E-3"/>
    <n v="1.339132699878E-3"/>
    <n v="0"/>
    <n v="0"/>
    <n v="0"/>
    <n v="0"/>
    <n v="3.4727146949581331"/>
    <n v="0"/>
    <n v="0"/>
    <n v="0"/>
    <n v="0"/>
    <n v="0"/>
    <n v="0"/>
    <n v="0"/>
    <n v="0"/>
    <n v="0"/>
    <n v="0"/>
    <n v="0"/>
    <n v="0"/>
    <n v="0"/>
    <n v="0"/>
  </r>
  <r>
    <x v="61"/>
    <s v="Gibbons Creek"/>
    <s v="Non-SMA area in watershed"/>
    <s v="Non-SMA area in watershed"/>
    <s v=""/>
    <s v=""/>
    <s v="High Intensity"/>
    <n v="1.5785130600876E-2"/>
    <n v="4.4053934294039998E-3"/>
    <n v="4.4053934294039998E-3"/>
    <n v="9.0314812504300004E-4"/>
    <n v="0"/>
    <n v="0"/>
    <n v="0"/>
    <n v="1.7177646123920116"/>
    <n v="0"/>
    <n v="0"/>
    <n v="0"/>
    <n v="0"/>
    <n v="0"/>
    <n v="0"/>
    <n v="0"/>
    <n v="0"/>
    <n v="0"/>
    <n v="0"/>
    <n v="0"/>
    <n v="0"/>
    <n v="0"/>
    <n v="0"/>
  </r>
  <r>
    <x v="62"/>
    <s v="Gibbons Creek"/>
    <s v="Columbia River"/>
    <s v="COLU_RV_05"/>
    <s v="COLU_RV_05a"/>
    <s v="COLU_RV_05-COLU_RV_05a"/>
    <s v="High Intensity"/>
    <n v="19.188772448704224"/>
    <n v="17.72240142844246"/>
    <n v="17.188886999644257"/>
    <n v="105.12666587374979"/>
    <n v="114.74174796709563"/>
    <n v="0"/>
    <n v="0"/>
    <n v="284.56775864933388"/>
    <n v="0"/>
    <n v="0"/>
    <n v="0"/>
    <n v="0"/>
    <n v="0"/>
    <n v="0"/>
    <n v="0"/>
    <n v="0"/>
    <n v="0"/>
    <n v="0"/>
    <n v="0"/>
    <n v="0"/>
    <n v="0"/>
    <n v="0"/>
  </r>
  <r>
    <x v="62"/>
    <s v="Gibbons Creek"/>
    <s v="Columbia River"/>
    <s v="COLU_RV_05"/>
    <s v="COLU_RV_05b"/>
    <s v="COLU_RV_05-COLU_RV_05b"/>
    <s v="High Intensity"/>
    <n v="2.4943652286247389"/>
    <n v="2.448937677666938"/>
    <n v="2.1316482864401651"/>
    <n v="0.407870504101706"/>
    <n v="0.32421402310830599"/>
    <n v="0"/>
    <n v="0"/>
    <n v="42.942419253682786"/>
    <n v="0"/>
    <n v="0"/>
    <n v="0"/>
    <n v="0"/>
    <n v="0"/>
    <n v="0"/>
    <n v="0"/>
    <n v="0"/>
    <n v="0"/>
    <n v="0"/>
    <n v="0"/>
    <n v="0"/>
    <n v="0"/>
    <n v="0"/>
  </r>
  <r>
    <x v="62"/>
    <s v="Gibbons Creek"/>
    <s v="Columbia River"/>
    <s v="COLU_RV_05"/>
    <s v="COLU_RV_05c"/>
    <s v="COLU_RV_05-COLU_RV_05c"/>
    <s v="High Intensity"/>
    <n v="4.6430586035832999E-2"/>
    <n v="3.9348408770593001E-2"/>
    <n v="3.9348408770593001E-2"/>
    <n v="1.7684183249619999E-3"/>
    <n v="1.0066391948378E-2"/>
    <n v="0"/>
    <n v="0"/>
    <n v="1.1261152326697248"/>
    <n v="0"/>
    <n v="0"/>
    <n v="0"/>
    <n v="0"/>
    <n v="0"/>
    <n v="0"/>
    <n v="0"/>
    <n v="0"/>
    <n v="0"/>
    <n v="0"/>
    <n v="0"/>
    <n v="0"/>
    <n v="0"/>
    <n v="0"/>
  </r>
  <r>
    <x v="62"/>
    <s v="Gibbons Creek"/>
    <s v="Columbia River"/>
    <s v="COLU_RV_05"/>
    <s v="COLU_RV_05d"/>
    <s v="COLU_RV_05-COLU_RV_05d"/>
    <s v="High Intensity"/>
    <n v="2.4045816985151478"/>
    <n v="2.1576596180073211"/>
    <n v="2.0169243597286699"/>
    <n v="1.965081767115489"/>
    <n v="1.874988530106088"/>
    <n v="0"/>
    <n v="0"/>
    <n v="113.74051707513429"/>
    <n v="0"/>
    <n v="0"/>
    <n v="0"/>
    <n v="0"/>
    <n v="0"/>
    <n v="0"/>
    <n v="0"/>
    <n v="0"/>
    <n v="0"/>
    <n v="0"/>
    <n v="0"/>
    <n v="0"/>
    <n v="0"/>
    <n v="0"/>
  </r>
  <r>
    <x v="61"/>
    <s v="Gibbons Creek"/>
    <s v="Non-SMA area in watershed"/>
    <s v="Non-SMA area in watershed"/>
    <s v=""/>
    <s v=""/>
    <s v="Medium Intensity"/>
    <n v="1.1147801175130001E-3"/>
    <n v="1.0384184148519999E-3"/>
    <n v="2.0026640857860002E-3"/>
    <n v="6.9570899497967006E-2"/>
    <n v="6.4708184332533003E-2"/>
    <n v="0"/>
    <n v="0"/>
    <n v="0.68019613641574017"/>
    <n v="0"/>
    <n v="0"/>
    <n v="0"/>
    <n v="0"/>
    <n v="0"/>
    <n v="0"/>
    <n v="0"/>
    <n v="0"/>
    <n v="0"/>
    <n v="0"/>
    <n v="0"/>
    <n v="0"/>
    <n v="0"/>
    <n v="0"/>
  </r>
  <r>
    <x v="62"/>
    <s v="Gibbons Creek"/>
    <s v="Columbia River"/>
    <s v="COLU_RV_05"/>
    <s v="COLU_RV_05a"/>
    <s v="COLU_RV_05-COLU_RV_05a"/>
    <s v="Medium Intensity"/>
    <n v="2.1928052654195E-2"/>
    <n v="1.6008340768280001E-2"/>
    <n v="0"/>
    <n v="0"/>
    <n v="1.0204928888462E-2"/>
    <n v="0"/>
    <n v="0"/>
    <n v="8.3324215072204097E-2"/>
    <n v="0"/>
    <n v="0"/>
    <n v="0"/>
    <n v="0"/>
    <n v="0"/>
    <n v="0"/>
    <n v="0"/>
    <n v="0"/>
    <n v="0"/>
    <n v="0"/>
    <n v="0"/>
    <n v="0"/>
    <n v="0"/>
    <n v="0"/>
  </r>
  <r>
    <x v="62"/>
    <s v="Gibbons Creek"/>
    <s v="Columbia River"/>
    <s v="COLU_RV_05"/>
    <s v="COLU_RV_05d"/>
    <s v="COLU_RV_05-COLU_RV_05d"/>
    <s v="Medium Intensity"/>
    <n v="0"/>
    <n v="0"/>
    <n v="5.3958219119809997E-3"/>
    <n v="0.105204041203582"/>
    <n v="8.5871551618736996E-2"/>
    <n v="0"/>
    <n v="0"/>
    <n v="0.32563337170502982"/>
    <n v="0"/>
    <n v="0"/>
    <n v="0"/>
    <n v="0"/>
    <n v="0"/>
    <n v="0"/>
    <n v="0"/>
    <n v="0"/>
    <n v="0"/>
    <n v="0"/>
    <n v="0"/>
    <n v="0"/>
    <n v="0"/>
    <n v="0"/>
  </r>
  <r>
    <x v="64"/>
    <s v="Gibbons Creek"/>
    <s v="Gibbons Creek"/>
    <s v="GIBB_CR_01"/>
    <s v="GIBB_CR_01a"/>
    <s v="GIBB_CR_01-GIBB_CR_01a"/>
    <s v="Medium Intensity"/>
    <n v="3.1144066491179999E-3"/>
    <n v="3.0972576167910002E-3"/>
    <n v="3.0972576167910002E-3"/>
    <n v="1.1918689048159999E-3"/>
    <n v="1.4111124091859999E-3"/>
    <n v="0"/>
    <n v="0"/>
    <n v="5.6410568640795061E-3"/>
    <n v="0"/>
    <n v="0"/>
    <n v="0"/>
    <n v="0"/>
    <n v="0"/>
    <n v="0"/>
    <n v="0"/>
    <n v="0"/>
    <n v="0"/>
    <n v="0"/>
    <n v="0"/>
    <n v="0"/>
    <n v="0"/>
    <n v="0"/>
  </r>
  <r>
    <x v="64"/>
    <s v="Gibbons Creek"/>
    <s v="Gibbons Creek"/>
    <s v="GIBB_CR_01"/>
    <s v="GIBB_CR_01b"/>
    <s v="GIBB_CR_01-GIBB_CR_01b"/>
    <s v="Medium Intensity"/>
    <n v="2.0383495522999819"/>
    <n v="1.922723772559858"/>
    <n v="1.5823345777292079"/>
    <n v="2.4888676104944421"/>
    <n v="2.6851034957412918"/>
    <n v="0"/>
    <n v="0"/>
    <n v="8.917712145848812"/>
    <n v="0"/>
    <n v="0"/>
    <n v="0"/>
    <n v="0"/>
    <n v="0"/>
    <n v="0"/>
    <n v="0"/>
    <n v="0"/>
    <n v="0"/>
    <n v="0"/>
    <n v="0"/>
    <n v="0"/>
    <n v="0"/>
    <n v="0"/>
  </r>
  <r>
    <x v="61"/>
    <s v="Gibbons Creek"/>
    <s v="Non-SMA area in watershed"/>
    <s v="Non-SMA area in watershed"/>
    <s v=""/>
    <s v=""/>
    <s v="Natural"/>
    <n v="0.88190321778565806"/>
    <n v="0.89778265716258998"/>
    <n v="0.90602667873204601"/>
    <n v="0"/>
    <n v="0"/>
    <n v="0"/>
    <n v="0"/>
    <n v="1.6474978213755378"/>
    <n v="0"/>
    <n v="0"/>
    <n v="0"/>
    <n v="0"/>
    <n v="0"/>
    <n v="0"/>
    <n v="0"/>
    <n v="0"/>
    <n v="0"/>
    <n v="0"/>
    <n v="0"/>
    <n v="0"/>
    <n v="0"/>
    <n v="0"/>
  </r>
  <r>
    <x v="62"/>
    <s v="Gibbons Creek"/>
    <s v="Columbia River"/>
    <s v="COLU_RV_05"/>
    <s v="COLU_RV_05b"/>
    <s v="COLU_RV_05-COLU_RV_05b"/>
    <s v="Natural"/>
    <n v="1.568632498913E-3"/>
    <n v="1.5581884484449999E-3"/>
    <n v="1.5581884484449999E-3"/>
    <n v="0"/>
    <n v="0"/>
    <n v="0"/>
    <n v="0"/>
    <n v="2.9610921914083733E-3"/>
    <n v="0"/>
    <n v="0"/>
    <n v="0"/>
    <n v="0"/>
    <n v="0"/>
    <n v="0"/>
    <n v="0"/>
    <n v="0"/>
    <n v="0"/>
    <n v="0"/>
    <n v="0"/>
    <n v="0"/>
    <n v="0"/>
    <n v="0"/>
  </r>
  <r>
    <x v="62"/>
    <s v="Gibbons Creek"/>
    <s v="Columbia River"/>
    <s v="COLU_RV_05"/>
    <s v="COLU_RV_05d"/>
    <s v="COLU_RV_05-COLU_RV_05d"/>
    <s v="Natural"/>
    <n v="170.3380445644874"/>
    <n v="156.24648829942959"/>
    <n v="152.60241418196895"/>
    <n v="0"/>
    <n v="0"/>
    <n v="0"/>
    <n v="0"/>
    <n v="697.68828476649605"/>
    <n v="0"/>
    <n v="0"/>
    <n v="0"/>
    <n v="0"/>
    <n v="0"/>
    <n v="0"/>
    <n v="0"/>
    <n v="0"/>
    <n v="0"/>
    <n v="0"/>
    <n v="0"/>
    <n v="0"/>
    <n v="0"/>
    <n v="0"/>
  </r>
  <r>
    <x v="65"/>
    <s v="Gibbons Creek"/>
    <s v="Gibbons Creek"/>
    <s v="GIBB_CR_02"/>
    <s v=" "/>
    <s v="GIBB_CR_02"/>
    <s v="Natural"/>
    <n v="8.5253324830817004E-2"/>
    <n v="9.0093343763681E-2"/>
    <n v="9.6646422602679999E-2"/>
    <n v="7.2821020858740001E-3"/>
    <n v="1.7700615010580001E-3"/>
    <n v="0"/>
    <n v="0"/>
    <n v="0.52814080662235496"/>
    <n v="0"/>
    <n v="0"/>
    <n v="0"/>
    <n v="0"/>
    <n v="0"/>
    <n v="0"/>
    <n v="0"/>
    <n v="0"/>
    <n v="0"/>
    <n v="0"/>
    <n v="0"/>
    <n v="0"/>
    <n v="0"/>
    <n v="0"/>
  </r>
  <r>
    <x v="63"/>
    <s v="Gibbons Creek"/>
    <s v="Lawton Creek"/>
    <s v="LAWT_CR_01"/>
    <s v=" "/>
    <s v="LAWT_CR_01"/>
    <s v="Natural"/>
    <n v="1.1467081938984911"/>
    <n v="1.281721056519227"/>
    <n v="1.308236744497576"/>
    <n v="0"/>
    <n v="0"/>
    <n v="0"/>
    <n v="0"/>
    <n v="3.7217092155059883"/>
    <n v="0"/>
    <n v="0"/>
    <n v="0"/>
    <n v="0"/>
    <n v="0"/>
    <n v="0"/>
    <n v="0"/>
    <n v="0"/>
    <n v="0"/>
    <n v="0"/>
    <n v="0"/>
    <n v="0"/>
    <n v="0"/>
    <n v="0"/>
  </r>
  <r>
    <x v="61"/>
    <s v="Gibbons Creek"/>
    <s v="Non-SMA area in watershed"/>
    <s v="Non-SMA area in watershed"/>
    <s v=""/>
    <s v=""/>
    <s v="Rural Conservancy Residential"/>
    <n v="6.8827917544839997E-3"/>
    <n v="1.2120795717077E-2"/>
    <n v="2.0698602054410001E-2"/>
    <n v="3.6023842139798E-2"/>
    <n v="3.7266072404553E-2"/>
    <n v="0"/>
    <n v="0"/>
    <n v="0.17620764587896406"/>
    <n v="0"/>
    <n v="0"/>
    <n v="0"/>
    <n v="0"/>
    <n v="0"/>
    <n v="0"/>
    <n v="0"/>
    <n v="0"/>
    <n v="0"/>
    <n v="0"/>
    <n v="0"/>
    <n v="0"/>
    <n v="0"/>
    <n v="0"/>
  </r>
  <r>
    <x v="64"/>
    <s v="Gibbons Creek"/>
    <s v="Gibbons Creek"/>
    <s v="GIBB_CR_01"/>
    <s v="GIBB_CR_01a"/>
    <s v="GIBB_CR_01-GIBB_CR_01a"/>
    <s v="Rural Conservancy Residential"/>
    <n v="4.3258337978506907"/>
    <n v="4.2588124292860954"/>
    <n v="4.3154159846741731"/>
    <n v="1.663033580662574"/>
    <n v="1.700138026423043"/>
    <n v="0"/>
    <n v="0"/>
    <n v="13.975012022190088"/>
    <n v="1"/>
    <n v="0"/>
    <n v="0"/>
    <n v="0"/>
    <n v="0"/>
    <n v="0"/>
    <n v="0"/>
    <n v="0"/>
    <n v="0"/>
    <n v="0"/>
    <n v="0"/>
    <n v="1"/>
    <n v="0"/>
    <n v="0"/>
  </r>
  <r>
    <x v="64"/>
    <s v="Gibbons Creek"/>
    <s v="Gibbons Creek"/>
    <s v="GIBB_CR_01"/>
    <s v="GIBB_CR_01b"/>
    <s v="GIBB_CR_01-GIBB_CR_01b"/>
    <s v="Rural Conservancy Residential"/>
    <n v="1.1260177129908001E-2"/>
    <n v="1.1162386365463999E-2"/>
    <n v="1.1162386365463999E-2"/>
    <n v="9.5358198460789995E-3"/>
    <n v="9.6720216401829998E-3"/>
    <n v="0"/>
    <n v="0"/>
    <n v="5.8767591650691266E-2"/>
    <n v="0"/>
    <n v="0"/>
    <n v="0"/>
    <n v="0"/>
    <n v="0"/>
    <n v="0"/>
    <n v="0"/>
    <n v="0"/>
    <n v="0"/>
    <n v="0"/>
    <n v="0"/>
    <n v="0"/>
    <n v="0"/>
    <n v="0"/>
  </r>
  <r>
    <x v="61"/>
    <s v="Gibbons Creek"/>
    <s v="Non-SMA area in watershed"/>
    <s v="Non-SMA area in watershed"/>
    <s v=""/>
    <s v=""/>
    <s v="Rural Conservancy Resource Land"/>
    <n v="0.75638789983224697"/>
    <n v="0.69840865762104598"/>
    <n v="0.66285042714339804"/>
    <n v="6.3113045030490002E-3"/>
    <n v="4.3679443008889998E-3"/>
    <n v="0"/>
    <n v="0"/>
    <n v="8.3716490408515849"/>
    <n v="0"/>
    <n v="0"/>
    <n v="0"/>
    <n v="0"/>
    <n v="0"/>
    <n v="0"/>
    <n v="0"/>
    <n v="0"/>
    <n v="0"/>
    <n v="0"/>
    <n v="0"/>
    <n v="0"/>
    <n v="0"/>
    <n v="0"/>
  </r>
  <r>
    <x v="62"/>
    <s v="Gibbons Creek"/>
    <s v="Columbia River"/>
    <s v="COLU_RV_05"/>
    <s v="COLU_RV_05d"/>
    <s v="COLU_RV_05-COLU_RV_05d"/>
    <s v="Rural Conservancy Resource Land"/>
    <n v="1.8861342807207531"/>
    <n v="1.3277293812590469"/>
    <n v="1.0121071059655331"/>
    <n v="1.096647685511035"/>
    <n v="0.99120642546357196"/>
    <n v="0"/>
    <n v="0"/>
    <n v="137.79842614623962"/>
    <n v="1"/>
    <n v="0"/>
    <n v="0"/>
    <n v="0"/>
    <n v="0"/>
    <n v="0"/>
    <n v="0"/>
    <n v="0"/>
    <n v="0"/>
    <n v="0"/>
    <n v="0"/>
    <n v="1"/>
    <n v="0"/>
    <n v="0"/>
  </r>
  <r>
    <x v="63"/>
    <s v="Gibbons Creek"/>
    <s v="Lawton Creek"/>
    <s v="LAWT_CR_01"/>
    <s v=" "/>
    <s v="LAWT_CR_01"/>
    <s v="Rural Conservancy Resource Land"/>
    <n v="0.51885259920704296"/>
    <n v="0.38960565439322797"/>
    <n v="0.38876938112391302"/>
    <n v="0"/>
    <n v="0"/>
    <n v="0"/>
    <n v="0"/>
    <n v="4.3452246048161962"/>
    <n v="0"/>
    <n v="0"/>
    <n v="0"/>
    <n v="0"/>
    <n v="0"/>
    <n v="0"/>
    <n v="0"/>
    <n v="0"/>
    <n v="0"/>
    <n v="0"/>
    <n v="0"/>
    <n v="0"/>
    <n v="0"/>
    <n v="0"/>
  </r>
  <r>
    <x v="62"/>
    <s v="Gibbons Creek"/>
    <s v="Columbia River"/>
    <s v="COLU_RV_05"/>
    <s v="COLU_RV_05a"/>
    <s v="COLU_RV_05-COLU_RV_05a"/>
    <s v="Urban Conservancy"/>
    <n v="14.935315986291018"/>
    <n v="13.71054347059013"/>
    <n v="13.761638846622899"/>
    <n v="4.112112714820408"/>
    <n v="4.6914900481313522"/>
    <n v="0"/>
    <n v="0"/>
    <n v="49.441711897389226"/>
    <n v="0"/>
    <n v="0"/>
    <n v="0"/>
    <n v="0"/>
    <n v="0"/>
    <n v="0"/>
    <n v="0"/>
    <n v="0"/>
    <n v="0"/>
    <n v="0"/>
    <n v="0"/>
    <n v="0"/>
    <n v="0"/>
    <n v="0"/>
  </r>
  <r>
    <x v="66"/>
    <s v="Lacamas Creek"/>
    <s v="Non-SMA area in watershed"/>
    <s v="Non-SMA area in watershed"/>
    <s v=""/>
    <s v=""/>
    <s v=""/>
    <n v="15621.270731933151"/>
    <n v="15280.977431768955"/>
    <n v="15272.995595305316"/>
    <n v="4058.5983151086534"/>
    <n v="4374.9169922758374"/>
    <n v="2266.8107148661929"/>
    <n v="313.89966877790789"/>
    <n v="38622.117434850079"/>
    <n v="3"/>
    <n v="-8.7235647383269055E-2"/>
    <n v="5.1423118457505973E-3"/>
    <n v="135"/>
    <n v="0.39715176308698807"/>
    <n v="9.2102478237283014E-2"/>
    <n v="0.39715176308698807"/>
    <n v="6.8870247934159787E-2"/>
    <n v="0"/>
    <n v="0"/>
    <n v="1"/>
    <n v="1"/>
    <n v="1"/>
    <n v="0"/>
  </r>
  <r>
    <x v="67"/>
    <s v="Lacamas Creek"/>
    <s v="Falling Leaf Lake"/>
    <s v="FALL_LF_LK_01"/>
    <s v=" "/>
    <s v="FALL_LF_LK_01"/>
    <s v="Aquatic"/>
    <n v="0.74339103904535597"/>
    <n v="0.70532293609649299"/>
    <n v="0.711437757473249"/>
    <n v="0"/>
    <n v="1.7302901850989999E-3"/>
    <n v="0"/>
    <n v="0"/>
    <n v="15.352027384176395"/>
    <n v="0"/>
    <n v="0"/>
    <n v="0"/>
    <n v="0"/>
    <n v="0"/>
    <n v="0"/>
    <n v="0"/>
    <n v="0"/>
    <n v="0"/>
    <n v="0"/>
    <n v="0"/>
    <n v="0"/>
    <n v="0"/>
    <n v="0"/>
  </r>
  <r>
    <x v="68"/>
    <s v="Lacamas Creek"/>
    <s v="Lacamas Creek"/>
    <s v="LACA_CR_01"/>
    <s v="LACA_CR_01a"/>
    <s v="LACA_CR_01-LACA_CR_01a"/>
    <s v="Aquatic"/>
    <n v="7.4339493727373002E-2"/>
    <n v="7.5260161221747002E-2"/>
    <n v="7.5260161221747002E-2"/>
    <n v="1.3847641323884999E-2"/>
    <n v="1.614034606531E-3"/>
    <n v="0"/>
    <n v="0"/>
    <n v="0.4403472496250011"/>
    <n v="0"/>
    <n v="0"/>
    <n v="0"/>
    <n v="0"/>
    <n v="0"/>
    <n v="0"/>
    <n v="0"/>
    <n v="0"/>
    <n v="0"/>
    <n v="0"/>
    <n v="0"/>
    <n v="0"/>
    <n v="0"/>
    <n v="0"/>
  </r>
  <r>
    <x v="68"/>
    <s v="Lacamas Creek"/>
    <s v="Lacamas Creek"/>
    <s v="LACA_CR_01"/>
    <s v="LACA_CR_01b"/>
    <s v="LACA_CR_01-LACA_CR_01b"/>
    <s v="Aquatic"/>
    <n v="7.5162908554439996E-3"/>
    <n v="6.0060097723679999E-3"/>
    <n v="6.0060097723679999E-3"/>
    <n v="1.6407181677388E-2"/>
    <n v="5.1155297637220003E-3"/>
    <n v="0"/>
    <n v="0"/>
    <n v="0.26536012060408343"/>
    <n v="0"/>
    <n v="0"/>
    <n v="0"/>
    <n v="0"/>
    <n v="0"/>
    <n v="0"/>
    <n v="0"/>
    <n v="0"/>
    <n v="0"/>
    <n v="0"/>
    <n v="0"/>
    <n v="0"/>
    <n v="0"/>
    <n v="0"/>
  </r>
  <r>
    <x v="69"/>
    <s v="Lacamas Creek"/>
    <s v="Lacamas Creek"/>
    <s v="LACA_CR_02"/>
    <s v="LACA_CR_02a"/>
    <s v="LACA_CR_02-LACA_CR_02a"/>
    <s v="Aquatic"/>
    <n v="2.7108739604498742"/>
    <n v="2.6947014312195212"/>
    <n v="2.6060272112349709"/>
    <n v="4.0996278342716998E-2"/>
    <n v="5.7628325193257002E-2"/>
    <n v="0"/>
    <n v="0"/>
    <n v="4.3217122654406754"/>
    <n v="0"/>
    <n v="0"/>
    <n v="0"/>
    <n v="0"/>
    <n v="0"/>
    <n v="0"/>
    <n v="0"/>
    <n v="0"/>
    <n v="0"/>
    <n v="0"/>
    <n v="0"/>
    <n v="0"/>
    <n v="0"/>
    <n v="0"/>
  </r>
  <r>
    <x v="69"/>
    <s v="Lacamas Creek"/>
    <s v="Lacamas Creek"/>
    <s v="LACA_CR_02"/>
    <s v="LACA_CR_02b"/>
    <s v="LACA_CR_02-LACA_CR_02b"/>
    <s v="Aquatic"/>
    <n v="2.4494102003051741"/>
    <n v="2.247458500593535"/>
    <n v="2.155183616372625"/>
    <n v="0.13996601561736799"/>
    <n v="0.18488980546898401"/>
    <n v="0"/>
    <n v="0"/>
    <n v="7.2802023116102772"/>
    <n v="0"/>
    <n v="0"/>
    <n v="0"/>
    <n v="0"/>
    <n v="0"/>
    <n v="0"/>
    <n v="0"/>
    <n v="0"/>
    <n v="0"/>
    <n v="0"/>
    <n v="0"/>
    <n v="0"/>
    <n v="0"/>
    <n v="0"/>
  </r>
  <r>
    <x v="69"/>
    <s v="Lacamas Creek"/>
    <s v="Lacamas Creek"/>
    <s v="LACA_CR_02"/>
    <s v="LACA_CR_02c"/>
    <s v="LACA_CR_02-LACA_CR_02c"/>
    <s v="Aquatic"/>
    <n v="0.15591020369903799"/>
    <n v="0.15027121245809999"/>
    <n v="0.148525403161991"/>
    <n v="0"/>
    <n v="0"/>
    <n v="0"/>
    <n v="0"/>
    <n v="0.67511017191117428"/>
    <n v="0"/>
    <n v="0"/>
    <n v="0"/>
    <n v="0"/>
    <n v="0"/>
    <n v="0"/>
    <n v="0"/>
    <n v="0"/>
    <n v="0"/>
    <n v="0"/>
    <n v="0"/>
    <n v="0"/>
    <n v="0"/>
    <n v="0"/>
  </r>
  <r>
    <x v="69"/>
    <s v="Lacamas Creek"/>
    <s v="Lacamas Creek"/>
    <s v="LACA_CR_02"/>
    <s v="LACA_CR_02d"/>
    <s v="LACA_CR_02-LACA_CR_02d"/>
    <s v="Aquatic"/>
    <n v="0.10062637033376801"/>
    <n v="8.0693702016917002E-2"/>
    <n v="9.9955839287419995E-2"/>
    <n v="1.9404246211509001E-2"/>
    <n v="1.5969923319730999E-2"/>
    <n v="0"/>
    <n v="0"/>
    <n v="0.23856785816831239"/>
    <n v="0"/>
    <n v="0"/>
    <n v="0"/>
    <n v="0"/>
    <n v="0"/>
    <n v="0"/>
    <n v="0"/>
    <n v="0"/>
    <n v="0"/>
    <n v="0"/>
    <n v="0"/>
    <n v="0"/>
    <n v="0"/>
    <n v="0"/>
  </r>
  <r>
    <x v="69"/>
    <s v="Lacamas Creek"/>
    <s v="Lacamas Creek"/>
    <s v="LACA_CR_02"/>
    <s v="LACA_CR_02e"/>
    <s v="LACA_CR_02-LACA_CR_02e"/>
    <s v="Aquatic"/>
    <n v="1.126517320670666"/>
    <n v="1.0424215645385899"/>
    <n v="1.0365003613874959"/>
    <n v="3.2994952986188E-2"/>
    <n v="3.3632134507363E-2"/>
    <n v="0"/>
    <n v="0"/>
    <n v="4.5074483980678366"/>
    <n v="0"/>
    <n v="0"/>
    <n v="0"/>
    <n v="0"/>
    <n v="0"/>
    <n v="0"/>
    <n v="0"/>
    <n v="0"/>
    <n v="0"/>
    <n v="0"/>
    <n v="0"/>
    <n v="0"/>
    <n v="0"/>
    <n v="0"/>
  </r>
  <r>
    <x v="70"/>
    <s v="Lacamas Creek"/>
    <s v="Lacamas Creek"/>
    <s v="LACA_CR_04"/>
    <s v=" "/>
    <s v="LACA_CR_04"/>
    <s v="Aquatic"/>
    <n v="0.95441251300751195"/>
    <n v="0.88885994256946499"/>
    <n v="0.87893278635038397"/>
    <n v="1.96637433785E-3"/>
    <n v="2.0853002418519998E-3"/>
    <n v="0"/>
    <n v="0"/>
    <n v="2.1321871955139695"/>
    <n v="0"/>
    <n v="0"/>
    <n v="0"/>
    <n v="0"/>
    <n v="0"/>
    <n v="0"/>
    <n v="0"/>
    <n v="0"/>
    <n v="0"/>
    <n v="0"/>
    <n v="0"/>
    <n v="0"/>
    <n v="0"/>
    <n v="0"/>
  </r>
  <r>
    <x v="71"/>
    <s v="Lacamas Creek"/>
    <s v="Lacamas Lake"/>
    <s v="LACA_LK_01"/>
    <s v="LACK_LK_01a"/>
    <s v="LACA_LK_01-LACK_LK_01a"/>
    <s v="Aquatic"/>
    <n v="0"/>
    <n v="0"/>
    <n v="0"/>
    <n v="0"/>
    <n v="4.5559492782800001E-4"/>
    <n v="0"/>
    <n v="0"/>
    <n v="8.5902258019872821E-2"/>
    <n v="0"/>
    <n v="0"/>
    <n v="0"/>
    <n v="0"/>
    <n v="0"/>
    <n v="0"/>
    <n v="0"/>
    <n v="0"/>
    <n v="0"/>
    <n v="0"/>
    <n v="0"/>
    <n v="0"/>
    <n v="0"/>
    <n v="0"/>
  </r>
  <r>
    <x v="71"/>
    <s v="Lacamas Creek"/>
    <s v="Lacamas Lake"/>
    <s v="LACA_LK_01"/>
    <s v="LACK_LK_01b"/>
    <s v="LACA_LK_01-LACK_LK_01b"/>
    <s v="Aquatic"/>
    <n v="2.7967845311790831"/>
    <n v="3.1161624273060951"/>
    <n v="3.1391418367614312"/>
    <n v="0.989140356084665"/>
    <n v="0.84624546463347505"/>
    <n v="0"/>
    <n v="0"/>
    <n v="260.31478885709635"/>
    <n v="0"/>
    <n v="0"/>
    <n v="0"/>
    <n v="0"/>
    <n v="0"/>
    <n v="0"/>
    <n v="0"/>
    <n v="0"/>
    <n v="0"/>
    <n v="0"/>
    <n v="0"/>
    <n v="0"/>
    <n v="0"/>
    <n v="0"/>
  </r>
  <r>
    <x v="71"/>
    <s v="Lacamas Creek"/>
    <s v="Lacamas Lake"/>
    <s v="LACA_LK_01"/>
    <s v="LACK_LK_01c"/>
    <s v="LACA_LK_01-LACK_LK_01c"/>
    <s v="Aquatic"/>
    <n v="0.137216146145411"/>
    <n v="0.14138383922718201"/>
    <n v="0.14138383922718201"/>
    <n v="2.2731376727455999E-2"/>
    <n v="2.4246082586912E-2"/>
    <n v="0"/>
    <n v="0"/>
    <n v="0.26516000937514606"/>
    <n v="0"/>
    <n v="0"/>
    <n v="0"/>
    <n v="0"/>
    <n v="0"/>
    <n v="0"/>
    <n v="0"/>
    <n v="0"/>
    <n v="0"/>
    <n v="0"/>
    <n v="0"/>
    <n v="0"/>
    <n v="0"/>
    <n v="0"/>
  </r>
  <r>
    <x v="72"/>
    <s v="Lacamas Creek"/>
    <s v="North Fork Lacamas Creek"/>
    <s v="NFLA_CR_01"/>
    <s v=" "/>
    <s v="NFLA_CR_01"/>
    <s v="Aquatic"/>
    <n v="0.18790224946672901"/>
    <n v="0.15416997853691"/>
    <n v="0.15122273369363601"/>
    <n v="0"/>
    <n v="4.2835979623700001E-4"/>
    <n v="0"/>
    <n v="0"/>
    <n v="0.26455791375782406"/>
    <n v="0"/>
    <n v="0"/>
    <n v="0"/>
    <n v="0"/>
    <n v="0"/>
    <n v="0"/>
    <n v="0"/>
    <n v="0"/>
    <n v="0"/>
    <n v="0"/>
    <n v="0"/>
    <n v="0"/>
    <n v="0"/>
    <n v="0"/>
  </r>
  <r>
    <x v="73"/>
    <s v="Lacamas Creek"/>
    <s v="Round Lake"/>
    <s v="ROUN_LK_01"/>
    <s v="ROUN_LK_01a"/>
    <s v="ROUN_LK_01-ROUN_LK_01a"/>
    <s v="Aquatic"/>
    <n v="0.66801467623852295"/>
    <n v="1.0371662959839489"/>
    <n v="1.0098705652419719"/>
    <n v="9.3401867976690006E-3"/>
    <n v="2.2956563644670001E-3"/>
    <n v="0"/>
    <n v="0"/>
    <n v="3.462003117051589"/>
    <n v="0"/>
    <n v="0"/>
    <n v="0"/>
    <n v="0"/>
    <n v="0"/>
    <n v="0"/>
    <n v="0"/>
    <n v="0"/>
    <n v="0"/>
    <n v="0"/>
    <n v="0"/>
    <n v="0"/>
    <n v="0"/>
    <n v="0"/>
  </r>
  <r>
    <x v="73"/>
    <s v="Lacamas Creek"/>
    <s v="Round Lake"/>
    <s v="ROUN_LK_01"/>
    <s v="ROUN_LK_01b"/>
    <s v="ROUN_LK_01-ROUN_LK_01b"/>
    <s v="Aquatic"/>
    <n v="0.79101348019002704"/>
    <n v="0.91786305409287205"/>
    <n v="0.91786305409287205"/>
    <n v="2.5312047412900999E-2"/>
    <n v="7.3657099320640004E-3"/>
    <n v="0"/>
    <n v="0"/>
    <n v="27.725189810570125"/>
    <n v="0"/>
    <n v="0"/>
    <n v="0"/>
    <n v="0"/>
    <n v="0"/>
    <n v="0"/>
    <n v="0"/>
    <n v="0"/>
    <n v="0"/>
    <n v="0"/>
    <n v="0"/>
    <n v="0"/>
    <n v="0"/>
    <n v="0"/>
  </r>
  <r>
    <x v="73"/>
    <s v="Lacamas Creek"/>
    <s v="Round Lake"/>
    <s v="ROUN_LK_01"/>
    <s v="ROUN_LK_01c"/>
    <s v="ROUN_LK_01-ROUN_LK_01c"/>
    <s v="Aquatic"/>
    <n v="0"/>
    <n v="0"/>
    <n v="0"/>
    <n v="0"/>
    <n v="0"/>
    <n v="0"/>
    <n v="0"/>
    <n v="6.0718759649485303E-2"/>
    <n v="0"/>
    <n v="0"/>
    <n v="0"/>
    <n v="0"/>
    <n v="0"/>
    <n v="0"/>
    <n v="0"/>
    <n v="0"/>
    <n v="0"/>
    <n v="0"/>
    <n v="0"/>
    <n v="0"/>
    <n v="0"/>
    <n v="0"/>
  </r>
  <r>
    <x v="74"/>
    <s v="Lacamas Creek"/>
    <s v="Fifth Plain Creek"/>
    <s v="FIPL_CR_01"/>
    <s v="FIPL_CR_01a"/>
    <s v="FIPL_CR_01-FIPL_CR_01a"/>
    <s v="Medium Intensity"/>
    <n v="0"/>
    <n v="0"/>
    <n v="0"/>
    <n v="3.7228516330000002E-6"/>
    <n v="4.1115591930000003E-6"/>
    <n v="0"/>
    <n v="0"/>
    <n v="1.7873813375973697E-5"/>
    <n v="0"/>
    <n v="0"/>
    <n v="0"/>
    <n v="0"/>
    <n v="0"/>
    <n v="0"/>
    <n v="0"/>
    <n v="0"/>
    <n v="0"/>
    <n v="0"/>
    <n v="0"/>
    <n v="0"/>
    <n v="0"/>
    <n v="0"/>
  </r>
  <r>
    <x v="74"/>
    <s v="Lacamas Creek"/>
    <s v="Fifth Plain Creek"/>
    <s v="FIPL_CR_01"/>
    <s v="FIPL_CR_01b"/>
    <s v="FIPL_CR_01-FIPL_CR_01b"/>
    <s v="Medium Intensity"/>
    <n v="4.306922233471E-2"/>
    <n v="4.2945334241234E-2"/>
    <n v="4.2950041854869003E-2"/>
    <n v="0.45903852205740397"/>
    <n v="0.48628556546723001"/>
    <n v="0"/>
    <n v="0"/>
    <n v="3.9768160646806727"/>
    <n v="0"/>
    <n v="0"/>
    <n v="0"/>
    <n v="0"/>
    <n v="0"/>
    <n v="0"/>
    <n v="0"/>
    <n v="0"/>
    <n v="0"/>
    <n v="0"/>
    <n v="0"/>
    <n v="0"/>
    <n v="0"/>
    <n v="0"/>
  </r>
  <r>
    <x v="74"/>
    <s v="Lacamas Creek"/>
    <s v="Fifth Plain Creek"/>
    <s v="FIPL_CR_01"/>
    <s v="FIPL_CR_01d"/>
    <s v="FIPL_CR_01-FIPL_CR_01d"/>
    <s v="Medium Intensity"/>
    <n v="0.20641533560143699"/>
    <n v="0.14290211488500101"/>
    <n v="5.7479232360721E-2"/>
    <n v="0.123602327209512"/>
    <n v="0.118965228918782"/>
    <n v="0"/>
    <n v="0"/>
    <n v="0.95697244161206485"/>
    <n v="0"/>
    <n v="0"/>
    <n v="0"/>
    <n v="0"/>
    <n v="0"/>
    <n v="0"/>
    <n v="0"/>
    <n v="0"/>
    <n v="0"/>
    <n v="0"/>
    <n v="0"/>
    <n v="0"/>
    <n v="0"/>
    <n v="0"/>
  </r>
  <r>
    <x v="75"/>
    <s v="Lacamas Creek"/>
    <s v="Lacamas Creek"/>
    <s v="LACA_CR_03"/>
    <s v="LACA_CR_03b"/>
    <s v="LACA_CR_03-LACA_CR_03b"/>
    <s v="Medium Intensity"/>
    <n v="0.16280607928787999"/>
    <n v="0.16689901185022599"/>
    <n v="0.15363407973372201"/>
    <n v="1.725941931494094"/>
    <n v="7.3505399209361633"/>
    <n v="0"/>
    <n v="0"/>
    <n v="17.890526135109607"/>
    <n v="0"/>
    <n v="0"/>
    <n v="0"/>
    <n v="0"/>
    <n v="0"/>
    <n v="0"/>
    <n v="0"/>
    <n v="0"/>
    <n v="0"/>
    <n v="0"/>
    <n v="0"/>
    <n v="0"/>
    <n v="0"/>
    <n v="0"/>
  </r>
  <r>
    <x v="71"/>
    <s v="Lacamas Creek"/>
    <s v="Lacamas Lake"/>
    <s v="LACA_LK_01"/>
    <s v="LACK_LK_01a"/>
    <s v="LACA_LK_01-LACK_LK_01a"/>
    <s v="Medium Intensity"/>
    <n v="0.65136837609013998"/>
    <n v="0.62268234785314702"/>
    <n v="0.48529099207408899"/>
    <n v="0.57305000378047299"/>
    <n v="0.5338019875658"/>
    <n v="0"/>
    <n v="0"/>
    <n v="2.755343893651049"/>
    <n v="0"/>
    <n v="0"/>
    <n v="0"/>
    <n v="0"/>
    <n v="0"/>
    <n v="0"/>
    <n v="0"/>
    <n v="0"/>
    <n v="0"/>
    <n v="0"/>
    <n v="0"/>
    <n v="0"/>
    <n v="0"/>
    <n v="0"/>
  </r>
  <r>
    <x v="71"/>
    <s v="Lacamas Creek"/>
    <s v="Lacamas Lake"/>
    <s v="LACA_LK_01"/>
    <s v="LACK_LK_01b"/>
    <s v="LACA_LK_01-LACK_LK_01b"/>
    <s v="Medium Intensity"/>
    <n v="6.7208010199376E-2"/>
    <n v="4.7053325442919E-2"/>
    <n v="4.7053310785958001E-2"/>
    <n v="0.121637137227814"/>
    <n v="8.0185313391021001E-2"/>
    <n v="0"/>
    <n v="0"/>
    <n v="1.3113129094617355"/>
    <n v="0"/>
    <n v="0"/>
    <n v="0"/>
    <n v="0"/>
    <n v="0"/>
    <n v="0"/>
    <n v="0"/>
    <n v="0"/>
    <n v="0"/>
    <n v="0"/>
    <n v="0"/>
    <n v="0"/>
    <n v="0"/>
    <n v="0"/>
  </r>
  <r>
    <x v="71"/>
    <s v="Lacamas Creek"/>
    <s v="Lacamas Lake"/>
    <s v="LACA_LK_01"/>
    <s v="LACK_LK_01c"/>
    <s v="LACA_LK_01-LACK_LK_01c"/>
    <s v="Medium Intensity"/>
    <n v="4.6763590711578749"/>
    <n v="4.5745439521753237"/>
    <n v="4.4990958868077806"/>
    <n v="1.1016994055236531"/>
    <n v="1.25872608460911"/>
    <n v="0"/>
    <n v="0"/>
    <n v="8.2017788892965804"/>
    <n v="0"/>
    <n v="0"/>
    <n v="0"/>
    <n v="0"/>
    <n v="0"/>
    <n v="0"/>
    <n v="0"/>
    <n v="0"/>
    <n v="0"/>
    <n v="0"/>
    <n v="0"/>
    <n v="0"/>
    <n v="0"/>
    <n v="0"/>
  </r>
  <r>
    <x v="73"/>
    <s v="Lacamas Creek"/>
    <s v="Round Lake"/>
    <s v="ROUN_LK_01"/>
    <s v="ROUN_LK_01a"/>
    <s v="ROUN_LK_01-ROUN_LK_01a"/>
    <s v="Medium Intensity"/>
    <n v="4.9858970165725998E-2"/>
    <n v="4.8568715189288E-2"/>
    <n v="8.3822991299699996E-4"/>
    <n v="3.6613871736126E-2"/>
    <n v="3.5958011862215998E-2"/>
    <n v="0"/>
    <n v="0"/>
    <n v="0.12315062491209235"/>
    <n v="0"/>
    <n v="0"/>
    <n v="0"/>
    <n v="0"/>
    <n v="0"/>
    <n v="0"/>
    <n v="0"/>
    <n v="0"/>
    <n v="0"/>
    <n v="0"/>
    <n v="0"/>
    <n v="0"/>
    <n v="0"/>
    <n v="0"/>
  </r>
  <r>
    <x v="66"/>
    <s v="Lacamas Creek"/>
    <s v="Non-SMA area in watershed"/>
    <s v="Non-SMA area in watershed"/>
    <s v=""/>
    <s v=""/>
    <s v="Natural"/>
    <n v="5.9867963977118001E-2"/>
    <n v="5.9873725022480999E-2"/>
    <n v="5.9873725022480999E-2"/>
    <n v="0"/>
    <n v="0"/>
    <n v="0"/>
    <n v="0"/>
    <n v="7.7613297603729467E-2"/>
    <n v="0"/>
    <n v="0"/>
    <n v="0"/>
    <n v="0"/>
    <n v="0"/>
    <n v="0"/>
    <n v="0"/>
    <n v="0"/>
    <n v="0"/>
    <n v="0"/>
    <n v="0"/>
    <n v="0"/>
    <n v="0"/>
    <n v="0"/>
  </r>
  <r>
    <x v="67"/>
    <s v="Lacamas Creek"/>
    <s v="Falling Leaf Lake"/>
    <s v="FALL_LF_LK_01"/>
    <s v=" "/>
    <s v="FALL_LF_LK_01"/>
    <s v="Natural"/>
    <n v="14.927150411694624"/>
    <n v="15.105786130240183"/>
    <n v="15.04749428509264"/>
    <n v="0.54407633172971204"/>
    <n v="0.43364196632066399"/>
    <n v="0"/>
    <n v="0"/>
    <n v="24.264668689427086"/>
    <n v="0"/>
    <n v="0"/>
    <n v="0"/>
    <n v="0"/>
    <n v="0"/>
    <n v="0"/>
    <n v="0"/>
    <n v="0"/>
    <n v="0"/>
    <n v="0"/>
    <n v="0"/>
    <n v="0"/>
    <n v="0"/>
    <n v="0"/>
  </r>
  <r>
    <x v="74"/>
    <s v="Lacamas Creek"/>
    <s v="Fifth Plain Creek"/>
    <s v="FIPL_CR_01"/>
    <s v="FIPL_CR_01d"/>
    <s v="FIPL_CR_01-FIPL_CR_01d"/>
    <s v="Natural"/>
    <n v="2.4369108238452459"/>
    <n v="2.3935264460821699"/>
    <n v="2.4467485838407979"/>
    <n v="0.66134697962702305"/>
    <n v="0.63870984180938595"/>
    <n v="0"/>
    <n v="0"/>
    <n v="8.7885904561846857"/>
    <n v="0"/>
    <n v="0"/>
    <n v="0"/>
    <n v="0"/>
    <n v="0"/>
    <n v="0"/>
    <n v="0"/>
    <n v="0"/>
    <n v="0"/>
    <n v="0"/>
    <n v="0"/>
    <n v="0"/>
    <n v="0"/>
    <n v="0"/>
  </r>
  <r>
    <x v="74"/>
    <s v="Lacamas Creek"/>
    <s v="Fifth Plain Creek"/>
    <s v="FIPL_CR_01"/>
    <s v="FIPL_CR_01e"/>
    <s v="FIPL_CR_01-FIPL_CR_01e"/>
    <s v="Natural"/>
    <n v="1.2730319132274841"/>
    <n v="1.231500573966742"/>
    <n v="1.442803918303037"/>
    <n v="1.1443346009083311"/>
    <n v="1.2374339974454871"/>
    <n v="0"/>
    <n v="0"/>
    <n v="8.9464886055819282"/>
    <n v="0"/>
    <n v="0"/>
    <n v="0"/>
    <n v="0"/>
    <n v="0"/>
    <n v="0"/>
    <n v="0"/>
    <n v="0"/>
    <n v="0"/>
    <n v="0"/>
    <n v="0"/>
    <n v="0"/>
    <n v="0"/>
    <n v="0"/>
  </r>
  <r>
    <x v="68"/>
    <s v="Lacamas Creek"/>
    <s v="Lacamas Creek"/>
    <s v="LACA_CR_01"/>
    <s v="LACA_CR_01b"/>
    <s v="LACA_CR_01-LACA_CR_01b"/>
    <s v="Natural"/>
    <n v="13.888010630863043"/>
    <n v="13.923000094259638"/>
    <n v="13.826974044409488"/>
    <n v="0.25343900253627"/>
    <n v="0.18845754622765701"/>
    <n v="0"/>
    <n v="0"/>
    <n v="29.49255595045075"/>
    <n v="0"/>
    <n v="0"/>
    <n v="0"/>
    <n v="0"/>
    <n v="0"/>
    <n v="0"/>
    <n v="0"/>
    <n v="0"/>
    <n v="0"/>
    <n v="0"/>
    <n v="0"/>
    <n v="0"/>
    <n v="0"/>
    <n v="0"/>
  </r>
  <r>
    <x v="73"/>
    <s v="Lacamas Creek"/>
    <s v="Round Lake"/>
    <s v="ROUN_LK_01"/>
    <s v="ROUN_LK_01b"/>
    <s v="ROUN_LK_01-ROUN_LK_01b"/>
    <s v="Natural"/>
    <n v="8.8267828302615463"/>
    <n v="9.0796239476616236"/>
    <n v="9.0624636904565179"/>
    <n v="6.6832760404579999E-3"/>
    <n v="1.14259390618E-4"/>
    <n v="0"/>
    <n v="0"/>
    <n v="14.464994049859403"/>
    <n v="0"/>
    <n v="0"/>
    <n v="0"/>
    <n v="0"/>
    <n v="0"/>
    <n v="0"/>
    <n v="0"/>
    <n v="0"/>
    <n v="0"/>
    <n v="0"/>
    <n v="0"/>
    <n v="0"/>
    <n v="0"/>
    <n v="0"/>
  </r>
  <r>
    <x v="66"/>
    <s v="Lacamas Creek"/>
    <s v="Non-SMA area in watershed"/>
    <s v="Non-SMA area in watershed"/>
    <s v=""/>
    <s v=""/>
    <s v="Rural Conservancy Residential"/>
    <n v="0.66290163888214204"/>
    <n v="0.60993942975790105"/>
    <n v="0.59748474417540998"/>
    <n v="0.17641394125217399"/>
    <n v="0.123476903536055"/>
    <n v="0"/>
    <n v="0"/>
    <n v="1.2863723361297461"/>
    <n v="0"/>
    <n v="0"/>
    <n v="0"/>
    <n v="0"/>
    <n v="0"/>
    <n v="0"/>
    <n v="0"/>
    <n v="0"/>
    <n v="0"/>
    <n v="0"/>
    <n v="0"/>
    <n v="0"/>
    <n v="0"/>
    <n v="0"/>
  </r>
  <r>
    <x v="74"/>
    <s v="Lacamas Creek"/>
    <s v="Fifth Plain Creek"/>
    <s v="FIPL_CR_01"/>
    <s v="FIPL_CR_01a"/>
    <s v="FIPL_CR_01-FIPL_CR_01a"/>
    <s v="Rural Conservancy Residential"/>
    <n v="8.9085581314992943"/>
    <n v="8.4686887106304631"/>
    <n v="8.3843762588400335"/>
    <n v="1.1615261969903281"/>
    <n v="0.99373364771553796"/>
    <n v="0"/>
    <n v="0"/>
    <n v="36.015295010931389"/>
    <n v="0"/>
    <n v="0"/>
    <n v="0"/>
    <n v="0"/>
    <n v="0"/>
    <n v="0"/>
    <n v="0"/>
    <n v="0"/>
    <n v="0"/>
    <n v="0"/>
    <n v="0"/>
    <n v="0"/>
    <n v="0"/>
    <n v="0"/>
  </r>
  <r>
    <x v="74"/>
    <s v="Lacamas Creek"/>
    <s v="Fifth Plain Creek"/>
    <s v="FIPL_CR_01"/>
    <s v="FIPL_CR_01d"/>
    <s v="FIPL_CR_01-FIPL_CR_01d"/>
    <s v="Rural Conservancy Residential"/>
    <n v="0"/>
    <n v="1.2536818055E-5"/>
    <n v="1.2536818055E-5"/>
    <n v="1.6780493195610001E-3"/>
    <n v="1.756251122617E-3"/>
    <n v="0"/>
    <n v="0"/>
    <n v="7.2477960385727664E-3"/>
    <n v="0"/>
    <n v="0"/>
    <n v="0"/>
    <n v="0"/>
    <n v="0"/>
    <n v="0"/>
    <n v="0"/>
    <n v="0"/>
    <n v="0"/>
    <n v="0"/>
    <n v="0"/>
    <n v="0"/>
    <n v="0"/>
    <n v="0"/>
  </r>
  <r>
    <x v="74"/>
    <s v="Lacamas Creek"/>
    <s v="Fifth Plain Creek"/>
    <s v="FIPL_CR_01"/>
    <s v="FIPL_CR_01e"/>
    <s v="FIPL_CR_01-FIPL_CR_01e"/>
    <s v="Rural Conservancy Residential"/>
    <n v="44.629701986606094"/>
    <n v="31.224177117410278"/>
    <n v="31.833373568787692"/>
    <n v="8.009606719379736"/>
    <n v="8.2329889692870797"/>
    <n v="17.565454629772937"/>
    <n v="0"/>
    <n v="283.17370568561756"/>
    <n v="0"/>
    <n v="0"/>
    <n v="0"/>
    <n v="0"/>
    <n v="0"/>
    <n v="0"/>
    <n v="0"/>
    <n v="0"/>
    <n v="0"/>
    <n v="0"/>
    <n v="0"/>
    <n v="0"/>
    <n v="0"/>
    <n v="0"/>
  </r>
  <r>
    <x v="69"/>
    <s v="Lacamas Creek"/>
    <s v="Lacamas Creek"/>
    <s v="LACA_CR_02"/>
    <s v="LACA_CR_02e"/>
    <s v="LACA_CR_02-LACA_CR_02e"/>
    <s v="Rural Conservancy Residential"/>
    <n v="1.345487206990964"/>
    <n v="0.86196892276432202"/>
    <n v="0.89154446217918504"/>
    <n v="2.8359888128624382"/>
    <n v="2.7928319179089178"/>
    <n v="0"/>
    <n v="0"/>
    <n v="20.582205005643733"/>
    <n v="1"/>
    <n v="0"/>
    <n v="0"/>
    <n v="0"/>
    <n v="0"/>
    <n v="0"/>
    <n v="0"/>
    <n v="0"/>
    <n v="0"/>
    <n v="0"/>
    <n v="0"/>
    <n v="1"/>
    <n v="0"/>
    <n v="0"/>
  </r>
  <r>
    <x v="75"/>
    <s v="Lacamas Creek"/>
    <s v="Lacamas Creek"/>
    <s v="LACA_CR_03"/>
    <s v="LACA_CR_03a"/>
    <s v="LACA_CR_03-LACA_CR_03a"/>
    <s v="Rural Conservancy Residential"/>
    <n v="95.157939334632346"/>
    <n v="89.941956966002138"/>
    <n v="88.536508164937473"/>
    <n v="24.395838968117125"/>
    <n v="25.192590281381197"/>
    <n v="0"/>
    <n v="0"/>
    <n v="283.52001743167949"/>
    <n v="6"/>
    <n v="0"/>
    <n v="0"/>
    <n v="0"/>
    <n v="0.74758654132530444"/>
    <n v="4.9701362259151977E-2"/>
    <n v="4.9701362259151977E-2"/>
    <n v="4.9701362259151977E-2"/>
    <n v="0.7604193641903696"/>
    <n v="0"/>
    <n v="0"/>
    <n v="6"/>
    <n v="0"/>
    <n v="0"/>
  </r>
  <r>
    <x v="70"/>
    <s v="Lacamas Creek"/>
    <s v="Lacamas Creek"/>
    <s v="LACA_CR_04"/>
    <s v=" "/>
    <s v="LACA_CR_04"/>
    <s v="Rural Conservancy Residential"/>
    <n v="9.037319637483332"/>
    <n v="8.8001476121004156"/>
    <n v="8.6966544252120777"/>
    <n v="6.880137202528E-2"/>
    <n v="3.5416726442593E-2"/>
    <n v="0"/>
    <n v="2.609145760264596"/>
    <n v="18.357392777738443"/>
    <n v="0"/>
    <n v="0"/>
    <n v="0"/>
    <n v="0"/>
    <n v="0"/>
    <n v="0"/>
    <n v="0"/>
    <n v="0"/>
    <n v="0"/>
    <n v="0"/>
    <n v="0"/>
    <n v="0"/>
    <n v="0"/>
    <n v="0"/>
  </r>
  <r>
    <x v="76"/>
    <s v="Lacamas Creek"/>
    <s v="Matney Creek"/>
    <s v="MATN_CR_01"/>
    <s v=" "/>
    <s v="MATN_CR_01"/>
    <s v="Rural Conservancy Residential"/>
    <n v="41.081906269852787"/>
    <n v="38.906845151097947"/>
    <n v="38.342063416314971"/>
    <n v="2.6361599885642661"/>
    <n v="2.382934156375168"/>
    <n v="0"/>
    <n v="0"/>
    <n v="88.393894334289385"/>
    <n v="2"/>
    <n v="0"/>
    <n v="0"/>
    <n v="0"/>
    <n v="9.6418347107823682E-2"/>
    <n v="0.11377364958723196"/>
    <n v="9.6418347107823682E-2"/>
    <n v="0"/>
    <n v="0"/>
    <n v="0"/>
    <n v="0"/>
    <n v="2"/>
    <n v="0"/>
    <n v="0"/>
  </r>
  <r>
    <x v="66"/>
    <s v="Lacamas Creek"/>
    <s v="Non-SMA area in watershed"/>
    <s v="Non-SMA area in watershed"/>
    <s v=""/>
    <s v=""/>
    <s v="Rural Conservancy Resource Land"/>
    <n v="9.7642945884600005E-4"/>
    <n v="3.8836414797000001E-4"/>
    <n v="3.8665416529699999E-4"/>
    <n v="0"/>
    <n v="0"/>
    <n v="0"/>
    <n v="0"/>
    <n v="3.2419805398442624E-3"/>
    <n v="0"/>
    <n v="0"/>
    <n v="0"/>
    <n v="0"/>
    <n v="0"/>
    <n v="0"/>
    <n v="0"/>
    <n v="0"/>
    <n v="0"/>
    <n v="0"/>
    <n v="0"/>
    <n v="0"/>
    <n v="0"/>
    <n v="0"/>
  </r>
  <r>
    <x v="74"/>
    <s v="Lacamas Creek"/>
    <s v="Fifth Plain Creek"/>
    <s v="FIPL_CR_01"/>
    <s v="FIPL_CR_01a"/>
    <s v="FIPL_CR_01-FIPL_CR_01a"/>
    <s v="Rural Conservancy Resource Land"/>
    <n v="0"/>
    <n v="0"/>
    <n v="0"/>
    <n v="0"/>
    <n v="0"/>
    <n v="0"/>
    <n v="0"/>
    <n v="1.1818713461918928"/>
    <n v="0"/>
    <n v="0"/>
    <n v="0"/>
    <n v="0"/>
    <n v="0"/>
    <n v="0"/>
    <n v="0"/>
    <n v="0"/>
    <n v="0"/>
    <n v="0"/>
    <n v="0"/>
    <n v="0"/>
    <n v="0"/>
    <n v="0"/>
  </r>
  <r>
    <x v="74"/>
    <s v="Lacamas Creek"/>
    <s v="Fifth Plain Creek"/>
    <s v="FIPL_CR_01"/>
    <s v="FIPL_CR_01b"/>
    <s v="FIPL_CR_01-FIPL_CR_01b"/>
    <s v="Rural Conservancy Resource Land"/>
    <n v="0"/>
    <n v="0"/>
    <n v="0"/>
    <n v="0"/>
    <n v="0"/>
    <n v="0"/>
    <n v="0"/>
    <n v="2.030486106681345E-5"/>
    <n v="0"/>
    <n v="0"/>
    <n v="0"/>
    <n v="0"/>
    <n v="0"/>
    <n v="0"/>
    <n v="0"/>
    <n v="0"/>
    <n v="0"/>
    <n v="0"/>
    <n v="0"/>
    <n v="0"/>
    <n v="0"/>
    <n v="0"/>
  </r>
  <r>
    <x v="74"/>
    <s v="Lacamas Creek"/>
    <s v="Fifth Plain Creek"/>
    <s v="FIPL_CR_01"/>
    <s v="FIPL_CR_01d"/>
    <s v="FIPL_CR_01-FIPL_CR_01d"/>
    <s v="Rural Conservancy Resource Land"/>
    <n v="1.7359946000000001E-6"/>
    <n v="1.5401051209999999E-6"/>
    <n v="1.5401051209999999E-6"/>
    <n v="1.3877831398E-5"/>
    <n v="1.3183460572E-5"/>
    <n v="0"/>
    <n v="0"/>
    <n v="3.4126559429991879E-5"/>
    <n v="0"/>
    <n v="0"/>
    <n v="0"/>
    <n v="0"/>
    <n v="0"/>
    <n v="0"/>
    <n v="0"/>
    <n v="0"/>
    <n v="0"/>
    <n v="0"/>
    <n v="0"/>
    <n v="0"/>
    <n v="0"/>
    <n v="0"/>
  </r>
  <r>
    <x v="74"/>
    <s v="Lacamas Creek"/>
    <s v="Fifth Plain Creek"/>
    <s v="FIPL_CR_01"/>
    <s v="FIPL_CR_01e"/>
    <s v="FIPL_CR_01-FIPL_CR_01e"/>
    <s v="Rural Conservancy Resource Land"/>
    <n v="69.202804018020004"/>
    <n v="61.064060144797097"/>
    <n v="60.456411522965745"/>
    <n v="13.735046683303082"/>
    <n v="13.413969149243066"/>
    <n v="8.0910293686127801"/>
    <n v="0"/>
    <n v="539.64527805153045"/>
    <n v="1"/>
    <n v="0"/>
    <n v="0"/>
    <n v="0"/>
    <n v="0"/>
    <n v="0"/>
    <n v="0"/>
    <n v="0"/>
    <n v="0"/>
    <n v="0"/>
    <n v="0"/>
    <n v="1"/>
    <n v="0"/>
    <n v="0"/>
  </r>
  <r>
    <x v="69"/>
    <s v="Lacamas Creek"/>
    <s v="Lacamas Creek"/>
    <s v="LACA_CR_02"/>
    <s v="LACA_CR_02c"/>
    <s v="LACA_CR_02-LACA_CR_02c"/>
    <s v="Rural Conservancy Resource Land"/>
    <n v="6.3797058677100003E-4"/>
    <n v="6.4468704671500005E-4"/>
    <n v="6.5323429187599997E-4"/>
    <n v="4.9040127570000004E-6"/>
    <n v="4.2314186219999998E-6"/>
    <n v="0"/>
    <n v="0"/>
    <n v="1.8799518222270843E-3"/>
    <n v="0"/>
    <n v="0"/>
    <n v="0"/>
    <n v="0"/>
    <n v="0"/>
    <n v="0"/>
    <n v="0"/>
    <n v="0"/>
    <n v="0"/>
    <n v="0"/>
    <n v="0"/>
    <n v="0"/>
    <n v="0"/>
    <n v="0"/>
  </r>
  <r>
    <x v="69"/>
    <s v="Lacamas Creek"/>
    <s v="Lacamas Creek"/>
    <s v="LACA_CR_02"/>
    <s v="LACA_CR_02d"/>
    <s v="LACA_CR_02-LACA_CR_02d"/>
    <s v="Rural Conservancy Resource Land"/>
    <n v="4.9679250692999999E-5"/>
    <n v="3.0033881265999999E-5"/>
    <n v="2.8888548208E-5"/>
    <n v="0"/>
    <n v="0"/>
    <n v="0"/>
    <n v="0"/>
    <n v="3.6121545435331535E-4"/>
    <n v="0"/>
    <n v="0"/>
    <n v="0"/>
    <n v="0"/>
    <n v="0"/>
    <n v="0"/>
    <n v="0"/>
    <n v="0"/>
    <n v="0"/>
    <n v="0"/>
    <n v="0"/>
    <n v="0"/>
    <n v="0"/>
    <n v="0"/>
  </r>
  <r>
    <x v="69"/>
    <s v="Lacamas Creek"/>
    <s v="Lacamas Creek"/>
    <s v="LACA_CR_02"/>
    <s v="LACA_CR_02e"/>
    <s v="LACA_CR_02-LACA_CR_02e"/>
    <s v="Rural Conservancy Resource Land"/>
    <n v="81.934229422519309"/>
    <n v="74.067951901390131"/>
    <n v="74.604210177911028"/>
    <n v="7.8655085279873749"/>
    <n v="8.9248144181575402"/>
    <n v="0"/>
    <n v="0"/>
    <n v="1196.0731493477788"/>
    <n v="0"/>
    <n v="0"/>
    <n v="0"/>
    <n v="0"/>
    <n v="0"/>
    <n v="0"/>
    <n v="0"/>
    <n v="0"/>
    <n v="0"/>
    <n v="0"/>
    <n v="0"/>
    <n v="0"/>
    <n v="0"/>
    <n v="0"/>
  </r>
  <r>
    <x v="75"/>
    <s v="Lacamas Creek"/>
    <s v="Lacamas Creek"/>
    <s v="LACA_CR_03"/>
    <s v="LACA_CR_03a"/>
    <s v="LACA_CR_03-LACA_CR_03a"/>
    <s v="Rural Conservancy Resource Land"/>
    <n v="20.044462814075597"/>
    <n v="22.538098753662112"/>
    <n v="23.538042961304654"/>
    <n v="1.66558521596834"/>
    <n v="2.296245468090671"/>
    <n v="0"/>
    <n v="0"/>
    <n v="106.46201512862335"/>
    <n v="0"/>
    <n v="0"/>
    <n v="0"/>
    <n v="0"/>
    <n v="0"/>
    <n v="0"/>
    <n v="0"/>
    <n v="0"/>
    <n v="0"/>
    <n v="0"/>
    <n v="0"/>
    <n v="0"/>
    <n v="0"/>
    <n v="0"/>
  </r>
  <r>
    <x v="70"/>
    <s v="Lacamas Creek"/>
    <s v="Lacamas Creek"/>
    <s v="LACA_CR_04"/>
    <s v=" "/>
    <s v="LACA_CR_04"/>
    <s v="Rural Conservancy Resource Land"/>
    <n v="145.26344192008875"/>
    <n v="127.40689329688416"/>
    <n v="127.45205423651589"/>
    <n v="0.21946959580228001"/>
    <n v="0.174687908792937"/>
    <n v="6.8205335791269954"/>
    <n v="0"/>
    <n v="292.42836196348378"/>
    <n v="0"/>
    <n v="0"/>
    <n v="0"/>
    <n v="0"/>
    <n v="0"/>
    <n v="0"/>
    <n v="0"/>
    <n v="0"/>
    <n v="0"/>
    <n v="0"/>
    <n v="0"/>
    <n v="0"/>
    <n v="0"/>
    <n v="0"/>
  </r>
  <r>
    <x v="72"/>
    <s v="Lacamas Creek"/>
    <s v="North Fork Lacamas Creek"/>
    <s v="NFLA_CR_01"/>
    <s v=" "/>
    <s v="NFLA_CR_01"/>
    <s v="Rural Conservancy Resource Land"/>
    <n v="23.728122662566918"/>
    <n v="22.975465361473269"/>
    <n v="22.711981627285741"/>
    <n v="9.0503661816970001E-3"/>
    <n v="8.2417687231780001E-3"/>
    <n v="4.6304272464082974"/>
    <n v="0"/>
    <n v="31.544164341788708"/>
    <n v="0"/>
    <n v="0"/>
    <n v="0"/>
    <n v="0"/>
    <n v="0"/>
    <n v="0"/>
    <n v="0"/>
    <n v="0"/>
    <n v="0"/>
    <n v="0"/>
    <n v="0"/>
    <n v="0"/>
    <n v="0"/>
    <n v="0"/>
  </r>
  <r>
    <x v="66"/>
    <s v="Lacamas Creek"/>
    <s v="Non-SMA area in watershed"/>
    <s v="Non-SMA area in watershed"/>
    <s v=""/>
    <s v=""/>
    <s v="Urban Conservancy"/>
    <n v="2.1857283363106901"/>
    <n v="2.1506478892804748"/>
    <n v="2.074900352041531"/>
    <n v="1.800744318519E-3"/>
    <n v="1.9786504242210001E-3"/>
    <n v="0"/>
    <n v="0"/>
    <n v="3.0684833802996287"/>
    <n v="0"/>
    <n v="0"/>
    <n v="0"/>
    <n v="0"/>
    <n v="0"/>
    <n v="0"/>
    <n v="0"/>
    <n v="0"/>
    <n v="0"/>
    <n v="0"/>
    <n v="0"/>
    <n v="0"/>
    <n v="0"/>
    <n v="0"/>
  </r>
  <r>
    <x v="67"/>
    <s v="Lacamas Creek"/>
    <s v="Falling Leaf Lake"/>
    <s v="FALL_LF_LK_01"/>
    <s v=" "/>
    <s v="FALL_LF_LK_01"/>
    <s v="Urban Conservancy"/>
    <n v="7.818527287493418"/>
    <n v="7.7468510987780981"/>
    <n v="7.6558438069046568"/>
    <n v="0.47055182808574098"/>
    <n v="0.46112507721509199"/>
    <n v="0"/>
    <n v="0"/>
    <n v="12.840800578792356"/>
    <n v="0"/>
    <n v="0"/>
    <n v="0"/>
    <n v="0"/>
    <n v="0"/>
    <n v="0"/>
    <n v="0"/>
    <n v="0"/>
    <n v="0"/>
    <n v="0"/>
    <n v="0"/>
    <n v="0"/>
    <n v="0"/>
    <n v="0"/>
  </r>
  <r>
    <x v="74"/>
    <s v="Lacamas Creek"/>
    <s v="Fifth Plain Creek"/>
    <s v="FIPL_CR_01"/>
    <s v="FIPL_CR_01a"/>
    <s v="FIPL_CR_01-FIPL_CR_01a"/>
    <s v="Urban Conservancy"/>
    <n v="0"/>
    <n v="0"/>
    <n v="0"/>
    <n v="3.5671858280000002E-6"/>
    <n v="0"/>
    <n v="0"/>
    <n v="0"/>
    <n v="4.0634988033481272E-3"/>
    <n v="0"/>
    <n v="0"/>
    <n v="0"/>
    <n v="0"/>
    <n v="0"/>
    <n v="0"/>
    <n v="0"/>
    <n v="0"/>
    <n v="0"/>
    <n v="0"/>
    <n v="0"/>
    <n v="0"/>
    <n v="0"/>
    <n v="0"/>
  </r>
  <r>
    <x v="74"/>
    <s v="Lacamas Creek"/>
    <s v="Fifth Plain Creek"/>
    <s v="FIPL_CR_01"/>
    <s v="FIPL_CR_01b"/>
    <s v="FIPL_CR_01-FIPL_CR_01b"/>
    <s v="Urban Conservancy"/>
    <n v="0.10103906360156301"/>
    <n v="0.102800790709119"/>
    <n v="0.13677002518425199"/>
    <n v="8.9123919624949005E-2"/>
    <n v="0.10470043470380699"/>
    <n v="0"/>
    <n v="0"/>
    <n v="7.7779942299866764"/>
    <n v="0"/>
    <n v="0"/>
    <n v="0"/>
    <n v="0"/>
    <n v="0"/>
    <n v="0"/>
    <n v="0"/>
    <n v="0"/>
    <n v="0"/>
    <n v="0"/>
    <n v="0"/>
    <n v="0"/>
    <n v="0"/>
    <n v="0"/>
  </r>
  <r>
    <x v="74"/>
    <s v="Lacamas Creek"/>
    <s v="Fifth Plain Creek"/>
    <s v="FIPL_CR_01"/>
    <s v="FIPL_CR_01c"/>
    <s v="FIPL_CR_01-FIPL_CR_01c"/>
    <s v="Urban Conservancy"/>
    <n v="2.0327324340834809"/>
    <n v="1.979580262298493"/>
    <n v="1.8954334373932249"/>
    <n v="4.5511629589917002E-2"/>
    <n v="5.7656335556300002E-2"/>
    <n v="0"/>
    <n v="0"/>
    <n v="5.1966473469570671"/>
    <n v="1"/>
    <n v="0"/>
    <n v="0"/>
    <n v="0"/>
    <n v="0"/>
    <n v="0"/>
    <n v="0"/>
    <n v="0"/>
    <n v="0"/>
    <n v="0"/>
    <n v="0"/>
    <n v="1"/>
    <n v="0"/>
    <n v="0"/>
  </r>
  <r>
    <x v="74"/>
    <s v="Lacamas Creek"/>
    <s v="Fifth Plain Creek"/>
    <s v="FIPL_CR_01"/>
    <s v="FIPL_CR_01d"/>
    <s v="FIPL_CR_01-FIPL_CR_01d"/>
    <s v="Urban Conservancy"/>
    <n v="8.3844831974181453"/>
    <n v="8.004443243434352"/>
    <n v="8.0114554134422793"/>
    <n v="2.1666337077008362"/>
    <n v="2.342852256159957"/>
    <n v="1.7365883120597E-2"/>
    <n v="0"/>
    <n v="37.687831846934778"/>
    <n v="9"/>
    <n v="0"/>
    <n v="0"/>
    <n v="0"/>
    <n v="0.24182639724614638"/>
    <n v="8.9990457300635443E-2"/>
    <n v="0"/>
    <n v="0"/>
    <n v="0.95642408981098825"/>
    <n v="0"/>
    <n v="2"/>
    <n v="7"/>
    <n v="0"/>
    <n v="0"/>
  </r>
  <r>
    <x v="68"/>
    <s v="Lacamas Creek"/>
    <s v="Lacamas Creek"/>
    <s v="LACA_CR_01"/>
    <s v="LACA_CR_01a"/>
    <s v="LACA_CR_01-LACA_CR_01a"/>
    <s v="Urban Conservancy"/>
    <n v="13.131140755509225"/>
    <n v="13.203067262142838"/>
    <n v="13.273458312548732"/>
    <n v="0.49994103902033799"/>
    <n v="0.51253518888641802"/>
    <n v="0"/>
    <n v="0"/>
    <n v="29.045029733214804"/>
    <n v="0"/>
    <n v="0"/>
    <n v="0"/>
    <n v="0"/>
    <n v="0"/>
    <n v="0"/>
    <n v="0"/>
    <n v="0"/>
    <n v="0"/>
    <n v="0"/>
    <n v="0"/>
    <n v="0"/>
    <n v="0"/>
    <n v="0"/>
  </r>
  <r>
    <x v="69"/>
    <s v="Lacamas Creek"/>
    <s v="Lacamas Creek"/>
    <s v="LACA_CR_02"/>
    <s v="LACA_CR_02a"/>
    <s v="LACA_CR_02-LACA_CR_02a"/>
    <s v="Urban Conservancy"/>
    <n v="59.986185686374426"/>
    <n v="54.509359406990299"/>
    <n v="54.116514652076127"/>
    <n v="15.62912992629"/>
    <n v="16.680361918433416"/>
    <n v="10.715852044545283"/>
    <n v="0"/>
    <n v="159.77991788024767"/>
    <n v="0"/>
    <n v="0"/>
    <n v="0"/>
    <n v="0"/>
    <n v="0"/>
    <n v="0"/>
    <n v="0"/>
    <n v="0"/>
    <n v="0"/>
    <n v="0"/>
    <n v="0"/>
    <n v="0"/>
    <n v="0"/>
    <n v="0"/>
  </r>
  <r>
    <x v="69"/>
    <s v="Lacamas Creek"/>
    <s v="Lacamas Creek"/>
    <s v="LACA_CR_02"/>
    <s v="LACA_CR_02b"/>
    <s v="LACA_CR_02-LACA_CR_02b"/>
    <s v="Urban Conservancy"/>
    <n v="36.77313876256445"/>
    <n v="35.140040643108414"/>
    <n v="34.76780114420324"/>
    <n v="2.4475190820002001E-2"/>
    <n v="4.2912319705621003E-2"/>
    <n v="0"/>
    <n v="0"/>
    <n v="63.234107829568366"/>
    <n v="0"/>
    <n v="0"/>
    <n v="0"/>
    <n v="0"/>
    <n v="0"/>
    <n v="0"/>
    <n v="0"/>
    <n v="0"/>
    <n v="0"/>
    <n v="0"/>
    <n v="0"/>
    <n v="0"/>
    <n v="0"/>
    <n v="0"/>
  </r>
  <r>
    <x v="69"/>
    <s v="Lacamas Creek"/>
    <s v="Lacamas Creek"/>
    <s v="LACA_CR_02"/>
    <s v="LACA_CR_02c"/>
    <s v="LACA_CR_02-LACA_CR_02c"/>
    <s v="Urban Conservancy"/>
    <n v="14.418448109675261"/>
    <n v="14.605258394500355"/>
    <n v="14.77784206100872"/>
    <n v="1.162125678286438"/>
    <n v="1.299919706162074"/>
    <n v="0"/>
    <n v="0"/>
    <n v="92.554150673012089"/>
    <n v="0"/>
    <n v="0"/>
    <n v="0"/>
    <n v="0"/>
    <n v="0"/>
    <n v="0"/>
    <n v="0"/>
    <n v="0"/>
    <n v="0"/>
    <n v="0"/>
    <n v="0"/>
    <n v="0"/>
    <n v="0"/>
    <n v="0"/>
  </r>
  <r>
    <x v="69"/>
    <s v="Lacamas Creek"/>
    <s v="Lacamas Creek"/>
    <s v="LACA_CR_02"/>
    <s v="LACA_CR_02d"/>
    <s v="LACA_CR_02-LACA_CR_02d"/>
    <s v="Urban Conservancy"/>
    <n v="3.1240041906710321"/>
    <n v="2.4084546867936991"/>
    <n v="2.6407783608975199"/>
    <n v="0.37966837590439201"/>
    <n v="0.37050018656075701"/>
    <n v="0"/>
    <n v="0"/>
    <n v="14.999455587397106"/>
    <n v="0"/>
    <n v="0"/>
    <n v="0"/>
    <n v="0"/>
    <n v="0"/>
    <n v="0"/>
    <n v="0"/>
    <n v="0"/>
    <n v="0"/>
    <n v="0"/>
    <n v="0"/>
    <n v="0"/>
    <n v="0"/>
    <n v="0"/>
  </r>
  <r>
    <x v="69"/>
    <s v="Lacamas Creek"/>
    <s v="Lacamas Creek"/>
    <s v="LACA_CR_02"/>
    <s v="LACA_CR_02e"/>
    <s v="LACA_CR_02-LACA_CR_02e"/>
    <s v="Urban Conservancy"/>
    <n v="6.0486720666192628"/>
    <n v="5.1009013659523124"/>
    <n v="5.0946214182205862"/>
    <n v="4.2221379626175226"/>
    <n v="4.1012236656803536"/>
    <n v="0"/>
    <n v="0"/>
    <n v="92.569600335731153"/>
    <n v="0"/>
    <n v="0"/>
    <n v="0"/>
    <n v="0"/>
    <n v="0"/>
    <n v="0"/>
    <n v="0"/>
    <n v="0"/>
    <n v="0"/>
    <n v="0"/>
    <n v="0"/>
    <n v="0"/>
    <n v="0"/>
    <n v="0"/>
  </r>
  <r>
    <x v="75"/>
    <s v="Lacamas Creek"/>
    <s v="Lacamas Creek"/>
    <s v="LACA_CR_03"/>
    <s v="LACA_CR_03a"/>
    <s v="LACA_CR_03-LACA_CR_03a"/>
    <s v="Urban Conservancy"/>
    <n v="2.463790340005652"/>
    <n v="2.3171121258598348"/>
    <n v="2.2491373828867078"/>
    <n v="0.78582981039625399"/>
    <n v="1.918840993231862"/>
    <n v="0"/>
    <n v="0"/>
    <n v="7.2906145289144515"/>
    <n v="0"/>
    <n v="0"/>
    <n v="0"/>
    <n v="0"/>
    <n v="0"/>
    <n v="0"/>
    <n v="0"/>
    <n v="0"/>
    <n v="0"/>
    <n v="0"/>
    <n v="0"/>
    <n v="0"/>
    <n v="0"/>
    <n v="0"/>
  </r>
  <r>
    <x v="75"/>
    <s v="Lacamas Creek"/>
    <s v="Lacamas Creek"/>
    <s v="LACA_CR_03"/>
    <s v="LACA_CR_03b"/>
    <s v="LACA_CR_03-LACA_CR_03b"/>
    <s v="Urban Conservancy"/>
    <n v="0.57543643684022805"/>
    <n v="0.51935292463119098"/>
    <n v="0.58656248830777202"/>
    <n v="0.75193884100911101"/>
    <n v="1.4129793984124019"/>
    <n v="0"/>
    <n v="0"/>
    <n v="32.122442744921607"/>
    <n v="0"/>
    <n v="0"/>
    <n v="0"/>
    <n v="0"/>
    <n v="0"/>
    <n v="0"/>
    <n v="0"/>
    <n v="0"/>
    <n v="0"/>
    <n v="0"/>
    <n v="0"/>
    <n v="0"/>
    <n v="0"/>
    <n v="0"/>
  </r>
  <r>
    <x v="70"/>
    <s v="Lacamas Creek"/>
    <s v="Lacamas Creek"/>
    <s v="LACA_CR_04"/>
    <s v=" "/>
    <s v="LACA_CR_04"/>
    <s v="Urban Conservancy"/>
    <n v="16.10096682151217"/>
    <n v="14.285426228584386"/>
    <n v="14.756934373740537"/>
    <n v="1.5897581342709001E-2"/>
    <n v="1.7898629392147002E-2"/>
    <n v="2.5770955901714099"/>
    <n v="0.66873468424307803"/>
    <n v="27.370303994121326"/>
    <n v="0"/>
    <n v="0"/>
    <n v="0"/>
    <n v="0"/>
    <n v="0"/>
    <n v="0"/>
    <n v="0"/>
    <n v="0"/>
    <n v="0"/>
    <n v="0"/>
    <n v="0"/>
    <n v="0"/>
    <n v="0"/>
    <n v="0"/>
  </r>
  <r>
    <x v="71"/>
    <s v="Lacamas Creek"/>
    <s v="Lacamas Lake"/>
    <s v="LACA_LK_01"/>
    <s v="LACK_LK_01a"/>
    <s v="LACA_LK_01-LACK_LK_01a"/>
    <s v="Urban Conservancy"/>
    <n v="19.79949903238106"/>
    <n v="19.35829180643649"/>
    <n v="18.723193888500766"/>
    <n v="5.2878752708572767"/>
    <n v="5.7038372499542653"/>
    <n v="0"/>
    <n v="0"/>
    <n v="56.912759790885787"/>
    <n v="0"/>
    <n v="0"/>
    <n v="0"/>
    <n v="0"/>
    <n v="0"/>
    <n v="0"/>
    <n v="0"/>
    <n v="0"/>
    <n v="0"/>
    <n v="0"/>
    <n v="0"/>
    <n v="0"/>
    <n v="0"/>
    <n v="0"/>
  </r>
  <r>
    <x v="71"/>
    <s v="Lacamas Creek"/>
    <s v="Lacamas Lake"/>
    <s v="LACA_LK_01"/>
    <s v="LACK_LK_01b"/>
    <s v="LACA_LK_01-LACK_LK_01b"/>
    <s v="Urban Conservancy"/>
    <n v="43.046866014994116"/>
    <n v="40.117318481170521"/>
    <n v="36.98643175090406"/>
    <n v="0.99241052731059198"/>
    <n v="0.92574386510725204"/>
    <n v="0"/>
    <n v="0"/>
    <n v="108.12275033598401"/>
    <n v="1"/>
    <n v="0"/>
    <n v="0"/>
    <n v="0"/>
    <n v="0"/>
    <n v="0"/>
    <n v="0"/>
    <n v="0"/>
    <n v="0"/>
    <n v="0"/>
    <n v="0"/>
    <n v="1"/>
    <n v="0"/>
    <n v="0"/>
  </r>
  <r>
    <x v="71"/>
    <s v="Lacamas Creek"/>
    <s v="Lacamas Lake"/>
    <s v="LACA_LK_01"/>
    <s v="LACK_LK_01c"/>
    <s v="LACA_LK_01-LACK_LK_01c"/>
    <s v="Urban Conservancy"/>
    <n v="16.871504663440994"/>
    <n v="16.24794046834495"/>
    <n v="16.342179885316558"/>
    <n v="4.2315656950078271"/>
    <n v="4.0001509107329207"/>
    <n v="2.752881774442629"/>
    <n v="0"/>
    <n v="37.773341789558813"/>
    <n v="0"/>
    <n v="0"/>
    <n v="0"/>
    <n v="0"/>
    <n v="0"/>
    <n v="0"/>
    <n v="0"/>
    <n v="0"/>
    <n v="0"/>
    <n v="0"/>
    <n v="0"/>
    <n v="0"/>
    <n v="0"/>
    <n v="0"/>
  </r>
  <r>
    <x v="73"/>
    <s v="Lacamas Creek"/>
    <s v="Round Lake"/>
    <s v="ROUN_LK_01"/>
    <s v="ROUN_LK_01a"/>
    <s v="ROUN_LK_01-ROUN_LK_01a"/>
    <s v="Urban Conservancy"/>
    <n v="8.0017037089537197"/>
    <n v="8.107112674600371"/>
    <n v="7.2694629314463466"/>
    <n v="1.6562615440248301"/>
    <n v="1.822979138709381"/>
    <n v="0"/>
    <n v="0"/>
    <n v="18.039961552058525"/>
    <n v="0"/>
    <n v="0"/>
    <n v="0"/>
    <n v="0"/>
    <n v="0"/>
    <n v="0"/>
    <n v="0"/>
    <n v="0"/>
    <n v="0"/>
    <n v="0"/>
    <n v="0"/>
    <n v="0"/>
    <n v="0"/>
    <n v="0"/>
  </r>
  <r>
    <x v="73"/>
    <s v="Lacamas Creek"/>
    <s v="Round Lake"/>
    <s v="ROUN_LK_01"/>
    <s v="ROUN_LK_01b"/>
    <s v="ROUN_LK_01-ROUN_LK_01b"/>
    <s v="Urban Conservancy"/>
    <n v="0.17000810091392499"/>
    <n v="0.177568734171105"/>
    <n v="0.17788117585982599"/>
    <n v="5.7352268643301001E-2"/>
    <n v="4.4522424000368002E-2"/>
    <n v="0"/>
    <n v="0"/>
    <n v="1.4182269198209401"/>
    <n v="0"/>
    <n v="0"/>
    <n v="0"/>
    <n v="0"/>
    <n v="0"/>
    <n v="0"/>
    <n v="0"/>
    <n v="0"/>
    <n v="0"/>
    <n v="0"/>
    <n v="0"/>
    <n v="0"/>
    <n v="0"/>
    <n v="0"/>
  </r>
  <r>
    <x v="73"/>
    <s v="Lacamas Creek"/>
    <s v="Round Lake"/>
    <s v="ROUN_LK_01"/>
    <s v="ROUN_LK_01c"/>
    <s v="ROUN_LK_01-ROUN_LK_01c"/>
    <s v="Urban Conservancy"/>
    <n v="2.5172100349264319"/>
    <n v="2.3554008533018922"/>
    <n v="2.353609473919513"/>
    <n v="1.3567611245928719"/>
    <n v="1.3647959574930271"/>
    <n v="0"/>
    <n v="0"/>
    <n v="6.7381214289761253"/>
    <n v="0"/>
    <n v="0"/>
    <n v="0"/>
    <n v="0"/>
    <n v="0"/>
    <n v="0"/>
    <n v="0"/>
    <n v="0"/>
    <n v="0"/>
    <n v="0"/>
    <n v="0"/>
    <n v="0"/>
    <n v="0"/>
    <n v="0"/>
  </r>
  <r>
    <x v="77"/>
    <s v="Lakeshore"/>
    <s v="Non-SMA area in watershed"/>
    <s v="Non-SMA area in watershed"/>
    <s v=""/>
    <s v=""/>
    <s v=""/>
    <n v="518.09175333895303"/>
    <n v="506.78795081625907"/>
    <n v="502.5094769636903"/>
    <n v="818.27036494954132"/>
    <n v="866.14348267663297"/>
    <n v="0"/>
    <n v="0"/>
    <n v="1961.3971564539531"/>
    <n v="0"/>
    <n v="0"/>
    <n v="0"/>
    <n v="0"/>
    <n v="0"/>
    <n v="0"/>
    <n v="0"/>
    <n v="0"/>
    <n v="0"/>
    <n v="0"/>
    <n v="0"/>
    <n v="0"/>
    <n v="0"/>
    <n v="0"/>
  </r>
  <r>
    <x v="78"/>
    <s v="Lakeshore"/>
    <s v="Burnt Bridge Creek"/>
    <s v="BURN_CR_01"/>
    <s v="BURN_CR_01a"/>
    <s v="BURN_CR_01-BURN_CR_01a"/>
    <s v="Aquatic"/>
    <n v="0.19318733388927001"/>
    <n v="0.18204882449207199"/>
    <n v="0.182048824473763"/>
    <n v="9.0991032050230999E-2"/>
    <n v="9.1638401230269007E-2"/>
    <n v="0"/>
    <n v="0"/>
    <n v="0.37704040758223822"/>
    <n v="0"/>
    <n v="0"/>
    <n v="0"/>
    <n v="0"/>
    <n v="0"/>
    <n v="0"/>
    <n v="0"/>
    <n v="0"/>
    <n v="0"/>
    <n v="0"/>
    <n v="0"/>
    <n v="0"/>
    <n v="0"/>
    <n v="0"/>
  </r>
  <r>
    <x v="79"/>
    <s v="Lakeshore"/>
    <s v="Lake River"/>
    <s v="LAKE_RV_02"/>
    <s v="LAKE_RV_02a"/>
    <s v="LAKE_RV_02-LAKE_RV_02a"/>
    <s v="Aquatic"/>
    <n v="0.35399837629085101"/>
    <n v="0.370876674028841"/>
    <n v="0.38301426529264199"/>
    <n v="0"/>
    <n v="0"/>
    <n v="0"/>
    <n v="0"/>
    <n v="15.790439014362999"/>
    <n v="0"/>
    <n v="0"/>
    <n v="0"/>
    <n v="0"/>
    <n v="0"/>
    <n v="0"/>
    <n v="0"/>
    <n v="0"/>
    <n v="0"/>
    <n v="0"/>
    <n v="0"/>
    <n v="0"/>
    <n v="0"/>
    <n v="0"/>
  </r>
  <r>
    <x v="79"/>
    <s v="Lakeshore"/>
    <s v="Lake River"/>
    <s v="LAKE_RV_02"/>
    <s v="LAKE_RV_02b"/>
    <s v="LAKE_RV_02-LAKE_RV_02b"/>
    <s v="Aquatic"/>
    <n v="4.6004185119781001E-2"/>
    <n v="4.6165675668405001E-2"/>
    <n v="4.6165675668405001E-2"/>
    <n v="0"/>
    <n v="0"/>
    <n v="0"/>
    <n v="0"/>
    <n v="0.51239669581569969"/>
    <n v="0"/>
    <n v="0"/>
    <n v="0"/>
    <n v="0"/>
    <n v="0"/>
    <n v="0"/>
    <n v="0"/>
    <n v="0"/>
    <n v="0"/>
    <n v="0"/>
    <n v="0"/>
    <n v="0"/>
    <n v="0"/>
    <n v="0"/>
  </r>
  <r>
    <x v="80"/>
    <s v="Lakeshore"/>
    <s v="Salmon Creek"/>
    <s v="SALM_CR_01"/>
    <s v="SALM_CR_01a"/>
    <s v="SALM_CR_01-SALM_CR_01a"/>
    <s v="Aquatic"/>
    <n v="7.2755880430899006E-2"/>
    <n v="4.8374294872636003E-2"/>
    <n v="4.8374294872636003E-2"/>
    <n v="0"/>
    <n v="0"/>
    <n v="0"/>
    <n v="0"/>
    <n v="0.14457137458237196"/>
    <n v="0"/>
    <n v="0"/>
    <n v="0"/>
    <n v="0"/>
    <n v="0"/>
    <n v="0"/>
    <n v="0"/>
    <n v="0"/>
    <n v="0"/>
    <n v="0"/>
    <n v="0"/>
    <n v="0"/>
    <n v="0"/>
    <n v="0"/>
  </r>
  <r>
    <x v="80"/>
    <s v="Lakeshore"/>
    <s v="Salmon Creek"/>
    <s v="SALM_CR_01"/>
    <s v="SALM_CR_01b"/>
    <s v="SALM_CR_01-SALM_CR_01b"/>
    <s v="Aquatic"/>
    <n v="5.2473000296000003E-4"/>
    <n v="2.2488428597300001E-4"/>
    <n v="2.2488428597300001E-4"/>
    <n v="0"/>
    <n v="0"/>
    <n v="0"/>
    <n v="0"/>
    <n v="1.0707259404534536E-3"/>
    <n v="0"/>
    <n v="0"/>
    <n v="0"/>
    <n v="0"/>
    <n v="0"/>
    <n v="0"/>
    <n v="0"/>
    <n v="0"/>
    <n v="0"/>
    <n v="0"/>
    <n v="0"/>
    <n v="0"/>
    <n v="0"/>
    <n v="0"/>
  </r>
  <r>
    <x v="81"/>
    <s v="Lakeshore"/>
    <s v="Vancouver Lake"/>
    <s v="VANC_LK_02"/>
    <s v=" "/>
    <s v="VANC_LK_02"/>
    <s v="Aquatic"/>
    <n v="0.77798969188411005"/>
    <n v="0.80570908645897799"/>
    <n v="0.80570908645897799"/>
    <n v="0.12171852664579901"/>
    <n v="0.122530082912833"/>
    <n v="0"/>
    <n v="0"/>
    <n v="6.4974411612134002"/>
    <n v="0"/>
    <n v="0"/>
    <n v="0"/>
    <n v="0"/>
    <n v="0"/>
    <n v="0"/>
    <n v="0"/>
    <n v="0"/>
    <n v="0"/>
    <n v="0"/>
    <n v="0"/>
    <n v="0"/>
    <n v="0"/>
    <n v="0"/>
  </r>
  <r>
    <x v="79"/>
    <s v="Lakeshore"/>
    <s v="Lake River"/>
    <s v="LAKE_RV_02"/>
    <s v="LAKE_RV_02a"/>
    <s v="LAKE_RV_02-LAKE_RV_02a"/>
    <s v="Rural Conservancy Resource Land"/>
    <n v="3.421687413811259"/>
    <n v="3.433297656611471"/>
    <n v="3.5247445763237608"/>
    <n v="0"/>
    <n v="0"/>
    <n v="0"/>
    <n v="0"/>
    <n v="25.719289523818855"/>
    <n v="1"/>
    <n v="0"/>
    <n v="0"/>
    <n v="0"/>
    <n v="0"/>
    <n v="0"/>
    <n v="6.8870247934159787E-2"/>
    <n v="0"/>
    <n v="0"/>
    <n v="0"/>
    <n v="0"/>
    <n v="0"/>
    <n v="1"/>
    <n v="0"/>
  </r>
  <r>
    <x v="79"/>
    <s v="Lakeshore"/>
    <s v="Lake River"/>
    <s v="LAKE_RV_02"/>
    <s v="LAKE_RV_02b"/>
    <s v="LAKE_RV_02-LAKE_RV_02b"/>
    <s v="Rural Conservancy Resource Land"/>
    <n v="3.9587731236279998E-3"/>
    <n v="3.6774652435909998E-3"/>
    <n v="4.0087670012290003E-3"/>
    <n v="0"/>
    <n v="0"/>
    <n v="0"/>
    <n v="0"/>
    <n v="1.6828654781138527E-2"/>
    <n v="0"/>
    <n v="0"/>
    <n v="0"/>
    <n v="0"/>
    <n v="0"/>
    <n v="0"/>
    <n v="0"/>
    <n v="0"/>
    <n v="0"/>
    <n v="0"/>
    <n v="0"/>
    <n v="0"/>
    <n v="0"/>
    <n v="0"/>
  </r>
  <r>
    <x v="80"/>
    <s v="Lakeshore"/>
    <s v="Salmon Creek"/>
    <s v="SALM_CR_01"/>
    <s v="SALM_CR_01a"/>
    <s v="SALM_CR_01-SALM_CR_01a"/>
    <s v="Rural Conservancy Resource Land"/>
    <n v="3.79219554704102"/>
    <n v="3.5128633363419599"/>
    <n v="3.4317464239625899"/>
    <n v="0"/>
    <n v="0"/>
    <n v="0"/>
    <n v="0"/>
    <n v="7.1809417903799071"/>
    <n v="0"/>
    <n v="0"/>
    <n v="0"/>
    <n v="0"/>
    <n v="0"/>
    <n v="0"/>
    <n v="0"/>
    <n v="0"/>
    <n v="0"/>
    <n v="0"/>
    <n v="0"/>
    <n v="0"/>
    <n v="0"/>
    <n v="0"/>
  </r>
  <r>
    <x v="80"/>
    <s v="Lakeshore"/>
    <s v="Salmon Creek"/>
    <s v="SALM_CR_01"/>
    <s v="SALM_CR_01b"/>
    <s v="SALM_CR_01-SALM_CR_01b"/>
    <s v="Rural Conservancy Resource Land"/>
    <n v="7.9191245072710009E-3"/>
    <n v="7.134946929868E-3"/>
    <n v="7.134946929868E-3"/>
    <n v="0"/>
    <n v="0"/>
    <n v="0"/>
    <n v="0"/>
    <n v="1.2536789343050313E-2"/>
    <n v="0"/>
    <n v="0"/>
    <n v="0"/>
    <n v="0"/>
    <n v="0"/>
    <n v="0"/>
    <n v="0"/>
    <n v="0"/>
    <n v="0"/>
    <n v="0"/>
    <n v="0"/>
    <n v="0"/>
    <n v="0"/>
    <n v="0"/>
  </r>
  <r>
    <x v="77"/>
    <s v="Lakeshore"/>
    <s v="Non-SMA area in watershed"/>
    <s v="Non-SMA area in watershed"/>
    <s v=""/>
    <s v=""/>
    <s v="Urban Conservancy"/>
    <n v="6.6793440586650002E-3"/>
    <n v="6.7269392448920003E-3"/>
    <n v="6.7269392448920003E-3"/>
    <n v="2.7758407789540002E-3"/>
    <n v="4.9390589490489996E-3"/>
    <n v="0"/>
    <n v="0"/>
    <n v="1.9096715394360135E-2"/>
    <n v="0"/>
    <n v="0"/>
    <n v="0"/>
    <n v="0"/>
    <n v="0"/>
    <n v="0"/>
    <n v="0"/>
    <n v="0"/>
    <n v="0"/>
    <n v="0"/>
    <n v="0"/>
    <n v="0"/>
    <n v="0"/>
    <n v="0"/>
  </r>
  <r>
    <x v="78"/>
    <s v="Lakeshore"/>
    <s v="Burnt Bridge Creek"/>
    <s v="BURN_CR_01"/>
    <s v="BURN_CR_01a"/>
    <s v="BURN_CR_01-BURN_CR_01a"/>
    <s v="Urban Conservancy"/>
    <n v="1.0231330076108709"/>
    <n v="0.95614390780400105"/>
    <n v="0.93645531686955397"/>
    <n v="0.38711322316664898"/>
    <n v="0.50486176471474498"/>
    <n v="0"/>
    <n v="0"/>
    <n v="3.2815605605870655"/>
    <n v="0"/>
    <n v="0"/>
    <n v="0"/>
    <n v="0"/>
    <n v="0"/>
    <n v="0"/>
    <n v="0"/>
    <n v="0"/>
    <n v="0"/>
    <n v="0"/>
    <n v="0"/>
    <n v="0"/>
    <n v="0"/>
    <n v="0"/>
  </r>
  <r>
    <x v="79"/>
    <s v="Lakeshore"/>
    <s v="Lake River"/>
    <s v="LAKE_RV_02"/>
    <s v="LAKE_RV_02a"/>
    <s v="LAKE_RV_02-LAKE_RV_02a"/>
    <s v="Urban Conservancy"/>
    <n v="0.27186506395801902"/>
    <n v="0.27738606237781999"/>
    <n v="0.27758706468157501"/>
    <n v="0"/>
    <n v="0"/>
    <n v="0"/>
    <n v="0"/>
    <n v="1.1481390355292538"/>
    <n v="0"/>
    <n v="0"/>
    <n v="0"/>
    <n v="0"/>
    <n v="0"/>
    <n v="0"/>
    <n v="0"/>
    <n v="0"/>
    <n v="0"/>
    <n v="0"/>
    <n v="0"/>
    <n v="0"/>
    <n v="0"/>
    <n v="0"/>
  </r>
  <r>
    <x v="79"/>
    <s v="Lakeshore"/>
    <s v="Lake River"/>
    <s v="LAKE_RV_02"/>
    <s v="LAKE_RV_02b"/>
    <s v="LAKE_RV_02-LAKE_RV_02b"/>
    <s v="Urban Conservancy"/>
    <n v="9.5825946455501843"/>
    <n v="8.8190036938750858"/>
    <n v="8.6588252403222477"/>
    <n v="0.13392223053706701"/>
    <n v="0.22544643157608901"/>
    <n v="0"/>
    <n v="0"/>
    <n v="28.27070039252493"/>
    <n v="1"/>
    <n v="0"/>
    <n v="0"/>
    <n v="0"/>
    <n v="0"/>
    <n v="0"/>
    <n v="0"/>
    <n v="0"/>
    <n v="0"/>
    <n v="0"/>
    <n v="0"/>
    <n v="1"/>
    <n v="0"/>
    <n v="0"/>
  </r>
  <r>
    <x v="80"/>
    <s v="Lakeshore"/>
    <s v="Salmon Creek"/>
    <s v="SALM_CR_01"/>
    <s v="SALM_CR_01a"/>
    <s v="SALM_CR_01-SALM_CR_01a"/>
    <s v="Urban Conservancy"/>
    <n v="6.0236221857399999E-4"/>
    <n v="5.7389852611400001E-4"/>
    <n v="5.7389852611400001E-4"/>
    <n v="0"/>
    <n v="0"/>
    <n v="0"/>
    <n v="0"/>
    <n v="9.3510397995853387E-4"/>
    <n v="0"/>
    <n v="0"/>
    <n v="0"/>
    <n v="0"/>
    <n v="0"/>
    <n v="0"/>
    <n v="0"/>
    <n v="0"/>
    <n v="0"/>
    <n v="0"/>
    <n v="0"/>
    <n v="0"/>
    <n v="0"/>
    <n v="0"/>
  </r>
  <r>
    <x v="80"/>
    <s v="Lakeshore"/>
    <s v="Salmon Creek"/>
    <s v="SALM_CR_01"/>
    <s v="SALM_CR_01b"/>
    <s v="SALM_CR_01-SALM_CR_01b"/>
    <s v="Urban Conservancy"/>
    <n v="2.6647601291251499"/>
    <n v="2.484150070454108"/>
    <n v="2.471553945625911"/>
    <n v="0"/>
    <n v="0"/>
    <n v="0"/>
    <n v="0"/>
    <n v="6.2338879110218492"/>
    <n v="1"/>
    <n v="0"/>
    <n v="0"/>
    <n v="0"/>
    <n v="0"/>
    <n v="0"/>
    <n v="0"/>
    <n v="0"/>
    <n v="0"/>
    <n v="0"/>
    <n v="0"/>
    <n v="1"/>
    <n v="0"/>
    <n v="0"/>
  </r>
  <r>
    <x v="81"/>
    <s v="Lakeshore"/>
    <s v="Vancouver Lake"/>
    <s v="VANC_LK_02"/>
    <s v=" "/>
    <s v="VANC_LK_02"/>
    <s v="Urban Conservancy"/>
    <n v="38.577830538240455"/>
    <n v="37.255724447716553"/>
    <n v="36.67580904613061"/>
    <n v="2.1546821764298478"/>
    <n v="2.5611090174598812"/>
    <n v="0"/>
    <n v="0"/>
    <n v="67.477126233936033"/>
    <n v="0"/>
    <n v="0"/>
    <n v="0"/>
    <n v="0"/>
    <n v="0"/>
    <n v="0"/>
    <n v="0"/>
    <n v="0"/>
    <n v="0"/>
    <n v="0"/>
    <n v="0"/>
    <n v="0"/>
    <n v="0"/>
    <n v="0"/>
  </r>
  <r>
    <x v="82"/>
    <s v="Little Washougal River"/>
    <s v="Non-SMA area in watershed"/>
    <s v="Non-SMA area in watershed"/>
    <s v=""/>
    <s v=""/>
    <s v=""/>
    <n v="9110.7790326344275"/>
    <n v="8537.2855824958224"/>
    <n v="8742.7137766867418"/>
    <n v="254.99176799040842"/>
    <n v="252.63401774910301"/>
    <n v="1889.6851649049788"/>
    <n v="314.85040693307286"/>
    <n v="14968.646649568031"/>
    <n v="0"/>
    <n v="0"/>
    <n v="0"/>
    <n v="0"/>
    <n v="0"/>
    <n v="0"/>
    <n v="0"/>
    <n v="0"/>
    <n v="0"/>
    <n v="0"/>
    <n v="0"/>
    <n v="0"/>
    <n v="0"/>
    <n v="0"/>
  </r>
  <r>
    <x v="83"/>
    <s v="Little Washougal River"/>
    <s v="Little Washougal River"/>
    <s v="LWAS_RV_01"/>
    <s v=" "/>
    <s v="LWAS_RV_01"/>
    <s v="Aquatic"/>
    <n v="8.4885316600603E-2"/>
    <n v="8.4189136678763002E-2"/>
    <n v="8.4189136678763002E-2"/>
    <n v="0"/>
    <n v="0"/>
    <n v="0"/>
    <n v="0"/>
    <n v="0.22772204142774258"/>
    <n v="0"/>
    <n v="0"/>
    <n v="0"/>
    <n v="0"/>
    <n v="0"/>
    <n v="0"/>
    <n v="0"/>
    <n v="0"/>
    <n v="0"/>
    <n v="0"/>
    <n v="0"/>
    <n v="0"/>
    <n v="0"/>
    <n v="0"/>
  </r>
  <r>
    <x v="82"/>
    <s v="Little Washougal River"/>
    <s v="Non-SMA area in watershed"/>
    <s v="Non-SMA area in watershed"/>
    <s v=""/>
    <s v=""/>
    <s v="Rural Conservancy Residential"/>
    <n v="8.4577536175098338"/>
    <n v="8.4154716442164936"/>
    <n v="8.4048208395801254"/>
    <n v="2.554191494564868"/>
    <n v="2.5860446662438461"/>
    <n v="0"/>
    <n v="0"/>
    <n v="25.252639025871805"/>
    <n v="0"/>
    <n v="0"/>
    <n v="0"/>
    <n v="0"/>
    <n v="0"/>
    <n v="0"/>
    <n v="0"/>
    <n v="0"/>
    <n v="0"/>
    <n v="0"/>
    <n v="0"/>
    <n v="0"/>
    <n v="0"/>
    <n v="0"/>
  </r>
  <r>
    <x v="83"/>
    <s v="Little Washougal River"/>
    <s v="Little Washougal River"/>
    <s v="LWAS_RV_01"/>
    <s v=" "/>
    <s v="LWAS_RV_01"/>
    <s v="Rural Conservancy Residential"/>
    <n v="155.32496092149398"/>
    <n v="152.46535072941549"/>
    <n v="152.04432937812939"/>
    <n v="18.332799771988952"/>
    <n v="17.403243872271606"/>
    <n v="0"/>
    <n v="0"/>
    <n v="320.41729339585197"/>
    <n v="11"/>
    <n v="4.4168785675107805E-2"/>
    <n v="0"/>
    <n v="180"/>
    <n v="1.6625736986292396"/>
    <n v="0.32929161212252928"/>
    <n v="0.12424192727322424"/>
    <n v="4.4168785675107805E-2"/>
    <n v="1.0844309239712799"/>
    <n v="0"/>
    <n v="2"/>
    <n v="6"/>
    <n v="1"/>
    <n v="2"/>
  </r>
  <r>
    <x v="84"/>
    <s v="Little Washougal River"/>
    <s v="Washougal River"/>
    <s v="WASH_RV_03"/>
    <s v=" "/>
    <s v="WASH_RV_03"/>
    <s v="Rural Conservancy Residential"/>
    <n v="2.4923923414131001E-2"/>
    <n v="1.9293855487515998E-2"/>
    <n v="1.9293855487515998E-2"/>
    <n v="6.3621170290000003E-5"/>
    <n v="2.6257238935970002E-3"/>
    <n v="0"/>
    <n v="0"/>
    <n v="4.8189237017496618E-2"/>
    <n v="0"/>
    <n v="0"/>
    <n v="0"/>
    <n v="0"/>
    <n v="0"/>
    <n v="0"/>
    <n v="0"/>
    <n v="0"/>
    <n v="0"/>
    <n v="0"/>
    <n v="0"/>
    <n v="0"/>
    <n v="0"/>
    <n v="0"/>
  </r>
  <r>
    <x v="82"/>
    <s v="Little Washougal River"/>
    <s v="Non-SMA area in watershed"/>
    <s v="Non-SMA area in watershed"/>
    <s v=""/>
    <s v=""/>
    <s v="Rural Conservancy Resource Land"/>
    <n v="7.1202758139385383"/>
    <n v="5.6444147744648223"/>
    <n v="5.3776270384076703"/>
    <n v="0.218232443262107"/>
    <n v="0.39178233045345201"/>
    <n v="0"/>
    <n v="0"/>
    <n v="13.640807302998283"/>
    <n v="0"/>
    <n v="0"/>
    <n v="0"/>
    <n v="0"/>
    <n v="0"/>
    <n v="0"/>
    <n v="0"/>
    <n v="0"/>
    <n v="0"/>
    <n v="0"/>
    <n v="0"/>
    <n v="0"/>
    <n v="0"/>
    <n v="0"/>
  </r>
  <r>
    <x v="85"/>
    <s v="Little Washougal River"/>
    <s v="Boulder Creek"/>
    <s v="BOUL_CK_01"/>
    <s v=" "/>
    <s v="BOUL_CK_01"/>
    <s v="Rural Conservancy Resource Land"/>
    <n v="66.920789839932453"/>
    <n v="65.912507693136931"/>
    <n v="65.648781493813331"/>
    <n v="1.049355192457347"/>
    <n v="0.98075954275881905"/>
    <n v="0"/>
    <n v="0"/>
    <n v="91.924191645564676"/>
    <n v="1"/>
    <n v="0"/>
    <n v="0"/>
    <n v="0"/>
    <n v="0"/>
    <n v="0"/>
    <n v="0"/>
    <n v="0"/>
    <n v="0"/>
    <n v="0"/>
    <n v="0"/>
    <n v="1"/>
    <n v="0"/>
    <n v="0"/>
  </r>
  <r>
    <x v="86"/>
    <s v="Little Washougal River"/>
    <s v="East Fork Little Washougal River"/>
    <s v="EFLW_RV_01"/>
    <s v=" "/>
    <s v="EFLW_RV_01"/>
    <s v="Rural Conservancy Resource Land"/>
    <n v="30.909480870560369"/>
    <n v="31.138647346182118"/>
    <n v="31.012245808333191"/>
    <n v="0"/>
    <n v="0"/>
    <n v="0"/>
    <n v="0"/>
    <n v="43.277080701993498"/>
    <n v="0"/>
    <n v="0"/>
    <n v="0"/>
    <n v="0"/>
    <n v="0"/>
    <n v="0"/>
    <n v="0"/>
    <n v="0"/>
    <n v="0"/>
    <n v="0"/>
    <n v="0"/>
    <n v="0"/>
    <n v="0"/>
    <n v="0"/>
  </r>
  <r>
    <x v="83"/>
    <s v="Little Washougal River"/>
    <s v="Little Washougal River"/>
    <s v="LWAS_RV_01"/>
    <s v=" "/>
    <s v="LWAS_RV_01"/>
    <s v="Rural Conservancy Resource Land"/>
    <n v="69.861335836743962"/>
    <n v="68.326633658324852"/>
    <n v="68.389136825542266"/>
    <n v="2.6841627808834172"/>
    <n v="3.2750119893185321"/>
    <n v="0"/>
    <n v="0"/>
    <n v="102.18113140280654"/>
    <n v="1"/>
    <n v="0"/>
    <n v="0"/>
    <n v="0"/>
    <n v="0.16528859504198348"/>
    <n v="0.10387929063402433"/>
    <n v="0.16528859504198348"/>
    <n v="0"/>
    <n v="0"/>
    <n v="0"/>
    <n v="0"/>
    <n v="1"/>
    <n v="0"/>
    <n v="0"/>
  </r>
  <r>
    <x v="87"/>
    <s v="North Fork Lewis River"/>
    <s v="Non-SMA area in watershed"/>
    <s v="Non-SMA area in watershed"/>
    <s v=""/>
    <s v=""/>
    <s v=""/>
    <n v="12561.950418642607"/>
    <n v="11999.475902026217"/>
    <n v="12014.973133509642"/>
    <n v="267.26212766011713"/>
    <n v="264.68116357266229"/>
    <n v="1681.9297532045775"/>
    <n v="277.03863587056964"/>
    <n v="19343.017602444947"/>
    <n v="4"/>
    <n v="1.0743758677728926E-2"/>
    <n v="0"/>
    <n v="0"/>
    <n v="0"/>
    <n v="8.6087809917699733E-3"/>
    <n v="0.1124880716257943"/>
    <n v="0"/>
    <n v="0"/>
    <n v="0"/>
    <n v="0"/>
    <n v="2"/>
    <n v="0"/>
    <n v="2"/>
  </r>
  <r>
    <x v="87"/>
    <s v="North Fork Lewis River"/>
    <s v="Non-SMA area in watershed"/>
    <s v="Non-SMA area in watershed"/>
    <s v=""/>
    <s v=""/>
    <s v="Aquatic"/>
    <n v="0"/>
    <n v="0"/>
    <n v="0"/>
    <n v="0"/>
    <n v="0"/>
    <n v="0"/>
    <n v="0"/>
    <n v="5.9096954382823162E-6"/>
    <n v="0"/>
    <n v="0"/>
    <n v="0"/>
    <n v="0"/>
    <n v="0"/>
    <n v="0"/>
    <n v="0"/>
    <n v="0"/>
    <n v="0"/>
    <n v="0"/>
    <n v="0"/>
    <n v="0"/>
    <n v="0"/>
    <n v="0"/>
  </r>
  <r>
    <x v="88"/>
    <s v="North Fork Lewis River"/>
    <s v="East Fork Lewis River"/>
    <s v="EFLE_RV_01"/>
    <s v="EFLE_RV_01a"/>
    <s v="EFLE_RV_01-EFLE_RV_01a"/>
    <s v="Aquatic"/>
    <n v="0"/>
    <n v="0"/>
    <n v="0"/>
    <n v="0"/>
    <n v="0"/>
    <n v="0"/>
    <n v="0"/>
    <n v="0.24126097962719922"/>
    <n v="0"/>
    <n v="0"/>
    <n v="0"/>
    <n v="0"/>
    <n v="0"/>
    <n v="0"/>
    <n v="0"/>
    <n v="0"/>
    <n v="0"/>
    <n v="0"/>
    <n v="0"/>
    <n v="0"/>
    <n v="0"/>
    <n v="0"/>
  </r>
  <r>
    <x v="89"/>
    <s v="North Fork Lewis River"/>
    <s v="Horseshoe Lake"/>
    <s v="HORS_LK_01"/>
    <s v="HORS_LK_01a"/>
    <s v="HORS_LK_01-HORS_LK_01a"/>
    <s v="Aquatic"/>
    <n v="0.37259320642876398"/>
    <n v="0.28259274564704201"/>
    <n v="0.28009953790013598"/>
    <n v="0.64001314990685099"/>
    <n v="0.29977476922340301"/>
    <n v="0"/>
    <n v="0"/>
    <n v="5.8914903343352742"/>
    <n v="0"/>
    <n v="0"/>
    <n v="0"/>
    <n v="0"/>
    <n v="0"/>
    <n v="0"/>
    <n v="0"/>
    <n v="0"/>
    <n v="0"/>
    <n v="0"/>
    <n v="0"/>
    <n v="0"/>
    <n v="0"/>
    <n v="0"/>
  </r>
  <r>
    <x v="89"/>
    <s v="North Fork Lewis River"/>
    <s v="Horseshoe Lake"/>
    <s v="HORS_LK_01"/>
    <s v="HORS_LK_01b"/>
    <s v="HORS_LK_01-HORS_LK_01b"/>
    <s v="Aquatic"/>
    <n v="0.26296409442151097"/>
    <n v="0.29475901328401"/>
    <n v="0.30459902303288999"/>
    <n v="2.6295770286158999E-2"/>
    <n v="0.15079451271116001"/>
    <n v="0"/>
    <n v="0"/>
    <n v="23.812058080223899"/>
    <n v="0"/>
    <n v="0"/>
    <n v="0"/>
    <n v="0"/>
    <n v="0"/>
    <n v="0"/>
    <n v="0"/>
    <n v="0"/>
    <n v="0"/>
    <n v="0"/>
    <n v="0"/>
    <n v="0"/>
    <n v="0"/>
    <n v="0"/>
  </r>
  <r>
    <x v="90"/>
    <s v="North Fork Lewis River"/>
    <s v="Lake Merwin"/>
    <s v="MERW_LK_01"/>
    <s v=" "/>
    <s v="MERW_LK_01"/>
    <s v="Aquatic"/>
    <n v="14.437903695999937"/>
    <n v="10.492296778959485"/>
    <n v="9.6685522948062292"/>
    <n v="2.4146106073084001E-2"/>
    <n v="3.2596115137799998E-3"/>
    <n v="0"/>
    <n v="0"/>
    <n v="2234.183736103259"/>
    <n v="1"/>
    <n v="0"/>
    <n v="0"/>
    <n v="0"/>
    <n v="4.0174311294926539E-2"/>
    <n v="0"/>
    <n v="0"/>
    <n v="0"/>
    <n v="0"/>
    <n v="0"/>
    <n v="0"/>
    <n v="1"/>
    <n v="0"/>
    <n v="0"/>
  </r>
  <r>
    <x v="91"/>
    <s v="North Fork Lewis River"/>
    <s v="Lake Merwin"/>
    <s v="MERW_LK_02"/>
    <s v=" "/>
    <s v="MERW_LK_02"/>
    <s v="Aquatic"/>
    <n v="7.8973237365299562"/>
    <n v="7.3237530351258071"/>
    <n v="6.9693408637080942"/>
    <n v="8.1929608968013004E-2"/>
    <n v="6.9480305056660002E-2"/>
    <n v="0"/>
    <n v="0"/>
    <n v="68.110728818893648"/>
    <n v="0"/>
    <n v="0"/>
    <n v="0"/>
    <n v="0"/>
    <n v="0"/>
    <n v="0"/>
    <n v="0"/>
    <n v="0"/>
    <n v="0"/>
    <n v="0"/>
    <n v="0"/>
    <n v="0"/>
    <n v="0"/>
    <n v="0"/>
  </r>
  <r>
    <x v="92"/>
    <s v="North Fork Lewis River"/>
    <s v="Lake Merwin"/>
    <s v="MERW_LK_03"/>
    <s v=" "/>
    <s v="MERW_LK_03"/>
    <s v="Aquatic"/>
    <n v="3.371874469435074"/>
    <n v="3.2904194295365059"/>
    <n v="3.3253097855329981"/>
    <n v="0.18344526403178299"/>
    <n v="4.2334933074430002E-2"/>
    <n v="0"/>
    <n v="0"/>
    <n v="13.08443376174063"/>
    <n v="0"/>
    <n v="0"/>
    <n v="0"/>
    <n v="0"/>
    <n v="0"/>
    <n v="0"/>
    <n v="0"/>
    <n v="0"/>
    <n v="0"/>
    <n v="0"/>
    <n v="0"/>
    <n v="0"/>
    <n v="0"/>
    <n v="0"/>
  </r>
  <r>
    <x v="93"/>
    <s v="North Fork Lewis River"/>
    <s v="Lewis River"/>
    <s v="LEWI_RV_02"/>
    <s v="LEWI_RV_02a"/>
    <s v="LEWI_RV_02-LEWI_RV_02a"/>
    <s v="Aquatic"/>
    <n v="75.599779996151341"/>
    <n v="71.320627315906449"/>
    <n v="70.405768063819721"/>
    <n v="4.3811634192586801"/>
    <n v="3.5428088593894662"/>
    <n v="0.16264748069082099"/>
    <n v="2.0323763018167001E-2"/>
    <n v="379.6235414186342"/>
    <n v="1"/>
    <n v="0"/>
    <n v="0"/>
    <n v="0"/>
    <n v="3.3689947884432283"/>
    <n v="0"/>
    <n v="1.162116563641012"/>
    <n v="1.162116563641012"/>
    <n v="0"/>
    <n v="0"/>
    <n v="0"/>
    <n v="1"/>
    <n v="0"/>
    <n v="0"/>
  </r>
  <r>
    <x v="93"/>
    <s v="North Fork Lewis River"/>
    <s v="Lewis River"/>
    <s v="LEWI_RV_02"/>
    <s v="LEWI_RV_02b"/>
    <s v="LEWI_RV_02-LEWI_RV_02b"/>
    <s v="Aquatic"/>
    <n v="3.7989782845891003E-2"/>
    <n v="6.4577250126600003E-4"/>
    <n v="0"/>
    <n v="0"/>
    <n v="0"/>
    <n v="0"/>
    <n v="0"/>
    <n v="1.4290060748217299"/>
    <n v="0"/>
    <n v="0"/>
    <n v="0"/>
    <n v="0"/>
    <n v="0"/>
    <n v="0"/>
    <n v="0"/>
    <n v="0"/>
    <n v="0"/>
    <n v="0"/>
    <n v="0"/>
    <n v="0"/>
    <n v="0"/>
    <n v="0"/>
  </r>
  <r>
    <x v="94"/>
    <s v="North Fork Lewis River"/>
    <s v="Lewis River"/>
    <s v="LEWI_RV_03"/>
    <s v=" "/>
    <s v="LEWI_RV_03"/>
    <s v="Aquatic"/>
    <n v="6.4917415006249906"/>
    <n v="5.1258879069625634"/>
    <n v="5.014537330268471"/>
    <n v="7.2840416925073995E-2"/>
    <n v="1.8521074365013001E-2"/>
    <n v="0"/>
    <n v="0"/>
    <n v="51.220621930488079"/>
    <n v="0"/>
    <n v="0"/>
    <n v="0"/>
    <n v="0"/>
    <n v="0"/>
    <n v="0"/>
    <n v="0"/>
    <n v="0"/>
    <n v="0"/>
    <n v="0"/>
    <n v="0"/>
    <n v="0"/>
    <n v="0"/>
    <n v="0"/>
  </r>
  <r>
    <x v="95"/>
    <s v="North Fork Lewis River"/>
    <s v="Lewis River"/>
    <s v="LEWI_RV_04"/>
    <s v=" "/>
    <s v="LEWI_RV_04"/>
    <s v="Aquatic"/>
    <n v="2.0425195909787148"/>
    <n v="1.9961163108372351"/>
    <n v="1.9961163108372351"/>
    <n v="3.3789978252600001E-4"/>
    <n v="0"/>
    <n v="0"/>
    <n v="0"/>
    <n v="5.7893004722052233"/>
    <n v="0"/>
    <n v="0"/>
    <n v="0"/>
    <n v="0"/>
    <n v="0"/>
    <n v="0"/>
    <n v="0"/>
    <n v="0"/>
    <n v="0"/>
    <n v="0"/>
    <n v="0"/>
    <n v="0"/>
    <n v="0"/>
    <n v="0"/>
  </r>
  <r>
    <x v="96"/>
    <s v="North Fork Lewis River"/>
    <s v="Yale Lake"/>
    <s v="YALE_LK_01"/>
    <s v=" "/>
    <s v="YALE_LK_01"/>
    <s v="Aquatic"/>
    <n v="39.550000798474194"/>
    <n v="35.773644747689168"/>
    <n v="34.390880989386808"/>
    <n v="0.30008042612285801"/>
    <n v="0.35784990835846298"/>
    <n v="0"/>
    <n v="0"/>
    <n v="1800.5609040249515"/>
    <n v="0"/>
    <n v="0"/>
    <n v="0"/>
    <n v="0"/>
    <n v="0"/>
    <n v="0"/>
    <n v="0"/>
    <n v="0"/>
    <n v="0"/>
    <n v="0"/>
    <n v="0"/>
    <n v="0"/>
    <n v="0"/>
    <n v="0"/>
  </r>
  <r>
    <x v="89"/>
    <s v="North Fork Lewis River"/>
    <s v="Horseshoe Lake"/>
    <s v="HORS_LK_01"/>
    <s v="HORS_LK_01a"/>
    <s v="HORS_LK_01-HORS_LK_01a"/>
    <s v="High Intensity"/>
    <n v="4.2313904115330002E-2"/>
    <n v="0"/>
    <n v="0"/>
    <n v="0.431064228289743"/>
    <n v="0.46111206642779001"/>
    <n v="0"/>
    <n v="0"/>
    <n v="1.0962666029828756"/>
    <n v="0"/>
    <n v="0"/>
    <n v="0"/>
    <n v="0"/>
    <n v="0"/>
    <n v="0"/>
    <n v="0"/>
    <n v="0"/>
    <n v="0"/>
    <n v="0"/>
    <n v="0"/>
    <n v="0"/>
    <n v="0"/>
    <n v="0"/>
  </r>
  <r>
    <x v="89"/>
    <s v="North Fork Lewis River"/>
    <s v="Horseshoe Lake"/>
    <s v="HORS_LK_01"/>
    <s v="HORS_LK_01a"/>
    <s v="HORS_LK_01-HORS_LK_01a"/>
    <s v="Medium Intensity"/>
    <n v="2.18144824737E-4"/>
    <n v="0"/>
    <n v="0"/>
    <n v="1.4121177294359999E-3"/>
    <n v="1.689360909258E-3"/>
    <n v="0"/>
    <n v="0"/>
    <n v="2.9408097381031684E-3"/>
    <n v="0"/>
    <n v="0"/>
    <n v="0"/>
    <n v="0"/>
    <n v="0"/>
    <n v="0"/>
    <n v="0"/>
    <n v="0"/>
    <n v="0"/>
    <n v="0"/>
    <n v="0"/>
    <n v="0"/>
    <n v="0"/>
    <n v="0"/>
  </r>
  <r>
    <x v="89"/>
    <s v="North Fork Lewis River"/>
    <s v="Horseshoe Lake"/>
    <s v="HORS_LK_01"/>
    <s v="HORS_LK_01b"/>
    <s v="HORS_LK_01-HORS_LK_01b"/>
    <s v="Medium Intensity"/>
    <n v="22.512640195753175"/>
    <n v="21.772347565123354"/>
    <n v="21.416253339390867"/>
    <n v="1.832752929293243"/>
    <n v="1.9364218757355141"/>
    <n v="0"/>
    <n v="0"/>
    <n v="45.872016809821226"/>
    <n v="0"/>
    <n v="0"/>
    <n v="0"/>
    <n v="0"/>
    <n v="0"/>
    <n v="0"/>
    <n v="0"/>
    <n v="0"/>
    <n v="0"/>
    <n v="0"/>
    <n v="0"/>
    <n v="0"/>
    <n v="0"/>
    <n v="0"/>
  </r>
  <r>
    <x v="93"/>
    <s v="North Fork Lewis River"/>
    <s v="Lewis River"/>
    <s v="LEWI_RV_02"/>
    <s v="LEWI_RV_02b"/>
    <s v="LEWI_RV_02-LEWI_RV_02b"/>
    <s v="Medium Intensity"/>
    <n v="1.1694850017646949"/>
    <n v="0.67264654193198303"/>
    <n v="0.155618827457814"/>
    <n v="3.0078246971850908"/>
    <n v="2.3078013799319108"/>
    <n v="0"/>
    <n v="0"/>
    <n v="20.158075859649337"/>
    <n v="1"/>
    <n v="0"/>
    <n v="-1.0560104683237833E-2"/>
    <n v="276"/>
    <n v="2.9614206611688704E-2"/>
    <n v="-1.2855779614376492E-2"/>
    <n v="0"/>
    <n v="1.01009696970101E-2"/>
    <n v="0"/>
    <n v="0"/>
    <n v="1"/>
    <n v="0"/>
    <n v="0"/>
    <n v="0"/>
  </r>
  <r>
    <x v="93"/>
    <s v="North Fork Lewis River"/>
    <s v="Lewis River"/>
    <s v="LEWI_RV_02"/>
    <s v="LEWI_RV_02a"/>
    <s v="LEWI_RV_02-LEWI_RV_02a"/>
    <s v="Natural"/>
    <n v="88.430480374730379"/>
    <n v="58.634513406427295"/>
    <n v="55.08706884988699"/>
    <n v="0.47972799072621802"/>
    <n v="0.35198878392670802"/>
    <n v="0"/>
    <n v="0"/>
    <n v="237.65481613637758"/>
    <n v="0"/>
    <n v="0"/>
    <n v="0"/>
    <n v="0"/>
    <n v="0"/>
    <n v="0"/>
    <n v="0"/>
    <n v="0"/>
    <n v="0"/>
    <n v="0"/>
    <n v="0"/>
    <n v="0"/>
    <n v="0"/>
    <n v="0"/>
  </r>
  <r>
    <x v="87"/>
    <s v="North Fork Lewis River"/>
    <s v="Non-SMA area in watershed"/>
    <s v="Non-SMA area in watershed"/>
    <s v=""/>
    <s v=""/>
    <s v="Residential"/>
    <n v="2.9077827900000002E-7"/>
    <n v="2.9077821900000001E-7"/>
    <n v="2.9077821900000001E-7"/>
    <n v="6.1271124600000001E-7"/>
    <n v="8.3079488700000004E-7"/>
    <n v="0"/>
    <n v="0"/>
    <n v="1.0383465812201313E-6"/>
    <n v="0"/>
    <n v="0"/>
    <n v="0"/>
    <n v="0"/>
    <n v="0"/>
    <n v="0"/>
    <n v="0"/>
    <n v="0"/>
    <n v="0"/>
    <n v="0"/>
    <n v="0"/>
    <n v="0"/>
    <n v="0"/>
    <n v="0"/>
  </r>
  <r>
    <x v="89"/>
    <s v="North Fork Lewis River"/>
    <s v="Horseshoe Lake"/>
    <s v="HORS_LK_01"/>
    <s v="HORS_LK_01a"/>
    <s v="HORS_LK_01-HORS_LK_01a"/>
    <s v="Residential"/>
    <n v="2.4464189402888699"/>
    <n v="2.244212438724519"/>
    <n v="2.174772059517128"/>
    <n v="2.954984685295897"/>
    <n v="2.652562436033207"/>
    <n v="0"/>
    <n v="0"/>
    <n v="9.6344622333853138"/>
    <n v="0"/>
    <n v="0"/>
    <n v="0"/>
    <n v="0"/>
    <n v="0"/>
    <n v="0"/>
    <n v="0"/>
    <n v="0"/>
    <n v="0"/>
    <n v="0"/>
    <n v="0"/>
    <n v="0"/>
    <n v="0"/>
    <n v="0"/>
  </r>
  <r>
    <x v="87"/>
    <s v="North Fork Lewis River"/>
    <s v="Non-SMA area in watershed"/>
    <s v="Non-SMA area in watershed"/>
    <s v=""/>
    <s v=""/>
    <s v="Rural Conservancy Residential"/>
    <n v="3.0329336831804998E-2"/>
    <n v="3.0556641329341001E-2"/>
    <n v="3.3040862330662002E-2"/>
    <n v="2.3435501108177999E-2"/>
    <n v="2.1933222966514E-2"/>
    <n v="3.6047586E-8"/>
    <n v="0"/>
    <n v="8.665646992496287E-2"/>
    <n v="0"/>
    <n v="0"/>
    <n v="0"/>
    <n v="0"/>
    <n v="0"/>
    <n v="0"/>
    <n v="0"/>
    <n v="0"/>
    <n v="0"/>
    <n v="0"/>
    <n v="0"/>
    <n v="0"/>
    <n v="0"/>
    <n v="0"/>
  </r>
  <r>
    <x v="93"/>
    <s v="North Fork Lewis River"/>
    <s v="Lewis River"/>
    <s v="LEWI_RV_02"/>
    <s v="LEWI_RV_02a"/>
    <s v="LEWI_RV_02-LEWI_RV_02a"/>
    <s v="Rural Conservancy Residential"/>
    <n v="298.61461002420555"/>
    <n v="279.54733968522771"/>
    <n v="274.10928452666747"/>
    <n v="86.035059759779557"/>
    <n v="83.874535053375837"/>
    <n v="9.4381083390622003"/>
    <n v="0"/>
    <n v="804.6360672587474"/>
    <n v="29"/>
    <n v="0"/>
    <n v="0"/>
    <n v="0"/>
    <n v="1.6334186270037787"/>
    <n v="0.64979078925879752"/>
    <n v="1.3411562515205162"/>
    <n v="5.3144874655859958E-2"/>
    <n v="0.55373975013995602"/>
    <n v="0"/>
    <n v="0"/>
    <n v="27"/>
    <n v="1"/>
    <n v="1"/>
  </r>
  <r>
    <x v="93"/>
    <s v="North Fork Lewis River"/>
    <s v="Lewis River"/>
    <s v="LEWI_RV_02"/>
    <s v="LEWI_RV_02b"/>
    <s v="LEWI_RV_02-LEWI_RV_02b"/>
    <s v="Rural Conservancy Residential"/>
    <n v="0"/>
    <n v="0"/>
    <n v="0"/>
    <n v="0"/>
    <n v="0"/>
    <n v="0"/>
    <n v="0"/>
    <n v="3.1413721452175242E-5"/>
    <n v="0"/>
    <n v="0"/>
    <n v="0"/>
    <n v="0"/>
    <n v="0"/>
    <n v="0"/>
    <n v="0"/>
    <n v="0"/>
    <n v="0"/>
    <n v="0"/>
    <n v="0"/>
    <n v="0"/>
    <n v="0"/>
    <n v="0"/>
  </r>
  <r>
    <x v="94"/>
    <s v="North Fork Lewis River"/>
    <s v="Lewis River"/>
    <s v="LEWI_RV_03"/>
    <s v=" "/>
    <s v="LEWI_RV_03"/>
    <s v="Rural Conservancy Residential"/>
    <n v="9.6109746074158728"/>
    <n v="9.3699851878791183"/>
    <n v="9.306104228358528"/>
    <n v="0.112725043844099"/>
    <n v="0.12892219217449599"/>
    <n v="0"/>
    <n v="0"/>
    <n v="14.084956912987716"/>
    <n v="0"/>
    <n v="0"/>
    <n v="0"/>
    <n v="0"/>
    <n v="0"/>
    <n v="0"/>
    <n v="0"/>
    <n v="0"/>
    <n v="0"/>
    <n v="0"/>
    <n v="0"/>
    <n v="0"/>
    <n v="0"/>
    <n v="0"/>
  </r>
  <r>
    <x v="97"/>
    <s v="North Fork Lewis River"/>
    <s v="Unnamed Lake 01"/>
    <s v="UNNA_LK_01"/>
    <s v=" "/>
    <s v="UNNA_LK_01"/>
    <s v="Rural Conservancy Residential"/>
    <n v="0.64638815530237703"/>
    <n v="0.62044251040556997"/>
    <n v="0.69101187815278198"/>
    <n v="5.0842850974679998E-3"/>
    <n v="1.3850257432911999E-2"/>
    <n v="5.2295689649386003E-2"/>
    <n v="0"/>
    <n v="1.222286259830192"/>
    <n v="0"/>
    <n v="0"/>
    <n v="0"/>
    <n v="0"/>
    <n v="0"/>
    <n v="0"/>
    <n v="0"/>
    <n v="0"/>
    <n v="0"/>
    <n v="0"/>
    <n v="0"/>
    <n v="0"/>
    <n v="0"/>
    <n v="0"/>
  </r>
  <r>
    <x v="87"/>
    <s v="North Fork Lewis River"/>
    <s v="Non-SMA area in watershed"/>
    <s v="Non-SMA area in watershed"/>
    <s v=""/>
    <s v=""/>
    <s v="Rural Conservancy Resource Land"/>
    <n v="1.8024750812835999"/>
    <n v="1.7603955129762581"/>
    <n v="1.7663655327745931"/>
    <n v="5.9544243743779998E-3"/>
    <n v="1.0818772216049999E-3"/>
    <n v="0"/>
    <n v="0"/>
    <n v="2.2673961475599183"/>
    <n v="0"/>
    <n v="0"/>
    <n v="0"/>
    <n v="0"/>
    <n v="0"/>
    <n v="0"/>
    <n v="0"/>
    <n v="0"/>
    <n v="0"/>
    <n v="0"/>
    <n v="0"/>
    <n v="0"/>
    <n v="0"/>
    <n v="0"/>
  </r>
  <r>
    <x v="98"/>
    <s v="North Fork Lewis River"/>
    <s v="Canyon Creek"/>
    <s v="CANY_CR_01"/>
    <s v=" "/>
    <s v="CANY_CR_01"/>
    <s v="Rural Conservancy Resource Land"/>
    <n v="3.2465855622108998E-2"/>
    <n v="3.2465855624051E-2"/>
    <n v="3.2465855624051E-2"/>
    <n v="0"/>
    <n v="0"/>
    <n v="0"/>
    <n v="0"/>
    <n v="4.1616998797804755E-2"/>
    <n v="0"/>
    <n v="0"/>
    <n v="0"/>
    <n v="0"/>
    <n v="0"/>
    <n v="0"/>
    <n v="0"/>
    <n v="0"/>
    <n v="0"/>
    <n v="0"/>
    <n v="0"/>
    <n v="0"/>
    <n v="0"/>
    <n v="0"/>
  </r>
  <r>
    <x v="88"/>
    <s v="North Fork Lewis River"/>
    <s v="East Fork Lewis River"/>
    <s v="EFLE_RV_01"/>
    <s v="EFLE_RV_01a"/>
    <s v="EFLE_RV_01-EFLE_RV_01a"/>
    <s v="Rural Conservancy Resource Land"/>
    <n v="2.19196104152795"/>
    <n v="2.159464530004318"/>
    <n v="2.144449280452569"/>
    <n v="0.47896305027279101"/>
    <n v="0.55631350114865696"/>
    <n v="0"/>
    <n v="0"/>
    <n v="3.4997801996434479"/>
    <n v="0"/>
    <n v="0"/>
    <n v="0"/>
    <n v="0"/>
    <n v="0"/>
    <n v="0"/>
    <n v="0"/>
    <n v="0"/>
    <n v="0"/>
    <n v="0"/>
    <n v="0"/>
    <n v="0"/>
    <n v="0"/>
    <n v="0"/>
  </r>
  <r>
    <x v="90"/>
    <s v="North Fork Lewis River"/>
    <s v="Lake Merwin"/>
    <s v="MERW_LK_01"/>
    <s v=" "/>
    <s v="MERW_LK_01"/>
    <s v="Rural Conservancy Resource Land"/>
    <n v="173.67104726626658"/>
    <n v="171.8378305897925"/>
    <n v="170.35507327134911"/>
    <n v="0.79295259590619305"/>
    <n v="0.49709760931450497"/>
    <n v="0"/>
    <n v="0.44622515877412999"/>
    <n v="252.11823578482114"/>
    <n v="2"/>
    <n v="0"/>
    <n v="0"/>
    <n v="0"/>
    <n v="0"/>
    <n v="0"/>
    <n v="0"/>
    <n v="0"/>
    <n v="0"/>
    <n v="0"/>
    <n v="0"/>
    <n v="2"/>
    <n v="0"/>
    <n v="0"/>
  </r>
  <r>
    <x v="91"/>
    <s v="North Fork Lewis River"/>
    <s v="Lake Merwin"/>
    <s v="MERW_LK_02"/>
    <s v=" "/>
    <s v="MERW_LK_02"/>
    <s v="Rural Conservancy Resource Land"/>
    <n v="39.371784177851652"/>
    <n v="39.37611834630524"/>
    <n v="39.196797805378218"/>
    <n v="0.14603544235115301"/>
    <n v="9.6912862976688996E-2"/>
    <n v="0"/>
    <n v="0"/>
    <n v="53.638891756920614"/>
    <n v="1"/>
    <n v="0"/>
    <n v="0"/>
    <n v="0"/>
    <n v="0"/>
    <n v="0"/>
    <n v="0"/>
    <n v="0"/>
    <n v="0"/>
    <n v="0"/>
    <n v="0"/>
    <n v="0"/>
    <n v="1"/>
    <n v="0"/>
  </r>
  <r>
    <x v="92"/>
    <s v="North Fork Lewis River"/>
    <s v="Lake Merwin"/>
    <s v="MERW_LK_03"/>
    <s v=" "/>
    <s v="MERW_LK_03"/>
    <s v="Rural Conservancy Resource Land"/>
    <n v="13.048787502203979"/>
    <n v="13.13837873189817"/>
    <n v="13.157685063680574"/>
    <n v="0.41664354657506297"/>
    <n v="0.85822173775175103"/>
    <n v="0"/>
    <n v="0"/>
    <n v="21.572375500872734"/>
    <n v="0"/>
    <n v="0"/>
    <n v="0"/>
    <n v="0"/>
    <n v="0"/>
    <n v="0"/>
    <n v="0"/>
    <n v="0"/>
    <n v="0"/>
    <n v="0"/>
    <n v="0"/>
    <n v="0"/>
    <n v="0"/>
    <n v="0"/>
  </r>
  <r>
    <x v="94"/>
    <s v="North Fork Lewis River"/>
    <s v="Lewis River"/>
    <s v="LEWI_RV_03"/>
    <s v=" "/>
    <s v="LEWI_RV_03"/>
    <s v="Rural Conservancy Resource Land"/>
    <n v="52.583360197818607"/>
    <n v="51.853064526072664"/>
    <n v="51.559224316726464"/>
    <n v="0.81039358308570497"/>
    <n v="0.65511127352884602"/>
    <n v="0"/>
    <n v="0"/>
    <n v="80.194051192529855"/>
    <n v="0"/>
    <n v="0"/>
    <n v="0"/>
    <n v="0"/>
    <n v="0"/>
    <n v="0"/>
    <n v="0"/>
    <n v="0"/>
    <n v="0"/>
    <n v="0"/>
    <n v="0"/>
    <n v="0"/>
    <n v="0"/>
    <n v="0"/>
  </r>
  <r>
    <x v="95"/>
    <s v="North Fork Lewis River"/>
    <s v="Lewis River"/>
    <s v="LEWI_RV_04"/>
    <s v=" "/>
    <s v="LEWI_RV_04"/>
    <s v="Rural Conservancy Resource Land"/>
    <n v="16.570919424991331"/>
    <n v="16.556523052268787"/>
    <n v="16.654431860601957"/>
    <n v="0.197908203877493"/>
    <n v="0.17001479536785699"/>
    <n v="0"/>
    <n v="0"/>
    <n v="25.060294294793906"/>
    <n v="1"/>
    <n v="0"/>
    <n v="0"/>
    <n v="0"/>
    <n v="0"/>
    <n v="6.1983223140743803E-2"/>
    <n v="0"/>
    <n v="0"/>
    <n v="0"/>
    <n v="0"/>
    <n v="0"/>
    <n v="0"/>
    <n v="1"/>
    <n v="0"/>
  </r>
  <r>
    <x v="97"/>
    <s v="North Fork Lewis River"/>
    <s v="Unnamed Lake 01"/>
    <s v="UNNA_LK_01"/>
    <s v=" "/>
    <s v="UNNA_LK_01"/>
    <s v="Rural Conservancy Resource Land"/>
    <n v="19.507815366389924"/>
    <n v="17.84720838552057"/>
    <n v="16.702269150577905"/>
    <n v="7.8609306003002573"/>
    <n v="6.7857217297059638"/>
    <n v="2.3414895184762221"/>
    <n v="0"/>
    <n v="48.623964732207725"/>
    <n v="0"/>
    <n v="0"/>
    <n v="0"/>
    <n v="0"/>
    <n v="0"/>
    <n v="0"/>
    <n v="0"/>
    <n v="0"/>
    <n v="0"/>
    <n v="0"/>
    <n v="0"/>
    <n v="0"/>
    <n v="0"/>
    <n v="0"/>
  </r>
  <r>
    <x v="96"/>
    <s v="North Fork Lewis River"/>
    <s v="Yale Lake"/>
    <s v="YALE_LK_01"/>
    <s v=" "/>
    <s v="YALE_LK_01"/>
    <s v="Rural Conservancy Resource Land"/>
    <n v="177.94629477230552"/>
    <n v="176.14915009631957"/>
    <n v="175.05329510652467"/>
    <n v="1.475385015687207"/>
    <n v="1.5498766961389809"/>
    <n v="0"/>
    <n v="0"/>
    <n v="258.99773742192031"/>
    <n v="0"/>
    <n v="0"/>
    <n v="0"/>
    <n v="0"/>
    <n v="0"/>
    <n v="0"/>
    <n v="0"/>
    <n v="0"/>
    <n v="0"/>
    <n v="0"/>
    <n v="0"/>
    <n v="0"/>
    <n v="0"/>
    <n v="0"/>
  </r>
  <r>
    <x v="93"/>
    <s v="North Fork Lewis River"/>
    <s v="Lewis River"/>
    <s v="LEWI_RV_02"/>
    <s v="LEWI_RV_02a"/>
    <s v="LEWI_RV_02-LEWI_RV_02a"/>
    <s v="Rural Conservancy Resource Land"/>
    <n v="50.190795009731389"/>
    <n v="46.159006662350777"/>
    <n v="40.149012836727479"/>
    <n v="21.428071290860384"/>
    <n v="22.45860675591047"/>
    <n v="0.13126308090414099"/>
    <n v="17.283536519287409"/>
    <n v="314.94494866454352"/>
    <n v="4"/>
    <n v="0"/>
    <n v="0"/>
    <n v="0"/>
    <n v="0.15610589531742883"/>
    <n v="0.15610589531742883"/>
    <n v="0.15610589531742883"/>
    <n v="0"/>
    <n v="0"/>
    <n v="0"/>
    <n v="1"/>
    <n v="3"/>
    <n v="0"/>
    <n v="0"/>
  </r>
  <r>
    <x v="99"/>
    <s v="Salmon Creek"/>
    <s v="Non-SMA area in watershed"/>
    <s v="Non-SMA area in watershed"/>
    <s v=""/>
    <s v=""/>
    <s v=""/>
    <n v="18199.755991983624"/>
    <n v="17492.713850261196"/>
    <n v="17436.057493476674"/>
    <n v="9909.8323623711349"/>
    <n v="10286.040900161503"/>
    <n v="1451.9921292823287"/>
    <n v="636.12786241276501"/>
    <n v="54463.768829303248"/>
    <n v="8"/>
    <n v="0"/>
    <n v="0"/>
    <n v="10500"/>
    <n v="0"/>
    <n v="1.0378975931170993"/>
    <n v="0.33050831983603279"/>
    <n v="0.89935361102288125"/>
    <n v="0"/>
    <n v="0"/>
    <n v="0"/>
    <n v="6"/>
    <n v="2"/>
    <n v="0"/>
  </r>
  <r>
    <x v="100"/>
    <s v="Salmon Creek"/>
    <s v="Battleground Lake"/>
    <s v="BATT_LK_01"/>
    <s v=" "/>
    <s v="BATT_LK_01"/>
    <s v="Aquatic"/>
    <n v="0.67530163322661496"/>
    <n v="0.72794949573384904"/>
    <n v="0.72794949573384904"/>
    <n v="0"/>
    <n v="0"/>
    <n v="0"/>
    <n v="0"/>
    <n v="25.422768143333094"/>
    <n v="0"/>
    <n v="0"/>
    <n v="0"/>
    <n v="0"/>
    <n v="0"/>
    <n v="0"/>
    <n v="0"/>
    <n v="0"/>
    <n v="0"/>
    <n v="0"/>
    <n v="0"/>
    <n v="0"/>
    <n v="0"/>
    <n v="0"/>
  </r>
  <r>
    <x v="101"/>
    <s v="Salmon Creek"/>
    <s v="Salmon Creek"/>
    <s v="SALM_CR_01"/>
    <s v="SALM_CR_01a"/>
    <s v="SALM_CR_01-SALM_CR_01a"/>
    <s v="Aquatic"/>
    <n v="8.5258095777969967"/>
    <n v="7.4801743644148191"/>
    <n v="7.7521786149072129"/>
    <n v="1.9769073252502999E-2"/>
    <n v="2.1004704836026001E-2"/>
    <n v="0"/>
    <n v="0"/>
    <n v="22.580932003824703"/>
    <n v="0"/>
    <n v="0"/>
    <n v="0"/>
    <n v="0"/>
    <n v="0"/>
    <n v="0"/>
    <n v="0"/>
    <n v="0"/>
    <n v="0"/>
    <n v="0"/>
    <n v="0"/>
    <n v="0"/>
    <n v="0"/>
    <n v="0"/>
  </r>
  <r>
    <x v="101"/>
    <s v="Salmon Creek"/>
    <s v="Salmon Creek"/>
    <s v="SALM_CR_01"/>
    <s v="SALM_CR_01b"/>
    <s v="SALM_CR_01-SALM_CR_01b"/>
    <s v="Aquatic"/>
    <n v="13.754215603778416"/>
    <n v="13.270617257924208"/>
    <n v="13.327238505443194"/>
    <n v="1.073789040872507"/>
    <n v="1.0486359789461099"/>
    <n v="0"/>
    <n v="0"/>
    <n v="56.267701696194777"/>
    <n v="0"/>
    <n v="0"/>
    <n v="0"/>
    <n v="0"/>
    <n v="0"/>
    <n v="0"/>
    <n v="0"/>
    <n v="0"/>
    <n v="0"/>
    <n v="0"/>
    <n v="0"/>
    <n v="0"/>
    <n v="0"/>
    <n v="0"/>
  </r>
  <r>
    <x v="102"/>
    <s v="Salmon Creek"/>
    <s v="Salmon Creek"/>
    <s v="SALM_CR_03"/>
    <s v="SALM_CR_03a"/>
    <s v="SALM_CR_03-SALM_CR_03a"/>
    <s v="Aquatic"/>
    <n v="2.89490848377935"/>
    <n v="2.6250507530184581"/>
    <n v="2.3614510126229611"/>
    <n v="1.359062970218949"/>
    <n v="1.509456767758302"/>
    <n v="0"/>
    <n v="0"/>
    <n v="5.8665230099624459"/>
    <n v="0"/>
    <n v="0"/>
    <n v="0"/>
    <n v="0"/>
    <n v="0"/>
    <n v="0"/>
    <n v="0"/>
    <n v="0"/>
    <n v="0"/>
    <n v="0"/>
    <n v="0"/>
    <n v="0"/>
    <n v="0"/>
    <n v="0"/>
  </r>
  <r>
    <x v="102"/>
    <s v="Salmon Creek"/>
    <s v="Salmon Creek"/>
    <s v="SALM_CR_03"/>
    <s v="SALM_CR_03b"/>
    <s v="SALM_CR_03-SALM_CR_03b"/>
    <s v="Aquatic"/>
    <n v="1.9580619509077251"/>
    <n v="1.4763027248621119"/>
    <n v="1.2554281776155489"/>
    <n v="0.77647636368450201"/>
    <n v="0.74458059550081002"/>
    <n v="0"/>
    <n v="0"/>
    <n v="3.7191588423282655"/>
    <n v="0"/>
    <n v="0"/>
    <n v="0"/>
    <n v="0"/>
    <n v="0"/>
    <n v="0"/>
    <n v="0"/>
    <n v="0"/>
    <n v="0"/>
    <n v="0"/>
    <n v="0"/>
    <n v="0"/>
    <n v="0"/>
    <n v="0"/>
  </r>
  <r>
    <x v="102"/>
    <s v="Salmon Creek"/>
    <s v="Salmon Creek"/>
    <s v="SALM_CR_03"/>
    <s v="SALM_CR_03c"/>
    <s v="SALM_CR_03-SALM_CR_03c"/>
    <s v="Aquatic"/>
    <n v="4.5323307948778001E-2"/>
    <n v="2.8312336511988001E-2"/>
    <n v="2.9225027589821002E-2"/>
    <n v="1.0008002077979E-2"/>
    <n v="9.7664413110249999E-3"/>
    <n v="0"/>
    <n v="0"/>
    <n v="6.6608125692501421E-2"/>
    <n v="0"/>
    <n v="0"/>
    <n v="0"/>
    <n v="0"/>
    <n v="0"/>
    <n v="0"/>
    <n v="0"/>
    <n v="0"/>
    <n v="0"/>
    <n v="0"/>
    <n v="0"/>
    <n v="0"/>
    <n v="0"/>
    <n v="0"/>
  </r>
  <r>
    <x v="103"/>
    <s v="Salmon Creek"/>
    <s v="Salmon Creek"/>
    <s v="SALM_CR_04"/>
    <s v="SALM_CR_04a"/>
    <s v="SALM_CR_04-SALM_CR_04a"/>
    <s v="Aquatic"/>
    <n v="0.13142068634088"/>
    <n v="3.1604496141288997E-2"/>
    <n v="3.1604496141288997E-2"/>
    <n v="8.6436207440148002E-2"/>
    <n v="9.8386908536291007E-2"/>
    <n v="0"/>
    <n v="0"/>
    <n v="0.33383462815610393"/>
    <n v="0"/>
    <n v="0"/>
    <n v="0"/>
    <n v="0"/>
    <n v="0"/>
    <n v="0"/>
    <n v="0"/>
    <n v="0"/>
    <n v="0"/>
    <n v="0"/>
    <n v="0"/>
    <n v="0"/>
    <n v="0"/>
    <n v="0"/>
  </r>
  <r>
    <x v="103"/>
    <s v="Salmon Creek"/>
    <s v="Salmon Creek"/>
    <s v="SALM_CR_04"/>
    <s v="SALM_CR_04c"/>
    <s v="SALM_CR_04-SALM_CR_04c"/>
    <s v="Aquatic"/>
    <n v="8.5941821790625997E-2"/>
    <n v="8.4811991831868994E-2"/>
    <n v="0.10165184342394"/>
    <n v="5.2757453725804003E-2"/>
    <n v="5.9033271568217E-2"/>
    <n v="0"/>
    <n v="0"/>
    <n v="0.56226012308315532"/>
    <n v="1"/>
    <n v="0"/>
    <n v="0"/>
    <n v="0"/>
    <n v="6.9122772176585037E-2"/>
    <n v="6.9122772176585037E-2"/>
    <n v="0"/>
    <n v="0"/>
    <n v="0"/>
    <n v="0"/>
    <n v="0"/>
    <n v="1"/>
    <n v="0"/>
    <n v="0"/>
  </r>
  <r>
    <x v="104"/>
    <s v="Salmon Creek"/>
    <s v="Salmon Creek"/>
    <s v="SALM_CR_05"/>
    <s v=" "/>
    <s v="SALM_CR_05"/>
    <s v="Aquatic"/>
    <n v="0.91871692152808004"/>
    <n v="0.92117593028271105"/>
    <n v="0.77970040969048504"/>
    <n v="0.12810241728712901"/>
    <n v="0.102604442309166"/>
    <n v="0"/>
    <n v="0"/>
    <n v="1.3720930836956813"/>
    <n v="0"/>
    <n v="0"/>
    <n v="0"/>
    <n v="0"/>
    <n v="0"/>
    <n v="0"/>
    <n v="0"/>
    <n v="0"/>
    <n v="0"/>
    <n v="0"/>
    <n v="0"/>
    <n v="0"/>
    <n v="0"/>
    <n v="0"/>
  </r>
  <r>
    <x v="99"/>
    <s v="Salmon Creek"/>
    <s v="Non-SMA area in watershed"/>
    <s v="Non-SMA area in watershed"/>
    <s v=""/>
    <s v=""/>
    <s v="Medium Intensity"/>
    <n v="0.22105709341576599"/>
    <n v="0.25082364840917298"/>
    <n v="0.25085350970287301"/>
    <n v="0.22577818786919299"/>
    <n v="0.20713235702754401"/>
    <n v="0"/>
    <n v="0"/>
    <n v="1.2013577301377669"/>
    <n v="0"/>
    <n v="0"/>
    <n v="0"/>
    <n v="0"/>
    <n v="0"/>
    <n v="0"/>
    <n v="0"/>
    <n v="0"/>
    <n v="0"/>
    <n v="0"/>
    <n v="0"/>
    <n v="0"/>
    <n v="0"/>
    <n v="0"/>
  </r>
  <r>
    <x v="105"/>
    <s v="Salmon Creek"/>
    <s v="Mill Creek"/>
    <s v="MILL_CR_01"/>
    <s v="MILL_CR_01a"/>
    <s v="MILL_CR_01-MILL_CR_01a"/>
    <s v="Medium Intensity"/>
    <n v="0"/>
    <n v="0"/>
    <n v="0"/>
    <n v="5.4198323842150004E-3"/>
    <n v="5.3631739684509997E-3"/>
    <n v="0"/>
    <n v="0"/>
    <n v="1.8074700598134066E-2"/>
    <n v="0"/>
    <n v="0"/>
    <n v="0"/>
    <n v="0"/>
    <n v="0"/>
    <n v="0"/>
    <n v="0"/>
    <n v="0"/>
    <n v="0"/>
    <n v="0"/>
    <n v="0"/>
    <n v="0"/>
    <n v="0"/>
    <n v="0"/>
  </r>
  <r>
    <x v="101"/>
    <s v="Salmon Creek"/>
    <s v="Salmon Creek"/>
    <s v="SALM_CR_01"/>
    <s v="SALM_CR_01b"/>
    <s v="SALM_CR_01-SALM_CR_01b"/>
    <s v="Medium Intensity"/>
    <n v="69.392452097932946"/>
    <n v="68.179873740083735"/>
    <n v="68.443309231499853"/>
    <n v="30.013822509434227"/>
    <n v="29.526172237689291"/>
    <n v="0"/>
    <n v="0"/>
    <n v="167.02895816774608"/>
    <n v="13"/>
    <n v="5.5096198347327823E-3"/>
    <n v="0"/>
    <n v="400"/>
    <n v="0.2820007085410729"/>
    <n v="0.15213437768655894"/>
    <n v="0.23505415619928735"/>
    <n v="9.1826997245546375E-3"/>
    <n v="0.15332812865075104"/>
    <n v="0"/>
    <n v="1"/>
    <n v="8"/>
    <n v="4"/>
    <n v="0"/>
  </r>
  <r>
    <x v="106"/>
    <s v="Salmon Creek"/>
    <s v="Salmon Creek"/>
    <s v="SALM_CR_02"/>
    <s v="SALM_CR_02b"/>
    <s v="SALM_CR_02-SALM_CR_02b"/>
    <s v="Medium Intensity"/>
    <n v="2.369592404400898"/>
    <n v="2.2441341330897591"/>
    <n v="2.224146613611472"/>
    <n v="0.13441604039150701"/>
    <n v="9.5089845396021E-2"/>
    <n v="0"/>
    <n v="0"/>
    <n v="5.8095918763469845"/>
    <n v="1"/>
    <n v="0"/>
    <n v="0"/>
    <n v="0"/>
    <n v="0"/>
    <n v="0"/>
    <n v="0"/>
    <n v="0"/>
    <n v="0"/>
    <n v="0"/>
    <n v="0"/>
    <n v="0"/>
    <n v="1"/>
    <n v="0"/>
  </r>
  <r>
    <x v="100"/>
    <s v="Salmon Creek"/>
    <s v="Battleground Lake"/>
    <s v="BATT_LK_01"/>
    <s v=" "/>
    <s v="BATT_LK_01"/>
    <s v="Natural"/>
    <n v="7.5880819899505854"/>
    <n v="7.7114717457106279"/>
    <n v="7.6559227276050192"/>
    <n v="0"/>
    <n v="0"/>
    <n v="0"/>
    <n v="0"/>
    <n v="10.571306454316749"/>
    <n v="0"/>
    <n v="0"/>
    <n v="0"/>
    <n v="0"/>
    <n v="0"/>
    <n v="0"/>
    <n v="0"/>
    <n v="0"/>
    <n v="0"/>
    <n v="0"/>
    <n v="0"/>
    <n v="0"/>
    <n v="0"/>
    <n v="0"/>
  </r>
  <r>
    <x v="107"/>
    <s v="Salmon Creek"/>
    <s v="Lake River"/>
    <s v="LAKE_RV_01"/>
    <s v="LAKE_RV_01d"/>
    <s v="LAKE_RV_01-LAKE_RV_01d"/>
    <s v="Natural"/>
    <n v="6.9553873428409999E-3"/>
    <n v="6.9553873407889998E-3"/>
    <n v="6.9553873407889998E-3"/>
    <n v="0"/>
    <n v="0"/>
    <n v="0"/>
    <n v="0"/>
    <n v="1.8301059456240453E-2"/>
    <n v="0"/>
    <n v="0"/>
    <n v="0"/>
    <n v="0"/>
    <n v="0"/>
    <n v="0"/>
    <n v="0"/>
    <n v="0"/>
    <n v="0"/>
    <n v="0"/>
    <n v="0"/>
    <n v="0"/>
    <n v="0"/>
    <n v="0"/>
  </r>
  <r>
    <x v="101"/>
    <s v="Salmon Creek"/>
    <s v="Salmon Creek"/>
    <s v="SALM_CR_01"/>
    <s v="SALM_CR_01a"/>
    <s v="SALM_CR_01-SALM_CR_01a"/>
    <s v="Natural"/>
    <n v="3.2825139221938998E-2"/>
    <n v="3.2795824111567999E-2"/>
    <n v="3.2795824111567999E-2"/>
    <n v="0"/>
    <n v="0"/>
    <n v="0"/>
    <n v="0"/>
    <n v="8.2242197660158181E-2"/>
    <n v="0"/>
    <n v="0"/>
    <n v="0"/>
    <n v="0"/>
    <n v="0"/>
    <n v="0"/>
    <n v="0"/>
    <n v="0"/>
    <n v="0"/>
    <n v="0"/>
    <n v="0"/>
    <n v="0"/>
    <n v="0"/>
    <n v="0"/>
  </r>
  <r>
    <x v="99"/>
    <s v="Salmon Creek"/>
    <s v="Non-SMA area in watershed"/>
    <s v="Non-SMA area in watershed"/>
    <s v=""/>
    <s v=""/>
    <s v="Rural Conservancy Residential"/>
    <n v="6.7720129142865719"/>
    <n v="6.9605242316866871"/>
    <n v="7.0918262342891554"/>
    <n v="2.9888885759502881"/>
    <n v="3.01549570567476"/>
    <n v="0"/>
    <n v="0"/>
    <n v="20.318198717778571"/>
    <n v="0"/>
    <n v="0"/>
    <n v="0"/>
    <n v="0"/>
    <n v="0"/>
    <n v="0"/>
    <n v="0"/>
    <n v="0"/>
    <n v="0"/>
    <n v="0"/>
    <n v="0"/>
    <n v="0"/>
    <n v="0"/>
    <n v="0"/>
  </r>
  <r>
    <x v="100"/>
    <s v="Salmon Creek"/>
    <s v="Battleground Lake"/>
    <s v="BATT_LK_01"/>
    <s v=" "/>
    <s v="BATT_LK_01"/>
    <s v="Rural Conservancy Residential"/>
    <n v="5.9199551139239004"/>
    <n v="5.8567009559048389"/>
    <n v="5.7456028212715591"/>
    <n v="0"/>
    <n v="0"/>
    <n v="0"/>
    <n v="0"/>
    <n v="10.259521672993131"/>
    <n v="2"/>
    <n v="0"/>
    <n v="2.1120209366475667E-2"/>
    <n v="0"/>
    <n v="2.7731753168155005E-2"/>
    <n v="2.7203747933993112E-2"/>
    <n v="0.12052293388477962"/>
    <n v="0"/>
    <n v="0"/>
    <n v="0"/>
    <n v="0"/>
    <n v="1"/>
    <n v="0"/>
    <n v="1"/>
  </r>
  <r>
    <x v="108"/>
    <s v="Salmon Creek"/>
    <s v="Curtin Creek"/>
    <s v="CURT_CR_01"/>
    <s v="CURT_CR_01a"/>
    <s v="CURT_CR_01-CURT_CR_01a"/>
    <s v="Rural Conservancy Residential"/>
    <n v="16.014999720213869"/>
    <n v="17.571026079925819"/>
    <n v="17.891335843117211"/>
    <n v="2.9280531714689282"/>
    <n v="2.835573096543627"/>
    <n v="0"/>
    <n v="0"/>
    <n v="64.863773601978465"/>
    <n v="1"/>
    <n v="0"/>
    <n v="0"/>
    <n v="0"/>
    <n v="3.2644497520791738E-2"/>
    <n v="3.2644497520791738E-2"/>
    <n v="3.2644497520791738E-2"/>
    <n v="0"/>
    <n v="0.44937836777039258"/>
    <n v="0"/>
    <n v="0"/>
    <n v="1"/>
    <n v="0"/>
    <n v="0"/>
  </r>
  <r>
    <x v="105"/>
    <s v="Salmon Creek"/>
    <s v="Mill Creek"/>
    <s v="MILL_CR_01"/>
    <s v="MILL_CR_01b"/>
    <s v="MILL_CR_01-MILL_CR_01b"/>
    <s v="Rural Conservancy Residential"/>
    <n v="20.152928248593231"/>
    <n v="20.902172892313043"/>
    <n v="21.196452554595229"/>
    <n v="5.5834391563521182"/>
    <n v="5.5529522275821037"/>
    <n v="0"/>
    <n v="0"/>
    <n v="49.344938960331532"/>
    <n v="1"/>
    <n v="0"/>
    <n v="0"/>
    <n v="0"/>
    <n v="2.1212036363721213E-2"/>
    <n v="2.1212036363721213E-2"/>
    <n v="2.1212036363721213E-2"/>
    <n v="0"/>
    <n v="0"/>
    <n v="0"/>
    <n v="0"/>
    <n v="1"/>
    <n v="0"/>
    <n v="0"/>
  </r>
  <r>
    <x v="109"/>
    <s v="Salmon Creek"/>
    <s v="Morgan Creek"/>
    <s v="MORG_CR_01"/>
    <s v="MORG_CR_01a"/>
    <s v="MORG_CR_01-MORG_CR_01a"/>
    <s v="Rural Conservancy Residential"/>
    <n v="0.43445291425216298"/>
    <n v="0.43427435017090699"/>
    <n v="0.43427435017090699"/>
    <n v="9.2968175084640007E-3"/>
    <n v="8.1811919630349998E-3"/>
    <n v="0"/>
    <n v="0"/>
    <n v="0.58433744478278637"/>
    <n v="0"/>
    <n v="0"/>
    <n v="0"/>
    <n v="0"/>
    <n v="0"/>
    <n v="0"/>
    <n v="0"/>
    <n v="0"/>
    <n v="0"/>
    <n v="0"/>
    <n v="0"/>
    <n v="0"/>
    <n v="0"/>
    <n v="0"/>
  </r>
  <r>
    <x v="109"/>
    <s v="Salmon Creek"/>
    <s v="Morgan Creek"/>
    <s v="MORG_CR_01"/>
    <s v="MORG_CR_01b"/>
    <s v="MORG_CR_01-MORG_CR_01b"/>
    <s v="Rural Conservancy Residential"/>
    <n v="9.020104921016177"/>
    <n v="8.3194681482021462"/>
    <n v="8.6706887660745338"/>
    <n v="1.2270247935656291"/>
    <n v="1.4507839210071769"/>
    <n v="0"/>
    <n v="0"/>
    <n v="42.595545342743662"/>
    <n v="0"/>
    <n v="0"/>
    <n v="0"/>
    <n v="0"/>
    <n v="0"/>
    <n v="0"/>
    <n v="0"/>
    <n v="0"/>
    <n v="0"/>
    <n v="0"/>
    <n v="0"/>
    <n v="0"/>
    <n v="0"/>
    <n v="0"/>
  </r>
  <r>
    <x v="109"/>
    <s v="Salmon Creek"/>
    <s v="Morgan Creek"/>
    <s v="MORG_CR_01"/>
    <s v="MORG_CR_01c"/>
    <s v="MORG_CR_01-MORG_CR_01c"/>
    <s v="Rural Conservancy Residential"/>
    <n v="2.4542283234000001E-5"/>
    <n v="2.3925336713E-5"/>
    <n v="2.3925336713E-5"/>
    <n v="9.3621798060000006E-6"/>
    <n v="7.7002551540000004E-6"/>
    <n v="0"/>
    <n v="0"/>
    <n v="1.1781685357047401E-5"/>
    <n v="0"/>
    <n v="0"/>
    <n v="0"/>
    <n v="0"/>
    <n v="0"/>
    <n v="0"/>
    <n v="0"/>
    <n v="0"/>
    <n v="0"/>
    <n v="0"/>
    <n v="0"/>
    <n v="0"/>
    <n v="0"/>
    <n v="0"/>
  </r>
  <r>
    <x v="110"/>
    <s v="Salmon Creek"/>
    <s v="Rock Creek 2"/>
    <s v="ROC2_CR_01"/>
    <s v=" "/>
    <s v="ROC2_CR_01"/>
    <s v="Rural Conservancy Residential"/>
    <n v="69.874637709047335"/>
    <n v="69.399508272453673"/>
    <n v="68.840533875660753"/>
    <n v="3.0353018815988841"/>
    <n v="2.8023841349881211"/>
    <n v="4.626454927249088"/>
    <n v="0.185917663782419"/>
    <n v="105.3148342031276"/>
    <n v="2"/>
    <n v="0"/>
    <n v="0"/>
    <n v="0"/>
    <n v="0"/>
    <n v="0"/>
    <n v="0"/>
    <n v="0"/>
    <n v="0"/>
    <n v="0"/>
    <n v="0"/>
    <n v="2"/>
    <n v="0"/>
    <n v="0"/>
  </r>
  <r>
    <x v="101"/>
    <s v="Salmon Creek"/>
    <s v="Salmon Creek"/>
    <s v="SALM_CR_01"/>
    <s v="SALM_CR_01a"/>
    <s v="SALM_CR_01-SALM_CR_01a"/>
    <s v="Rural Conservancy Residential"/>
    <n v="36.677456931870189"/>
    <n v="31.774973621057622"/>
    <n v="32.157856301373378"/>
    <n v="0.154258997910036"/>
    <n v="0.22407167499647701"/>
    <n v="0"/>
    <n v="0"/>
    <n v="86.819126781220547"/>
    <n v="0"/>
    <n v="0"/>
    <n v="0"/>
    <n v="0"/>
    <n v="0"/>
    <n v="0"/>
    <n v="0"/>
    <n v="0"/>
    <n v="0"/>
    <n v="0"/>
    <n v="0"/>
    <n v="0"/>
    <n v="0"/>
    <n v="0"/>
  </r>
  <r>
    <x v="106"/>
    <s v="Salmon Creek"/>
    <s v="Salmon Creek"/>
    <s v="SALM_CR_02"/>
    <s v="SALM_CR_02a"/>
    <s v="SALM_CR_02-SALM_CR_02a"/>
    <s v="Rural Conservancy Residential"/>
    <n v="56.125091416028177"/>
    <n v="55.161255425968051"/>
    <n v="55.274064009617618"/>
    <n v="10.075660441969548"/>
    <n v="9.56508881783442"/>
    <n v="0"/>
    <n v="0"/>
    <n v="103.62880961115802"/>
    <n v="4"/>
    <n v="0"/>
    <n v="0"/>
    <n v="180"/>
    <n v="0.10491234435303673"/>
    <n v="3.8039333608967586E-2"/>
    <n v="0.13388376198400662"/>
    <n v="0"/>
    <n v="0"/>
    <n v="0"/>
    <n v="0"/>
    <n v="3"/>
    <n v="1"/>
    <n v="0"/>
  </r>
  <r>
    <x v="102"/>
    <s v="Salmon Creek"/>
    <s v="Salmon Creek"/>
    <s v="SALM_CR_03"/>
    <s v="SALM_CR_03b"/>
    <s v="SALM_CR_03-SALM_CR_03b"/>
    <s v="Rural Conservancy Residential"/>
    <n v="2.10499621295416"/>
    <n v="1.650876536590884"/>
    <n v="1.668844696898472"/>
    <n v="1.307026256751546"/>
    <n v="1.2893701116800651"/>
    <n v="0"/>
    <n v="0"/>
    <n v="5.7904645515709312"/>
    <n v="0"/>
    <n v="0"/>
    <n v="0"/>
    <n v="0"/>
    <n v="0"/>
    <n v="0"/>
    <n v="0"/>
    <n v="0"/>
    <n v="0"/>
    <n v="0"/>
    <n v="0"/>
    <n v="0"/>
    <n v="0"/>
    <n v="0"/>
  </r>
  <r>
    <x v="102"/>
    <s v="Salmon Creek"/>
    <s v="Salmon Creek"/>
    <s v="SALM_CR_03"/>
    <s v="SALM_CR_03c"/>
    <s v="SALM_CR_03-SALM_CR_03c"/>
    <s v="Rural Conservancy Residential"/>
    <n v="1.3929027020729999E-2"/>
    <n v="5.3232382231880003E-3"/>
    <n v="5.323503088409E-3"/>
    <n v="4.3795332072690003E-3"/>
    <n v="4.571342390712E-3"/>
    <n v="0"/>
    <n v="0"/>
    <n v="2.225091387945672E-2"/>
    <n v="0"/>
    <n v="0"/>
    <n v="0"/>
    <n v="0"/>
    <n v="0"/>
    <n v="0"/>
    <n v="0"/>
    <n v="0"/>
    <n v="0"/>
    <n v="0"/>
    <n v="0"/>
    <n v="0"/>
    <n v="0"/>
    <n v="0"/>
  </r>
  <r>
    <x v="103"/>
    <s v="Salmon Creek"/>
    <s v="Salmon Creek"/>
    <s v="SALM_CR_04"/>
    <s v="SALM_CR_04a"/>
    <s v="SALM_CR_04-SALM_CR_04a"/>
    <s v="Rural Conservancy Residential"/>
    <n v="1.3751235016133949"/>
    <n v="1.448045928215139"/>
    <n v="1.428192566085057"/>
    <n v="0.26133166532072699"/>
    <n v="0.31378121120268598"/>
    <n v="0"/>
    <n v="0"/>
    <n v="3.5415435036641116"/>
    <n v="0"/>
    <n v="0"/>
    <n v="0"/>
    <n v="0"/>
    <n v="0"/>
    <n v="0"/>
    <n v="0"/>
    <n v="0"/>
    <n v="0"/>
    <n v="0"/>
    <n v="0"/>
    <n v="0"/>
    <n v="0"/>
    <n v="0"/>
  </r>
  <r>
    <x v="103"/>
    <s v="Salmon Creek"/>
    <s v="Salmon Creek"/>
    <s v="SALM_CR_04"/>
    <s v="SALM_CR_04b"/>
    <s v="SALM_CR_04-SALM_CR_04b"/>
    <s v="Rural Conservancy Residential"/>
    <n v="2.5882438400381E-2"/>
    <n v="1.9093282700620998E-2"/>
    <n v="2.0249281544545999E-2"/>
    <n v="9.4199096504269993E-3"/>
    <n v="1.2290984094573999E-2"/>
    <n v="0"/>
    <n v="0"/>
    <n v="6.2294173894182223E-2"/>
    <n v="0"/>
    <n v="0"/>
    <n v="0"/>
    <n v="0"/>
    <n v="0"/>
    <n v="0"/>
    <n v="0"/>
    <n v="0"/>
    <n v="0"/>
    <n v="0"/>
    <n v="0"/>
    <n v="0"/>
    <n v="0"/>
    <n v="0"/>
  </r>
  <r>
    <x v="104"/>
    <s v="Salmon Creek"/>
    <s v="Salmon Creek"/>
    <s v="SALM_CR_05"/>
    <s v=" "/>
    <s v="SALM_CR_05"/>
    <s v="Rural Conservancy Residential"/>
    <n v="53.144414780150449"/>
    <n v="54.590980258899059"/>
    <n v="54.931610574092772"/>
    <n v="5.7612517983801412"/>
    <n v="5.8045214262335412"/>
    <n v="0"/>
    <n v="0"/>
    <n v="101.61292593917973"/>
    <n v="5"/>
    <n v="0"/>
    <n v="0"/>
    <n v="0"/>
    <n v="7.4379867768892558E-3"/>
    <n v="0"/>
    <n v="7.4379867768892558E-3"/>
    <n v="0"/>
    <n v="0"/>
    <n v="0"/>
    <n v="0"/>
    <n v="5"/>
    <n v="0"/>
    <n v="0"/>
  </r>
  <r>
    <x v="102"/>
    <s v="Salmon Creek"/>
    <s v="Salmon Creek"/>
    <s v="SALM_CR_03"/>
    <s v="SALM_CR_03a"/>
    <s v="SALM_CR_03-SALM_CR_03a"/>
    <s v="Rural Conservancy Residential"/>
    <n v="137.91096431531966"/>
    <n v="136.60583560585238"/>
    <n v="136.33428730443882"/>
    <n v="14.531846312487694"/>
    <n v="14.562705650278449"/>
    <n v="0"/>
    <n v="0"/>
    <n v="300.54735795388535"/>
    <n v="4"/>
    <n v="5.0504848485050512E-2"/>
    <n v="0"/>
    <n v="115"/>
    <n v="0.39910308677845591"/>
    <n v="0"/>
    <n v="0.38835932810072704"/>
    <n v="6.0996082920354182E-2"/>
    <n v="0"/>
    <n v="0"/>
    <n v="2"/>
    <n v="2"/>
    <n v="0"/>
    <n v="0"/>
  </r>
  <r>
    <x v="103"/>
    <s v="Salmon Creek"/>
    <s v="Salmon Creek"/>
    <s v="SALM_CR_04"/>
    <s v="SALM_CR_04c"/>
    <s v="SALM_CR_04-SALM_CR_04c"/>
    <s v="Rural Conservancy Residential"/>
    <n v="115.05402073518931"/>
    <n v="113.51693768036776"/>
    <n v="113.8127436462411"/>
    <n v="21.677203137716369"/>
    <n v="21.148979818400583"/>
    <n v="1.2142180710150521"/>
    <n v="0"/>
    <n v="302.74301239438176"/>
    <n v="9"/>
    <n v="0"/>
    <n v="0"/>
    <n v="0"/>
    <n v="5.3741750137956019E-2"/>
    <n v="0.13397558898125214"/>
    <n v="2.703478625906131"/>
    <n v="0"/>
    <n v="5.0413021487804958E-2"/>
    <n v="0"/>
    <n v="2"/>
    <n v="6"/>
    <n v="1"/>
    <n v="0"/>
  </r>
  <r>
    <x v="99"/>
    <s v="Salmon Creek"/>
    <s v="Non-SMA area in watershed"/>
    <s v="Non-SMA area in watershed"/>
    <s v=""/>
    <s v=""/>
    <s v="Rural Conservancy Resource Land"/>
    <n v="0.17556182751376201"/>
    <n v="0.16431782524035499"/>
    <n v="0.16671359444216899"/>
    <n v="0.27610286907119502"/>
    <n v="0.30141935924078"/>
    <n v="0"/>
    <n v="0"/>
    <n v="4.5281204067477825"/>
    <n v="0"/>
    <n v="0"/>
    <n v="0"/>
    <n v="0"/>
    <n v="0"/>
    <n v="0"/>
    <n v="0"/>
    <n v="0"/>
    <n v="0"/>
    <n v="0"/>
    <n v="0"/>
    <n v="0"/>
    <n v="0"/>
    <n v="0"/>
  </r>
  <r>
    <x v="108"/>
    <s v="Salmon Creek"/>
    <s v="Curtin Creek"/>
    <s v="CURT_CR_01"/>
    <s v="CURT_CR_01a"/>
    <s v="CURT_CR_01-CURT_CR_01a"/>
    <s v="Rural Conservancy Resource Land"/>
    <n v="1.115519489355661"/>
    <n v="1.110744299841762"/>
    <n v="1.2054064633670369"/>
    <n v="0.121732659088266"/>
    <n v="5.4396343363394002E-2"/>
    <n v="0"/>
    <n v="0"/>
    <n v="8.1072654358547442"/>
    <n v="0"/>
    <n v="0"/>
    <n v="0"/>
    <n v="0"/>
    <n v="0"/>
    <n v="0"/>
    <n v="0"/>
    <n v="0"/>
    <n v="0"/>
    <n v="0"/>
    <n v="0"/>
    <n v="0"/>
    <n v="0"/>
    <n v="0"/>
  </r>
  <r>
    <x v="107"/>
    <s v="Salmon Creek"/>
    <s v="Lake River"/>
    <s v="LAKE_RV_01"/>
    <s v="LAKE_RV_01d"/>
    <s v="LAKE_RV_01-LAKE_RV_01d"/>
    <s v="Rural Conservancy Resource Land"/>
    <n v="2.6679328064529999E-3"/>
    <n v="2.6728509780809999E-3"/>
    <n v="2.6728509780809999E-3"/>
    <n v="0"/>
    <n v="0"/>
    <n v="0"/>
    <n v="0"/>
    <n v="6.1480702102165476E-3"/>
    <n v="0"/>
    <n v="0"/>
    <n v="0"/>
    <n v="0"/>
    <n v="0"/>
    <n v="0"/>
    <n v="0"/>
    <n v="0"/>
    <n v="0"/>
    <n v="0"/>
    <n v="0"/>
    <n v="0"/>
    <n v="0"/>
    <n v="0"/>
  </r>
  <r>
    <x v="105"/>
    <s v="Salmon Creek"/>
    <s v="Mill Creek"/>
    <s v="MILL_CR_01"/>
    <s v="MILL_CR_01b"/>
    <s v="MILL_CR_01-MILL_CR_01b"/>
    <s v="Rural Conservancy Resource Land"/>
    <n v="2.4237689055986489"/>
    <n v="3.0521512287802048"/>
    <n v="3.1459242356346042"/>
    <n v="0.66796217341823705"/>
    <n v="0.64720844501719099"/>
    <n v="0"/>
    <n v="0"/>
    <n v="6.768365977419057"/>
    <n v="0"/>
    <n v="0"/>
    <n v="0"/>
    <n v="0"/>
    <n v="0"/>
    <n v="0"/>
    <n v="0"/>
    <n v="0"/>
    <n v="0"/>
    <n v="0"/>
    <n v="0"/>
    <n v="0"/>
    <n v="0"/>
    <n v="0"/>
  </r>
  <r>
    <x v="109"/>
    <s v="Salmon Creek"/>
    <s v="Morgan Creek"/>
    <s v="MORG_CR_01"/>
    <s v="MORG_CR_01b"/>
    <s v="MORG_CR_01-MORG_CR_01b"/>
    <s v="Rural Conservancy Resource Land"/>
    <n v="22.902853098782035"/>
    <n v="20.345021127314194"/>
    <n v="21.980953301515818"/>
    <n v="4.2017223349955994"/>
    <n v="3.9606943191767821"/>
    <n v="0"/>
    <n v="0"/>
    <n v="186.02501962588019"/>
    <n v="1"/>
    <n v="0"/>
    <n v="0"/>
    <n v="0"/>
    <n v="0"/>
    <n v="5.6335862810142696E-2"/>
    <n v="0"/>
    <n v="0"/>
    <n v="0"/>
    <n v="0"/>
    <n v="0"/>
    <n v="1"/>
    <n v="0"/>
    <n v="0"/>
  </r>
  <r>
    <x v="102"/>
    <s v="Salmon Creek"/>
    <s v="Salmon Creek"/>
    <s v="SALM_CR_03"/>
    <s v="SALM_CR_03a"/>
    <s v="SALM_CR_03-SALM_CR_03a"/>
    <s v="Rural Conservancy Resource Land"/>
    <n v="7.1838395562326607"/>
    <n v="7.3455599278585204"/>
    <n v="7.4045240557534857"/>
    <n v="1.9457438600203849"/>
    <n v="2.0424228915153719"/>
    <n v="0"/>
    <n v="0"/>
    <n v="38.296580238380187"/>
    <n v="0"/>
    <n v="0"/>
    <n v="0"/>
    <n v="0"/>
    <n v="0"/>
    <n v="0"/>
    <n v="0"/>
    <n v="0"/>
    <n v="0"/>
    <n v="0"/>
    <n v="0"/>
    <n v="0"/>
    <n v="0"/>
    <n v="0"/>
  </r>
  <r>
    <x v="103"/>
    <s v="Salmon Creek"/>
    <s v="Salmon Creek"/>
    <s v="SALM_CR_04"/>
    <s v="SALM_CR_04a"/>
    <s v="SALM_CR_04-SALM_CR_04a"/>
    <s v="Rural Conservancy Resource Land"/>
    <n v="6.3795181680000003E-6"/>
    <n v="6.3239990470000004E-6"/>
    <n v="6.3239990470000004E-6"/>
    <n v="0"/>
    <n v="0"/>
    <n v="0"/>
    <n v="0"/>
    <n v="1.064018346301358E-4"/>
    <n v="0"/>
    <n v="0"/>
    <n v="0"/>
    <n v="0"/>
    <n v="0"/>
    <n v="0"/>
    <n v="0"/>
    <n v="0"/>
    <n v="0"/>
    <n v="0"/>
    <n v="0"/>
    <n v="0"/>
    <n v="0"/>
    <n v="0"/>
  </r>
  <r>
    <x v="103"/>
    <s v="Salmon Creek"/>
    <s v="Salmon Creek"/>
    <s v="SALM_CR_04"/>
    <s v="SALM_CR_04c"/>
    <s v="SALM_CR_04-SALM_CR_04c"/>
    <s v="Rural Conservancy Resource Land"/>
    <n v="1.340240393324059"/>
    <n v="1.3054906996521669"/>
    <n v="1.277463598394265"/>
    <n v="1.567828941089819"/>
    <n v="1.5480571067686959"/>
    <n v="0"/>
    <n v="0"/>
    <n v="29.48896158925432"/>
    <n v="0"/>
    <n v="0"/>
    <n v="0"/>
    <n v="0"/>
    <n v="0"/>
    <n v="0"/>
    <n v="0"/>
    <n v="0"/>
    <n v="0"/>
    <n v="0"/>
    <n v="0"/>
    <n v="0"/>
    <n v="0"/>
    <n v="0"/>
  </r>
  <r>
    <x v="104"/>
    <s v="Salmon Creek"/>
    <s v="Salmon Creek"/>
    <s v="SALM_CR_05"/>
    <s v=" "/>
    <s v="SALM_CR_05"/>
    <s v="Rural Conservancy Resource Land"/>
    <n v="1.3855889229506011"/>
    <n v="1.369024897153617"/>
    <n v="1.3687302157692709"/>
    <n v="0"/>
    <n v="0"/>
    <n v="0"/>
    <n v="0"/>
    <n v="1.8985303089781123"/>
    <n v="0"/>
    <n v="0"/>
    <n v="0"/>
    <n v="0"/>
    <n v="0"/>
    <n v="0"/>
    <n v="0"/>
    <n v="0"/>
    <n v="0"/>
    <n v="0"/>
    <n v="0"/>
    <n v="0"/>
    <n v="0"/>
    <n v="0"/>
  </r>
  <r>
    <x v="99"/>
    <s v="Salmon Creek"/>
    <s v="Non-SMA area in watershed"/>
    <s v="Non-SMA area in watershed"/>
    <s v=""/>
    <s v=""/>
    <s v="Urban Conservancy"/>
    <n v="9.0828009273276999E-2"/>
    <n v="8.9751961326651003E-2"/>
    <n v="8.9751959555711996E-2"/>
    <n v="2.7385540879901998E-2"/>
    <n v="2.9055398727266001E-2"/>
    <n v="0"/>
    <n v="0"/>
    <n v="0.21884274579259824"/>
    <n v="0"/>
    <n v="0"/>
    <n v="0"/>
    <n v="0"/>
    <n v="0"/>
    <n v="0"/>
    <n v="0"/>
    <n v="0"/>
    <n v="0"/>
    <n v="0"/>
    <n v="0"/>
    <n v="0"/>
    <n v="0"/>
    <n v="0"/>
  </r>
  <r>
    <x v="108"/>
    <s v="Salmon Creek"/>
    <s v="Curtin Creek"/>
    <s v="CURT_CR_01"/>
    <s v="CURT_CR_01b"/>
    <s v="CURT_CR_01-CURT_CR_01b"/>
    <s v="Urban Conservancy"/>
    <n v="11.721821952602241"/>
    <n v="16.216735066484105"/>
    <n v="22.204957581250024"/>
    <n v="1.3043758315055181"/>
    <n v="1.9740808290516501"/>
    <n v="0"/>
    <n v="0"/>
    <n v="100.32062350969053"/>
    <n v="1"/>
    <n v="0"/>
    <n v="0"/>
    <n v="0"/>
    <n v="0"/>
    <n v="3.5792786121355293"/>
    <n v="0"/>
    <n v="4.2699783286672179"/>
    <n v="0"/>
    <n v="0"/>
    <n v="0"/>
    <n v="0"/>
    <n v="1"/>
    <n v="0"/>
  </r>
  <r>
    <x v="105"/>
    <s v="Salmon Creek"/>
    <s v="Mill Creek"/>
    <s v="MILL_CR_01"/>
    <s v="MILL_CR_01a"/>
    <s v="MILL_CR_01-MILL_CR_01a"/>
    <s v="Urban Conservancy"/>
    <n v="46.434948842288954"/>
    <n v="45.609727761509312"/>
    <n v="45.133016842362032"/>
    <n v="2.6496578993075328"/>
    <n v="2.7030500609538541"/>
    <n v="0"/>
    <n v="0"/>
    <n v="90.770470066709095"/>
    <n v="3"/>
    <n v="0"/>
    <n v="0"/>
    <n v="0"/>
    <n v="0"/>
    <n v="0"/>
    <n v="0"/>
    <n v="0"/>
    <n v="0"/>
    <n v="0"/>
    <n v="0"/>
    <n v="3"/>
    <n v="0"/>
    <n v="0"/>
  </r>
  <r>
    <x v="105"/>
    <s v="Salmon Creek"/>
    <s v="Mill Creek"/>
    <s v="MILL_CR_01"/>
    <s v="MILL_CR_01b"/>
    <s v="MILL_CR_01-MILL_CR_01b"/>
    <s v="Urban Conservancy"/>
    <n v="2.2676501272090002E-2"/>
    <n v="2.0313688320485999E-2"/>
    <n v="2.0313688320485999E-2"/>
    <n v="1.9347020824864E-2"/>
    <n v="1.9557530743630001E-2"/>
    <n v="0"/>
    <n v="0"/>
    <n v="6.2550303310432848E-2"/>
    <n v="0"/>
    <n v="0"/>
    <n v="0"/>
    <n v="0"/>
    <n v="0"/>
    <n v="0"/>
    <n v="0"/>
    <n v="0"/>
    <n v="0"/>
    <n v="0"/>
    <n v="0"/>
    <n v="0"/>
    <n v="0"/>
    <n v="0"/>
  </r>
  <r>
    <x v="109"/>
    <s v="Salmon Creek"/>
    <s v="Morgan Creek"/>
    <s v="MORG_CR_01"/>
    <s v="MORG_CR_01a"/>
    <s v="MORG_CR_01-MORG_CR_01a"/>
    <s v="Urban Conservancy"/>
    <n v="13.30260446595792"/>
    <n v="13.248467344751885"/>
    <n v="13.264362414197139"/>
    <n v="0.26114462068594402"/>
    <n v="0.188900009604066"/>
    <n v="0"/>
    <n v="0"/>
    <n v="20.515281288031787"/>
    <n v="0"/>
    <n v="0"/>
    <n v="0"/>
    <n v="0"/>
    <n v="0"/>
    <n v="0"/>
    <n v="0"/>
    <n v="0"/>
    <n v="0"/>
    <n v="0"/>
    <n v="0"/>
    <n v="0"/>
    <n v="0"/>
    <n v="0"/>
  </r>
  <r>
    <x v="109"/>
    <s v="Salmon Creek"/>
    <s v="Morgan Creek"/>
    <s v="MORG_CR_01"/>
    <s v="MORG_CR_01b"/>
    <s v="MORG_CR_01-MORG_CR_01b"/>
    <s v="Urban Conservancy"/>
    <n v="5.2616669553999997E-5"/>
    <n v="5.1364558291000003E-5"/>
    <n v="5.1364558291000003E-5"/>
    <n v="4.3401801200000003E-6"/>
    <n v="0"/>
    <n v="0"/>
    <n v="0"/>
    <n v="6.7906941847083475E-5"/>
    <n v="0"/>
    <n v="0"/>
    <n v="0"/>
    <n v="0"/>
    <n v="0"/>
    <n v="0"/>
    <n v="0"/>
    <n v="0"/>
    <n v="0"/>
    <n v="0"/>
    <n v="0"/>
    <n v="0"/>
    <n v="0"/>
    <n v="0"/>
  </r>
  <r>
    <x v="109"/>
    <s v="Salmon Creek"/>
    <s v="Morgan Creek"/>
    <s v="MORG_CR_01"/>
    <s v="MORG_CR_01c"/>
    <s v="MORG_CR_01-MORG_CR_01c"/>
    <s v="Urban Conservancy"/>
    <n v="1.840224298668357"/>
    <n v="1.8580177703993539"/>
    <n v="1.8703597245950889"/>
    <n v="0.104690843877147"/>
    <n v="9.2914568856632004E-2"/>
    <n v="0"/>
    <n v="0"/>
    <n v="3.3325594268389223"/>
    <n v="0"/>
    <n v="0"/>
    <n v="0"/>
    <n v="0"/>
    <n v="0"/>
    <n v="0"/>
    <n v="0"/>
    <n v="0"/>
    <n v="0"/>
    <n v="0"/>
    <n v="0"/>
    <n v="0"/>
    <n v="0"/>
    <n v="0"/>
  </r>
  <r>
    <x v="101"/>
    <s v="Salmon Creek"/>
    <s v="Salmon Creek"/>
    <s v="SALM_CR_01"/>
    <s v="SALM_CR_01a"/>
    <s v="SALM_CR_01-SALM_CR_01a"/>
    <s v="Urban Conservancy"/>
    <n v="1.5559235956560001E-2"/>
    <n v="1.5549629300388E-2"/>
    <n v="1.5549629300388E-2"/>
    <n v="0"/>
    <n v="0"/>
    <n v="0"/>
    <n v="0"/>
    <n v="2.110996018341375E-2"/>
    <n v="0"/>
    <n v="0"/>
    <n v="0"/>
    <n v="0"/>
    <n v="0"/>
    <n v="0"/>
    <n v="0"/>
    <n v="0"/>
    <n v="0"/>
    <n v="0"/>
    <n v="0"/>
    <n v="0"/>
    <n v="0"/>
    <n v="0"/>
  </r>
  <r>
    <x v="101"/>
    <s v="Salmon Creek"/>
    <s v="Salmon Creek"/>
    <s v="SALM_CR_01"/>
    <s v="SALM_CR_01b"/>
    <s v="SALM_CR_01-SALM_CR_01b"/>
    <s v="Urban Conservancy"/>
    <n v="140.94732226058701"/>
    <n v="133.76670146817358"/>
    <n v="135.65682273530138"/>
    <n v="17.832453146478553"/>
    <n v="17.794770425371791"/>
    <n v="0"/>
    <n v="0"/>
    <n v="516.39237703219226"/>
    <n v="7"/>
    <n v="2.9751947107557023E-2"/>
    <n v="0"/>
    <n v="0"/>
    <n v="0.47189893884486284"/>
    <n v="0"/>
    <n v="0.35784980826589419"/>
    <n v="0"/>
    <n v="0"/>
    <n v="0"/>
    <n v="1"/>
    <n v="5"/>
    <n v="0"/>
    <n v="1"/>
  </r>
  <r>
    <x v="106"/>
    <s v="Salmon Creek"/>
    <s v="Salmon Creek"/>
    <s v="SALM_CR_02"/>
    <s v="SALM_CR_02a"/>
    <s v="SALM_CR_02-SALM_CR_02a"/>
    <s v="Urban Conservancy"/>
    <n v="1.0882686011910001E-3"/>
    <n v="1.0899405586140001E-3"/>
    <n v="1.0899405586140001E-3"/>
    <n v="2.7843085988499998E-4"/>
    <n v="5.7812146476500005E-4"/>
    <n v="0"/>
    <n v="0"/>
    <n v="1.6772612672892576E-3"/>
    <n v="0"/>
    <n v="0"/>
    <n v="0"/>
    <n v="0"/>
    <n v="0"/>
    <n v="0"/>
    <n v="0"/>
    <n v="0"/>
    <n v="0"/>
    <n v="0"/>
    <n v="0"/>
    <n v="0"/>
    <n v="0"/>
    <n v="0"/>
  </r>
  <r>
    <x v="106"/>
    <s v="Salmon Creek"/>
    <s v="Salmon Creek"/>
    <s v="SALM_CR_02"/>
    <s v="SALM_CR_02b"/>
    <s v="SALM_CR_02-SALM_CR_02b"/>
    <s v="Urban Conservancy"/>
    <n v="9.7237363694025092"/>
    <n v="10.718441318840219"/>
    <n v="10.775840125762487"/>
    <n v="2.3938648551733359"/>
    <n v="2.5445760161963582"/>
    <n v="0"/>
    <n v="0"/>
    <n v="32.893976848858571"/>
    <n v="1"/>
    <n v="0"/>
    <n v="0"/>
    <n v="0"/>
    <n v="0"/>
    <n v="0"/>
    <n v="0"/>
    <n v="0"/>
    <n v="0"/>
    <n v="0"/>
    <n v="0"/>
    <n v="1"/>
    <n v="0"/>
    <n v="0"/>
  </r>
  <r>
    <x v="102"/>
    <s v="Salmon Creek"/>
    <s v="Salmon Creek"/>
    <s v="SALM_CR_03"/>
    <s v="SALM_CR_03a"/>
    <s v="SALM_CR_03-SALM_CR_03a"/>
    <s v="Urban Conservancy"/>
    <n v="4.7516683598059998E-3"/>
    <n v="4.7827822372490001E-3"/>
    <n v="4.808461053328E-3"/>
    <n v="2.5772352327339998E-3"/>
    <n v="8.4951372403399995E-4"/>
    <n v="0"/>
    <n v="0"/>
    <n v="1.5912498985258473E-2"/>
    <n v="0"/>
    <n v="0"/>
    <n v="0"/>
    <n v="0"/>
    <n v="0"/>
    <n v="0"/>
    <n v="0"/>
    <n v="0"/>
    <n v="0"/>
    <n v="0"/>
    <n v="0"/>
    <n v="0"/>
    <n v="0"/>
    <n v="0"/>
  </r>
  <r>
    <x v="102"/>
    <s v="Salmon Creek"/>
    <s v="Salmon Creek"/>
    <s v="SALM_CR_03"/>
    <s v="SALM_CR_03b"/>
    <s v="SALM_CR_03-SALM_CR_03b"/>
    <s v="Urban Conservancy"/>
    <n v="25.953263247993629"/>
    <n v="23.706495136852553"/>
    <n v="23.718212108607531"/>
    <n v="10.450810824703838"/>
    <n v="10.528247464182309"/>
    <n v="0"/>
    <n v="0"/>
    <n v="77.365676739303126"/>
    <n v="1"/>
    <n v="0"/>
    <n v="0"/>
    <n v="27"/>
    <n v="1.1776812396741321E-2"/>
    <n v="5.5784900826669421E-3"/>
    <n v="6.1983223140743803E-3"/>
    <n v="0"/>
    <n v="0"/>
    <n v="0"/>
    <n v="0"/>
    <n v="1"/>
    <n v="0"/>
    <n v="0"/>
  </r>
  <r>
    <x v="102"/>
    <s v="Salmon Creek"/>
    <s v="Salmon Creek"/>
    <s v="SALM_CR_03"/>
    <s v="SALM_CR_03c"/>
    <s v="SALM_CR_03-SALM_CR_03c"/>
    <s v="Urban Conservancy"/>
    <n v="0.78932433201757901"/>
    <n v="0.48220779214320297"/>
    <n v="0.50601357961347804"/>
    <n v="0.17899359184868299"/>
    <n v="0.19061364158782501"/>
    <n v="0"/>
    <n v="0"/>
    <n v="1.3687290650122188"/>
    <n v="0"/>
    <n v="0"/>
    <n v="0"/>
    <n v="0"/>
    <n v="0"/>
    <n v="0"/>
    <n v="0"/>
    <n v="0"/>
    <n v="0"/>
    <n v="0"/>
    <n v="0"/>
    <n v="0"/>
    <n v="0"/>
    <n v="0"/>
  </r>
  <r>
    <x v="103"/>
    <s v="Salmon Creek"/>
    <s v="Salmon Creek"/>
    <s v="SALM_CR_04"/>
    <s v="SALM_CR_04a"/>
    <s v="SALM_CR_04-SALM_CR_04a"/>
    <s v="Urban Conservancy"/>
    <n v="7.828067933540062"/>
    <n v="7.5034728249659084"/>
    <n v="7.5446675882130867"/>
    <n v="1.795425898341229"/>
    <n v="1.790791324632121"/>
    <n v="0"/>
    <n v="0"/>
    <n v="22.725433551620267"/>
    <n v="0"/>
    <n v="0"/>
    <n v="0"/>
    <n v="0"/>
    <n v="0"/>
    <n v="0"/>
    <n v="0"/>
    <n v="0"/>
    <n v="0"/>
    <n v="0"/>
    <n v="0"/>
    <n v="0"/>
    <n v="0"/>
    <n v="0"/>
  </r>
  <r>
    <x v="103"/>
    <s v="Salmon Creek"/>
    <s v="Salmon Creek"/>
    <s v="SALM_CR_04"/>
    <s v="SALM_CR_04b"/>
    <s v="SALM_CR_04-SALM_CR_04b"/>
    <s v="Urban Conservancy"/>
    <n v="0.42765973676062402"/>
    <n v="0.235320458273797"/>
    <n v="0.231954116607167"/>
    <n v="2.4900608335218E-2"/>
    <n v="5.5439803658583003E-2"/>
    <n v="0"/>
    <n v="0"/>
    <n v="0.96938980011511722"/>
    <n v="0"/>
    <n v="0"/>
    <n v="0"/>
    <n v="0"/>
    <n v="0"/>
    <n v="0"/>
    <n v="0"/>
    <n v="0"/>
    <n v="0"/>
    <n v="0"/>
    <n v="0"/>
    <n v="0"/>
    <n v="0"/>
    <n v="0"/>
  </r>
  <r>
    <x v="103"/>
    <s v="Salmon Creek"/>
    <s v="Salmon Creek"/>
    <s v="SALM_CR_04"/>
    <s v="SALM_CR_04c"/>
    <s v="SALM_CR_04-SALM_CR_04c"/>
    <s v="Urban Conservancy"/>
    <n v="2.1314226765799999E-3"/>
    <n v="1.9377946289260001E-3"/>
    <n v="1.9298784440739999E-3"/>
    <n v="4.7282485648799999E-4"/>
    <n v="4.2524789888899998E-4"/>
    <n v="0"/>
    <n v="0"/>
    <n v="6.4920985861650323E-3"/>
    <n v="0"/>
    <n v="0"/>
    <n v="0"/>
    <n v="0"/>
    <n v="0"/>
    <n v="0"/>
    <n v="0"/>
    <n v="0"/>
    <n v="0"/>
    <n v="0"/>
    <n v="0"/>
    <n v="0"/>
    <n v="0"/>
    <n v="0"/>
  </r>
  <r>
    <x v="111"/>
    <s v="Siouxon Creek"/>
    <s v="Non-SMA area in watershed"/>
    <s v="Non-SMA area in watershed"/>
    <s v=""/>
    <s v=""/>
    <n v="0.30033114263132327"/>
    <n v="4692.7091094277876"/>
    <n v="4669.4065099901654"/>
    <n v="4655.8018349569547"/>
    <n v="16.283286499491876"/>
    <n v="15.393483965008846"/>
    <n v="0"/>
    <n v="0"/>
    <n v="6240.0544428294788"/>
    <n v="0"/>
    <n v="0"/>
    <n v="0"/>
    <n v="0"/>
    <n v="0"/>
    <n v="0"/>
    <n v="0"/>
    <n v="0"/>
    <n v="0"/>
    <n v="0"/>
    <n v="0"/>
    <n v="0"/>
    <n v="0"/>
    <n v="0"/>
  </r>
  <r>
    <x v="112"/>
    <s v="Siouxon Creek"/>
    <s v="Siouxon Creek"/>
    <s v="SIOU_CR_01"/>
    <s v=" "/>
    <s v="SIOU_CR_01"/>
    <s v="Aquatic"/>
    <n v="23.213487246342329"/>
    <n v="22.562823950122961"/>
    <n v="22.095012225891903"/>
    <n v="0.234507322644048"/>
    <n v="0.18501689285641401"/>
    <n v="0"/>
    <n v="0"/>
    <n v="109.02089628425261"/>
    <n v="0"/>
    <n v="0"/>
    <n v="0"/>
    <n v="0"/>
    <n v="0"/>
    <n v="0"/>
    <n v="0"/>
    <n v="0"/>
    <n v="0"/>
    <n v="0"/>
    <n v="0"/>
    <n v="0"/>
    <n v="0"/>
    <n v="0"/>
  </r>
  <r>
    <x v="113"/>
    <s v="Siouxon Creek"/>
    <s v="Yale Lake"/>
    <s v="YALE_LK_01"/>
    <s v=" "/>
    <s v="YALE_LK_01"/>
    <s v="Aquatic"/>
    <n v="3.48615783257884"/>
    <n v="2.7537602215076391"/>
    <n v="2.811029937402342"/>
    <n v="2.8252110100809E-2"/>
    <n v="7.8238070067199999E-3"/>
    <n v="0"/>
    <n v="0"/>
    <n v="93.465853316365042"/>
    <n v="0"/>
    <n v="0"/>
    <n v="0"/>
    <n v="0"/>
    <n v="0"/>
    <n v="0"/>
    <n v="0"/>
    <n v="0"/>
    <n v="0"/>
    <n v="0"/>
    <n v="0"/>
    <n v="0"/>
    <n v="0"/>
    <n v="0"/>
  </r>
  <r>
    <x v="111"/>
    <s v="Siouxon Creek"/>
    <s v="Non-SMA area in watershed"/>
    <s v="Non-SMA area in watershed"/>
    <s v=""/>
    <s v=""/>
    <s v="Rural Conservancy Resource Land"/>
    <n v="8.9561960118490005E-3"/>
    <n v="5.4421701929949998E-3"/>
    <n v="5.4421701929949998E-3"/>
    <n v="0"/>
    <n v="0"/>
    <n v="0"/>
    <n v="0"/>
    <n v="1.3889913629802311E-2"/>
    <n v="0"/>
    <n v="0"/>
    <n v="0"/>
    <n v="0"/>
    <n v="0"/>
    <n v="0"/>
    <n v="0"/>
    <n v="0"/>
    <n v="0"/>
    <n v="0"/>
    <n v="0"/>
    <n v="0"/>
    <n v="0"/>
    <n v="0"/>
  </r>
  <r>
    <x v="114"/>
    <s v="Siouxon Creek"/>
    <s v="North Siouxon Creek"/>
    <s v="NSIO_CR_01"/>
    <s v=" "/>
    <s v="NSIO_CR_01"/>
    <s v="Rural Conservancy Resource Land"/>
    <n v="47.92966429121882"/>
    <n v="47.723166492830096"/>
    <n v="47.233912829030608"/>
    <n v="4.4937349507644997E-2"/>
    <n v="2.9569459518703999E-2"/>
    <n v="0.840809142196425"/>
    <n v="0"/>
    <n v="64.912804374633481"/>
    <n v="0"/>
    <n v="0"/>
    <n v="0"/>
    <n v="0"/>
    <n v="0"/>
    <n v="0"/>
    <n v="0"/>
    <n v="0"/>
    <n v="0"/>
    <n v="0"/>
    <n v="0"/>
    <n v="0"/>
    <n v="0"/>
    <n v="0"/>
  </r>
  <r>
    <x v="112"/>
    <s v="Siouxon Creek"/>
    <s v="Siouxon Creek"/>
    <s v="SIOU_CR_01"/>
    <s v=" "/>
    <s v="SIOU_CR_01"/>
    <s v="Rural Conservancy Resource Land"/>
    <n v="159.16314537632172"/>
    <n v="157.49152343069306"/>
    <n v="156.42946070833918"/>
    <n v="0.23901216949724"/>
    <n v="0.36795680577186601"/>
    <n v="0.55968778659535701"/>
    <n v="0"/>
    <n v="220.15004306568912"/>
    <n v="0"/>
    <n v="0"/>
    <n v="0"/>
    <n v="0"/>
    <n v="0"/>
    <n v="0"/>
    <n v="0"/>
    <n v="0"/>
    <n v="0"/>
    <n v="0"/>
    <n v="0"/>
    <n v="0"/>
    <n v="0"/>
    <n v="0"/>
  </r>
  <r>
    <x v="113"/>
    <s v="Siouxon Creek"/>
    <s v="Yale Lake"/>
    <s v="YALE_LK_01"/>
    <s v=" "/>
    <s v="YALE_LK_01"/>
    <s v="Rural Conservancy Resource Land"/>
    <n v="11.489710148022871"/>
    <n v="11.353470689473378"/>
    <n v="11.239726310358725"/>
    <n v="5.3411514625485997E-2"/>
    <n v="5.4769175380585997E-2"/>
    <n v="0"/>
    <n v="0"/>
    <n v="16.035657039456733"/>
    <n v="0"/>
    <n v="0"/>
    <n v="0"/>
    <n v="0"/>
    <n v="0"/>
    <n v="0"/>
    <n v="0"/>
    <n v="0"/>
    <n v="0"/>
    <n v="0"/>
    <n v="0"/>
    <n v="0"/>
    <n v="0"/>
    <n v="0"/>
  </r>
  <r>
    <x v="115"/>
    <s v="Vancouver Lake/Lake Riv"/>
    <s v="Non-SMA area in watershed"/>
    <s v="Non-SMA area in watershed"/>
    <s v=""/>
    <s v=""/>
    <s v=""/>
    <n v="562.18443438356178"/>
    <n v="579.9045220878711"/>
    <n v="580.5692361882908"/>
    <n v="239.04364610617921"/>
    <n v="240.18907770649727"/>
    <n v="0"/>
    <n v="0"/>
    <n v="4607.1260939380427"/>
    <n v="2"/>
    <n v="0"/>
    <n v="0"/>
    <n v="0"/>
    <n v="5.8539710744035807E-2"/>
    <n v="0.18445748071699128"/>
    <n v="5.8539710744035807E-2"/>
    <n v="0"/>
    <n v="0"/>
    <n v="0"/>
    <n v="0"/>
    <n v="2"/>
    <n v="0"/>
    <n v="0"/>
  </r>
  <r>
    <x v="115"/>
    <s v="Vancouver Lake/Lake Riv"/>
    <s v="Non-SMA area in watershed"/>
    <s v="Non-SMA area in watershed"/>
    <s v=""/>
    <s v=""/>
    <s v="Aquatic"/>
    <n v="0"/>
    <n v="0"/>
    <n v="0"/>
    <n v="6.6544175290387003E-2"/>
    <n v="5.6234447960853001E-2"/>
    <n v="0"/>
    <n v="0"/>
    <n v="0.53929229645152355"/>
    <n v="0"/>
    <n v="0"/>
    <n v="0"/>
    <n v="0"/>
    <n v="0"/>
    <n v="0"/>
    <n v="0"/>
    <n v="0"/>
    <n v="0"/>
    <n v="0"/>
    <n v="0"/>
    <n v="0"/>
    <n v="0"/>
    <n v="0"/>
  </r>
  <r>
    <x v="116"/>
    <s v="Vancouver Lake/Lake Riv"/>
    <s v="Burnt Bridge Creek"/>
    <s v="BURN_CR_01"/>
    <s v="BURN_CR_01a"/>
    <s v="BURN_CR_01-BURN_CR_01a"/>
    <s v="Aquatic"/>
    <n v="0.10165499797036601"/>
    <n v="6.3556437128984997E-2"/>
    <n v="6.355643713544E-2"/>
    <n v="9.9638095799309996E-3"/>
    <n v="8.1124742694760003E-3"/>
    <n v="0"/>
    <n v="0"/>
    <n v="0.1798455036644957"/>
    <n v="0"/>
    <n v="0"/>
    <n v="0"/>
    <n v="0"/>
    <n v="0"/>
    <n v="0"/>
    <n v="0"/>
    <n v="0"/>
    <n v="0"/>
    <n v="0"/>
    <n v="0"/>
    <n v="0"/>
    <n v="0"/>
    <n v="0"/>
  </r>
  <r>
    <x v="117"/>
    <s v="Vancouver Lake/Lake Riv"/>
    <s v="Campbell Lake"/>
    <s v="CAMP_LK_01"/>
    <s v=" "/>
    <s v="CAMP_LK_01"/>
    <s v="Aquatic"/>
    <n v="2.372314470465414"/>
    <n v="2.3639607857920879"/>
    <n v="2.3639607857920879"/>
    <n v="0"/>
    <n v="0"/>
    <n v="0"/>
    <n v="0"/>
    <n v="3.2414946854975111"/>
    <n v="0"/>
    <n v="0"/>
    <n v="0"/>
    <n v="0"/>
    <n v="0"/>
    <n v="0"/>
    <n v="0"/>
    <n v="0"/>
    <n v="0"/>
    <n v="0"/>
    <n v="0"/>
    <n v="0"/>
    <n v="0"/>
    <n v="0"/>
  </r>
  <r>
    <x v="118"/>
    <s v="Vancouver Lake/Lake Riv"/>
    <s v="Canvasback Lake"/>
    <s v="CANV_LK_01"/>
    <s v=" "/>
    <s v="CANV_LK_01"/>
    <s v="Aquatic"/>
    <n v="9.4040788630182384"/>
    <n v="9.0107653260702527"/>
    <n v="6.9464080934968253"/>
    <n v="0"/>
    <n v="0"/>
    <n v="0"/>
    <n v="0"/>
    <n v="90.633948528315699"/>
    <n v="0"/>
    <n v="0"/>
    <n v="0"/>
    <n v="0"/>
    <n v="0"/>
    <n v="0"/>
    <n v="0"/>
    <n v="0"/>
    <n v="0"/>
    <n v="0"/>
    <n v="0"/>
    <n v="0"/>
    <n v="0"/>
    <n v="0"/>
  </r>
  <r>
    <x v="119"/>
    <s v="Vancouver Lake/Lake Riv"/>
    <s v="Columbia River"/>
    <s v="COLU_RV_01"/>
    <s v=" "/>
    <s v="COLU_RV_01"/>
    <s v="Aquatic"/>
    <n v="11.549063515144164"/>
    <n v="11.817252107907715"/>
    <n v="11.903010102668704"/>
    <n v="0.58849975855485503"/>
    <n v="0.52933754043510395"/>
    <n v="0"/>
    <n v="0"/>
    <n v="1299.6793487876698"/>
    <n v="0"/>
    <n v="0"/>
    <n v="0"/>
    <n v="0"/>
    <n v="0"/>
    <n v="0"/>
    <n v="0"/>
    <n v="0"/>
    <n v="0"/>
    <n v="0"/>
    <n v="0"/>
    <n v="0"/>
    <n v="0"/>
    <n v="0"/>
  </r>
  <r>
    <x v="120"/>
    <s v="Vancouver Lake/Lake Riv"/>
    <s v="Columbia River"/>
    <s v="COLU_RV_02"/>
    <s v="COLU_RV_02a"/>
    <s v="COLU_RV_02-COLU_RV_02a"/>
    <s v="Aquatic"/>
    <n v="10.64223621037724"/>
    <n v="9.7525843229995086"/>
    <n v="9.0386177748804446"/>
    <n v="0.101287258941949"/>
    <n v="0.181064147744741"/>
    <n v="0"/>
    <n v="0"/>
    <n v="633.65354825239956"/>
    <n v="0"/>
    <n v="0"/>
    <n v="0"/>
    <n v="0"/>
    <n v="0"/>
    <n v="0"/>
    <n v="0"/>
    <n v="0"/>
    <n v="0"/>
    <n v="0"/>
    <n v="0"/>
    <n v="0"/>
    <n v="0"/>
    <n v="0"/>
  </r>
  <r>
    <x v="120"/>
    <s v="Vancouver Lake/Lake Riv"/>
    <s v="Columbia River"/>
    <s v="COLU_RV_02"/>
    <s v="COLU_RV_02c"/>
    <s v="COLU_RV_02-COLU_RV_02c"/>
    <s v="Aquatic"/>
    <n v="9.4563989656356959"/>
    <n v="9.1960984191723139"/>
    <n v="9.3170472596495166"/>
    <n v="1.4144783373597529"/>
    <n v="1.7932675665153821"/>
    <n v="0"/>
    <n v="0"/>
    <n v="268.80949156321572"/>
    <n v="0"/>
    <n v="0"/>
    <n v="0"/>
    <n v="0"/>
    <n v="0"/>
    <n v="0"/>
    <n v="0"/>
    <n v="0"/>
    <n v="0"/>
    <n v="0"/>
    <n v="0"/>
    <n v="0"/>
    <n v="0"/>
    <n v="0"/>
  </r>
  <r>
    <x v="120"/>
    <s v="Vancouver Lake/Lake Riv"/>
    <s v="Columbia River"/>
    <s v="COLU_RV_02"/>
    <s v="COLU_RV_02d"/>
    <s v="COLU_RV_02-COLU_RV_02d"/>
    <s v="Aquatic"/>
    <n v="0.30281420842322898"/>
    <n v="0.34180669517485601"/>
    <n v="0.40225554407493402"/>
    <n v="0"/>
    <n v="0"/>
    <n v="0"/>
    <n v="0"/>
    <n v="1.6838027858889446"/>
    <n v="0"/>
    <n v="0"/>
    <n v="0"/>
    <n v="0"/>
    <n v="0"/>
    <n v="0"/>
    <n v="0"/>
    <n v="0"/>
    <n v="0"/>
    <n v="0"/>
    <n v="0"/>
    <n v="0"/>
    <n v="0"/>
    <n v="0"/>
  </r>
  <r>
    <x v="120"/>
    <s v="Vancouver Lake/Lake Riv"/>
    <s v="Columbia River"/>
    <s v="COLU_RV_02"/>
    <s v="COLU_RV_02e"/>
    <s v="COLU_RV_02-COLU_RV_02e"/>
    <s v="Aquatic"/>
    <n v="10.238003285321481"/>
    <n v="11.595118700368984"/>
    <n v="12.125257044874118"/>
    <n v="11.236429858912231"/>
    <n v="12.084477532693652"/>
    <n v="0"/>
    <n v="0"/>
    <n v="888.74388624427684"/>
    <n v="0"/>
    <n v="0"/>
    <n v="0"/>
    <n v="0"/>
    <n v="0"/>
    <n v="0"/>
    <n v="0"/>
    <n v="0"/>
    <n v="0"/>
    <n v="0"/>
    <n v="0"/>
    <n v="0"/>
    <n v="0"/>
    <n v="0"/>
  </r>
  <r>
    <x v="121"/>
    <s v="Vancouver Lake/Lake Riv"/>
    <s v="Gee Creek"/>
    <s v="GEE_CR_01"/>
    <s v="GEE_CR_01c"/>
    <s v="GEE_CR_01-GEE_CR_01c"/>
    <s v="Aquatic"/>
    <n v="0"/>
    <n v="0"/>
    <n v="0"/>
    <n v="0"/>
    <n v="0"/>
    <n v="0"/>
    <n v="0"/>
    <n v="4.2872975523194086E-2"/>
    <n v="0"/>
    <n v="0"/>
    <n v="0"/>
    <n v="0"/>
    <n v="0"/>
    <n v="0"/>
    <n v="0"/>
    <n v="0"/>
    <n v="0"/>
    <n v="0"/>
    <n v="0"/>
    <n v="0"/>
    <n v="0"/>
    <n v="0"/>
  </r>
  <r>
    <x v="122"/>
    <s v="Vancouver Lake/Lake Riv"/>
    <s v="Lake River"/>
    <s v="LAKE_RV_01"/>
    <s v="LAKE_RV_01a"/>
    <s v="LAKE_RV_01-LAKE_RV_01a"/>
    <s v="Aquatic"/>
    <n v="2.836754720444012"/>
    <n v="2.3770271400516911"/>
    <n v="2.5115806146823298"/>
    <n v="0"/>
    <n v="0"/>
    <n v="0"/>
    <n v="0"/>
    <n v="57.060252635256063"/>
    <n v="0"/>
    <n v="0"/>
    <n v="0"/>
    <n v="0"/>
    <n v="0"/>
    <n v="0"/>
    <n v="0"/>
    <n v="0"/>
    <n v="0"/>
    <n v="0"/>
    <n v="0"/>
    <n v="0"/>
    <n v="0"/>
    <n v="0"/>
  </r>
  <r>
    <x v="122"/>
    <s v="Vancouver Lake/Lake Riv"/>
    <s v="Lake River"/>
    <s v="LAKE_RV_01"/>
    <s v="LAKE_RV_01b"/>
    <s v="LAKE_RV_01-LAKE_RV_01b"/>
    <s v="Aquatic"/>
    <n v="0.62617918437783504"/>
    <n v="0.75434846091401597"/>
    <n v="0.885954609303925"/>
    <n v="0.88626426646451995"/>
    <n v="1.1525998769673631"/>
    <n v="0"/>
    <n v="0"/>
    <n v="31.317471607607363"/>
    <n v="0"/>
    <n v="0"/>
    <n v="0"/>
    <n v="0"/>
    <n v="0"/>
    <n v="0"/>
    <n v="0"/>
    <n v="0"/>
    <n v="0"/>
    <n v="0"/>
    <n v="0"/>
    <n v="0"/>
    <n v="0"/>
    <n v="0"/>
  </r>
  <r>
    <x v="122"/>
    <s v="Vancouver Lake/Lake Riv"/>
    <s v="Lake River"/>
    <s v="LAKE_RV_01"/>
    <s v="LAKE_RV_01c"/>
    <s v="LAKE_RV_01-LAKE_RV_01c"/>
    <s v="Aquatic"/>
    <n v="4.3440296214914653"/>
    <n v="4.8761094436330676"/>
    <n v="5.1074629902814772"/>
    <n v="0.751852055866854"/>
    <n v="0.74559885960480199"/>
    <n v="0"/>
    <n v="0"/>
    <n v="99.27203808053703"/>
    <n v="0"/>
    <n v="0"/>
    <n v="0"/>
    <n v="0"/>
    <n v="0"/>
    <n v="0"/>
    <n v="0"/>
    <n v="0"/>
    <n v="0"/>
    <n v="0"/>
    <n v="0"/>
    <n v="0"/>
    <n v="0"/>
    <n v="0"/>
  </r>
  <r>
    <x v="122"/>
    <s v="Vancouver Lake/Lake Riv"/>
    <s v="Lake River"/>
    <s v="LAKE_RV_01"/>
    <s v="LAKE_RV_01d"/>
    <s v="LAKE_RV_01-LAKE_RV_01d"/>
    <s v="Aquatic"/>
    <n v="5.4707267408686509"/>
    <n v="4.9607505458213534"/>
    <n v="5.4410529313111242"/>
    <n v="0"/>
    <n v="0"/>
    <n v="0"/>
    <n v="0"/>
    <n v="87.804258010564439"/>
    <n v="0"/>
    <n v="0"/>
    <n v="0"/>
    <n v="0"/>
    <n v="0"/>
    <n v="0"/>
    <n v="0"/>
    <n v="0"/>
    <n v="0"/>
    <n v="0"/>
    <n v="0"/>
    <n v="0"/>
    <n v="0"/>
    <n v="0"/>
  </r>
  <r>
    <x v="123"/>
    <s v="Vancouver Lake/Lake Riv"/>
    <s v="Lake River"/>
    <s v="LAKE_RV_02"/>
    <s v="LAKE_RV_02a"/>
    <s v="LAKE_RV_02-LAKE_RV_02a"/>
    <s v="Aquatic"/>
    <n v="0.82069548017249805"/>
    <n v="0.73996127863623695"/>
    <n v="0.76054366240867399"/>
    <n v="0"/>
    <n v="0"/>
    <n v="0"/>
    <n v="0"/>
    <n v="24.655461800262813"/>
    <n v="0"/>
    <n v="0"/>
    <n v="0"/>
    <n v="0"/>
    <n v="0"/>
    <n v="0"/>
    <n v="0"/>
    <n v="0"/>
    <n v="0"/>
    <n v="0"/>
    <n v="0"/>
    <n v="0"/>
    <n v="0"/>
    <n v="0"/>
  </r>
  <r>
    <x v="123"/>
    <s v="Vancouver Lake/Lake Riv"/>
    <s v="Lake River"/>
    <s v="LAKE_RV_02"/>
    <s v="LAKE_RV_02b"/>
    <s v="LAKE_RV_02-LAKE_RV_02b"/>
    <s v="Aquatic"/>
    <n v="0.44677369795213501"/>
    <n v="0.62006466646575098"/>
    <n v="0.73864005194978"/>
    <n v="4.1279335966564003E-2"/>
    <n v="2.2788323927296999E-2"/>
    <n v="0"/>
    <n v="0"/>
    <n v="16.774477594266656"/>
    <n v="0"/>
    <n v="0"/>
    <n v="0"/>
    <n v="0"/>
    <n v="0"/>
    <n v="0"/>
    <n v="0"/>
    <n v="0"/>
    <n v="0"/>
    <n v="0"/>
    <n v="0"/>
    <n v="0"/>
    <n v="0"/>
    <n v="0"/>
  </r>
  <r>
    <x v="124"/>
    <s v="Vancouver Lake/Lake Riv"/>
    <s v="Post Office Lake"/>
    <s v="POST_LK_01"/>
    <s v=" "/>
    <s v="POST_LK_01"/>
    <s v="Aquatic"/>
    <n v="3.2148026219512002E-2"/>
    <n v="4.4914888024899E-2"/>
    <n v="4.7953570648081999E-2"/>
    <n v="0"/>
    <n v="0"/>
    <n v="0"/>
    <n v="0"/>
    <n v="4.8121987378323334"/>
    <n v="0"/>
    <n v="0"/>
    <n v="0"/>
    <n v="0"/>
    <n v="0"/>
    <n v="0"/>
    <n v="0"/>
    <n v="0"/>
    <n v="0"/>
    <n v="0"/>
    <n v="0"/>
    <n v="0"/>
    <n v="0"/>
    <n v="0"/>
  </r>
  <r>
    <x v="125"/>
    <s v="Vancouver Lake/Lake Riv"/>
    <s v="Salmon Creek"/>
    <s v="SALM_CR_01"/>
    <s v="SALM_CR_01a"/>
    <s v="SALM_CR_01-SALM_CR_01a"/>
    <s v="Aquatic"/>
    <n v="4.2544014996993926"/>
    <n v="3.6761631786694999"/>
    <n v="3.7034939749169169"/>
    <n v="0"/>
    <n v="0"/>
    <n v="0"/>
    <n v="0"/>
    <n v="15.166165308526834"/>
    <n v="0"/>
    <n v="0"/>
    <n v="0"/>
    <n v="0"/>
    <n v="0"/>
    <n v="0"/>
    <n v="0"/>
    <n v="0"/>
    <n v="0"/>
    <n v="0"/>
    <n v="0"/>
    <n v="0"/>
    <n v="0"/>
    <n v="0"/>
  </r>
  <r>
    <x v="125"/>
    <s v="Vancouver Lake/Lake Riv"/>
    <s v="Salmon Creek"/>
    <s v="SALM_CR_01"/>
    <s v="SALM_CR_01b"/>
    <s v="SALM_CR_01-SALM_CR_01b"/>
    <s v="Aquatic"/>
    <n v="1.0013461894170001E-3"/>
    <n v="1.1006181886589999E-3"/>
    <n v="1.1006181886589999E-3"/>
    <n v="0"/>
    <n v="0"/>
    <n v="0"/>
    <n v="0"/>
    <n v="7.8016118352404904E-3"/>
    <n v="0"/>
    <n v="0"/>
    <n v="0"/>
    <n v="0"/>
    <n v="0"/>
    <n v="0"/>
    <n v="0"/>
    <n v="0"/>
    <n v="0"/>
    <n v="0"/>
    <n v="0"/>
    <n v="0"/>
    <n v="0"/>
    <n v="0"/>
  </r>
  <r>
    <x v="126"/>
    <s v="Vancouver Lake/Lake Riv"/>
    <s v="Unnamed Lake 03"/>
    <s v="UNNA_LK_03"/>
    <s v=" "/>
    <s v="UNNA_LK_03"/>
    <s v="Aquatic"/>
    <n v="1.5006177155119389"/>
    <n v="1.325225407584967"/>
    <n v="1.037557944566706"/>
    <n v="0"/>
    <n v="0"/>
    <n v="0"/>
    <n v="0"/>
    <n v="18.825906078151611"/>
    <n v="0"/>
    <n v="0"/>
    <n v="0"/>
    <n v="0"/>
    <n v="0"/>
    <n v="0"/>
    <n v="0"/>
    <n v="0"/>
    <n v="0"/>
    <n v="0"/>
    <n v="0"/>
    <n v="0"/>
    <n v="0"/>
    <n v="0"/>
  </r>
  <r>
    <x v="127"/>
    <s v="Vancouver Lake/Lake Riv"/>
    <s v="Unnamed Waterbody Shillapoo"/>
    <s v="UNNA_LK_02"/>
    <s v="UNNA_LK_02a"/>
    <s v="UNNA_LK_02-UNNA_LK_02a"/>
    <s v="Aquatic"/>
    <n v="2.2400499829488099"/>
    <n v="1.701696280297939"/>
    <n v="1.73569227048269"/>
    <n v="0"/>
    <n v="0"/>
    <n v="0"/>
    <n v="0"/>
    <n v="6.7639980173886531"/>
    <n v="0"/>
    <n v="0"/>
    <n v="0"/>
    <n v="0"/>
    <n v="0"/>
    <n v="0"/>
    <n v="0"/>
    <n v="0"/>
    <n v="0"/>
    <n v="0"/>
    <n v="0"/>
    <n v="0"/>
    <n v="0"/>
    <n v="0"/>
  </r>
  <r>
    <x v="127"/>
    <s v="Vancouver Lake/Lake Riv"/>
    <s v="Unnamed Waterbody Shillapoo"/>
    <s v="UNNA_LK_02"/>
    <s v="UNNA_LK_02b"/>
    <s v="UNNA_LK_02-UNNA_LK_02b"/>
    <s v="Aquatic"/>
    <n v="5.6676040317508249"/>
    <n v="5.4681470963023218"/>
    <n v="5.3313579763424919"/>
    <n v="0"/>
    <n v="0"/>
    <n v="0"/>
    <n v="0"/>
    <n v="22.930454338513538"/>
    <n v="0"/>
    <n v="0"/>
    <n v="0"/>
    <n v="0"/>
    <n v="0"/>
    <n v="0"/>
    <n v="0"/>
    <n v="0"/>
    <n v="0"/>
    <n v="0"/>
    <n v="0"/>
    <n v="0"/>
    <n v="0"/>
    <n v="0"/>
  </r>
  <r>
    <x v="127"/>
    <s v="Vancouver Lake/Lake Riv"/>
    <s v="Unnamed Waterbody Shillapoo"/>
    <s v="UNNA_LK_02"/>
    <s v="UNNA_LK_02c"/>
    <s v="UNNA_LK_02-UNNA_LK_02c"/>
    <s v="Aquatic"/>
    <n v="1.1896526743694991"/>
    <n v="0.821245127195253"/>
    <n v="0.86029251872185797"/>
    <n v="0"/>
    <n v="0"/>
    <n v="0"/>
    <n v="0"/>
    <n v="3.7512180001334898"/>
    <n v="0"/>
    <n v="0"/>
    <n v="0"/>
    <n v="0"/>
    <n v="0"/>
    <n v="0"/>
    <n v="0"/>
    <n v="0"/>
    <n v="0"/>
    <n v="0"/>
    <n v="0"/>
    <n v="0"/>
    <n v="0"/>
    <n v="0"/>
  </r>
  <r>
    <x v="128"/>
    <s v="Vancouver Lake/Lake Riv"/>
    <s v="Vancouver Lake"/>
    <s v="VANC_LK_01"/>
    <s v="VANC_LK_01a"/>
    <s v="VANC_LK_01-VANC_LK_01a"/>
    <s v="Aquatic"/>
    <n v="6.6392366335910014"/>
    <n v="7.2488294057337583"/>
    <n v="7.7901583117027009"/>
    <n v="0.23372571709731199"/>
    <n v="0.19219688591461401"/>
    <n v="0"/>
    <n v="0"/>
    <n v="1725.9506271685152"/>
    <n v="0"/>
    <n v="0"/>
    <n v="0"/>
    <n v="0"/>
    <n v="0"/>
    <n v="0"/>
    <n v="0"/>
    <n v="0"/>
    <n v="0"/>
    <n v="0"/>
    <n v="0"/>
    <n v="0"/>
    <n v="0"/>
    <n v="0"/>
  </r>
  <r>
    <x v="128"/>
    <s v="Vancouver Lake/Lake Riv"/>
    <s v="Vancouver Lake"/>
    <s v="VANC_LK_01"/>
    <s v="VANC_LK_01b"/>
    <s v="VANC_LK_01-VANC_LK_01b"/>
    <s v="Aquatic"/>
    <n v="0"/>
    <n v="0"/>
    <n v="0"/>
    <n v="0"/>
    <n v="0"/>
    <n v="0"/>
    <n v="0"/>
    <n v="3.5067181792376355E-2"/>
    <n v="0"/>
    <n v="0"/>
    <n v="0"/>
    <n v="0"/>
    <n v="0"/>
    <n v="0"/>
    <n v="0"/>
    <n v="0"/>
    <n v="0"/>
    <n v="0"/>
    <n v="0"/>
    <n v="0"/>
    <n v="0"/>
    <n v="0"/>
  </r>
  <r>
    <x v="128"/>
    <s v="Vancouver Lake/Lake Riv"/>
    <s v="Vancouver Lake"/>
    <s v="VANC_LK_01"/>
    <s v="VANC_LK_01c"/>
    <s v="VANC_LK_01-VANC_LK_01c"/>
    <s v="Aquatic"/>
    <n v="1.7656064772386511"/>
    <n v="1.767918563564594"/>
    <n v="1.731599050616168"/>
    <n v="0"/>
    <n v="0"/>
    <n v="0"/>
    <n v="0"/>
    <n v="3.2009086104685611"/>
    <n v="0"/>
    <n v="0"/>
    <n v="0"/>
    <n v="0"/>
    <n v="0"/>
    <n v="0"/>
    <n v="0"/>
    <n v="0"/>
    <n v="0"/>
    <n v="0"/>
    <n v="0"/>
    <n v="0"/>
    <n v="0"/>
    <n v="0"/>
  </r>
  <r>
    <x v="129"/>
    <s v="Vancouver Lake/Lake Riv"/>
    <s v="Vancouver Lake"/>
    <s v="VANC_LK_02"/>
    <s v=" "/>
    <s v="VANC_LK_02"/>
    <s v="Aquatic"/>
    <n v="2.081023395143593"/>
    <n v="2.2968042128228241"/>
    <n v="2.426502623851571"/>
    <n v="0"/>
    <n v="5.4183660934381997E-2"/>
    <n v="0"/>
    <n v="0"/>
    <n v="552.42235389440521"/>
    <n v="0"/>
    <n v="0"/>
    <n v="0"/>
    <n v="0"/>
    <n v="0"/>
    <n v="0"/>
    <n v="0"/>
    <n v="0"/>
    <n v="0"/>
    <n v="0"/>
    <n v="0"/>
    <n v="0"/>
    <n v="0"/>
    <n v="0"/>
  </r>
  <r>
    <x v="130"/>
    <s v="Vancouver Lake/Lake Riv"/>
    <s v="Whipple Creek"/>
    <s v="WHIP_CR_01"/>
    <s v=" "/>
    <s v="WHIP_CR_01"/>
    <s v="Aquatic"/>
    <n v="1.1376741833210001E-3"/>
    <n v="1.3695728535050001E-3"/>
    <n v="1.3695728535050001E-3"/>
    <n v="0"/>
    <n v="0"/>
    <n v="0"/>
    <n v="0"/>
    <n v="0.35690334028869203"/>
    <n v="0"/>
    <n v="0"/>
    <n v="0"/>
    <n v="0"/>
    <n v="0"/>
    <n v="0"/>
    <n v="0"/>
    <n v="0"/>
    <n v="0"/>
    <n v="0"/>
    <n v="0"/>
    <n v="0"/>
    <n v="0"/>
    <n v="0"/>
  </r>
  <r>
    <x v="115"/>
    <s v="Vancouver Lake/Lake Riv"/>
    <s v="Non-SMA area in watershed"/>
    <s v="Non-SMA area in watershed"/>
    <s v=""/>
    <s v=""/>
    <s v="High Intensity"/>
    <n v="2.169000363473756"/>
    <n v="2.2616425557059312"/>
    <n v="2.255075324944098"/>
    <n v="1.4341010443446891"/>
    <n v="1.427544137472387"/>
    <n v="0"/>
    <n v="0"/>
    <n v="6.2689849584201998"/>
    <n v="0"/>
    <n v="0"/>
    <n v="0"/>
    <n v="0"/>
    <n v="0"/>
    <n v="0"/>
    <n v="0"/>
    <n v="0"/>
    <n v="0"/>
    <n v="0"/>
    <n v="0"/>
    <n v="0"/>
    <n v="0"/>
    <n v="0"/>
  </r>
  <r>
    <x v="120"/>
    <s v="Vancouver Lake/Lake Riv"/>
    <s v="Columbia River"/>
    <s v="COLU_RV_02"/>
    <s v="COLU_RV_02e"/>
    <s v="COLU_RV_02-COLU_RV_02e"/>
    <s v="High Intensity"/>
    <n v="63.80968930319375"/>
    <n v="67.021257654439268"/>
    <n v="69.094884210970818"/>
    <n v="288.95045619548785"/>
    <n v="321.49056941370714"/>
    <n v="0"/>
    <n v="0"/>
    <n v="1224.6780053136865"/>
    <n v="0"/>
    <n v="0"/>
    <n v="0"/>
    <n v="0"/>
    <n v="0"/>
    <n v="0"/>
    <n v="0"/>
    <n v="0"/>
    <n v="0"/>
    <n v="0"/>
    <n v="0"/>
    <n v="0"/>
    <n v="0"/>
    <n v="0"/>
  </r>
  <r>
    <x v="122"/>
    <s v="Vancouver Lake/Lake Riv"/>
    <s v="Lake River"/>
    <s v="LAKE_RV_01"/>
    <s v="LAKE_RV_01b"/>
    <s v="LAKE_RV_01-LAKE_RV_01b"/>
    <s v="High Intensity"/>
    <n v="0.48423494963109398"/>
    <n v="5.5611607542875002E-2"/>
    <n v="5.5611607542875002E-2"/>
    <n v="2.504015034624778"/>
    <n v="2.99503467672313"/>
    <n v="0"/>
    <n v="0"/>
    <n v="4.7928219925663615"/>
    <n v="0"/>
    <n v="0"/>
    <n v="0"/>
    <n v="0"/>
    <n v="0"/>
    <n v="0"/>
    <n v="0"/>
    <n v="0"/>
    <n v="0"/>
    <n v="0"/>
    <n v="0"/>
    <n v="0"/>
    <n v="0"/>
    <n v="0"/>
  </r>
  <r>
    <x v="128"/>
    <s v="Vancouver Lake/Lake Riv"/>
    <s v="Vancouver Lake"/>
    <s v="VANC_LK_01"/>
    <s v="VANC_LK_01a"/>
    <s v="VANC_LK_01-VANC_LK_01a"/>
    <s v="High Intensity"/>
    <n v="1.1322397774708001E-2"/>
    <n v="1.1273689794312E-2"/>
    <n v="1.1273689794312E-2"/>
    <n v="0"/>
    <n v="0"/>
    <n v="0"/>
    <n v="0"/>
    <n v="1.770048891775846E-2"/>
    <n v="0"/>
    <n v="0"/>
    <n v="0"/>
    <n v="0"/>
    <n v="0"/>
    <n v="0"/>
    <n v="0"/>
    <n v="0"/>
    <n v="0"/>
    <n v="0"/>
    <n v="0"/>
    <n v="0"/>
    <n v="0"/>
    <n v="0"/>
  </r>
  <r>
    <x v="128"/>
    <s v="Vancouver Lake/Lake Riv"/>
    <s v="Vancouver Lake"/>
    <s v="VANC_LK_01"/>
    <s v="VANC_LK_01d"/>
    <s v="VANC_LK_01-VANC_LK_01d"/>
    <s v="High Intensity"/>
    <n v="4.0678071315044001E-2"/>
    <n v="2.7736801273403999E-2"/>
    <n v="9.3293293121929997E-3"/>
    <n v="0.21084996356583099"/>
    <n v="0.20264691877039501"/>
    <n v="0"/>
    <n v="0"/>
    <n v="0.63328678135399863"/>
    <n v="0"/>
    <n v="0"/>
    <n v="0"/>
    <n v="0"/>
    <n v="0"/>
    <n v="0"/>
    <n v="0"/>
    <n v="0"/>
    <n v="0"/>
    <n v="0"/>
    <n v="0"/>
    <n v="0"/>
    <n v="0"/>
    <n v="0"/>
  </r>
  <r>
    <x v="128"/>
    <s v="Vancouver Lake/Lake Riv"/>
    <s v="Vancouver Lake"/>
    <s v="VANC_LK_01"/>
    <s v="VANC_LK_01e"/>
    <s v="VANC_LK_01-VANC_LK_01e"/>
    <s v="High Intensity"/>
    <n v="4.1743635038596381"/>
    <n v="4.371772992168391"/>
    <n v="4.3929589784493377"/>
    <n v="2.225586899089782"/>
    <n v="2.5672874940804351"/>
    <n v="0"/>
    <n v="0"/>
    <n v="15.78304156461404"/>
    <n v="0"/>
    <n v="0"/>
    <n v="0"/>
    <n v="0"/>
    <n v="0"/>
    <n v="0"/>
    <n v="0"/>
    <n v="0"/>
    <n v="0"/>
    <n v="0"/>
    <n v="0"/>
    <n v="0"/>
    <n v="0"/>
    <n v="0"/>
  </r>
  <r>
    <x v="129"/>
    <s v="Vancouver Lake/Lake Riv"/>
    <s v="Vancouver Lake"/>
    <s v="VANC_LK_02"/>
    <s v=" "/>
    <s v="VANC_LK_02"/>
    <s v="High Intensity"/>
    <n v="5.1546817042851002E-2"/>
    <n v="8.4095517070084003E-2"/>
    <n v="8.4095517078159002E-2"/>
    <n v="0"/>
    <n v="0"/>
    <n v="0"/>
    <n v="0"/>
    <n v="0.23555567118128382"/>
    <n v="0"/>
    <n v="0"/>
    <n v="0"/>
    <n v="0"/>
    <n v="0"/>
    <n v="0"/>
    <n v="0"/>
    <n v="0"/>
    <n v="0"/>
    <n v="0"/>
    <n v="0"/>
    <n v="0"/>
    <n v="0"/>
    <n v="0"/>
  </r>
  <r>
    <x v="117"/>
    <s v="Vancouver Lake/Lake Riv"/>
    <s v="Campbell Lake"/>
    <s v="CAMP_LK_01"/>
    <s v=" "/>
    <s v="CAMP_LK_01"/>
    <s v="Natural"/>
    <n v="8.5697890548985107"/>
    <n v="8.6815940353622842"/>
    <n v="8.8214849770549861"/>
    <n v="0"/>
    <n v="0"/>
    <n v="0"/>
    <n v="0"/>
    <n v="14.643733454275214"/>
    <n v="0"/>
    <n v="0"/>
    <n v="0"/>
    <n v="0"/>
    <n v="0"/>
    <n v="0"/>
    <n v="0"/>
    <n v="0"/>
    <n v="0"/>
    <n v="0"/>
    <n v="0"/>
    <n v="0"/>
    <n v="0"/>
    <n v="0"/>
  </r>
  <r>
    <x v="118"/>
    <s v="Vancouver Lake/Lake Riv"/>
    <s v="Canvasback Lake"/>
    <s v="CANV_LK_01"/>
    <s v=" "/>
    <s v="CANV_LK_01"/>
    <s v="Natural"/>
    <n v="12.263092820805948"/>
    <n v="11.757328804569788"/>
    <n v="10.977555281957342"/>
    <n v="0"/>
    <n v="0"/>
    <n v="0"/>
    <n v="0"/>
    <n v="32.645626097544636"/>
    <n v="0"/>
    <n v="0"/>
    <n v="0"/>
    <n v="0"/>
    <n v="0"/>
    <n v="0"/>
    <n v="0"/>
    <n v="0"/>
    <n v="0"/>
    <n v="0"/>
    <n v="0"/>
    <n v="0"/>
    <n v="0"/>
    <n v="0"/>
  </r>
  <r>
    <x v="119"/>
    <s v="Vancouver Lake/Lake Riv"/>
    <s v="Columbia River"/>
    <s v="COLU_RV_01"/>
    <s v=" "/>
    <s v="COLU_RV_01"/>
    <s v="Natural"/>
    <n v="150.75563263272579"/>
    <n v="145.915358795961"/>
    <n v="140.0806228920581"/>
    <n v="0"/>
    <n v="0"/>
    <n v="0"/>
    <n v="0"/>
    <n v="321.03963502952661"/>
    <n v="0"/>
    <n v="0"/>
    <n v="0"/>
    <n v="0"/>
    <n v="0"/>
    <n v="0"/>
    <n v="0"/>
    <n v="0"/>
    <n v="0"/>
    <n v="0"/>
    <n v="0"/>
    <n v="0"/>
    <n v="0"/>
    <n v="0"/>
  </r>
  <r>
    <x v="120"/>
    <s v="Vancouver Lake/Lake Riv"/>
    <s v="Columbia River"/>
    <s v="COLU_RV_02"/>
    <s v="COLU_RV_02a"/>
    <s v="COLU_RV_02-COLU_RV_02a"/>
    <s v="Natural"/>
    <n v="6.9385621086779192"/>
    <n v="6.5303370547860329"/>
    <n v="6.7842662191776304"/>
    <n v="8.2574162197951995E-2"/>
    <n v="9.6411498694271E-2"/>
    <n v="0"/>
    <n v="0"/>
    <n v="57.344371425315607"/>
    <n v="0"/>
    <n v="0"/>
    <n v="0"/>
    <n v="0"/>
    <n v="0"/>
    <n v="0"/>
    <n v="0"/>
    <n v="0"/>
    <n v="0"/>
    <n v="0"/>
    <n v="0"/>
    <n v="0"/>
    <n v="0"/>
    <n v="0"/>
  </r>
  <r>
    <x v="120"/>
    <s v="Vancouver Lake/Lake Riv"/>
    <s v="Columbia River"/>
    <s v="COLU_RV_02"/>
    <s v="COLU_RV_02b"/>
    <s v="COLU_RV_02-COLU_RV_02b"/>
    <s v="Natural"/>
    <n v="4.1065842335999997E-5"/>
    <n v="4.1065842335999997E-5"/>
    <n v="4.1065842335999997E-5"/>
    <n v="5.1332302918999999E-5"/>
    <n v="5.3588974235000001E-5"/>
    <n v="0"/>
    <n v="0"/>
    <n v="5.1325035975640558E-4"/>
    <n v="0"/>
    <n v="0"/>
    <n v="0"/>
    <n v="0"/>
    <n v="0"/>
    <n v="0"/>
    <n v="0"/>
    <n v="0"/>
    <n v="0"/>
    <n v="0"/>
    <n v="0"/>
    <n v="0"/>
    <n v="0"/>
    <n v="0"/>
  </r>
  <r>
    <x v="131"/>
    <s v="Vancouver Lake/Lake Riv"/>
    <s v="Green Lake"/>
    <s v="GREE_LK_01"/>
    <s v=" "/>
    <s v="GREE_LK_01"/>
    <s v="Natural"/>
    <n v="1.2273416384765869"/>
    <n v="1.157385608064964"/>
    <n v="1.1701209413038309"/>
    <n v="0"/>
    <n v="0"/>
    <n v="0"/>
    <n v="0"/>
    <n v="12.273067884165206"/>
    <n v="0"/>
    <n v="0"/>
    <n v="0"/>
    <n v="0"/>
    <n v="0"/>
    <n v="0"/>
    <n v="0"/>
    <n v="0"/>
    <n v="0"/>
    <n v="0"/>
    <n v="0"/>
    <n v="0"/>
    <n v="0"/>
    <n v="0"/>
  </r>
  <r>
    <x v="122"/>
    <s v="Vancouver Lake/Lake Riv"/>
    <s v="Lake River"/>
    <s v="LAKE_RV_01"/>
    <s v="LAKE_RV_01a"/>
    <s v="LAKE_RV_01-LAKE_RV_01a"/>
    <s v="Natural"/>
    <n v="3.7213594693344541"/>
    <n v="2.9554922355750191"/>
    <n v="3.1105922398384638"/>
    <n v="6.0165639049000004E-4"/>
    <n v="3.0114911935E-4"/>
    <n v="0"/>
    <n v="0"/>
    <n v="62.132549563638335"/>
    <n v="0"/>
    <n v="0"/>
    <n v="0"/>
    <n v="0"/>
    <n v="0"/>
    <n v="0"/>
    <n v="0"/>
    <n v="0"/>
    <n v="0"/>
    <n v="0"/>
    <n v="0"/>
    <n v="0"/>
    <n v="0"/>
    <n v="0"/>
  </r>
  <r>
    <x v="122"/>
    <s v="Vancouver Lake/Lake Riv"/>
    <s v="Lake River"/>
    <s v="LAKE_RV_01"/>
    <s v="LAKE_RV_01c"/>
    <s v="LAKE_RV_01-LAKE_RV_01c"/>
    <s v="Natural"/>
    <n v="0.298822230738504"/>
    <n v="0.31546205238313602"/>
    <n v="0.34212507352833599"/>
    <n v="1.4205684224945E-2"/>
    <n v="4.1118890358467997E-2"/>
    <n v="0"/>
    <n v="0"/>
    <n v="3.643208175057465"/>
    <n v="0"/>
    <n v="0"/>
    <n v="0"/>
    <n v="0"/>
    <n v="0"/>
    <n v="0"/>
    <n v="0"/>
    <n v="0"/>
    <n v="0"/>
    <n v="0"/>
    <n v="0"/>
    <n v="0"/>
    <n v="0"/>
    <n v="0"/>
  </r>
  <r>
    <x v="123"/>
    <s v="Vancouver Lake/Lake Riv"/>
    <s v="Lake River"/>
    <s v="LAKE_RV_02"/>
    <s v="LAKE_RV_02a"/>
    <s v="LAKE_RV_02-LAKE_RV_02a"/>
    <s v="Natural"/>
    <n v="3.677192068979986"/>
    <n v="3.4162062807383342"/>
    <n v="3.5721940578991331"/>
    <n v="0"/>
    <n v="0"/>
    <n v="0"/>
    <n v="0"/>
    <n v="112.10232732396439"/>
    <n v="0"/>
    <n v="0"/>
    <n v="0"/>
    <n v="0"/>
    <n v="0"/>
    <n v="0"/>
    <n v="0"/>
    <n v="0"/>
    <n v="0"/>
    <n v="0"/>
    <n v="0"/>
    <n v="0"/>
    <n v="0"/>
    <n v="0"/>
  </r>
  <r>
    <x v="124"/>
    <s v="Vancouver Lake/Lake Riv"/>
    <s v="Post Office Lake"/>
    <s v="POST_LK_01"/>
    <s v=" "/>
    <s v="POST_LK_01"/>
    <s v="Natural"/>
    <n v="1.225906911455185"/>
    <n v="0.87399239273132501"/>
    <n v="0.98872025730230795"/>
    <n v="0"/>
    <n v="0"/>
    <n v="0"/>
    <n v="0"/>
    <n v="9.3150973010233482"/>
    <n v="0"/>
    <n v="0"/>
    <n v="0"/>
    <n v="0"/>
    <n v="0"/>
    <n v="0"/>
    <n v="0"/>
    <n v="0"/>
    <n v="0"/>
    <n v="0"/>
    <n v="0"/>
    <n v="0"/>
    <n v="0"/>
    <n v="0"/>
  </r>
  <r>
    <x v="125"/>
    <s v="Vancouver Lake/Lake Riv"/>
    <s v="Salmon Creek"/>
    <s v="SALM_CR_01"/>
    <s v="SALM_CR_01a"/>
    <s v="SALM_CR_01-SALM_CR_01a"/>
    <s v="Natural"/>
    <n v="3.1786544311416032"/>
    <n v="2.7847173642468088"/>
    <n v="2.7293662918447601"/>
    <n v="0"/>
    <n v="0"/>
    <n v="0"/>
    <n v="0"/>
    <n v="18.066474221489621"/>
    <n v="0"/>
    <n v="0"/>
    <n v="0"/>
    <n v="0"/>
    <n v="0"/>
    <n v="0"/>
    <n v="0"/>
    <n v="0"/>
    <n v="0"/>
    <n v="0"/>
    <n v="0"/>
    <n v="0"/>
    <n v="0"/>
    <n v="0"/>
  </r>
  <r>
    <x v="126"/>
    <s v="Vancouver Lake/Lake Riv"/>
    <s v="Unnamed Lake 03"/>
    <s v="UNNA_LK_03"/>
    <s v=" "/>
    <s v="UNNA_LK_03"/>
    <s v="Natural"/>
    <n v="7.8686552996146872"/>
    <n v="7.7662572178074942"/>
    <n v="7.5494505009373256"/>
    <n v="0"/>
    <n v="0"/>
    <n v="0"/>
    <n v="0"/>
    <n v="21.386090433343064"/>
    <n v="0"/>
    <n v="0"/>
    <n v="0"/>
    <n v="0"/>
    <n v="0"/>
    <n v="0"/>
    <n v="0"/>
    <n v="0"/>
    <n v="0"/>
    <n v="0"/>
    <n v="0"/>
    <n v="0"/>
    <n v="0"/>
    <n v="0"/>
  </r>
  <r>
    <x v="127"/>
    <s v="Vancouver Lake/Lake Riv"/>
    <s v="Unnamed Waterbody Shillapoo"/>
    <s v="UNNA_LK_02"/>
    <s v="UNNA_LK_02b"/>
    <s v="UNNA_LK_02-UNNA_LK_02b"/>
    <s v="Natural"/>
    <n v="9.8785800780082322"/>
    <n v="9.463735772566471"/>
    <n v="9.5154736069429138"/>
    <n v="0"/>
    <n v="0"/>
    <n v="0"/>
    <n v="0"/>
    <n v="41.557255395824086"/>
    <n v="0"/>
    <n v="0"/>
    <n v="0"/>
    <n v="0"/>
    <n v="0"/>
    <n v="0"/>
    <n v="0"/>
    <n v="0"/>
    <n v="0"/>
    <n v="0"/>
    <n v="0"/>
    <n v="0"/>
    <n v="0"/>
    <n v="0"/>
  </r>
  <r>
    <x v="127"/>
    <s v="Vancouver Lake/Lake Riv"/>
    <s v="Unnamed Waterbody Shillapoo"/>
    <s v="UNNA_LK_02"/>
    <s v="UNNA_LK_02c"/>
    <s v="UNNA_LK_02-UNNA_LK_02c"/>
    <s v="Natural"/>
    <n v="3.8856212693248429"/>
    <n v="4.0739936713033016"/>
    <n v="4.13387521591393"/>
    <n v="0"/>
    <n v="0"/>
    <n v="0"/>
    <n v="0"/>
    <n v="12.195455258436661"/>
    <n v="0"/>
    <n v="0"/>
    <n v="0"/>
    <n v="0"/>
    <n v="0"/>
    <n v="0"/>
    <n v="0"/>
    <n v="0"/>
    <n v="0"/>
    <n v="0"/>
    <n v="0"/>
    <n v="0"/>
    <n v="0"/>
    <n v="0"/>
  </r>
  <r>
    <x v="128"/>
    <s v="Vancouver Lake/Lake Riv"/>
    <s v="Vancouver Lake"/>
    <s v="VANC_LK_01"/>
    <s v="VANC_LK_01a"/>
    <s v="VANC_LK_01-VANC_LK_01a"/>
    <s v="Natural"/>
    <n v="50.181430200199785"/>
    <n v="50.30157923379403"/>
    <n v="50.927402762306137"/>
    <n v="0"/>
    <n v="0"/>
    <n v="0"/>
    <n v="0"/>
    <n v="109.65267160379204"/>
    <n v="0"/>
    <n v="0"/>
    <n v="0"/>
    <n v="0"/>
    <n v="0"/>
    <n v="0"/>
    <n v="0"/>
    <n v="0"/>
    <n v="0"/>
    <n v="0"/>
    <n v="0"/>
    <n v="0"/>
    <n v="0"/>
    <n v="0"/>
  </r>
  <r>
    <x v="129"/>
    <s v="Vancouver Lake/Lake Riv"/>
    <s v="Vancouver Lake"/>
    <s v="VANC_LK_02"/>
    <s v=" "/>
    <s v="VANC_LK_02"/>
    <s v="Natural"/>
    <n v="0.417268742716563"/>
    <n v="0.44070337268376902"/>
    <n v="0.45822313011076399"/>
    <n v="0"/>
    <n v="0"/>
    <n v="0"/>
    <n v="0"/>
    <n v="1.3956150924540121"/>
    <n v="0"/>
    <n v="0"/>
    <n v="0"/>
    <n v="0"/>
    <n v="0"/>
    <n v="0"/>
    <n v="0"/>
    <n v="0"/>
    <n v="0"/>
    <n v="0"/>
    <n v="0"/>
    <n v="0"/>
    <n v="0"/>
    <n v="0"/>
  </r>
  <r>
    <x v="130"/>
    <s v="Vancouver Lake/Lake Riv"/>
    <s v="Whipple Creek"/>
    <s v="WHIP_CR_01"/>
    <s v=" "/>
    <s v="WHIP_CR_01"/>
    <s v="Natural"/>
    <n v="0.16115339296414799"/>
    <n v="0.138660431931899"/>
    <n v="0.17043859569286199"/>
    <n v="0"/>
    <n v="0"/>
    <n v="0"/>
    <n v="0"/>
    <n v="2.0199451093596941"/>
    <n v="0"/>
    <n v="0"/>
    <n v="0"/>
    <n v="0"/>
    <n v="0"/>
    <n v="0"/>
    <n v="0"/>
    <n v="0"/>
    <n v="0"/>
    <n v="0"/>
    <n v="0"/>
    <n v="0"/>
    <n v="0"/>
    <n v="0"/>
  </r>
  <r>
    <x v="122"/>
    <s v="Vancouver Lake/Lake Riv"/>
    <s v="Lake River"/>
    <s v="LAKE_RV_01"/>
    <s v="LAKE_RV_01d"/>
    <s v="LAKE_RV_01-LAKE_RV_01d"/>
    <s v="Natural"/>
    <n v="17.28105852811284"/>
    <n v="15.76608486364958"/>
    <n v="16.243905445025806"/>
    <n v="2.2220140657770002E-3"/>
    <n v="1.5229218656869999E-3"/>
    <n v="0"/>
    <n v="0"/>
    <n v="265.3982317923178"/>
    <n v="2"/>
    <n v="0"/>
    <n v="0"/>
    <n v="0"/>
    <n v="0"/>
    <n v="0"/>
    <n v="0"/>
    <n v="0"/>
    <n v="0"/>
    <n v="0"/>
    <n v="1"/>
    <n v="1"/>
    <n v="0"/>
    <n v="0"/>
  </r>
  <r>
    <x v="125"/>
    <s v="Vancouver Lake/Lake Riv"/>
    <s v="Salmon Creek"/>
    <s v="SALM_CR_01"/>
    <s v="SALM_CR_01a"/>
    <s v="SALM_CR_01-SALM_CR_01a"/>
    <s v="Rural Conservancy Residential"/>
    <n v="6.1002417284342997E-2"/>
    <n v="5.8709815668877001E-2"/>
    <n v="5.8709815668877001E-2"/>
    <n v="0"/>
    <n v="0"/>
    <n v="0"/>
    <n v="0"/>
    <n v="0.13349553445060366"/>
    <n v="0"/>
    <n v="0"/>
    <n v="0"/>
    <n v="0"/>
    <n v="0"/>
    <n v="0"/>
    <n v="0"/>
    <n v="0"/>
    <n v="0"/>
    <n v="0"/>
    <n v="0"/>
    <n v="0"/>
    <n v="0"/>
    <n v="0"/>
  </r>
  <r>
    <x v="120"/>
    <s v="Vancouver Lake/Lake Riv"/>
    <s v="Columbia River"/>
    <s v="COLU_RV_02"/>
    <s v="COLU_RV_02a"/>
    <s v="COLU_RV_02-COLU_RV_02a"/>
    <s v="Rural Conservancy Resource Land"/>
    <n v="90.96483056299671"/>
    <n v="106.58177751602167"/>
    <n v="112.75109065198934"/>
    <n v="16.142501129179454"/>
    <n v="15.152701036368164"/>
    <n v="0"/>
    <n v="0"/>
    <n v="2460.3826584398416"/>
    <n v="6"/>
    <n v="1.1134023416022498E-2"/>
    <n v="1.2396644628148761E-2"/>
    <n v="0"/>
    <n v="0"/>
    <n v="0.46113222341782251"/>
    <n v="3.092274132243774E-2"/>
    <n v="1.1639071900873004E-2"/>
    <n v="0"/>
    <n v="0"/>
    <n v="3"/>
    <n v="3"/>
    <n v="0"/>
    <n v="0"/>
  </r>
  <r>
    <x v="120"/>
    <s v="Vancouver Lake/Lake Riv"/>
    <s v="Columbia River"/>
    <s v="COLU_RV_02"/>
    <s v="COLU_RV_02b"/>
    <s v="COLU_RV_02-COLU_RV_02b"/>
    <s v="Rural Conservancy Resource Land"/>
    <n v="1.7443050645969029"/>
    <n v="0.85270387075535903"/>
    <n v="1.3838842837309679"/>
    <n v="2.0426497946036339"/>
    <n v="1.571870462756177"/>
    <n v="0"/>
    <n v="0"/>
    <n v="31.606504198030013"/>
    <n v="0"/>
    <n v="0"/>
    <n v="0"/>
    <n v="0"/>
    <n v="0"/>
    <n v="0"/>
    <n v="0"/>
    <n v="0"/>
    <n v="0"/>
    <n v="0"/>
    <n v="0"/>
    <n v="0"/>
    <n v="0"/>
    <n v="0"/>
  </r>
  <r>
    <x v="120"/>
    <s v="Vancouver Lake/Lake Riv"/>
    <s v="Columbia River"/>
    <s v="COLU_RV_02"/>
    <s v="COLU_RV_02c"/>
    <s v="COLU_RV_02-COLU_RV_02c"/>
    <s v="Rural Conservancy Resource Land"/>
    <n v="4.1116441134529998E-3"/>
    <n v="5.0608610518469996E-3"/>
    <n v="4.7084747778500004E-3"/>
    <n v="2.7306860999659999E-3"/>
    <n v="2.5058203210300001E-3"/>
    <n v="0"/>
    <n v="0"/>
    <n v="4.1692852052701207E-2"/>
    <n v="0"/>
    <n v="0"/>
    <n v="0"/>
    <n v="0"/>
    <n v="0"/>
    <n v="0"/>
    <n v="0"/>
    <n v="0"/>
    <n v="0"/>
    <n v="0"/>
    <n v="0"/>
    <n v="0"/>
    <n v="0"/>
    <n v="0"/>
  </r>
  <r>
    <x v="120"/>
    <s v="Vancouver Lake/Lake Riv"/>
    <s v="Columbia River"/>
    <s v="COLU_RV_02"/>
    <s v="COLU_RV_02d"/>
    <s v="COLU_RV_02-COLU_RV_02d"/>
    <s v="Rural Conservancy Resource Land"/>
    <n v="0.105288082371395"/>
    <n v="0.124928934562093"/>
    <n v="0.144833444362018"/>
    <n v="0"/>
    <n v="0"/>
    <n v="0"/>
    <n v="0"/>
    <n v="3.0259826412121873"/>
    <n v="0"/>
    <n v="0"/>
    <n v="0"/>
    <n v="0"/>
    <n v="0"/>
    <n v="0"/>
    <n v="0"/>
    <n v="0"/>
    <n v="0"/>
    <n v="0"/>
    <n v="0"/>
    <n v="0"/>
    <n v="0"/>
    <n v="0"/>
  </r>
  <r>
    <x v="120"/>
    <s v="Vancouver Lake/Lake Riv"/>
    <s v="Columbia River"/>
    <s v="COLU_RV_02"/>
    <s v="COLU_RV_02e"/>
    <s v="COLU_RV_02-COLU_RV_02e"/>
    <s v="Rural Conservancy Resource Land"/>
    <n v="2.6680810331833001E-2"/>
    <n v="2.6922917927114001E-2"/>
    <n v="2.6941302384875E-2"/>
    <n v="6.1340586955300005E-4"/>
    <n v="6.9539404146499995E-4"/>
    <n v="0"/>
    <n v="0"/>
    <n v="6.4443494520932718E-2"/>
    <n v="0"/>
    <n v="0"/>
    <n v="0"/>
    <n v="0"/>
    <n v="0"/>
    <n v="0"/>
    <n v="0"/>
    <n v="0"/>
    <n v="0"/>
    <n v="0"/>
    <n v="0"/>
    <n v="0"/>
    <n v="0"/>
    <n v="0"/>
  </r>
  <r>
    <x v="122"/>
    <s v="Vancouver Lake/Lake Riv"/>
    <s v="Lake River"/>
    <s v="LAKE_RV_01"/>
    <s v="LAKE_RV_01b"/>
    <s v="LAKE_RV_01-LAKE_RV_01b"/>
    <s v="Rural Conservancy Resource Land"/>
    <n v="2.4428219260586002E-2"/>
    <n v="1.6855394206132999E-2"/>
    <n v="1.8354375471622001E-2"/>
    <n v="2.1011841482601352"/>
    <n v="2.2056067293746269"/>
    <n v="0"/>
    <n v="0"/>
    <n v="2.4233575654938257"/>
    <n v="0"/>
    <n v="0"/>
    <n v="0"/>
    <n v="0"/>
    <n v="0"/>
    <n v="0"/>
    <n v="0"/>
    <n v="0"/>
    <n v="0"/>
    <n v="0"/>
    <n v="0"/>
    <n v="0"/>
    <n v="0"/>
    <n v="0"/>
  </r>
  <r>
    <x v="122"/>
    <s v="Vancouver Lake/Lake Riv"/>
    <s v="Lake River"/>
    <s v="LAKE_RV_01"/>
    <s v="LAKE_RV_01d"/>
    <s v="LAKE_RV_01-LAKE_RV_01d"/>
    <s v="Rural Conservancy Resource Land"/>
    <n v="1.8204882457161391"/>
    <n v="1.7135548059885031"/>
    <n v="1.9956126782902031"/>
    <n v="0"/>
    <n v="0"/>
    <n v="0"/>
    <n v="0"/>
    <n v="34.167734862167521"/>
    <n v="0"/>
    <n v="0"/>
    <n v="0"/>
    <n v="0"/>
    <n v="0"/>
    <n v="0"/>
    <n v="0"/>
    <n v="0"/>
    <n v="0"/>
    <n v="0"/>
    <n v="0"/>
    <n v="0"/>
    <n v="0"/>
    <n v="0"/>
  </r>
  <r>
    <x v="123"/>
    <s v="Vancouver Lake/Lake Riv"/>
    <s v="Lake River"/>
    <s v="LAKE_RV_02"/>
    <s v="LAKE_RV_02a"/>
    <s v="LAKE_RV_02-LAKE_RV_02a"/>
    <s v="Rural Conservancy Resource Land"/>
    <n v="2.5682097765945628"/>
    <n v="3.0776431608031962"/>
    <n v="3.243940290725166"/>
    <n v="0"/>
    <n v="0"/>
    <n v="0"/>
    <n v="0"/>
    <n v="20.647562443937712"/>
    <n v="0"/>
    <n v="0"/>
    <n v="0"/>
    <n v="0"/>
    <n v="0"/>
    <n v="0"/>
    <n v="0"/>
    <n v="0"/>
    <n v="0"/>
    <n v="0"/>
    <n v="0"/>
    <n v="0"/>
    <n v="0"/>
    <n v="0"/>
  </r>
  <r>
    <x v="124"/>
    <s v="Vancouver Lake/Lake Riv"/>
    <s v="Post Office Lake"/>
    <s v="POST_LK_01"/>
    <s v=" "/>
    <s v="POST_LK_01"/>
    <s v="Rural Conservancy Resource Land"/>
    <n v="2.1346293459161999E-2"/>
    <n v="2.5679514703520999E-2"/>
    <n v="2.5679514703520999E-2"/>
    <n v="0"/>
    <n v="0"/>
    <n v="0"/>
    <n v="0"/>
    <n v="0.33420706399417982"/>
    <n v="0"/>
    <n v="0"/>
    <n v="0"/>
    <n v="0"/>
    <n v="0"/>
    <n v="0"/>
    <n v="0"/>
    <n v="0"/>
    <n v="0"/>
    <n v="0"/>
    <n v="0"/>
    <n v="0"/>
    <n v="0"/>
    <n v="0"/>
  </r>
  <r>
    <x v="125"/>
    <s v="Vancouver Lake/Lake Riv"/>
    <s v="Salmon Creek"/>
    <s v="SALM_CR_01"/>
    <s v="SALM_CR_01a"/>
    <s v="SALM_CR_01-SALM_CR_01a"/>
    <s v="Rural Conservancy Resource Land"/>
    <n v="6.3026947788849146"/>
    <n v="6.2938338883564624"/>
    <n v="6.4155184205959683"/>
    <n v="0"/>
    <n v="0"/>
    <n v="0"/>
    <n v="0"/>
    <n v="25.04886936345061"/>
    <n v="0"/>
    <n v="0"/>
    <n v="0"/>
    <n v="0"/>
    <n v="0"/>
    <n v="0"/>
    <n v="0"/>
    <n v="0"/>
    <n v="0"/>
    <n v="0"/>
    <n v="0"/>
    <n v="0"/>
    <n v="0"/>
    <n v="0"/>
  </r>
  <r>
    <x v="125"/>
    <s v="Vancouver Lake/Lake Riv"/>
    <s v="Salmon Creek"/>
    <s v="SALM_CR_01"/>
    <s v="SALM_CR_01b"/>
    <s v="SALM_CR_01-SALM_CR_01b"/>
    <s v="Rural Conservancy Resource Land"/>
    <n v="1.6417023453269999E-3"/>
    <n v="1.2722386697549999E-3"/>
    <n v="1.274200347041E-3"/>
    <n v="0"/>
    <n v="0"/>
    <n v="0"/>
    <n v="0"/>
    <n v="2.6069003069864056E-3"/>
    <n v="0"/>
    <n v="0"/>
    <n v="0"/>
    <n v="0"/>
    <n v="0"/>
    <n v="0"/>
    <n v="0"/>
    <n v="0"/>
    <n v="0"/>
    <n v="0"/>
    <n v="0"/>
    <n v="0"/>
    <n v="0"/>
    <n v="0"/>
  </r>
  <r>
    <x v="127"/>
    <s v="Vancouver Lake/Lake Riv"/>
    <s v="Unnamed Waterbody Shillapoo"/>
    <s v="UNNA_LK_02"/>
    <s v="UNNA_LK_02b"/>
    <s v="UNNA_LK_02-UNNA_LK_02b"/>
    <s v="Rural Conservancy Resource Land"/>
    <n v="3.5327300379340001E-3"/>
    <n v="4.5812086214349996E-3"/>
    <n v="4.8194721537739996E-3"/>
    <n v="0"/>
    <n v="0"/>
    <n v="0"/>
    <n v="0"/>
    <n v="1.2563644451423863"/>
    <n v="0"/>
    <n v="0"/>
    <n v="0"/>
    <n v="0"/>
    <n v="0"/>
    <n v="0"/>
    <n v="0"/>
    <n v="0"/>
    <n v="0"/>
    <n v="0"/>
    <n v="0"/>
    <n v="0"/>
    <n v="0"/>
    <n v="0"/>
  </r>
  <r>
    <x v="115"/>
    <s v="Vancouver Lake/Lake Riv"/>
    <s v="Non-SMA area in watershed"/>
    <s v="Non-SMA area in watershed"/>
    <s v=""/>
    <s v=""/>
    <s v="Urban Conservancy"/>
    <n v="0.75530325273851395"/>
    <n v="0.84454036884364403"/>
    <n v="0.86189036221930804"/>
    <n v="0.86430226452764403"/>
    <n v="0.73637876182326101"/>
    <n v="0"/>
    <n v="0"/>
    <n v="2.5039662100004292"/>
    <n v="0"/>
    <n v="0"/>
    <n v="0"/>
    <n v="0"/>
    <n v="0"/>
    <n v="0"/>
    <n v="0"/>
    <n v="0"/>
    <n v="0"/>
    <n v="0"/>
    <n v="0"/>
    <n v="0"/>
    <n v="0"/>
    <n v="0"/>
  </r>
  <r>
    <x v="116"/>
    <s v="Vancouver Lake/Lake Riv"/>
    <s v="Burnt Bridge Creek"/>
    <s v="BURN_CR_01"/>
    <s v="BURN_CR_01a"/>
    <s v="BURN_CR_01-BURN_CR_01a"/>
    <s v="Urban Conservancy"/>
    <n v="0.56898613334177806"/>
    <n v="0.47083050541399302"/>
    <n v="0.470830505414221"/>
    <n v="0.52743696806473495"/>
    <n v="0.45850497405735702"/>
    <n v="0"/>
    <n v="0"/>
    <n v="2.3220761639172496"/>
    <n v="0"/>
    <n v="0"/>
    <n v="0"/>
    <n v="0"/>
    <n v="0"/>
    <n v="0"/>
    <n v="0"/>
    <n v="0"/>
    <n v="0"/>
    <n v="0"/>
    <n v="0"/>
    <n v="0"/>
    <n v="0"/>
    <n v="0"/>
  </r>
  <r>
    <x v="120"/>
    <s v="Vancouver Lake/Lake Riv"/>
    <s v="Columbia River"/>
    <s v="COLU_RV_02"/>
    <s v="COLU_RV_02a"/>
    <s v="COLU_RV_02-COLU_RV_02a"/>
    <s v="Urban Conservancy"/>
    <n v="2.0925502096604001E-2"/>
    <n v="1.5287127920008E-2"/>
    <n v="1.5497723305701001E-2"/>
    <n v="1.4774131129672E-2"/>
    <n v="1.3105055523631001E-2"/>
    <n v="0"/>
    <n v="0"/>
    <n v="0.19156790450202438"/>
    <n v="0"/>
    <n v="0"/>
    <n v="0"/>
    <n v="0"/>
    <n v="0"/>
    <n v="0"/>
    <n v="0"/>
    <n v="0"/>
    <n v="0"/>
    <n v="0"/>
    <n v="0"/>
    <n v="0"/>
    <n v="0"/>
    <n v="0"/>
  </r>
  <r>
    <x v="120"/>
    <s v="Vancouver Lake/Lake Riv"/>
    <s v="Columbia River"/>
    <s v="COLU_RV_02"/>
    <s v="COLU_RV_02b"/>
    <s v="COLU_RV_02-COLU_RV_02b"/>
    <s v="Urban Conservancy"/>
    <n v="61.343707447827065"/>
    <n v="60.425608736613675"/>
    <n v="61.035478733544068"/>
    <n v="1.553601844272164"/>
    <n v="1.2305091195695259"/>
    <n v="0"/>
    <n v="0"/>
    <n v="158.63042452139376"/>
    <n v="0"/>
    <n v="0"/>
    <n v="0"/>
    <n v="0"/>
    <n v="0"/>
    <n v="0"/>
    <n v="0"/>
    <n v="0"/>
    <n v="0"/>
    <n v="0"/>
    <n v="0"/>
    <n v="0"/>
    <n v="0"/>
    <n v="0"/>
  </r>
  <r>
    <x v="120"/>
    <s v="Vancouver Lake/Lake Riv"/>
    <s v="Columbia River"/>
    <s v="COLU_RV_02"/>
    <s v="COLU_RV_02c"/>
    <s v="COLU_RV_02-COLU_RV_02c"/>
    <s v="Urban Conservancy"/>
    <n v="24.508729358093966"/>
    <n v="24.980609328882114"/>
    <n v="25.097668720741297"/>
    <n v="3.350192730559586"/>
    <n v="3.2584935160843642"/>
    <n v="0"/>
    <n v="0"/>
    <n v="71.911324130700038"/>
    <n v="0"/>
    <n v="0"/>
    <n v="0"/>
    <n v="0"/>
    <n v="0"/>
    <n v="0"/>
    <n v="0"/>
    <n v="0"/>
    <n v="0"/>
    <n v="0"/>
    <n v="0"/>
    <n v="0"/>
    <n v="0"/>
    <n v="0"/>
  </r>
  <r>
    <x v="120"/>
    <s v="Vancouver Lake/Lake Riv"/>
    <s v="Columbia River"/>
    <s v="COLU_RV_02"/>
    <s v="COLU_RV_02d"/>
    <s v="COLU_RV_02-COLU_RV_02d"/>
    <s v="Urban Conservancy"/>
    <n v="7.0552369100596968"/>
    <n v="6.7778821958934312"/>
    <n v="6.7730909956527219"/>
    <n v="0"/>
    <n v="0"/>
    <n v="0"/>
    <n v="0"/>
    <n v="21.172493787732211"/>
    <n v="0"/>
    <n v="0"/>
    <n v="0"/>
    <n v="0"/>
    <n v="0"/>
    <n v="0"/>
    <n v="0"/>
    <n v="0"/>
    <n v="0"/>
    <n v="0"/>
    <n v="0"/>
    <n v="0"/>
    <n v="0"/>
    <n v="0"/>
  </r>
  <r>
    <x v="120"/>
    <s v="Vancouver Lake/Lake Riv"/>
    <s v="Columbia River"/>
    <s v="COLU_RV_02"/>
    <s v="COLU_RV_02e"/>
    <s v="COLU_RV_02-COLU_RV_02e"/>
    <s v="Urban Conservancy"/>
    <n v="160.95202618647269"/>
    <n v="175.27981111208004"/>
    <n v="185.55682568317798"/>
    <n v="20.130005292090875"/>
    <n v="18.431064028674101"/>
    <n v="0"/>
    <n v="0"/>
    <n v="1329.272971459656"/>
    <n v="0"/>
    <n v="0"/>
    <n v="0"/>
    <n v="0"/>
    <n v="0"/>
    <n v="0"/>
    <n v="0"/>
    <n v="0"/>
    <n v="0"/>
    <n v="0"/>
    <n v="0"/>
    <n v="0"/>
    <n v="0"/>
    <n v="0"/>
  </r>
  <r>
    <x v="122"/>
    <s v="Vancouver Lake/Lake Riv"/>
    <s v="Lake River"/>
    <s v="LAKE_RV_01"/>
    <s v="LAKE_RV_01b"/>
    <s v="LAKE_RV_01-LAKE_RV_01b"/>
    <s v="Urban Conservancy"/>
    <n v="0"/>
    <n v="0"/>
    <n v="0"/>
    <n v="1.60937062368E-4"/>
    <n v="8.6699026753060005E-3"/>
    <n v="0"/>
    <n v="0"/>
    <n v="2.4957053867536466E-2"/>
    <n v="0"/>
    <n v="0"/>
    <n v="0"/>
    <n v="0"/>
    <n v="0"/>
    <n v="0"/>
    <n v="0"/>
    <n v="0"/>
    <n v="0"/>
    <n v="0"/>
    <n v="0"/>
    <n v="0"/>
    <n v="0"/>
    <n v="0"/>
  </r>
  <r>
    <x v="123"/>
    <s v="Vancouver Lake/Lake Riv"/>
    <s v="Lake River"/>
    <s v="LAKE_RV_02"/>
    <s v="LAKE_RV_02b"/>
    <s v="LAKE_RV_02-LAKE_RV_02b"/>
    <s v="Urban Conservancy"/>
    <n v="15.502865646256135"/>
    <n v="14.119618444721588"/>
    <n v="14.173812649915332"/>
    <n v="0.10737540197050501"/>
    <n v="7.9249718805314007E-2"/>
    <n v="0"/>
    <n v="0"/>
    <n v="55.321769713175549"/>
    <n v="0"/>
    <n v="0"/>
    <n v="0"/>
    <n v="0"/>
    <n v="0"/>
    <n v="0"/>
    <n v="0"/>
    <n v="0"/>
    <n v="0"/>
    <n v="0"/>
    <n v="0"/>
    <n v="0"/>
    <n v="0"/>
    <n v="0"/>
  </r>
  <r>
    <x v="125"/>
    <s v="Vancouver Lake/Lake Riv"/>
    <s v="Salmon Creek"/>
    <s v="SALM_CR_01"/>
    <s v="SALM_CR_01a"/>
    <s v="SALM_CR_01-SALM_CR_01a"/>
    <s v="Urban Conservancy"/>
    <n v="1.146993301346E-3"/>
    <n v="8.3609081372799997E-4"/>
    <n v="9.2456099696100003E-4"/>
    <n v="0"/>
    <n v="0"/>
    <n v="0"/>
    <n v="0"/>
    <n v="1.6930369934423618E-3"/>
    <n v="0"/>
    <n v="0"/>
    <n v="0"/>
    <n v="0"/>
    <n v="0"/>
    <n v="0"/>
    <n v="0"/>
    <n v="0"/>
    <n v="0"/>
    <n v="0"/>
    <n v="0"/>
    <n v="0"/>
    <n v="0"/>
    <n v="0"/>
  </r>
  <r>
    <x v="125"/>
    <s v="Vancouver Lake/Lake Riv"/>
    <s v="Salmon Creek"/>
    <s v="SALM_CR_01"/>
    <s v="SALM_CR_01b"/>
    <s v="SALM_CR_01-SALM_CR_01b"/>
    <s v="Urban Conservancy"/>
    <n v="0.71841578555149199"/>
    <n v="0.61590762297045099"/>
    <n v="0.608022423518227"/>
    <n v="0"/>
    <n v="0"/>
    <n v="0"/>
    <n v="0"/>
    <n v="1.1725687298212026"/>
    <n v="0"/>
    <n v="0"/>
    <n v="0"/>
    <n v="0"/>
    <n v="0"/>
    <n v="0"/>
    <n v="0"/>
    <n v="0"/>
    <n v="0"/>
    <n v="0"/>
    <n v="0"/>
    <n v="0"/>
    <n v="0"/>
    <n v="0"/>
  </r>
  <r>
    <x v="127"/>
    <s v="Vancouver Lake/Lake Riv"/>
    <s v="Unnamed Waterbody Shillapoo"/>
    <s v="UNNA_LK_02"/>
    <s v="UNNA_LK_02a"/>
    <s v="UNNA_LK_02-UNNA_LK_02a"/>
    <s v="Urban Conservancy"/>
    <n v="2.1880139695832899"/>
    <n v="1.400263817758497"/>
    <n v="1.305281564313977"/>
    <n v="0"/>
    <n v="0"/>
    <n v="0"/>
    <n v="0"/>
    <n v="20.888447997839808"/>
    <n v="0"/>
    <n v="0"/>
    <n v="0"/>
    <n v="0"/>
    <n v="0"/>
    <n v="0"/>
    <n v="0"/>
    <n v="0"/>
    <n v="0"/>
    <n v="0"/>
    <n v="0"/>
    <n v="0"/>
    <n v="0"/>
    <n v="0"/>
  </r>
  <r>
    <x v="127"/>
    <s v="Vancouver Lake/Lake Riv"/>
    <s v="Unnamed Waterbody Shillapoo"/>
    <s v="UNNA_LK_02"/>
    <s v="UNNA_LK_02c"/>
    <s v="UNNA_LK_02-UNNA_LK_02c"/>
    <s v="Urban Conservancy"/>
    <n v="8.0852910984000005E-5"/>
    <n v="7.7993235311999998E-5"/>
    <n v="7.9586759500999995E-5"/>
    <n v="0"/>
    <n v="0"/>
    <n v="0"/>
    <n v="0"/>
    <n v="4.2295016586184613E-4"/>
    <n v="0"/>
    <n v="0"/>
    <n v="0"/>
    <n v="0"/>
    <n v="0"/>
    <n v="0"/>
    <n v="0"/>
    <n v="0"/>
    <n v="0"/>
    <n v="0"/>
    <n v="0"/>
    <n v="0"/>
    <n v="0"/>
    <n v="0"/>
  </r>
  <r>
    <x v="128"/>
    <s v="Vancouver Lake/Lake Riv"/>
    <s v="Vancouver Lake"/>
    <s v="VANC_LK_01"/>
    <s v="VANC_LK_01a"/>
    <s v="VANC_LK_01-VANC_LK_01a"/>
    <s v="Urban Conservancy"/>
    <n v="48.023637903507925"/>
    <n v="48.739741034562421"/>
    <n v="49.141418342032722"/>
    <n v="0.29427390870744702"/>
    <n v="0.15836977843179401"/>
    <n v="0"/>
    <n v="0"/>
    <n v="117.09831686703535"/>
    <n v="0"/>
    <n v="0"/>
    <n v="0"/>
    <n v="0"/>
    <n v="0"/>
    <n v="0"/>
    <n v="0"/>
    <n v="0"/>
    <n v="0"/>
    <n v="0"/>
    <n v="0"/>
    <n v="0"/>
    <n v="0"/>
    <n v="0"/>
  </r>
  <r>
    <x v="128"/>
    <s v="Vancouver Lake/Lake Riv"/>
    <s v="Vancouver Lake"/>
    <s v="VANC_LK_01"/>
    <s v="VANC_LK_01b"/>
    <s v="VANC_LK_01-VANC_LK_01b"/>
    <s v="Urban Conservancy"/>
    <n v="3.3498837368433239"/>
    <n v="3.6520754375064719"/>
    <n v="3.7541786441074851"/>
    <n v="0"/>
    <n v="0"/>
    <n v="0"/>
    <n v="0"/>
    <n v="12.048511284689983"/>
    <n v="0"/>
    <n v="0"/>
    <n v="0"/>
    <n v="0"/>
    <n v="0"/>
    <n v="0"/>
    <n v="0"/>
    <n v="0"/>
    <n v="0"/>
    <n v="0"/>
    <n v="0"/>
    <n v="0"/>
    <n v="0"/>
    <n v="0"/>
  </r>
  <r>
    <x v="128"/>
    <s v="Vancouver Lake/Lake Riv"/>
    <s v="Vancouver Lake"/>
    <s v="VANC_LK_01"/>
    <s v="VANC_LK_01c"/>
    <s v="VANC_LK_01-VANC_LK_01c"/>
    <s v="Urban Conservancy"/>
    <n v="26.424132295803847"/>
    <n v="25.929600556046751"/>
    <n v="26.573732922197916"/>
    <n v="0.89376609703361898"/>
    <n v="0.43248864690551903"/>
    <n v="0"/>
    <n v="0"/>
    <n v="52.532780869164398"/>
    <n v="0"/>
    <n v="0"/>
    <n v="0"/>
    <n v="0"/>
    <n v="0"/>
    <n v="0"/>
    <n v="0"/>
    <n v="0"/>
    <n v="0"/>
    <n v="0"/>
    <n v="0"/>
    <n v="0"/>
    <n v="0"/>
    <n v="0"/>
  </r>
  <r>
    <x v="128"/>
    <s v="Vancouver Lake/Lake Riv"/>
    <s v="Vancouver Lake"/>
    <s v="VANC_LK_01"/>
    <s v="VANC_LK_01d"/>
    <s v="VANC_LK_01-VANC_LK_01d"/>
    <s v="Urban Conservancy"/>
    <n v="167.01604464845278"/>
    <n v="170.07022686433055"/>
    <n v="175.77184659242096"/>
    <n v="3.3079490793050419"/>
    <n v="3.0516489792841108"/>
    <n v="0"/>
    <n v="0"/>
    <n v="544.03434268071055"/>
    <n v="1"/>
    <n v="0"/>
    <n v="0"/>
    <n v="0"/>
    <n v="0"/>
    <n v="8.2644297520991731E-3"/>
    <n v="8.2644297520991731E-3"/>
    <n v="0"/>
    <n v="0"/>
    <n v="0"/>
    <n v="0"/>
    <n v="1"/>
    <n v="0"/>
    <n v="0"/>
  </r>
  <r>
    <x v="128"/>
    <s v="Vancouver Lake/Lake Riv"/>
    <s v="Vancouver Lake"/>
    <s v="VANC_LK_01"/>
    <s v="VANC_LK_01e"/>
    <s v="VANC_LK_01-VANC_LK_01e"/>
    <s v="Urban Conservancy"/>
    <n v="9.1886208630436137"/>
    <n v="9.5801313952851963"/>
    <n v="9.5798471894821269"/>
    <n v="8.7414631690429997E-3"/>
    <n v="6.1766015822227002E-2"/>
    <n v="0"/>
    <n v="0"/>
    <n v="27.298508803800654"/>
    <n v="0"/>
    <n v="0"/>
    <n v="0"/>
    <n v="0"/>
    <n v="0"/>
    <n v="0"/>
    <n v="0"/>
    <n v="0"/>
    <n v="0"/>
    <n v="0"/>
    <n v="0"/>
    <n v="0"/>
    <n v="0"/>
    <n v="0"/>
  </r>
  <r>
    <x v="129"/>
    <s v="Vancouver Lake/Lake Riv"/>
    <s v="Vancouver Lake"/>
    <s v="VANC_LK_02"/>
    <s v=" "/>
    <s v="VANC_LK_02"/>
    <s v="Urban Conservancy"/>
    <n v="51.120387488411446"/>
    <n v="47.59163883069683"/>
    <n v="47.649111302967533"/>
    <n v="0.41755768867918303"/>
    <n v="0.91841499316289799"/>
    <n v="0"/>
    <n v="0"/>
    <n v="110.17818075060133"/>
    <n v="7"/>
    <n v="0"/>
    <n v="6.9788517906615244E-3"/>
    <n v="0"/>
    <n v="0.14419134242481918"/>
    <n v="0.13211609228702983"/>
    <n v="0.14240071597853105"/>
    <n v="0"/>
    <n v="0"/>
    <n v="0"/>
    <n v="0"/>
    <n v="7"/>
    <n v="0"/>
    <n v="0"/>
  </r>
  <r>
    <x v="132"/>
    <s v="Washougal River"/>
    <s v="Non-SMA area in watershed"/>
    <s v="Non-SMA area in watershed"/>
    <s v=""/>
    <s v=""/>
    <s v=""/>
    <n v="7940.5347923092631"/>
    <n v="7797.8038549379135"/>
    <n v="7795.0391572792287"/>
    <n v="960.45415103989831"/>
    <n v="977.21919494635529"/>
    <n v="1052.4963367883574"/>
    <n v="138.98911268812782"/>
    <n v="15525.321034434055"/>
    <n v="2"/>
    <n v="0"/>
    <n v="0"/>
    <n v="0"/>
    <n v="7.8052947658714414E-2"/>
    <n v="7.8052947658714414E-2"/>
    <n v="7.8052947658714414E-2"/>
    <n v="0"/>
    <n v="0"/>
    <n v="0"/>
    <n v="0"/>
    <n v="2"/>
    <n v="0"/>
    <n v="0"/>
  </r>
  <r>
    <x v="133"/>
    <s v="Washougal River"/>
    <s v="Columbia River"/>
    <s v="COLU_RV_03"/>
    <s v="COLU_RV_03d"/>
    <s v="COLU_RV_03-COLU_RV_03d"/>
    <s v="Aquatic"/>
    <n v="0.21945784419630401"/>
    <n v="0.47750715148949302"/>
    <n v="0.47750715148949302"/>
    <n v="5.0508905086720001E-3"/>
    <n v="0.104054425681171"/>
    <n v="0"/>
    <n v="0"/>
    <n v="27.010675244394545"/>
    <n v="0"/>
    <n v="0"/>
    <n v="0"/>
    <n v="0"/>
    <n v="0"/>
    <n v="0"/>
    <n v="0"/>
    <n v="0"/>
    <n v="0"/>
    <n v="0"/>
    <n v="0"/>
    <n v="0"/>
    <n v="0"/>
    <n v="0"/>
  </r>
  <r>
    <x v="134"/>
    <s v="Washougal River"/>
    <s v="Columbia River"/>
    <s v="COLU_RV_04"/>
    <s v="COLU_RV_04a"/>
    <s v="COLU_RV_04-COLU_RV_04a"/>
    <s v="Aquatic"/>
    <n v="0.46462862835786201"/>
    <n v="0.48097571230983899"/>
    <n v="0.49042517813620501"/>
    <n v="4.1603136627506023"/>
    <n v="4.3160122779829253"/>
    <n v="0"/>
    <n v="0"/>
    <n v="95.333049704306404"/>
    <n v="0"/>
    <n v="0"/>
    <n v="0"/>
    <n v="0"/>
    <n v="0"/>
    <n v="0"/>
    <n v="0"/>
    <n v="0"/>
    <n v="0"/>
    <n v="0"/>
    <n v="0"/>
    <n v="0"/>
    <n v="0"/>
    <n v="0"/>
  </r>
  <r>
    <x v="134"/>
    <s v="Washougal River"/>
    <s v="Columbia River"/>
    <s v="COLU_RV_04"/>
    <s v="COLU_RV_04b"/>
    <s v="COLU_RV_04-COLU_RV_04b"/>
    <s v="Aquatic"/>
    <n v="0.103404186386139"/>
    <n v="0.17833441505384801"/>
    <n v="8.4685003992638994E-2"/>
    <n v="8.5601520126014794"/>
    <n v="8.3946290194775681"/>
    <n v="0"/>
    <n v="0"/>
    <n v="34.246483927335611"/>
    <n v="0"/>
    <n v="0"/>
    <n v="0"/>
    <n v="0"/>
    <n v="0"/>
    <n v="0"/>
    <n v="0"/>
    <n v="0"/>
    <n v="0"/>
    <n v="0"/>
    <n v="0"/>
    <n v="0"/>
    <n v="0"/>
    <n v="0"/>
  </r>
  <r>
    <x v="135"/>
    <s v="Washougal River"/>
    <s v="Columbia River"/>
    <s v="COLU_RV_05"/>
    <s v="COLU_RV_05a"/>
    <s v="COLU_RV_05-COLU_RV_05a"/>
    <s v="Aquatic"/>
    <n v="0.19699408191831499"/>
    <n v="0.14047829389522701"/>
    <n v="0.114066188505499"/>
    <n v="1.0324694219608921"/>
    <n v="1.2764471065430909"/>
    <n v="0"/>
    <n v="0"/>
    <n v="284.19447800288339"/>
    <n v="0"/>
    <n v="0"/>
    <n v="0"/>
    <n v="0"/>
    <n v="0"/>
    <n v="0"/>
    <n v="0"/>
    <n v="0"/>
    <n v="0"/>
    <n v="0"/>
    <n v="0"/>
    <n v="0"/>
    <n v="0"/>
    <n v="0"/>
  </r>
  <r>
    <x v="136"/>
    <s v="Washougal River"/>
    <s v="Lacamas Creek"/>
    <s v="LACA_CR_01"/>
    <s v="LACA_CR_01a"/>
    <s v="LACA_CR_01-LACA_CR_01a"/>
    <s v="Aquatic"/>
    <n v="2.4477213588194018"/>
    <n v="2.3263592767424459"/>
    <n v="2.3318857036601148"/>
    <n v="1.095352721673557"/>
    <n v="1.052978496314297"/>
    <n v="0"/>
    <n v="0"/>
    <n v="5.2504953064957132"/>
    <n v="0"/>
    <n v="0"/>
    <n v="0"/>
    <n v="0"/>
    <n v="0"/>
    <n v="0"/>
    <n v="0"/>
    <n v="0"/>
    <n v="0"/>
    <n v="0"/>
    <n v="0"/>
    <n v="0"/>
    <n v="0"/>
    <n v="0"/>
  </r>
  <r>
    <x v="137"/>
    <s v="Washougal River"/>
    <s v="Little Washougal River"/>
    <s v="LWAS_RV_01"/>
    <s v=" "/>
    <s v="LWAS_RV_01"/>
    <s v="Aquatic"/>
    <n v="2.7167321358898999E-2"/>
    <n v="2.8143721858267998E-2"/>
    <n v="2.8143721858267998E-2"/>
    <n v="0"/>
    <n v="0"/>
    <n v="0"/>
    <n v="0"/>
    <n v="1.2629606751853024"/>
    <n v="0"/>
    <n v="0"/>
    <n v="0"/>
    <n v="0"/>
    <n v="0"/>
    <n v="0"/>
    <n v="0"/>
    <n v="0"/>
    <n v="0"/>
    <n v="0"/>
    <n v="0"/>
    <n v="0"/>
    <n v="0"/>
    <n v="0"/>
  </r>
  <r>
    <x v="138"/>
    <s v="Washougal River"/>
    <s v="Washougal River"/>
    <s v="WASH_RV_01"/>
    <s v=" "/>
    <s v="WASH_RV_01"/>
    <s v="Aquatic"/>
    <n v="2.262002569381155"/>
    <n v="2.2283456692397712"/>
    <n v="2.5274615143318648"/>
    <n v="3.95298963602013"/>
    <n v="4.200532473661875"/>
    <n v="0"/>
    <n v="0"/>
    <n v="25.135058756984016"/>
    <n v="0"/>
    <n v="0"/>
    <n v="0"/>
    <n v="0"/>
    <n v="0"/>
    <n v="0"/>
    <n v="0"/>
    <n v="0"/>
    <n v="0"/>
    <n v="0"/>
    <n v="0"/>
    <n v="0"/>
    <n v="0"/>
    <n v="0"/>
  </r>
  <r>
    <x v="139"/>
    <s v="Washougal River"/>
    <s v="Washougal River"/>
    <s v="WASH_RV_02"/>
    <s v="WASH_RV_02a"/>
    <s v="WASH_RV_02-WASH_RV_02a"/>
    <s v="Aquatic"/>
    <n v="5.3455946636714282"/>
    <n v="4.566431008738796"/>
    <n v="4.4761962688296384"/>
    <n v="4.5482541187842127"/>
    <n v="4.7098207464124444"/>
    <n v="0"/>
    <n v="0"/>
    <n v="26.449802487892299"/>
    <n v="0"/>
    <n v="0"/>
    <n v="0"/>
    <n v="0"/>
    <n v="0"/>
    <n v="0"/>
    <n v="0"/>
    <n v="0"/>
    <n v="0"/>
    <n v="0"/>
    <n v="0"/>
    <n v="0"/>
    <n v="0"/>
    <n v="0"/>
  </r>
  <r>
    <x v="139"/>
    <s v="Washougal River"/>
    <s v="Washougal River"/>
    <s v="WASH_RV_02"/>
    <s v="WASH_RV_02b"/>
    <s v="WASH_RV_02-WASH_RV_02b"/>
    <s v="Aquatic"/>
    <n v="7.7283456823295884"/>
    <n v="6.6287145756700863"/>
    <n v="6.5575464598564404"/>
    <n v="4.5785505248260128"/>
    <n v="4.4040404099223256"/>
    <n v="0"/>
    <n v="0"/>
    <n v="23.2946144658907"/>
    <n v="0"/>
    <n v="0"/>
    <n v="0"/>
    <n v="0"/>
    <n v="0"/>
    <n v="0"/>
    <n v="0"/>
    <n v="0"/>
    <n v="0"/>
    <n v="0"/>
    <n v="0"/>
    <n v="0"/>
    <n v="0"/>
    <n v="0"/>
  </r>
  <r>
    <x v="139"/>
    <s v="Washougal River"/>
    <s v="Washougal River"/>
    <s v="WASH_RV_02"/>
    <s v="WASH_RV_02c"/>
    <s v="WASH_RV_02-WASH_RV_02c"/>
    <s v="Aquatic"/>
    <n v="0.96448404811928401"/>
    <n v="0.83620960767169195"/>
    <n v="0.78077077472040701"/>
    <n v="0.496142922975079"/>
    <n v="0.49883235024649403"/>
    <n v="0"/>
    <n v="0"/>
    <n v="4.8747471331843748"/>
    <n v="0"/>
    <n v="0"/>
    <n v="0"/>
    <n v="0"/>
    <n v="0"/>
    <n v="0"/>
    <n v="0"/>
    <n v="0"/>
    <n v="0"/>
    <n v="0"/>
    <n v="0"/>
    <n v="0"/>
    <n v="0"/>
    <n v="0"/>
  </r>
  <r>
    <x v="139"/>
    <s v="Washougal River"/>
    <s v="Washougal River"/>
    <s v="WASH_RV_02"/>
    <s v="WASH_RV_02d"/>
    <s v="WASH_RV_02-WASH_RV_02d"/>
    <s v="Aquatic"/>
    <n v="2.2332605394308618"/>
    <n v="1.485544324239048"/>
    <n v="1.577965930168681"/>
    <n v="3.2412000087410002E-3"/>
    <n v="7.942839748246E-3"/>
    <n v="0"/>
    <n v="0"/>
    <n v="11.329885864893585"/>
    <n v="1"/>
    <n v="0"/>
    <n v="0"/>
    <n v="0"/>
    <n v="0"/>
    <n v="0"/>
    <n v="0"/>
    <n v="0"/>
    <n v="0"/>
    <n v="0"/>
    <n v="0"/>
    <n v="1"/>
    <n v="0"/>
    <n v="0"/>
  </r>
  <r>
    <x v="140"/>
    <s v="Washougal River"/>
    <s v="Washougal River"/>
    <s v="WASH_RV_03"/>
    <s v=" "/>
    <s v="WASH_RV_03"/>
    <s v="Aquatic"/>
    <n v="4.0288396183901876"/>
    <n v="3.3575303926937972"/>
    <n v="3.2066070517744731"/>
    <n v="4.5114553384511001E-2"/>
    <n v="0.118324982116724"/>
    <n v="0"/>
    <n v="0"/>
    <n v="24.761418975147258"/>
    <n v="0"/>
    <n v="0"/>
    <n v="0"/>
    <n v="0"/>
    <n v="0"/>
    <n v="0"/>
    <n v="0"/>
    <n v="0"/>
    <n v="0"/>
    <n v="0"/>
    <n v="0"/>
    <n v="0"/>
    <n v="0"/>
    <n v="0"/>
  </r>
  <r>
    <x v="141"/>
    <s v="Washougal River"/>
    <s v="Washougal River"/>
    <s v="WASH_RV_04"/>
    <s v=" "/>
    <s v="WASH_RV_04"/>
    <s v="Aquatic"/>
    <n v="7.113782053236716"/>
    <n v="6.6558098534879759"/>
    <n v="6.5175556955649583"/>
    <n v="0.45582721668350701"/>
    <n v="0.44214626419995801"/>
    <n v="0"/>
    <n v="0"/>
    <n v="38.040495243439494"/>
    <n v="0"/>
    <n v="0"/>
    <n v="0"/>
    <n v="0"/>
    <n v="0"/>
    <n v="0"/>
    <n v="0"/>
    <n v="0"/>
    <n v="0"/>
    <n v="0"/>
    <n v="0"/>
    <n v="0"/>
    <n v="0"/>
    <n v="0"/>
  </r>
  <r>
    <x v="132"/>
    <s v="Washougal River"/>
    <s v="Non-SMA area in watershed"/>
    <s v="Non-SMA area in watershed"/>
    <s v=""/>
    <s v=""/>
    <s v="High Intensity"/>
    <n v="0.32172306445511401"/>
    <n v="0.20366967362438099"/>
    <n v="0.18089552058325001"/>
    <n v="6.1201033628505E-2"/>
    <n v="7.2695708500868997E-2"/>
    <n v="0"/>
    <n v="0"/>
    <n v="0.50570974919350209"/>
    <n v="0"/>
    <n v="0"/>
    <n v="0"/>
    <n v="0"/>
    <n v="0"/>
    <n v="0"/>
    <n v="0"/>
    <n v="0"/>
    <n v="0"/>
    <n v="0"/>
    <n v="0"/>
    <n v="0"/>
    <n v="0"/>
    <n v="0"/>
  </r>
  <r>
    <x v="134"/>
    <s v="Washougal River"/>
    <s v="Columbia River"/>
    <s v="COLU_RV_04"/>
    <s v="COLU_RV_04a"/>
    <s v="COLU_RV_04-COLU_RV_04a"/>
    <s v="High Intensity"/>
    <n v="2.8989274650795999E-2"/>
    <n v="2.9117861608064999E-2"/>
    <n v="2.9117861608064999E-2"/>
    <n v="2.9238344073362E-2"/>
    <n v="1.3203857273951999E-2"/>
    <n v="0"/>
    <n v="0"/>
    <n v="9.204674554010428E-2"/>
    <n v="0"/>
    <n v="0"/>
    <n v="0"/>
    <n v="0"/>
    <n v="0"/>
    <n v="0"/>
    <n v="0"/>
    <n v="0"/>
    <n v="0"/>
    <n v="0"/>
    <n v="0"/>
    <n v="0"/>
    <n v="0"/>
    <n v="0"/>
  </r>
  <r>
    <x v="134"/>
    <s v="Washougal River"/>
    <s v="Columbia River"/>
    <s v="COLU_RV_04"/>
    <s v="COLU_RV_04b"/>
    <s v="COLU_RV_04-COLU_RV_04b"/>
    <s v="High Intensity"/>
    <n v="0.90347746003917095"/>
    <n v="0.65152729349199801"/>
    <n v="0.61195150222676198"/>
    <n v="5.4788464156371992"/>
    <n v="5.5906188461024717"/>
    <n v="0"/>
    <n v="0"/>
    <n v="8.0733472955864798"/>
    <n v="0"/>
    <n v="0"/>
    <n v="0"/>
    <n v="0"/>
    <n v="0"/>
    <n v="0"/>
    <n v="0"/>
    <n v="0"/>
    <n v="0"/>
    <n v="0"/>
    <n v="0"/>
    <n v="0"/>
    <n v="0"/>
    <n v="0"/>
  </r>
  <r>
    <x v="135"/>
    <s v="Washougal River"/>
    <s v="Columbia River"/>
    <s v="COLU_RV_05"/>
    <s v="COLU_RV_05a"/>
    <s v="COLU_RV_05-COLU_RV_05a"/>
    <s v="High Intensity"/>
    <n v="3.6926108162398181"/>
    <n v="2.7826001557453379"/>
    <n v="2.9251707803792342"/>
    <n v="1.7629492660092509"/>
    <n v="1.9236587885584959"/>
    <n v="0"/>
    <n v="0"/>
    <n v="11.877108671404423"/>
    <n v="0"/>
    <n v="0"/>
    <n v="0"/>
    <n v="0"/>
    <n v="0"/>
    <n v="0"/>
    <n v="0"/>
    <n v="0"/>
    <n v="0"/>
    <n v="0"/>
    <n v="0"/>
    <n v="0"/>
    <n v="0"/>
    <n v="0"/>
  </r>
  <r>
    <x v="138"/>
    <s v="Washougal River"/>
    <s v="Washougal River"/>
    <s v="WASH_RV_01"/>
    <s v=" "/>
    <s v="WASH_RV_01"/>
    <s v="High Intensity"/>
    <n v="0.75097845558339804"/>
    <n v="0.73970364671349997"/>
    <n v="0.73970364671349997"/>
    <n v="0.72245070752607399"/>
    <n v="0.734951360624297"/>
    <n v="0"/>
    <n v="0"/>
    <n v="1.8571451517460511"/>
    <n v="0"/>
    <n v="0"/>
    <n v="0"/>
    <n v="0"/>
    <n v="0"/>
    <n v="0"/>
    <n v="0"/>
    <n v="0"/>
    <n v="0"/>
    <n v="0"/>
    <n v="0"/>
    <n v="0"/>
    <n v="0"/>
    <n v="0"/>
  </r>
  <r>
    <x v="132"/>
    <s v="Washougal River"/>
    <s v="Non-SMA area in watershed"/>
    <s v="Non-SMA area in watershed"/>
    <s v=""/>
    <s v=""/>
    <s v="Medium Intensity"/>
    <n v="0.45358576809003398"/>
    <n v="0.42037917448060902"/>
    <n v="0.39638956374307399"/>
    <n v="0.58698773821388806"/>
    <n v="0.63579846489284697"/>
    <n v="0"/>
    <n v="0"/>
    <n v="1.6586215298649596"/>
    <n v="0"/>
    <n v="0"/>
    <n v="0"/>
    <n v="0"/>
    <n v="0"/>
    <n v="0"/>
    <n v="0"/>
    <n v="0"/>
    <n v="0"/>
    <n v="0"/>
    <n v="0"/>
    <n v="0"/>
    <n v="0"/>
    <n v="0"/>
  </r>
  <r>
    <x v="133"/>
    <s v="Washougal River"/>
    <s v="Columbia River"/>
    <s v="COLU_RV_03"/>
    <s v="COLU_RV_03d"/>
    <s v="COLU_RV_03-COLU_RV_03d"/>
    <s v="Medium Intensity"/>
    <n v="1.9284932745478349"/>
    <n v="1.968376712275727"/>
    <n v="1.992821099045412"/>
    <n v="2.7644273354936488"/>
    <n v="2.591264506425524"/>
    <n v="0"/>
    <n v="0"/>
    <n v="7.0027961531023362"/>
    <n v="0"/>
    <n v="0"/>
    <n v="0"/>
    <n v="0"/>
    <n v="0"/>
    <n v="0"/>
    <n v="0"/>
    <n v="0"/>
    <n v="0"/>
    <n v="0"/>
    <n v="0"/>
    <n v="0"/>
    <n v="0"/>
    <n v="0"/>
  </r>
  <r>
    <x v="134"/>
    <s v="Washougal River"/>
    <s v="Columbia River"/>
    <s v="COLU_RV_04"/>
    <s v="COLU_RV_04a"/>
    <s v="COLU_RV_04-COLU_RV_04a"/>
    <s v="Medium Intensity"/>
    <n v="9.0113010817271864"/>
    <n v="8.5700389841434568"/>
    <n v="8.2889332690929898"/>
    <n v="19.382903591986118"/>
    <n v="19.99017953531802"/>
    <n v="0"/>
    <n v="0"/>
    <n v="42.861035052131506"/>
    <n v="0"/>
    <n v="0"/>
    <n v="0"/>
    <n v="0"/>
    <n v="0"/>
    <n v="0"/>
    <n v="0"/>
    <n v="0"/>
    <n v="0"/>
    <n v="0"/>
    <n v="0"/>
    <n v="0"/>
    <n v="0"/>
    <n v="0"/>
  </r>
  <r>
    <x v="135"/>
    <s v="Washougal River"/>
    <s v="Columbia River"/>
    <s v="COLU_RV_05"/>
    <s v="COLU_RV_05a"/>
    <s v="COLU_RV_05-COLU_RV_05a"/>
    <s v="Medium Intensity"/>
    <n v="4.1854918310420084"/>
    <n v="2.648494517123714"/>
    <n v="2.0030735801500281"/>
    <n v="4.4237578190602678"/>
    <n v="5.5657202969912101"/>
    <n v="0"/>
    <n v="0"/>
    <n v="28.015395743406827"/>
    <n v="0"/>
    <n v="0"/>
    <n v="0"/>
    <n v="0"/>
    <n v="0"/>
    <n v="0"/>
    <n v="0"/>
    <n v="0"/>
    <n v="0"/>
    <n v="0"/>
    <n v="0"/>
    <n v="0"/>
    <n v="0"/>
    <n v="0"/>
  </r>
  <r>
    <x v="136"/>
    <s v="Washougal River"/>
    <s v="Lacamas Creek"/>
    <s v="LACA_CR_01"/>
    <s v="LACA_CR_01a"/>
    <s v="LACA_CR_01-LACA_CR_01a"/>
    <s v="Medium Intensity"/>
    <n v="2.9244455704178209"/>
    <n v="2.7646023725652991"/>
    <n v="2.7353118640544341"/>
    <n v="2.5405469666023519"/>
    <n v="2.8403063440562808"/>
    <n v="0"/>
    <n v="0"/>
    <n v="6.5123806216573996"/>
    <n v="0"/>
    <n v="0"/>
    <n v="0"/>
    <n v="0"/>
    <n v="0"/>
    <n v="0"/>
    <n v="0"/>
    <n v="0"/>
    <n v="0"/>
    <n v="0"/>
    <n v="0"/>
    <n v="0"/>
    <n v="0"/>
    <n v="0"/>
  </r>
  <r>
    <x v="138"/>
    <s v="Washougal River"/>
    <s v="Washougal River"/>
    <s v="WASH_RV_01"/>
    <s v=" "/>
    <s v="WASH_RV_01"/>
    <s v="Medium Intensity"/>
    <n v="2.391389770651406"/>
    <n v="2.090420648200455"/>
    <n v="2.1766065311391749"/>
    <n v="2.6533827313200482"/>
    <n v="2.716887070494471"/>
    <n v="0"/>
    <n v="0"/>
    <n v="5.6706357127059057"/>
    <n v="0"/>
    <n v="0"/>
    <n v="0"/>
    <n v="0"/>
    <n v="0"/>
    <n v="0"/>
    <n v="0"/>
    <n v="0"/>
    <n v="0"/>
    <n v="0"/>
    <n v="0"/>
    <n v="0"/>
    <n v="0"/>
    <n v="0"/>
  </r>
  <r>
    <x v="139"/>
    <s v="Washougal River"/>
    <s v="Washougal River"/>
    <s v="WASH_RV_02"/>
    <s v="WASH_RV_02a"/>
    <s v="WASH_RV_02-WASH_RV_02a"/>
    <s v="Medium Intensity"/>
    <n v="2.0761052551606389"/>
    <n v="1.804775093761122"/>
    <n v="1.8193899535824161"/>
    <n v="3.8259745695575811"/>
    <n v="3.6503149648854518"/>
    <n v="0"/>
    <n v="0"/>
    <n v="7.2589054959713497"/>
    <n v="0"/>
    <n v="0"/>
    <n v="0"/>
    <n v="0"/>
    <n v="0"/>
    <n v="0"/>
    <n v="0"/>
    <n v="0"/>
    <n v="0"/>
    <n v="0"/>
    <n v="0"/>
    <n v="0"/>
    <n v="0"/>
    <n v="0"/>
  </r>
  <r>
    <x v="139"/>
    <s v="Washougal River"/>
    <s v="Washougal River"/>
    <s v="WASH_RV_02"/>
    <s v="WASH_RV_02b"/>
    <s v="WASH_RV_02-WASH_RV_02b"/>
    <s v="Medium Intensity"/>
    <n v="47.991367404630246"/>
    <n v="45.956074425657278"/>
    <n v="45.893968288116334"/>
    <n v="38.035650563484722"/>
    <n v="38.631844452984396"/>
    <n v="0"/>
    <n v="0"/>
    <n v="135.42739097935274"/>
    <n v="0"/>
    <n v="0"/>
    <n v="0"/>
    <n v="0"/>
    <n v="0"/>
    <n v="0"/>
    <n v="0"/>
    <n v="0"/>
    <n v="0"/>
    <n v="0"/>
    <n v="0"/>
    <n v="0"/>
    <n v="0"/>
    <n v="0"/>
  </r>
  <r>
    <x v="139"/>
    <s v="Washougal River"/>
    <s v="Washougal River"/>
    <s v="WASH_RV_02"/>
    <s v="WASH_RV_02c"/>
    <s v="WASH_RV_02-WASH_RV_02c"/>
    <s v="Medium Intensity"/>
    <n v="5.8776700511557083"/>
    <n v="5.7211803427011549"/>
    <n v="5.5380914079724368"/>
    <n v="2.0008430746339099"/>
    <n v="1.917376234924884"/>
    <n v="0"/>
    <n v="0"/>
    <n v="17.084035949693433"/>
    <n v="0"/>
    <n v="0"/>
    <n v="0"/>
    <n v="0"/>
    <n v="0"/>
    <n v="0"/>
    <n v="0"/>
    <n v="0"/>
    <n v="0"/>
    <n v="0"/>
    <n v="0"/>
    <n v="0"/>
    <n v="0"/>
    <n v="0"/>
  </r>
  <r>
    <x v="139"/>
    <s v="Washougal River"/>
    <s v="Washougal River"/>
    <s v="WASH_RV_02"/>
    <s v="WASH_RV_02d"/>
    <s v="WASH_RV_02-WASH_RV_02d"/>
    <s v="Medium Intensity"/>
    <n v="0"/>
    <n v="0"/>
    <n v="0"/>
    <n v="1.7653010598300001E-4"/>
    <n v="6.9799301812999994E-5"/>
    <n v="0"/>
    <n v="0"/>
    <n v="1.2907694753363614E-2"/>
    <n v="0"/>
    <n v="0"/>
    <n v="0"/>
    <n v="0"/>
    <n v="0"/>
    <n v="0"/>
    <n v="0"/>
    <n v="0"/>
    <n v="0"/>
    <n v="0"/>
    <n v="0"/>
    <n v="0"/>
    <n v="0"/>
    <n v="0"/>
  </r>
  <r>
    <x v="132"/>
    <s v="Washougal River"/>
    <s v="Non-SMA area in watershed"/>
    <s v="Non-SMA area in watershed"/>
    <s v=""/>
    <s v=""/>
    <s v="Natural"/>
    <n v="2.4318368628114002E-2"/>
    <n v="2.5742809934842001E-2"/>
    <n v="2.7666747948893001E-2"/>
    <n v="7.9847285375400005E-4"/>
    <n v="6.0591647704300001E-4"/>
    <n v="0"/>
    <n v="0"/>
    <n v="5.5069145080885562E-2"/>
    <n v="0"/>
    <n v="0"/>
    <n v="0"/>
    <n v="0"/>
    <n v="0"/>
    <n v="0"/>
    <n v="0"/>
    <n v="0"/>
    <n v="0"/>
    <n v="0"/>
    <n v="0"/>
    <n v="0"/>
    <n v="0"/>
    <n v="0"/>
  </r>
  <r>
    <x v="136"/>
    <s v="Washougal River"/>
    <s v="Lacamas Creek"/>
    <s v="LACA_CR_01"/>
    <s v="LACA_CR_01a"/>
    <s v="LACA_CR_01-LACA_CR_01a"/>
    <s v="Natural"/>
    <n v="2.0561383158978999E-2"/>
    <n v="1.7865900107017E-2"/>
    <n v="1.5625500891560999E-2"/>
    <n v="2.2932913501948999E-2"/>
    <n v="3.0168853067560002E-2"/>
    <n v="0"/>
    <n v="0"/>
    <n v="4.771080362361426E-2"/>
    <n v="0"/>
    <n v="0"/>
    <n v="0"/>
    <n v="0"/>
    <n v="0"/>
    <n v="0"/>
    <n v="0"/>
    <n v="0"/>
    <n v="0"/>
    <n v="0"/>
    <n v="0"/>
    <n v="0"/>
    <n v="0"/>
    <n v="0"/>
  </r>
  <r>
    <x v="138"/>
    <s v="Washougal River"/>
    <s v="Washougal River"/>
    <s v="WASH_RV_01"/>
    <s v=" "/>
    <s v="WASH_RV_01"/>
    <s v="Natural"/>
    <n v="2.0566300800476189"/>
    <n v="2.0310858550309279"/>
    <n v="2.1344229834764121"/>
    <n v="0.86826492345033801"/>
    <n v="0.98756979087712504"/>
    <n v="0"/>
    <n v="0"/>
    <n v="4.1807021591430313"/>
    <n v="0"/>
    <n v="0"/>
    <n v="0"/>
    <n v="0"/>
    <n v="0"/>
    <n v="0"/>
    <n v="0"/>
    <n v="0"/>
    <n v="0"/>
    <n v="0"/>
    <n v="0"/>
    <n v="0"/>
    <n v="0"/>
    <n v="0"/>
  </r>
  <r>
    <x v="139"/>
    <s v="Washougal River"/>
    <s v="Washougal River"/>
    <s v="WASH_RV_02"/>
    <s v="WASH_RV_02a"/>
    <s v="WASH_RV_02-WASH_RV_02a"/>
    <s v="Natural"/>
    <n v="14.840664884350401"/>
    <n v="14.853364706928391"/>
    <n v="15.353791882717642"/>
    <n v="7.4197735867527452"/>
    <n v="7.6835008041709196"/>
    <n v="0"/>
    <n v="0"/>
    <n v="50.910068145158732"/>
    <n v="0"/>
    <n v="0"/>
    <n v="0"/>
    <n v="0"/>
    <n v="0"/>
    <n v="0"/>
    <n v="0"/>
    <n v="0"/>
    <n v="0"/>
    <n v="0"/>
    <n v="0"/>
    <n v="0"/>
    <n v="0"/>
    <n v="0"/>
  </r>
  <r>
    <x v="132"/>
    <s v="Washougal River"/>
    <s v="Non-SMA area in watershed"/>
    <s v="Non-SMA area in watershed"/>
    <s v=""/>
    <s v=""/>
    <s v="Rural Conservancy Residential"/>
    <n v="15.659336257485087"/>
    <n v="15.393339177319127"/>
    <n v="15.489148178551826"/>
    <n v="2.7328983999204919"/>
    <n v="2.7496541235280612"/>
    <n v="0"/>
    <n v="0"/>
    <n v="44.615522203124193"/>
    <n v="0"/>
    <n v="0"/>
    <n v="0"/>
    <n v="0"/>
    <n v="0"/>
    <n v="0"/>
    <n v="0"/>
    <n v="0"/>
    <n v="0"/>
    <n v="0"/>
    <n v="0"/>
    <n v="0"/>
    <n v="0"/>
    <n v="0"/>
  </r>
  <r>
    <x v="142"/>
    <s v="Washougal River"/>
    <s v="Cougar Creek"/>
    <s v="COUG_CR_01"/>
    <s v=" "/>
    <s v="COUG_CR_01"/>
    <s v="Rural Conservancy Residential"/>
    <n v="4.9761724581278912"/>
    <n v="4.9057457100184303"/>
    <n v="4.8357482972002073"/>
    <n v="2.0831308867489001E-2"/>
    <n v="4.7634660340374002E-2"/>
    <n v="0"/>
    <n v="0"/>
    <n v="6.507216668484074"/>
    <n v="0"/>
    <n v="0"/>
    <n v="0"/>
    <n v="0"/>
    <n v="0"/>
    <n v="0"/>
    <n v="0"/>
    <n v="0"/>
    <n v="0"/>
    <n v="0"/>
    <n v="0"/>
    <n v="0"/>
    <n v="0"/>
    <n v="0"/>
  </r>
  <r>
    <x v="137"/>
    <s v="Washougal River"/>
    <s v="Little Washougal River"/>
    <s v="LWAS_RV_01"/>
    <s v=" "/>
    <s v="LWAS_RV_01"/>
    <s v="Rural Conservancy Residential"/>
    <n v="1.2308876746976409"/>
    <n v="1.2163081860844811"/>
    <n v="1.2163081860844811"/>
    <n v="2.0339132553663E-2"/>
    <n v="5.4864966891412001E-2"/>
    <n v="0"/>
    <n v="0"/>
    <n v="2.5055210729269644"/>
    <n v="0"/>
    <n v="0"/>
    <n v="0"/>
    <n v="0"/>
    <n v="0"/>
    <n v="0"/>
    <n v="0"/>
    <n v="0"/>
    <n v="0"/>
    <n v="0"/>
    <n v="0"/>
    <n v="0"/>
    <n v="0"/>
    <n v="0"/>
  </r>
  <r>
    <x v="139"/>
    <s v="Washougal River"/>
    <s v="Washougal River"/>
    <s v="WASH_RV_02"/>
    <s v="WASH_RV_02d"/>
    <s v="WASH_RV_02-WASH_RV_02d"/>
    <s v="Rural Conservancy Residential"/>
    <n v="25.260706072802254"/>
    <n v="24.334193803543144"/>
    <n v="24.256709672156777"/>
    <n v="1.932113860026216"/>
    <n v="1.8549134496796571"/>
    <n v="0"/>
    <n v="0"/>
    <n v="59.328576757524637"/>
    <n v="3"/>
    <n v="0"/>
    <n v="0"/>
    <n v="0"/>
    <n v="0"/>
    <n v="4.9586578512595042E-2"/>
    <n v="0"/>
    <n v="0"/>
    <n v="0"/>
    <n v="0"/>
    <n v="0"/>
    <n v="3"/>
    <n v="0"/>
    <n v="0"/>
  </r>
  <r>
    <x v="140"/>
    <s v="Washougal River"/>
    <s v="Washougal River"/>
    <s v="WASH_RV_03"/>
    <s v=" "/>
    <s v="WASH_RV_03"/>
    <s v="Rural Conservancy Residential"/>
    <n v="56.916930855352142"/>
    <n v="55.800360193915672"/>
    <n v="55.347586562468948"/>
    <n v="5.7831930253784813"/>
    <n v="5.749407815886479"/>
    <n v="0"/>
    <n v="0"/>
    <n v="139.48628383464168"/>
    <n v="3"/>
    <n v="0"/>
    <n v="0"/>
    <n v="0"/>
    <n v="0"/>
    <n v="0"/>
    <n v="0"/>
    <n v="0"/>
    <n v="0"/>
    <n v="0"/>
    <n v="0"/>
    <n v="3"/>
    <n v="0"/>
    <n v="0"/>
  </r>
  <r>
    <x v="141"/>
    <s v="Washougal River"/>
    <s v="Washougal River"/>
    <s v="WASH_RV_04"/>
    <s v=" "/>
    <s v="WASH_RV_04"/>
    <s v="Rural Conservancy Residential"/>
    <n v="71.215502483668203"/>
    <n v="70.549500168542266"/>
    <n v="70.279845219908069"/>
    <n v="10.02244864681505"/>
    <n v="9.3852524532002324"/>
    <n v="0"/>
    <n v="0"/>
    <n v="159.77878608954984"/>
    <n v="5"/>
    <n v="0"/>
    <n v="0"/>
    <n v="0"/>
    <n v="9.4260412672553348E-2"/>
    <n v="0.16450806556539632"/>
    <n v="0.14017391129532653"/>
    <n v="0"/>
    <n v="0"/>
    <n v="0"/>
    <n v="0"/>
    <n v="4"/>
    <n v="1"/>
    <n v="0"/>
  </r>
  <r>
    <x v="132"/>
    <s v="Washougal River"/>
    <s v="Non-SMA area in watershed"/>
    <s v="Non-SMA area in watershed"/>
    <s v=""/>
    <s v=""/>
    <s v="Rural Conservancy Resource Land"/>
    <n v="0.111952443811284"/>
    <n v="0.11247934323212801"/>
    <n v="0.10900070104076499"/>
    <n v="3.278517222734E-3"/>
    <n v="4.8110539939000003E-5"/>
    <n v="0"/>
    <n v="0"/>
    <n v="0.21362422006437629"/>
    <n v="0"/>
    <n v="0"/>
    <n v="0"/>
    <n v="0"/>
    <n v="0"/>
    <n v="0"/>
    <n v="0"/>
    <n v="0"/>
    <n v="0"/>
    <n v="0"/>
    <n v="0"/>
    <n v="0"/>
    <n v="0"/>
    <n v="0"/>
  </r>
  <r>
    <x v="142"/>
    <s v="Washougal River"/>
    <s v="Cougar Creek"/>
    <s v="COUG_CR_01"/>
    <s v=" "/>
    <s v="COUG_CR_01"/>
    <s v="Rural Conservancy Resource Land"/>
    <n v="41.866153335934662"/>
    <n v="41.762018372585786"/>
    <n v="41.351705791294897"/>
    <n v="1.0913429747237999E-2"/>
    <n v="1.1922196566408E-2"/>
    <n v="0"/>
    <n v="0"/>
    <n v="59.168131967717109"/>
    <n v="0"/>
    <n v="0"/>
    <n v="0"/>
    <n v="0"/>
    <n v="0"/>
    <n v="0"/>
    <n v="0"/>
    <n v="0"/>
    <n v="0"/>
    <n v="0"/>
    <n v="0"/>
    <n v="0"/>
    <n v="0"/>
    <n v="0"/>
  </r>
  <r>
    <x v="143"/>
    <s v="Washougal River"/>
    <s v="Hagen Creek"/>
    <s v="HAGE_CR_01"/>
    <s v=" "/>
    <s v="HAGE_CR_01"/>
    <s v="Rural Conservancy Resource Land"/>
    <n v="39.872025109529417"/>
    <n v="40.911933320309238"/>
    <n v="41.419242332566697"/>
    <n v="0"/>
    <n v="0"/>
    <n v="0.234386688885309"/>
    <n v="0"/>
    <n v="53.445177563919287"/>
    <n v="0"/>
    <n v="0"/>
    <n v="0"/>
    <n v="0"/>
    <n v="0"/>
    <n v="0"/>
    <n v="0"/>
    <n v="0"/>
    <n v="0"/>
    <n v="0"/>
    <n v="0"/>
    <n v="0"/>
    <n v="0"/>
    <n v="0"/>
  </r>
  <r>
    <x v="141"/>
    <s v="Washougal River"/>
    <s v="Washougal River"/>
    <s v="WASH_RV_04"/>
    <s v=" "/>
    <s v="WASH_RV_04"/>
    <s v="Rural Conservancy Resource Land"/>
    <n v="27.792576130799169"/>
    <n v="27.628552783179753"/>
    <n v="27.409297136736566"/>
    <n v="0.28841046724955599"/>
    <n v="0.235044312464359"/>
    <n v="0"/>
    <n v="0"/>
    <n v="43.631924025499316"/>
    <n v="0"/>
    <n v="0"/>
    <n v="0"/>
    <n v="0"/>
    <n v="0"/>
    <n v="0"/>
    <n v="0"/>
    <n v="0"/>
    <n v="0"/>
    <n v="0"/>
    <n v="0"/>
    <n v="0"/>
    <n v="0"/>
    <n v="0"/>
  </r>
  <r>
    <x v="132"/>
    <s v="Washougal River"/>
    <s v="Non-SMA area in watershed"/>
    <s v="Non-SMA area in watershed"/>
    <s v=""/>
    <s v=""/>
    <s v="Urban Conservancy"/>
    <n v="5.0848425006859996E-3"/>
    <n v="4.9092409303190003E-3"/>
    <n v="4.9092409303190003E-3"/>
    <n v="4.4587254916070001E-3"/>
    <n v="4.8789601996379996E-3"/>
    <n v="0"/>
    <n v="0"/>
    <n v="9.5397010146351831E-3"/>
    <n v="0"/>
    <n v="0"/>
    <n v="0"/>
    <n v="0"/>
    <n v="0"/>
    <n v="0"/>
    <n v="0"/>
    <n v="0"/>
    <n v="0"/>
    <n v="0"/>
    <n v="0"/>
    <n v="0"/>
    <n v="0"/>
    <n v="0"/>
  </r>
  <r>
    <x v="135"/>
    <s v="Washougal River"/>
    <s v="Columbia River"/>
    <s v="COLU_RV_05"/>
    <s v="COLU_RV_05a"/>
    <s v="COLU_RV_05-COLU_RV_05a"/>
    <s v="Urban Conservancy"/>
    <n v="7.7005599873779997E-3"/>
    <n v="3.538753280686E-3"/>
    <n v="0"/>
    <n v="4.5524163695010002E-3"/>
    <n v="8.4399254774689993E-3"/>
    <n v="0"/>
    <n v="0"/>
    <n v="3.8013939518625063E-2"/>
    <n v="0"/>
    <n v="0"/>
    <n v="0"/>
    <n v="0"/>
    <n v="0"/>
    <n v="0"/>
    <n v="0"/>
    <n v="0"/>
    <n v="0"/>
    <n v="0"/>
    <n v="0"/>
    <n v="0"/>
    <n v="0"/>
    <n v="0"/>
  </r>
  <r>
    <x v="136"/>
    <s v="Washougal River"/>
    <s v="Lacamas Creek"/>
    <s v="LACA_CR_01"/>
    <s v="LACA_CR_01a"/>
    <s v="LACA_CR_01-LACA_CR_01a"/>
    <s v="Urban Conservancy"/>
    <n v="2.936232497096642"/>
    <n v="2.7223634470442728"/>
    <n v="2.8025081078185878"/>
    <n v="0.97446973152147698"/>
    <n v="0.90116877577576204"/>
    <n v="0"/>
    <n v="0"/>
    <n v="6.7424875937887334"/>
    <n v="0"/>
    <n v="0"/>
    <n v="0"/>
    <n v="0"/>
    <n v="0"/>
    <n v="0"/>
    <n v="0"/>
    <n v="0"/>
    <n v="0"/>
    <n v="0"/>
    <n v="0"/>
    <n v="0"/>
    <n v="0"/>
    <n v="0"/>
  </r>
  <r>
    <x v="138"/>
    <s v="Washougal River"/>
    <s v="Washougal River"/>
    <s v="WASH_RV_01"/>
    <s v=" "/>
    <s v="WASH_RV_01"/>
    <s v="Urban Conservancy"/>
    <n v="11.582614873556464"/>
    <n v="11.243564132960451"/>
    <n v="11.790805393368036"/>
    <n v="8.733677528365698"/>
    <n v="8.7618375213356838"/>
    <n v="0"/>
    <n v="0"/>
    <n v="45.780067177620857"/>
    <n v="0"/>
    <n v="0"/>
    <n v="0"/>
    <n v="0"/>
    <n v="0"/>
    <n v="0"/>
    <n v="0"/>
    <n v="0"/>
    <n v="0"/>
    <n v="0"/>
    <n v="0"/>
    <n v="0"/>
    <n v="0"/>
    <n v="0"/>
  </r>
  <r>
    <x v="139"/>
    <s v="Washougal River"/>
    <s v="Washougal River"/>
    <s v="WASH_RV_02"/>
    <s v="WASH_RV_02a"/>
    <s v="WASH_RV_02-WASH_RV_02a"/>
    <s v="Urban Conservancy"/>
    <n v="19.157672737500679"/>
    <n v="19.519281752179918"/>
    <n v="19.66059287205967"/>
    <n v="5.6262556507822099"/>
    <n v="5.3704468776308234"/>
    <n v="0"/>
    <n v="0"/>
    <n v="49.049826688075257"/>
    <n v="0"/>
    <n v="0"/>
    <n v="0"/>
    <n v="0"/>
    <n v="0"/>
    <n v="0"/>
    <n v="0"/>
    <n v="0"/>
    <n v="0"/>
    <n v="0"/>
    <n v="0"/>
    <n v="0"/>
    <n v="0"/>
    <n v="0"/>
  </r>
  <r>
    <x v="139"/>
    <s v="Washougal River"/>
    <s v="Washougal River"/>
    <s v="WASH_RV_02"/>
    <s v="WASH_RV_02b"/>
    <s v="WASH_RV_02-WASH_RV_02b"/>
    <s v="Urban Conservancy"/>
    <n v="2.689938271526541"/>
    <n v="2.454525993288851"/>
    <n v="2.3914730595971569"/>
    <n v="1.564407409981071"/>
    <n v="1.6388176264943231"/>
    <n v="0"/>
    <n v="0"/>
    <n v="7.0991358136562202"/>
    <n v="0"/>
    <n v="0"/>
    <n v="0"/>
    <n v="0"/>
    <n v="0"/>
    <n v="0"/>
    <n v="0"/>
    <n v="0"/>
    <n v="0"/>
    <n v="0"/>
    <n v="0"/>
    <n v="0"/>
    <n v="0"/>
    <n v="0"/>
  </r>
  <r>
    <x v="144"/>
    <s v="Whipple Creek"/>
    <s v="Non-SMA area in watershed"/>
    <s v="Non-SMA area in watershed"/>
    <s v=""/>
    <s v=""/>
    <s v=""/>
    <n v="1892.3910969319777"/>
    <n v="1776.8313838652587"/>
    <n v="1757.8406038951973"/>
    <n v="1229.3180783094829"/>
    <n v="1283.1603067017938"/>
    <n v="13.43796946506172"/>
    <n v="5.9125351668633606"/>
    <n v="7350.9988833359048"/>
    <n v="1"/>
    <n v="0"/>
    <n v="0"/>
    <n v="0"/>
    <n v="0"/>
    <n v="0"/>
    <n v="0"/>
    <n v="0"/>
    <n v="0"/>
    <n v="0"/>
    <n v="0"/>
    <n v="1"/>
    <n v="0"/>
    <n v="0"/>
  </r>
  <r>
    <x v="145"/>
    <s v="Whipple Creek"/>
    <s v="Green Lake"/>
    <s v="GREE_LK_01"/>
    <s v=" "/>
    <s v="GREE_LK_01"/>
    <s v="Aquatic"/>
    <n v="1.438962284903931"/>
    <n v="1.235753856538649"/>
    <n v="1.1052822091905601"/>
    <n v="0"/>
    <n v="0"/>
    <n v="0"/>
    <n v="0"/>
    <n v="134.55923393775808"/>
    <n v="0"/>
    <n v="0"/>
    <n v="0"/>
    <n v="0"/>
    <n v="0"/>
    <n v="0"/>
    <n v="0"/>
    <n v="0"/>
    <n v="0"/>
    <n v="0"/>
    <n v="0"/>
    <n v="0"/>
    <n v="0"/>
    <n v="0"/>
  </r>
  <r>
    <x v="146"/>
    <s v="Whipple Creek"/>
    <s v="Lake River"/>
    <s v="LAKE_RV_01"/>
    <s v="LAKE_RV_01d"/>
    <s v="LAKE_RV_01-LAKE_RV_01d"/>
    <s v="Aquatic"/>
    <n v="0"/>
    <n v="0"/>
    <n v="0"/>
    <n v="0"/>
    <n v="0"/>
    <n v="0"/>
    <n v="0"/>
    <n v="3.8895394394998831E-3"/>
    <n v="0"/>
    <n v="0"/>
    <n v="0"/>
    <n v="0"/>
    <n v="0"/>
    <n v="0"/>
    <n v="0"/>
    <n v="0"/>
    <n v="0"/>
    <n v="0"/>
    <n v="0"/>
    <n v="0"/>
    <n v="0"/>
    <n v="0"/>
  </r>
  <r>
    <x v="147"/>
    <s v="Whipple Creek"/>
    <s v="Whipple Creek"/>
    <s v="WHIP_CR_01"/>
    <s v=" "/>
    <s v="WHIP_CR_01"/>
    <s v="Aquatic"/>
    <n v="0.35205115744938298"/>
    <n v="0.339956331123074"/>
    <n v="0.360572446633312"/>
    <n v="0"/>
    <n v="0"/>
    <n v="0"/>
    <n v="0"/>
    <n v="2.6882264348489624"/>
    <n v="0"/>
    <n v="0"/>
    <n v="0"/>
    <n v="0"/>
    <n v="0"/>
    <n v="0"/>
    <n v="0"/>
    <n v="0"/>
    <n v="0"/>
    <n v="0"/>
    <n v="0"/>
    <n v="0"/>
    <n v="0"/>
    <n v="0"/>
  </r>
  <r>
    <x v="144"/>
    <s v="Whipple Creek"/>
    <s v="Non-SMA area in watershed"/>
    <s v="Non-SMA area in watershed"/>
    <s v=""/>
    <s v=""/>
    <s v="Natural"/>
    <n v="3.2688336559799999E-4"/>
    <n v="2.6833709128699999E-4"/>
    <n v="2.6833709128699999E-4"/>
    <n v="0"/>
    <n v="0"/>
    <n v="0"/>
    <n v="0"/>
    <n v="4.8781654643227635E-4"/>
    <n v="0"/>
    <n v="0"/>
    <n v="0"/>
    <n v="0"/>
    <n v="0"/>
    <n v="0"/>
    <n v="0"/>
    <n v="0"/>
    <n v="0"/>
    <n v="0"/>
    <n v="0"/>
    <n v="0"/>
    <n v="0"/>
    <n v="0"/>
  </r>
  <r>
    <x v="145"/>
    <s v="Whipple Creek"/>
    <s v="Green Lake"/>
    <s v="GREE_LK_01"/>
    <s v=" "/>
    <s v="GREE_LK_01"/>
    <s v="Natural"/>
    <n v="8.0814202098193597"/>
    <n v="6.7480974269244216"/>
    <n v="7.3936050235236976"/>
    <n v="0"/>
    <n v="0"/>
    <n v="0"/>
    <n v="0"/>
    <n v="48.290934429805837"/>
    <n v="0"/>
    <n v="0"/>
    <n v="0"/>
    <n v="0"/>
    <n v="0"/>
    <n v="0"/>
    <n v="0"/>
    <n v="0"/>
    <n v="0"/>
    <n v="0"/>
    <n v="0"/>
    <n v="0"/>
    <n v="0"/>
    <n v="0"/>
  </r>
  <r>
    <x v="146"/>
    <s v="Whipple Creek"/>
    <s v="Lake River"/>
    <s v="LAKE_RV_01"/>
    <s v="LAKE_RV_01d"/>
    <s v="LAKE_RV_01-LAKE_RV_01d"/>
    <s v="Natural"/>
    <n v="10.246461222846277"/>
    <n v="9.2788977200577225"/>
    <n v="9.7269807497569971"/>
    <n v="0.45913702340028101"/>
    <n v="0.50493558935735405"/>
    <n v="0"/>
    <n v="0"/>
    <n v="55.360026286503263"/>
    <n v="0"/>
    <n v="0"/>
    <n v="0"/>
    <n v="0"/>
    <n v="0"/>
    <n v="0"/>
    <n v="0"/>
    <n v="0"/>
    <n v="0"/>
    <n v="0"/>
    <n v="0"/>
    <n v="0"/>
    <n v="0"/>
    <n v="0"/>
  </r>
  <r>
    <x v="147"/>
    <s v="Whipple Creek"/>
    <s v="Whipple Creek"/>
    <s v="WHIP_CR_01"/>
    <s v=" "/>
    <s v="WHIP_CR_01"/>
    <s v="Natural"/>
    <n v="5.8464949591682007"/>
    <n v="5.5181719306377106"/>
    <n v="5.6793983533072723"/>
    <n v="1.8809972983830001E-2"/>
    <n v="0.17876801893232899"/>
    <n v="0"/>
    <n v="0"/>
    <n v="31.194432568084558"/>
    <n v="0"/>
    <n v="0"/>
    <n v="0"/>
    <n v="0"/>
    <n v="0"/>
    <n v="0"/>
    <n v="0"/>
    <n v="0"/>
    <n v="0"/>
    <n v="0"/>
    <n v="0"/>
    <n v="0"/>
    <n v="0"/>
    <n v="0"/>
  </r>
  <r>
    <x v="144"/>
    <s v="Whipple Creek"/>
    <s v="Non-SMA area in watershed"/>
    <s v="Non-SMA area in watershed"/>
    <s v=""/>
    <s v=""/>
    <s v="Rural Conservancy Residential"/>
    <n v="0.53958881675888404"/>
    <n v="0.53868040060806199"/>
    <n v="0.55709536122541004"/>
    <n v="0"/>
    <n v="0"/>
    <n v="0"/>
    <n v="0"/>
    <n v="1.3729330718416872"/>
    <n v="0"/>
    <n v="0"/>
    <n v="0"/>
    <n v="0"/>
    <n v="0"/>
    <n v="0"/>
    <n v="0"/>
    <n v="0"/>
    <n v="0"/>
    <n v="0"/>
    <n v="0"/>
    <n v="0"/>
    <n v="0"/>
    <n v="0"/>
  </r>
  <r>
    <x v="147"/>
    <s v="Whipple Creek"/>
    <s v="Whipple Creek"/>
    <s v="WHIP_CR_01"/>
    <s v=" "/>
    <s v="WHIP_CR_01"/>
    <s v="Rural Conservancy Residential"/>
    <n v="22.55980534758713"/>
    <n v="22.060492773796138"/>
    <n v="21.783908142303822"/>
    <n v="0.178362058846394"/>
    <n v="0.18273781416888801"/>
    <n v="0"/>
    <n v="0.204487107660316"/>
    <n v="63.7916204066739"/>
    <n v="2"/>
    <n v="0"/>
    <n v="0"/>
    <n v="0"/>
    <n v="0"/>
    <n v="0"/>
    <n v="2.8971417630969883E-2"/>
    <n v="0"/>
    <n v="0"/>
    <n v="0"/>
    <n v="0"/>
    <n v="2"/>
    <n v="0"/>
    <n v="0"/>
  </r>
  <r>
    <x v="146"/>
    <s v="Whipple Creek"/>
    <s v="Lake River"/>
    <s v="LAKE_RV_01"/>
    <s v="LAKE_RV_01d"/>
    <s v="LAKE_RV_01-LAKE_RV_01d"/>
    <s v="Rural Conservancy Resource Land"/>
    <n v="5.6897608221711513"/>
    <n v="5.6451596997662747"/>
    <n v="5.622710828399633"/>
    <n v="0.12513289905296501"/>
    <n v="0.13360294237217399"/>
    <n v="0"/>
    <n v="0"/>
    <n v="8.7090020165045061"/>
    <n v="0"/>
    <n v="0"/>
    <n v="0"/>
    <n v="0"/>
    <n v="0"/>
    <n v="0"/>
    <n v="0"/>
    <n v="0"/>
    <n v="0"/>
    <n v="0"/>
    <n v="0"/>
    <n v="0"/>
    <n v="0"/>
    <n v="0"/>
  </r>
  <r>
    <x v="147"/>
    <s v="Whipple Creek"/>
    <s v="Whipple Creek"/>
    <s v="WHIP_CR_01"/>
    <s v=" "/>
    <s v="WHIP_CR_01"/>
    <s v="Rural Conservancy Resource Land"/>
    <n v="8.830564190479663"/>
    <n v="8.3332417344281797"/>
    <n v="8.545676114909071"/>
    <n v="0.388913134127369"/>
    <n v="0.44956414071248801"/>
    <n v="0"/>
    <n v="0"/>
    <n v="24.250867413135573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06B28-C1F7-4E95-812C-B4D75D9880CC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52" firstHeaderRow="0" firstDataRow="1" firstDataCol="1"/>
  <pivotFields count="29">
    <pivotField axis="axisRow" showAll="0">
      <items count="297">
        <item m="1" x="260"/>
        <item m="1" x="283"/>
        <item m="1" x="263"/>
        <item m="1" x="186"/>
        <item m="1" x="205"/>
        <item m="1" x="166"/>
        <item m="1" x="228"/>
        <item m="1" x="199"/>
        <item m="1" x="251"/>
        <item m="1" x="204"/>
        <item m="1" x="176"/>
        <item m="1" x="246"/>
        <item m="1" x="252"/>
        <item m="1" x="239"/>
        <item m="1" x="227"/>
        <item m="1" x="285"/>
        <item m="1" x="272"/>
        <item m="1" x="161"/>
        <item m="1" x="150"/>
        <item m="1" x="231"/>
        <item m="1" x="180"/>
        <item m="1" x="167"/>
        <item m="1" x="211"/>
        <item m="1" x="219"/>
        <item m="1" x="193"/>
        <item m="1" x="265"/>
        <item m="1" x="273"/>
        <item m="1" x="295"/>
        <item m="1" x="294"/>
        <item m="1" x="174"/>
        <item m="1" x="277"/>
        <item m="1" x="222"/>
        <item m="1" x="244"/>
        <item m="1" x="266"/>
        <item m="1" x="292"/>
        <item m="1" x="162"/>
        <item m="1" x="198"/>
        <item m="1" x="223"/>
        <item m="1" x="249"/>
        <item m="1" x="267"/>
        <item m="1" x="188"/>
        <item m="1" x="218"/>
        <item m="1" x="220"/>
        <item m="1" x="168"/>
        <item m="1" x="196"/>
        <item m="1" x="237"/>
        <item m="1" x="169"/>
        <item m="1" x="201"/>
        <item m="1" x="230"/>
        <item m="1" x="191"/>
        <item m="1" x="160"/>
        <item m="1" x="290"/>
        <item m="1" x="258"/>
        <item m="1" x="151"/>
        <item m="1" x="213"/>
        <item m="1" x="236"/>
        <item m="1" x="264"/>
        <item m="1" x="194"/>
        <item m="1" x="243"/>
        <item m="1" x="261"/>
        <item m="1" x="268"/>
        <item m="1" x="291"/>
        <item m="1" x="240"/>
        <item m="1" x="247"/>
        <item m="1" x="284"/>
        <item m="1" x="163"/>
        <item m="1" x="200"/>
        <item m="1" x="210"/>
        <item m="1" x="164"/>
        <item m="1" x="177"/>
        <item m="1" x="185"/>
        <item m="1" x="192"/>
        <item m="1" x="248"/>
        <item m="1" x="187"/>
        <item m="1" x="154"/>
        <item m="1" x="179"/>
        <item m="1" x="216"/>
        <item m="1" x="175"/>
        <item m="1" x="207"/>
        <item m="1" x="206"/>
        <item m="1" x="203"/>
        <item m="1" x="255"/>
        <item m="1" x="170"/>
        <item m="1" x="212"/>
        <item m="1" x="262"/>
        <item m="1" x="202"/>
        <item m="1" x="269"/>
        <item m="1" x="278"/>
        <item m="1" x="276"/>
        <item m="1" x="232"/>
        <item m="1" x="245"/>
        <item m="1" x="275"/>
        <item m="1" x="155"/>
        <item m="1" x="257"/>
        <item m="1" x="286"/>
        <item m="1" x="171"/>
        <item m="1" x="190"/>
        <item m="1" x="271"/>
        <item m="1" x="189"/>
        <item m="1" x="148"/>
        <item m="1" x="238"/>
        <item m="1" x="184"/>
        <item m="1" x="208"/>
        <item m="1" x="159"/>
        <item m="1" x="233"/>
        <item m="1" x="217"/>
        <item m="1" x="253"/>
        <item m="1" x="234"/>
        <item m="1" x="209"/>
        <item m="1" x="181"/>
        <item m="1" x="152"/>
        <item m="1" x="256"/>
        <item m="1" x="259"/>
        <item m="1" x="282"/>
        <item m="1" x="153"/>
        <item m="1" x="221"/>
        <item m="1" x="279"/>
        <item m="1" x="156"/>
        <item m="1" x="250"/>
        <item m="1" x="280"/>
        <item m="1" x="274"/>
        <item m="1" x="157"/>
        <item m="1" x="215"/>
        <item m="1" x="241"/>
        <item m="1" x="226"/>
        <item m="1" x="242"/>
        <item m="1" x="165"/>
        <item m="1" x="288"/>
        <item m="1" x="172"/>
        <item m="1" x="224"/>
        <item m="1" x="254"/>
        <item m="1" x="289"/>
        <item m="1" x="182"/>
        <item m="1" x="149"/>
        <item m="1" x="270"/>
        <item m="1" x="183"/>
        <item m="1" x="287"/>
        <item m="1" x="173"/>
        <item m="1" x="235"/>
        <item m="1" x="225"/>
        <item m="1" x="229"/>
        <item m="1" x="195"/>
        <item m="1" x="158"/>
        <item m="1" x="281"/>
        <item m="1" x="214"/>
        <item m="1" x="293"/>
        <item m="1" x="178"/>
        <item m="1" x="1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5" showAll="0"/>
    <pivotField dataField="1" numFmtId="165" showAll="0"/>
    <pivotField numFmtId="165" showAll="0"/>
    <pivotField dataField="1" numFmtId="165" showAll="0"/>
    <pivotField dataField="1" numFmtId="165"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49"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anopyAcre2013" fld="7" baseField="0" baseItem="0"/>
    <dataField name="Sum of CanopyAcre2019" fld="8" baseField="0" baseItem="0"/>
    <dataField name="Sum of ImperviousAcre2013" fld="10" baseField="0" baseItem="0"/>
    <dataField name="Sum of ImperviousAcre2019" fld="11" baseField="0" baseItem="0"/>
    <dataField name="Sum of ForestPracticesAcre_13_19" fld="12" baseField="0" baseItem="0"/>
    <dataField name="Sum of Area_Acre" fld="14" baseField="0" baseItem="0"/>
    <dataField name="Sum of P_OverWaterStructure_Acre_12_22" fld="17" baseField="0" baseItem="0"/>
    <dataField name="Sum of P_ClearingFootprint_Acre_12_22" fld="19" baseField="0" baseItem="0"/>
    <dataField name="Sum of P_NewImperviousFootprint_Acre_12_22" fld="20" baseField="0" baseItem="0"/>
    <dataField name="Sum of P_MitigationRestoration_Acre_12_22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02582F-AF5E-4A4F-A673-EC0493E8EAC6}" name="Table13" displayName="Table13" ref="A1:AC582" totalsRowShown="0" headerRowDxfId="83" dataDxfId="81" headerRowBorderDxfId="82" tableBorderDxfId="80" totalsRowBorderDxfId="79">
  <autoFilter ref="A1:AC582" xr:uid="{F398A812-F521-434A-99FE-26196575DF08}"/>
  <tableColumns count="29">
    <tableColumn id="8" xr3:uid="{CD421A77-6C77-479C-B151-E2C4CEAEA537}" name="Watershed_Reach" dataDxfId="10">
      <calculatedColumnFormula>_xlfn.CONCAT(Table13[[#This Row],[Watershed_Name]], ",", Table13[[#This Row],[SMP_Reach]])</calculatedColumnFormula>
    </tableColumn>
    <tableColumn id="1" xr3:uid="{9FC39847-113F-487E-A794-DC579402CABC}" name="Watershed_Name" dataDxfId="78"/>
    <tableColumn id="2" xr3:uid="{FEC6A579-2BCC-45F9-8533-0AB8A6F145E3}" name="Waterbody" dataDxfId="77"/>
    <tableColumn id="3" xr3:uid="{3110B71D-5A3F-49B1-97F8-92A476E39DD6}" name="SMP_Reach" dataDxfId="76"/>
    <tableColumn id="4" xr3:uid="{CBC32573-C8FE-4692-B9E5-ED83F64120B9}" name="SMP_SubReach" dataDxfId="75"/>
    <tableColumn id="5" xr3:uid="{EFCED96B-2E9B-419F-9149-93747117A470}" name="Reach_SubReach" dataDxfId="74"/>
    <tableColumn id="6" xr3:uid="{98946437-B1F3-40D2-8CA5-0132CE194C1C}" name="Category" dataDxfId="73"/>
    <tableColumn id="7" xr3:uid="{DA6FAC99-BBA5-4982-917B-17EB3441CA7E}" name="CanopyAcre2013" dataDxfId="72" dataCellStyle="Comma"/>
    <tableColumn id="9" xr3:uid="{EF351C70-DD71-4561-8A93-2496180C86F0}" name="CanopyAcre2019" dataDxfId="71" dataCellStyle="Comma"/>
    <tableColumn id="10" xr3:uid="{029EA360-BA7B-483F-93EF-45D7E5CFA572}" name="CanopyAcre2021" dataDxfId="70" dataCellStyle="Comma"/>
    <tableColumn id="12" xr3:uid="{9A5EF6B1-F095-414F-98FC-2AA978CC1924}" name="ImperviousAcre2013" dataDxfId="69" dataCellStyle="Comma"/>
    <tableColumn id="14" xr3:uid="{2B74506E-CE9E-4FCB-AA0C-BF2A1FB23F69}" name="ImperviousAcre2019" dataDxfId="68" dataCellStyle="Comma"/>
    <tableColumn id="43" xr3:uid="{90955D09-8189-43C2-A8FC-0EAADFD5A437}" name="ForestPracticesAcre_13_19" dataDxfId="67" dataCellStyle="Comma"/>
    <tableColumn id="18" xr3:uid="{EF4A8D23-11EB-4CE6-8255-9CB0B7401F1A}" name="ForestPracticesAcre19_21" dataDxfId="66"/>
    <tableColumn id="20" xr3:uid="{6EA53241-233C-43B4-B648-AEAD86ACBA02}" name="Area_Acre" dataDxfId="65"/>
    <tableColumn id="21" xr3:uid="{842F92E1-AEE8-4880-A0A3-6954E3AC4986}" name="P_Permit Count_12_22" dataDxfId="64"/>
    <tableColumn id="22" xr3:uid="{30D8A2A5-1F17-4E01-86B1-88B861D75F7E}" name="P_InWaterStructure_Acre_12_22" dataDxfId="63"/>
    <tableColumn id="24" xr3:uid="{9452B94E-6A91-4E0E-9FC5-F72AA1515B03}" name="P_OverWaterStructure_Acre_12_22" dataDxfId="62"/>
    <tableColumn id="25" xr3:uid="{EA90136F-6E4E-4275-AED5-A5E95473BDEA}" name="P_StructuralStabTotalLen_FT_12_22" dataDxfId="61"/>
    <tableColumn id="37" xr3:uid="{E582E4C5-4425-4312-8A44-6652FEF14D2D}" name="P_ClearingFootprint_Acre_12_22" dataDxfId="60"/>
    <tableColumn id="38" xr3:uid="{E0BA99F6-34B6-42EA-8BEC-F1F7268E0B67}" name="P_NewImperviousFootprint_Acre_12_22" dataDxfId="59"/>
    <tableColumn id="39" xr3:uid="{8AABCBB0-412F-4961-92F5-74FF084AA6FD}" name="P_GradingFootprint_Acre_12_22" dataDxfId="58"/>
    <tableColumn id="40" xr3:uid="{D3E5F3E4-26CD-40E1-B521-1343CE42E969}" name="P_FloodplainFillFootprint_Acre_12_22" dataDxfId="57"/>
    <tableColumn id="41" xr3:uid="{F12342DB-E1C2-44EA-B002-6B1BE458A533}" name="P_MitigationRestoration_Acre_12_22" dataDxfId="56"/>
    <tableColumn id="42" xr3:uid="{867E1F0A-4D55-4A9F-97E0-85B36AE12BCE}" name="P_NonMitigationRestoration_Acre_19_22" dataDxfId="55"/>
    <tableColumn id="33" xr3:uid="{B874F601-BE75-4861-AA5B-C93B44297630}" name="Conditional_Use" dataDxfId="54"/>
    <tableColumn id="34" xr3:uid="{EA32DC9D-61E7-453B-8B9A-5EFC566FFACB}" name="Shoreline_Exemption" dataDxfId="53"/>
    <tableColumn id="35" xr3:uid="{08720CDD-2D97-481E-A2FA-BE486AFA23B7}" name="Shoreline_Substantial_Development" dataDxfId="52"/>
    <tableColumn id="36" xr3:uid="{53B0697A-647C-4EDE-AF1A-860E16763B30}" name="Shoreline_Variance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BE6A3F-10DC-41E7-AC52-C8F5722D30DE}" name="Table3" displayName="Table3" ref="A1:L131" totalsRowShown="0">
  <autoFilter ref="A1:L131" xr:uid="{1DBE6A3F-10DC-41E7-AC52-C8F5722D30DE}"/>
  <sortState xmlns:xlrd2="http://schemas.microsoft.com/office/spreadsheetml/2017/richdata2" ref="A2:L131">
    <sortCondition ref="A1:A131"/>
  </sortState>
  <tableColumns count="12">
    <tableColumn id="1" xr3:uid="{A7456517-78B1-40EE-866E-ED783B2061EA}" name="Watershed"/>
    <tableColumn id="2" xr3:uid="{A27D693D-A02D-4EC8-90FE-335CAC420685}" name="Reach"/>
    <tableColumn id="3" xr3:uid="{2D016271-E2E2-450E-9BC8-8417C5928825}" name="CanopyAcre2013" dataDxfId="9" dataCellStyle="Comma"/>
    <tableColumn id="4" xr3:uid="{89AED08C-CBA9-427A-AC3D-B24F31C36CBD}" name="CanopyAcre2019" dataDxfId="8" dataCellStyle="Comma"/>
    <tableColumn id="5" xr3:uid="{E2C8E90A-1BC4-4AB2-9894-1CBC1FFC92DD}" name="ImperviousAcre2013" dataDxfId="7" dataCellStyle="Comma"/>
    <tableColumn id="6" xr3:uid="{15AF109F-8276-4EF8-A118-9B3462CD5605}" name="ImperviousAcre2019" dataDxfId="6" dataCellStyle="Comma"/>
    <tableColumn id="7" xr3:uid="{3D53CC2E-D63D-4AF4-90BC-2C76CB82E0DF}" name="ForestPracticesAcre_13_19" dataDxfId="5" dataCellStyle="Comma"/>
    <tableColumn id="8" xr3:uid="{C36E2839-B16C-4067-8C7B-FCB07B1005D8}" name="Area_Acre" dataDxfId="4" dataCellStyle="Comma"/>
    <tableColumn id="9" xr3:uid="{5B003EB3-AF8A-40B6-849B-0933513D12FE}" name="P_OverWaterStructure_Acre_12_22" dataDxfId="3" dataCellStyle="Comma"/>
    <tableColumn id="10" xr3:uid="{6DC0CEEC-FAF0-4DD4-AF0C-59DAC9052913}" name="P_ClearingFootprint_Acre_12_22" dataDxfId="2" dataCellStyle="Comma"/>
    <tableColumn id="11" xr3:uid="{74819BDF-CFC6-4A5F-AC81-6783C8EC62EB}" name="P_NewImperviousFootprint_Acre_12_22" dataDxfId="1" dataCellStyle="Comma"/>
    <tableColumn id="12" xr3:uid="{AB1F6701-1C69-4F34-BBF3-15DDAA40B4EF}" name="P_MitigationRestoration_Acre_12_22" dataDxfId="0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98A812-F521-434A-99FE-26196575DF08}" name="Table1" displayName="Table1" ref="A1:AI582" totalsRowShown="0" headerRowDxfId="50" dataDxfId="48" headerRowBorderDxfId="49" tableBorderDxfId="47" totalsRowBorderDxfId="46">
  <autoFilter ref="A1:AI582" xr:uid="{F398A812-F521-434A-99FE-26196575DF08}"/>
  <tableColumns count="35">
    <tableColumn id="1" xr3:uid="{19727C82-DC76-44C1-85B4-3F35C84261A7}" name="Watershed_Name" dataDxfId="45"/>
    <tableColumn id="2" xr3:uid="{66290C40-65A1-4611-97CB-83E9BE5BAF61}" name="Waterbody" dataDxfId="44"/>
    <tableColumn id="3" xr3:uid="{60919F1B-8DBE-422E-BC6D-8FA9873B946E}" name="SMP_Reach" dataDxfId="43"/>
    <tableColumn id="4" xr3:uid="{18CEEC81-125C-449D-B132-5FACFD98C09B}" name="SMP_SubReach" dataDxfId="42"/>
    <tableColumn id="5" xr3:uid="{AABE996A-31C0-4F86-A262-F628E5CDFFFF}" name="Reach_SubReach" dataDxfId="41"/>
    <tableColumn id="6" xr3:uid="{CE98F948-9763-4D18-B7A2-23F06813012A}" name="Category" dataDxfId="40"/>
    <tableColumn id="7" xr3:uid="{B48E693C-8FF2-4D5D-ABC1-C216A9EF2F3A}" name="CanopyAcre2013" dataDxfId="39" dataCellStyle="Comma"/>
    <tableColumn id="8" xr3:uid="{CAA7D747-8633-4388-8625-766161FC3FD4}" name="CanopyAcre2016" dataDxfId="38" dataCellStyle="Comma"/>
    <tableColumn id="9" xr3:uid="{47D225AE-0C68-49F6-B5B1-25DE74254E2B}" name="CanopyAcre2019" dataDxfId="37" dataCellStyle="Comma"/>
    <tableColumn id="10" xr3:uid="{0B97559F-EAF8-4D7E-8833-535265C95AC0}" name="CanopyAcre2021" dataDxfId="36" dataCellStyle="Comma"/>
    <tableColumn id="11" xr3:uid="{C10EBAD3-95A3-4433-A0E3-9DFA4CF5CC6F}" name="ImperviousAcre2011" dataDxfId="35" dataCellStyle="Comma"/>
    <tableColumn id="12" xr3:uid="{DDCBA6CB-081B-442C-9A5E-7A35E947D58C}" name="ImperviousAcre2013" dataDxfId="34" dataCellStyle="Comma"/>
    <tableColumn id="13" xr3:uid="{6D8DFD06-D856-40D2-B914-223E567AE17F}" name="ImperviousAcre2016" dataDxfId="33" dataCellStyle="Comma"/>
    <tableColumn id="14" xr3:uid="{A81F471C-A6CD-4439-826A-2EC4290BC4B7}" name="ImperviousAcre2019" dataDxfId="32" dataCellStyle="Comma"/>
    <tableColumn id="43" xr3:uid="{0639F7E3-62E5-48AE-9EA0-FE5DC88E6EB9}" name="ForestPracticesAcre_13_19" dataDxfId="31" dataCellStyle="Comma"/>
    <tableColumn id="15" xr3:uid="{5218A481-5E0D-465E-ABFA-DE776408AFA3}" name="ForestPracticesAcre11_13" dataDxfId="30"/>
    <tableColumn id="16" xr3:uid="{080CB4FA-C010-4697-8618-6C29A267FB8C}" name="ForestPracticesAcre13_16" dataDxfId="29"/>
    <tableColumn id="17" xr3:uid="{0FD71B06-04F3-4256-B3BE-347351454044}" name="ForestPracticesAcre16_19" dataDxfId="28"/>
    <tableColumn id="18" xr3:uid="{74D035CA-23BF-4E5A-AD21-827DF28ACD44}" name="ForestPracticesAcre19_21" dataDxfId="27"/>
    <tableColumn id="19" xr3:uid="{E0D800D6-C25A-4E38-BC27-EE1DA31E1E24}" name="ForestPracticesAcre21_22" dataDxfId="26"/>
    <tableColumn id="20" xr3:uid="{40823ABB-3F81-4AF9-B247-F464FC9B901C}" name="Area_Acre" dataDxfId="25"/>
    <tableColumn id="21" xr3:uid="{5DEE47B7-3AC8-40E1-A04D-16F3E60400F9}" name="P_Permit Count_12_22" dataDxfId="24"/>
    <tableColumn id="22" xr3:uid="{91EA3E4E-17A7-49FA-B578-A5C5AC9ED733}" name="P_InWaterStructure_Acre_12_22" dataDxfId="23"/>
    <tableColumn id="24" xr3:uid="{A68D4BEA-27B2-4FE8-88AE-A2D8608D6024}" name="P_OverWaterStructure_Acre_12_22" dataDxfId="22"/>
    <tableColumn id="25" xr3:uid="{ECAA85F9-E6CB-4B89-A044-4D2002078209}" name="P_StructuralStabTotalLen_FT_12_22" dataDxfId="21"/>
    <tableColumn id="37" xr3:uid="{73C61E47-5225-4F30-AA17-7764FA7C76D9}" name="P_ClearingFootprint_Acre_12_22" dataDxfId="20"/>
    <tableColumn id="38" xr3:uid="{0F36CC1D-DF90-444B-B0ED-B87A86DB368C}" name="P_NewImperviousFootprint_Acre_12_22" dataDxfId="19"/>
    <tableColumn id="39" xr3:uid="{AB56D8DE-9B78-43D6-81FC-DF3FD8129BC5}" name="P_GradingFootprint_Acre_12_22" dataDxfId="18"/>
    <tableColumn id="40" xr3:uid="{1DC9BC11-B857-4F64-B610-E5EFB5B54433}" name="P_FloodplainFillFootprint_Acre_12_22" dataDxfId="17"/>
    <tableColumn id="41" xr3:uid="{834E7177-04EF-429F-8BC2-CB4EA0EBC9BC}" name="P_MitigationRestoration_Acre_12_22" dataDxfId="16"/>
    <tableColumn id="42" xr3:uid="{032110D0-7630-4FD2-ADE4-33333F563914}" name="P_NonMitigationRestoration_Acre_19_22" dataDxfId="15"/>
    <tableColumn id="33" xr3:uid="{A4B81740-BE8A-4590-85A9-66BF72617F9C}" name="Conditional_Use" dataDxfId="14"/>
    <tableColumn id="34" xr3:uid="{F9445B47-2366-426E-971B-9E07CE1FD5C1}" name="Shoreline_Exemption" dataDxfId="13"/>
    <tableColumn id="35" xr3:uid="{5BA0AD5D-57B4-4C20-9F07-E8F846CADDDB}" name="Shoreline_Substantial_Development" dataDxfId="12"/>
    <tableColumn id="36" xr3:uid="{B6BB1A76-A196-4E19-A851-C21F1B1CDDAF}" name="Shoreline_Variance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B964-BA1E-4E2F-A085-30617C0FB866}">
  <dimension ref="A3:K152"/>
  <sheetViews>
    <sheetView topLeftCell="F119" workbookViewId="0">
      <selection activeCell="A3" sqref="A3:K152"/>
    </sheetView>
  </sheetViews>
  <sheetFormatPr defaultRowHeight="15" x14ac:dyDescent="0.25"/>
  <cols>
    <col min="1" max="1" width="49.42578125" bestFit="1" customWidth="1"/>
    <col min="2" max="3" width="22.5703125" bestFit="1" customWidth="1"/>
    <col min="4" max="5" width="26.140625" bestFit="1" customWidth="1"/>
    <col min="6" max="6" width="31.7109375" bestFit="1" customWidth="1"/>
    <col min="7" max="7" width="16.85546875" bestFit="1" customWidth="1"/>
    <col min="8" max="8" width="39.7109375" bestFit="1" customWidth="1"/>
    <col min="9" max="9" width="37.140625" bestFit="1" customWidth="1"/>
    <col min="10" max="10" width="44.28515625" bestFit="1" customWidth="1"/>
    <col min="11" max="12" width="41.28515625" bestFit="1" customWidth="1"/>
    <col min="13" max="14" width="21.140625" bestFit="1" customWidth="1"/>
    <col min="15" max="15" width="13.28515625" bestFit="1" customWidth="1"/>
    <col min="16" max="16" width="13.85546875" bestFit="1" customWidth="1"/>
    <col min="17" max="17" width="23.28515625" bestFit="1" customWidth="1"/>
    <col min="18" max="18" width="16" bestFit="1" customWidth="1"/>
    <col min="19" max="19" width="14.42578125" bestFit="1" customWidth="1"/>
    <col min="20" max="20" width="22.5703125" bestFit="1" customWidth="1"/>
    <col min="21" max="21" width="17.85546875" bestFit="1" customWidth="1"/>
    <col min="22" max="22" width="13.28515625" bestFit="1" customWidth="1"/>
    <col min="23" max="23" width="12" bestFit="1" customWidth="1"/>
    <col min="24" max="24" width="15" bestFit="1" customWidth="1"/>
    <col min="25" max="25" width="19.5703125" bestFit="1" customWidth="1"/>
    <col min="26" max="26" width="12.140625" bestFit="1" customWidth="1"/>
    <col min="27" max="27" width="12" bestFit="1" customWidth="1"/>
    <col min="28" max="28" width="14.140625" bestFit="1" customWidth="1"/>
    <col min="29" max="29" width="14" bestFit="1" customWidth="1"/>
    <col min="30" max="30" width="12" bestFit="1" customWidth="1"/>
    <col min="31" max="32" width="21.140625" bestFit="1" customWidth="1"/>
    <col min="33" max="33" width="13.28515625" bestFit="1" customWidth="1"/>
    <col min="34" max="34" width="13.85546875" bestFit="1" customWidth="1"/>
    <col min="35" max="35" width="23.28515625" bestFit="1" customWidth="1"/>
    <col min="36" max="36" width="16" bestFit="1" customWidth="1"/>
    <col min="37" max="37" width="14.42578125" bestFit="1" customWidth="1"/>
    <col min="38" max="38" width="22.5703125" bestFit="1" customWidth="1"/>
    <col min="39" max="39" width="17.85546875" bestFit="1" customWidth="1"/>
    <col min="40" max="40" width="13.28515625" bestFit="1" customWidth="1"/>
    <col min="41" max="41" width="12" bestFit="1" customWidth="1"/>
    <col min="42" max="42" width="15" bestFit="1" customWidth="1"/>
    <col min="43" max="43" width="19.5703125" bestFit="1" customWidth="1"/>
    <col min="44" max="44" width="12.140625" bestFit="1" customWidth="1"/>
    <col min="45" max="45" width="12" bestFit="1" customWidth="1"/>
    <col min="46" max="46" width="14.140625" bestFit="1" customWidth="1"/>
    <col min="47" max="47" width="14" bestFit="1" customWidth="1"/>
    <col min="48" max="48" width="12" bestFit="1" customWidth="1"/>
    <col min="49" max="50" width="21.140625" bestFit="1" customWidth="1"/>
    <col min="51" max="51" width="13.28515625" bestFit="1" customWidth="1"/>
    <col min="52" max="52" width="13.85546875" bestFit="1" customWidth="1"/>
    <col min="53" max="53" width="23.28515625" bestFit="1" customWidth="1"/>
    <col min="54" max="54" width="16" bestFit="1" customWidth="1"/>
    <col min="55" max="55" width="14.42578125" bestFit="1" customWidth="1"/>
    <col min="56" max="56" width="26.140625" bestFit="1" customWidth="1"/>
    <col min="57" max="57" width="17.85546875" bestFit="1" customWidth="1"/>
    <col min="58" max="58" width="13.28515625" bestFit="1" customWidth="1"/>
    <col min="59" max="59" width="12" bestFit="1" customWidth="1"/>
    <col min="60" max="60" width="15" bestFit="1" customWidth="1"/>
    <col min="61" max="61" width="19.5703125" bestFit="1" customWidth="1"/>
    <col min="62" max="62" width="12.140625" bestFit="1" customWidth="1"/>
    <col min="63" max="63" width="12" bestFit="1" customWidth="1"/>
    <col min="64" max="64" width="14.140625" bestFit="1" customWidth="1"/>
    <col min="65" max="65" width="14" bestFit="1" customWidth="1"/>
    <col min="66" max="66" width="12" bestFit="1" customWidth="1"/>
    <col min="67" max="68" width="21.140625" bestFit="1" customWidth="1"/>
    <col min="69" max="69" width="13.28515625" bestFit="1" customWidth="1"/>
    <col min="70" max="70" width="13.85546875" bestFit="1" customWidth="1"/>
    <col min="71" max="71" width="23.28515625" bestFit="1" customWidth="1"/>
    <col min="72" max="72" width="16" bestFit="1" customWidth="1"/>
    <col min="73" max="73" width="14.42578125" bestFit="1" customWidth="1"/>
    <col min="74" max="74" width="26.140625" bestFit="1" customWidth="1"/>
    <col min="75" max="75" width="17.85546875" bestFit="1" customWidth="1"/>
    <col min="76" max="76" width="13.28515625" bestFit="1" customWidth="1"/>
    <col min="77" max="77" width="12" bestFit="1" customWidth="1"/>
    <col min="78" max="78" width="15" bestFit="1" customWidth="1"/>
    <col min="79" max="79" width="19.5703125" bestFit="1" customWidth="1"/>
    <col min="80" max="80" width="12.140625" bestFit="1" customWidth="1"/>
    <col min="81" max="81" width="12" bestFit="1" customWidth="1"/>
    <col min="82" max="82" width="14.140625" bestFit="1" customWidth="1"/>
    <col min="83" max="83" width="14" bestFit="1" customWidth="1"/>
    <col min="84" max="84" width="12" bestFit="1" customWidth="1"/>
    <col min="85" max="86" width="21.140625" bestFit="1" customWidth="1"/>
    <col min="87" max="87" width="13.28515625" bestFit="1" customWidth="1"/>
    <col min="88" max="88" width="13.85546875" bestFit="1" customWidth="1"/>
    <col min="89" max="89" width="23.28515625" bestFit="1" customWidth="1"/>
    <col min="90" max="90" width="16" bestFit="1" customWidth="1"/>
    <col min="91" max="91" width="14.42578125" bestFit="1" customWidth="1"/>
    <col min="92" max="92" width="31.7109375" bestFit="1" customWidth="1"/>
    <col min="93" max="93" width="17.85546875" bestFit="1" customWidth="1"/>
    <col min="94" max="94" width="13.28515625" bestFit="1" customWidth="1"/>
    <col min="95" max="95" width="12" bestFit="1" customWidth="1"/>
    <col min="96" max="96" width="15" bestFit="1" customWidth="1"/>
    <col min="97" max="97" width="19.5703125" bestFit="1" customWidth="1"/>
    <col min="98" max="98" width="12.140625" bestFit="1" customWidth="1"/>
    <col min="99" max="99" width="12" bestFit="1" customWidth="1"/>
    <col min="100" max="100" width="14.140625" bestFit="1" customWidth="1"/>
    <col min="101" max="101" width="14" bestFit="1" customWidth="1"/>
    <col min="102" max="102" width="10" bestFit="1" customWidth="1"/>
    <col min="103" max="104" width="21.140625" bestFit="1" customWidth="1"/>
    <col min="105" max="105" width="13.28515625" bestFit="1" customWidth="1"/>
    <col min="106" max="106" width="13.85546875" bestFit="1" customWidth="1"/>
    <col min="107" max="107" width="23.28515625" bestFit="1" customWidth="1"/>
    <col min="108" max="108" width="16" bestFit="1" customWidth="1"/>
    <col min="109" max="109" width="14.42578125" bestFit="1" customWidth="1"/>
    <col min="110" max="110" width="18.5703125" bestFit="1" customWidth="1"/>
    <col min="111" max="111" width="17.85546875" bestFit="1" customWidth="1"/>
    <col min="112" max="112" width="13.28515625" bestFit="1" customWidth="1"/>
    <col min="113" max="113" width="12" bestFit="1" customWidth="1"/>
    <col min="114" max="114" width="15" bestFit="1" customWidth="1"/>
    <col min="115" max="115" width="19.5703125" bestFit="1" customWidth="1"/>
    <col min="116" max="116" width="12.140625" bestFit="1" customWidth="1"/>
    <col min="117" max="117" width="12" bestFit="1" customWidth="1"/>
    <col min="118" max="118" width="14.140625" bestFit="1" customWidth="1"/>
    <col min="119" max="119" width="14" bestFit="1" customWidth="1"/>
    <col min="120" max="120" width="12" bestFit="1" customWidth="1"/>
    <col min="121" max="122" width="21.140625" bestFit="1" customWidth="1"/>
    <col min="123" max="123" width="13.28515625" bestFit="1" customWidth="1"/>
    <col min="124" max="124" width="13.85546875" bestFit="1" customWidth="1"/>
    <col min="125" max="125" width="23.28515625" bestFit="1" customWidth="1"/>
    <col min="126" max="126" width="16" bestFit="1" customWidth="1"/>
    <col min="127" max="127" width="14.42578125" bestFit="1" customWidth="1"/>
    <col min="128" max="128" width="39.7109375" bestFit="1" customWidth="1"/>
    <col min="129" max="129" width="17.85546875" bestFit="1" customWidth="1"/>
    <col min="130" max="130" width="13.28515625" bestFit="1" customWidth="1"/>
    <col min="131" max="131" width="12" bestFit="1" customWidth="1"/>
    <col min="132" max="132" width="15" bestFit="1" customWidth="1"/>
    <col min="133" max="133" width="19.5703125" bestFit="1" customWidth="1"/>
    <col min="134" max="134" width="12.140625" bestFit="1" customWidth="1"/>
    <col min="135" max="135" width="10.28515625" bestFit="1" customWidth="1"/>
    <col min="136" max="136" width="14.140625" bestFit="1" customWidth="1"/>
    <col min="137" max="137" width="14" bestFit="1" customWidth="1"/>
    <col min="138" max="138" width="10" bestFit="1" customWidth="1"/>
    <col min="139" max="140" width="21.140625" bestFit="1" customWidth="1"/>
    <col min="141" max="141" width="13.28515625" bestFit="1" customWidth="1"/>
    <col min="142" max="142" width="13.85546875" bestFit="1" customWidth="1"/>
    <col min="143" max="143" width="23.28515625" bestFit="1" customWidth="1"/>
    <col min="144" max="144" width="16" bestFit="1" customWidth="1"/>
    <col min="145" max="145" width="14.42578125" bestFit="1" customWidth="1"/>
    <col min="146" max="146" width="37.140625" bestFit="1" customWidth="1"/>
    <col min="147" max="147" width="17.85546875" bestFit="1" customWidth="1"/>
    <col min="148" max="148" width="13.28515625" bestFit="1" customWidth="1"/>
    <col min="149" max="149" width="12" bestFit="1" customWidth="1"/>
    <col min="150" max="150" width="15" bestFit="1" customWidth="1"/>
    <col min="151" max="151" width="19.5703125" bestFit="1" customWidth="1"/>
    <col min="152" max="152" width="12.140625" bestFit="1" customWidth="1"/>
    <col min="153" max="153" width="10.28515625" bestFit="1" customWidth="1"/>
    <col min="154" max="154" width="14.140625" bestFit="1" customWidth="1"/>
    <col min="155" max="155" width="14" bestFit="1" customWidth="1"/>
    <col min="156" max="156" width="10" bestFit="1" customWidth="1"/>
    <col min="157" max="158" width="21.140625" bestFit="1" customWidth="1"/>
    <col min="159" max="159" width="13.28515625" bestFit="1" customWidth="1"/>
    <col min="160" max="160" width="13.85546875" bestFit="1" customWidth="1"/>
    <col min="161" max="161" width="23.28515625" bestFit="1" customWidth="1"/>
    <col min="162" max="162" width="16" bestFit="1" customWidth="1"/>
    <col min="163" max="163" width="14.42578125" bestFit="1" customWidth="1"/>
    <col min="164" max="164" width="44.28515625" bestFit="1" customWidth="1"/>
    <col min="165" max="165" width="17.85546875" bestFit="1" customWidth="1"/>
    <col min="166" max="166" width="13.28515625" bestFit="1" customWidth="1"/>
    <col min="167" max="167" width="12" bestFit="1" customWidth="1"/>
    <col min="168" max="168" width="15" bestFit="1" customWidth="1"/>
    <col min="169" max="169" width="19.5703125" bestFit="1" customWidth="1"/>
    <col min="170" max="170" width="12.140625" bestFit="1" customWidth="1"/>
    <col min="171" max="171" width="10.28515625" bestFit="1" customWidth="1"/>
    <col min="172" max="172" width="14.140625" bestFit="1" customWidth="1"/>
    <col min="173" max="173" width="14" bestFit="1" customWidth="1"/>
    <col min="174" max="174" width="10" bestFit="1" customWidth="1"/>
    <col min="175" max="176" width="21.140625" bestFit="1" customWidth="1"/>
    <col min="177" max="177" width="13.28515625" bestFit="1" customWidth="1"/>
    <col min="178" max="178" width="13.85546875" bestFit="1" customWidth="1"/>
    <col min="179" max="179" width="23.28515625" bestFit="1" customWidth="1"/>
    <col min="180" max="180" width="16" bestFit="1" customWidth="1"/>
    <col min="181" max="181" width="14.42578125" bestFit="1" customWidth="1"/>
    <col min="182" max="182" width="41.28515625" bestFit="1" customWidth="1"/>
    <col min="183" max="183" width="17.85546875" bestFit="1" customWidth="1"/>
    <col min="184" max="184" width="13.28515625" bestFit="1" customWidth="1"/>
    <col min="185" max="185" width="12" bestFit="1" customWidth="1"/>
    <col min="186" max="186" width="15" bestFit="1" customWidth="1"/>
    <col min="187" max="187" width="19.5703125" bestFit="1" customWidth="1"/>
    <col min="188" max="188" width="12.140625" bestFit="1" customWidth="1"/>
    <col min="189" max="189" width="10.28515625" bestFit="1" customWidth="1"/>
    <col min="190" max="190" width="14.140625" bestFit="1" customWidth="1"/>
    <col min="191" max="191" width="14" bestFit="1" customWidth="1"/>
    <col min="192" max="192" width="10" bestFit="1" customWidth="1"/>
    <col min="193" max="194" width="21.140625" bestFit="1" customWidth="1"/>
    <col min="195" max="195" width="13.28515625" bestFit="1" customWidth="1"/>
    <col min="196" max="196" width="13.85546875" bestFit="1" customWidth="1"/>
    <col min="197" max="197" width="23.28515625" bestFit="1" customWidth="1"/>
    <col min="198" max="198" width="16" bestFit="1" customWidth="1"/>
    <col min="199" max="199" width="14.42578125" bestFit="1" customWidth="1"/>
    <col min="200" max="200" width="30.7109375" bestFit="1" customWidth="1"/>
    <col min="201" max="202" width="27.5703125" bestFit="1" customWidth="1"/>
    <col min="203" max="204" width="31.140625" bestFit="1" customWidth="1"/>
    <col min="205" max="205" width="36.7109375" bestFit="1" customWidth="1"/>
    <col min="206" max="206" width="22" bestFit="1" customWidth="1"/>
    <col min="207" max="207" width="44.7109375" bestFit="1" customWidth="1"/>
    <col min="208" max="208" width="42.28515625" bestFit="1" customWidth="1"/>
    <col min="209" max="209" width="49.28515625" bestFit="1" customWidth="1"/>
    <col min="210" max="210" width="46.42578125" bestFit="1" customWidth="1"/>
  </cols>
  <sheetData>
    <row r="3" spans="1:11" x14ac:dyDescent="0.25">
      <c r="A3" s="17" t="s">
        <v>396</v>
      </c>
      <c r="B3" s="1" t="s">
        <v>398</v>
      </c>
      <c r="C3" s="1" t="s">
        <v>399</v>
      </c>
      <c r="D3" s="1" t="s">
        <v>400</v>
      </c>
      <c r="E3" s="1" t="s">
        <v>401</v>
      </c>
      <c r="F3" s="1" t="s">
        <v>402</v>
      </c>
      <c r="G3" s="1" t="s">
        <v>403</v>
      </c>
      <c r="H3" s="1" t="s">
        <v>404</v>
      </c>
      <c r="I3" s="1" t="s">
        <v>405</v>
      </c>
      <c r="J3" s="1" t="s">
        <v>406</v>
      </c>
      <c r="K3" s="1" t="s">
        <v>407</v>
      </c>
    </row>
    <row r="4" spans="1:11" x14ac:dyDescent="0.25">
      <c r="A4" s="18" t="s">
        <v>409</v>
      </c>
      <c r="B4" s="19">
        <v>905.2230479868939</v>
      </c>
      <c r="C4" s="19">
        <v>858.56093794918911</v>
      </c>
      <c r="D4" s="19">
        <v>317.30035277927414</v>
      </c>
      <c r="E4" s="19">
        <v>369.17047047032304</v>
      </c>
      <c r="F4" s="19">
        <v>115.54811778080168</v>
      </c>
      <c r="G4" s="19">
        <v>3507.802357158992</v>
      </c>
      <c r="H4" s="19">
        <v>0</v>
      </c>
      <c r="I4" s="19">
        <v>0</v>
      </c>
      <c r="J4" s="19">
        <v>0</v>
      </c>
      <c r="K4" s="19">
        <v>0</v>
      </c>
    </row>
    <row r="5" spans="1:11" x14ac:dyDescent="0.25">
      <c r="A5" s="18" t="s">
        <v>410</v>
      </c>
      <c r="B5" s="19">
        <v>110.86710821469279</v>
      </c>
      <c r="C5" s="19">
        <v>95.258796593376502</v>
      </c>
      <c r="D5" s="19">
        <v>0.86725167363087097</v>
      </c>
      <c r="E5" s="19">
        <v>0.53257917069685001</v>
      </c>
      <c r="F5" s="19">
        <v>82.702566149158713</v>
      </c>
      <c r="G5" s="19">
        <v>230.90314457129</v>
      </c>
      <c r="H5" s="19">
        <v>0</v>
      </c>
      <c r="I5" s="19">
        <v>0</v>
      </c>
      <c r="J5" s="19">
        <v>0</v>
      </c>
      <c r="K5" s="19">
        <v>0</v>
      </c>
    </row>
    <row r="6" spans="1:11" x14ac:dyDescent="0.25">
      <c r="A6" s="18" t="s">
        <v>411</v>
      </c>
      <c r="B6" s="19">
        <v>54.005034328573359</v>
      </c>
      <c r="C6" s="19">
        <v>53.562480909322908</v>
      </c>
      <c r="D6" s="19">
        <v>0.253636559112347</v>
      </c>
      <c r="E6" s="19">
        <v>0.18674810437601599</v>
      </c>
      <c r="F6" s="19">
        <v>3.490884096329772</v>
      </c>
      <c r="G6" s="19">
        <v>152.84426595879717</v>
      </c>
      <c r="H6" s="19">
        <v>0</v>
      </c>
      <c r="I6" s="19">
        <v>0</v>
      </c>
      <c r="J6" s="19">
        <v>0</v>
      </c>
      <c r="K6" s="19">
        <v>0</v>
      </c>
    </row>
    <row r="7" spans="1:11" x14ac:dyDescent="0.25">
      <c r="A7" s="18" t="s">
        <v>412</v>
      </c>
      <c r="B7" s="19">
        <v>3823.1460746155108</v>
      </c>
      <c r="C7" s="19">
        <v>3661.3809065549231</v>
      </c>
      <c r="D7" s="19">
        <v>9106.3370119142128</v>
      </c>
      <c r="E7" s="19">
        <v>9321.4127160828029</v>
      </c>
      <c r="F7" s="19">
        <v>16.353089643143299</v>
      </c>
      <c r="G7" s="19">
        <v>17861.91977596236</v>
      </c>
      <c r="H7" s="19">
        <v>0</v>
      </c>
      <c r="I7" s="19">
        <v>0</v>
      </c>
      <c r="J7" s="19">
        <v>0</v>
      </c>
      <c r="K7" s="19">
        <v>0</v>
      </c>
    </row>
    <row r="8" spans="1:11" x14ac:dyDescent="0.25">
      <c r="A8" s="18" t="s">
        <v>413</v>
      </c>
      <c r="B8" s="19">
        <v>98.064792886771485</v>
      </c>
      <c r="C8" s="19">
        <v>94.849007570308189</v>
      </c>
      <c r="D8" s="19">
        <v>60.826773536209643</v>
      </c>
      <c r="E8" s="19">
        <v>60.129827605504516</v>
      </c>
      <c r="F8" s="19">
        <v>0</v>
      </c>
      <c r="G8" s="19">
        <v>309.23796420304109</v>
      </c>
      <c r="H8" s="19">
        <v>0</v>
      </c>
      <c r="I8" s="19">
        <v>0</v>
      </c>
      <c r="J8" s="19">
        <v>0</v>
      </c>
      <c r="K8" s="19">
        <v>0</v>
      </c>
    </row>
    <row r="9" spans="1:11" x14ac:dyDescent="0.25">
      <c r="A9" s="18" t="s">
        <v>414</v>
      </c>
      <c r="B9" s="19">
        <v>16.47940289931547</v>
      </c>
      <c r="C9" s="19">
        <v>23.455560465888176</v>
      </c>
      <c r="D9" s="19">
        <v>28.846459228969962</v>
      </c>
      <c r="E9" s="19">
        <v>29.108272562365691</v>
      </c>
      <c r="F9" s="19">
        <v>0</v>
      </c>
      <c r="G9" s="19">
        <v>113.68465125635765</v>
      </c>
      <c r="H9" s="19">
        <v>0</v>
      </c>
      <c r="I9" s="19">
        <v>0</v>
      </c>
      <c r="J9" s="19">
        <v>0</v>
      </c>
      <c r="K9" s="19">
        <v>0</v>
      </c>
    </row>
    <row r="10" spans="1:11" x14ac:dyDescent="0.25">
      <c r="A10" s="18" t="s">
        <v>415</v>
      </c>
      <c r="B10" s="19">
        <v>12503.455114469085</v>
      </c>
      <c r="C10" s="19">
        <v>12646.458880356604</v>
      </c>
      <c r="D10" s="19">
        <v>84.387896523627987</v>
      </c>
      <c r="E10" s="19">
        <v>93.107189794908081</v>
      </c>
      <c r="F10" s="19">
        <v>966.60916663520902</v>
      </c>
      <c r="G10" s="19">
        <v>17165.365853941254</v>
      </c>
      <c r="H10" s="19">
        <v>0</v>
      </c>
      <c r="I10" s="19">
        <v>0</v>
      </c>
      <c r="J10" s="19">
        <v>0</v>
      </c>
      <c r="K10" s="19">
        <v>0</v>
      </c>
    </row>
    <row r="11" spans="1:11" x14ac:dyDescent="0.25">
      <c r="A11" s="18" t="s">
        <v>416</v>
      </c>
      <c r="B11" s="19">
        <v>115.65511278807691</v>
      </c>
      <c r="C11" s="19">
        <v>112.00412198612607</v>
      </c>
      <c r="D11" s="19">
        <v>0.7029174840578879</v>
      </c>
      <c r="E11" s="19">
        <v>0.68609342706145204</v>
      </c>
      <c r="F11" s="19">
        <v>36.336106849428724</v>
      </c>
      <c r="G11" s="19">
        <v>159.66714459626411</v>
      </c>
      <c r="H11" s="19">
        <v>0</v>
      </c>
      <c r="I11" s="19">
        <v>0</v>
      </c>
      <c r="J11" s="19">
        <v>0</v>
      </c>
      <c r="K11" s="19">
        <v>0</v>
      </c>
    </row>
    <row r="12" spans="1:11" x14ac:dyDescent="0.25">
      <c r="A12" s="18" t="s">
        <v>417</v>
      </c>
      <c r="B12" s="19">
        <v>205.80453899873422</v>
      </c>
      <c r="C12" s="19">
        <v>204.42605875466361</v>
      </c>
      <c r="D12" s="19">
        <v>1.217532379347704</v>
      </c>
      <c r="E12" s="19">
        <v>1.4999859758786769</v>
      </c>
      <c r="F12" s="19">
        <v>12.221874680323683</v>
      </c>
      <c r="G12" s="19">
        <v>281.76825852964527</v>
      </c>
      <c r="H12" s="19">
        <v>0</v>
      </c>
      <c r="I12" s="19">
        <v>0</v>
      </c>
      <c r="J12" s="19">
        <v>0</v>
      </c>
      <c r="K12" s="19">
        <v>0</v>
      </c>
    </row>
    <row r="13" spans="1:11" x14ac:dyDescent="0.25">
      <c r="A13" s="18" t="s">
        <v>418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3.4482027980565205E-5</v>
      </c>
      <c r="H13" s="19">
        <v>0</v>
      </c>
      <c r="I13" s="19">
        <v>0</v>
      </c>
      <c r="J13" s="19">
        <v>0</v>
      </c>
      <c r="K13" s="19">
        <v>0</v>
      </c>
    </row>
    <row r="14" spans="1:11" x14ac:dyDescent="0.25">
      <c r="A14" s="18" t="s">
        <v>419</v>
      </c>
      <c r="B14" s="19">
        <v>1.9927016350109261</v>
      </c>
      <c r="C14" s="19">
        <v>1.86088168907911</v>
      </c>
      <c r="D14" s="19">
        <v>0</v>
      </c>
      <c r="E14" s="19">
        <v>0</v>
      </c>
      <c r="F14" s="19">
        <v>0</v>
      </c>
      <c r="G14" s="19">
        <v>4.5674174922127797</v>
      </c>
      <c r="H14" s="19">
        <v>0</v>
      </c>
      <c r="I14" s="19">
        <v>0</v>
      </c>
      <c r="J14" s="19">
        <v>0</v>
      </c>
      <c r="K14" s="19">
        <v>0</v>
      </c>
    </row>
    <row r="15" spans="1:11" x14ac:dyDescent="0.25">
      <c r="A15" s="18" t="s">
        <v>420</v>
      </c>
      <c r="B15" s="19">
        <v>303.38570110231655</v>
      </c>
      <c r="C15" s="19">
        <v>317.63888593993357</v>
      </c>
      <c r="D15" s="19">
        <v>0.63291558536928405</v>
      </c>
      <c r="E15" s="19">
        <v>0.467799551879512</v>
      </c>
      <c r="F15" s="19">
        <v>0.84322875389617902</v>
      </c>
      <c r="G15" s="19">
        <v>418.28701073123511</v>
      </c>
      <c r="H15" s="19">
        <v>0</v>
      </c>
      <c r="I15" s="19">
        <v>0</v>
      </c>
      <c r="J15" s="19">
        <v>0</v>
      </c>
      <c r="K15" s="19">
        <v>0</v>
      </c>
    </row>
    <row r="16" spans="1:11" x14ac:dyDescent="0.25">
      <c r="A16" s="18" t="s">
        <v>421</v>
      </c>
      <c r="B16" s="19">
        <v>20977.189797698909</v>
      </c>
      <c r="C16" s="19">
        <v>20542.937562459676</v>
      </c>
      <c r="D16" s="19">
        <v>460.89888064101604</v>
      </c>
      <c r="E16" s="19">
        <v>448.23941157607686</v>
      </c>
      <c r="F16" s="19">
        <v>4636.9379592326823</v>
      </c>
      <c r="G16" s="19">
        <v>33811.174634693707</v>
      </c>
      <c r="H16" s="19">
        <v>0</v>
      </c>
      <c r="I16" s="19">
        <v>8.8773749587131953E-2</v>
      </c>
      <c r="J16" s="19">
        <v>0.21076591542784029</v>
      </c>
      <c r="K16" s="19">
        <v>0</v>
      </c>
    </row>
    <row r="17" spans="1:11" x14ac:dyDescent="0.25">
      <c r="A17" s="18" t="s">
        <v>422</v>
      </c>
      <c r="B17" s="19">
        <v>165.49312856411157</v>
      </c>
      <c r="C17" s="19">
        <v>162.77109152540828</v>
      </c>
      <c r="D17" s="19">
        <v>0.99827470260419793</v>
      </c>
      <c r="E17" s="19">
        <v>1.132694107048702</v>
      </c>
      <c r="F17" s="19">
        <v>22.303726120191357</v>
      </c>
      <c r="G17" s="19">
        <v>232.31109107883509</v>
      </c>
      <c r="H17" s="19">
        <v>0.13505455619888732</v>
      </c>
      <c r="I17" s="19">
        <v>0.58998845730263549</v>
      </c>
      <c r="J17" s="19">
        <v>0.13505455619888732</v>
      </c>
      <c r="K17" s="19">
        <v>0</v>
      </c>
    </row>
    <row r="18" spans="1:11" x14ac:dyDescent="0.25">
      <c r="A18" s="18" t="s">
        <v>423</v>
      </c>
      <c r="B18" s="19">
        <v>261.71749966782346</v>
      </c>
      <c r="C18" s="19">
        <v>253.17309827875528</v>
      </c>
      <c r="D18" s="19">
        <v>3.9801757606764667</v>
      </c>
      <c r="E18" s="19">
        <v>4.1100991073319051</v>
      </c>
      <c r="F18" s="19">
        <v>19.075165946141272</v>
      </c>
      <c r="G18" s="19">
        <v>486.00198505418001</v>
      </c>
      <c r="H18" s="19">
        <v>0</v>
      </c>
      <c r="I18" s="19">
        <v>0.22660607245269707</v>
      </c>
      <c r="J18" s="19">
        <v>0.14522439614383159</v>
      </c>
      <c r="K18" s="19">
        <v>0.19384679118534837</v>
      </c>
    </row>
    <row r="19" spans="1:11" x14ac:dyDescent="0.25">
      <c r="A19" s="18" t="s">
        <v>424</v>
      </c>
      <c r="B19" s="19">
        <v>1.1390132498808341</v>
      </c>
      <c r="C19" s="19">
        <v>0.97507736237136899</v>
      </c>
      <c r="D19" s="19">
        <v>0.224254581111625</v>
      </c>
      <c r="E19" s="19">
        <v>0.34038028164946504</v>
      </c>
      <c r="F19" s="19">
        <v>0</v>
      </c>
      <c r="G19" s="19">
        <v>1.6744950288822515</v>
      </c>
      <c r="H19" s="19">
        <v>0</v>
      </c>
      <c r="I19" s="19">
        <v>0</v>
      </c>
      <c r="J19" s="19">
        <v>0</v>
      </c>
      <c r="K19" s="19">
        <v>0</v>
      </c>
    </row>
    <row r="20" spans="1:11" x14ac:dyDescent="0.25">
      <c r="A20" s="18" t="s">
        <v>425</v>
      </c>
      <c r="B20" s="19">
        <v>95.747004142750711</v>
      </c>
      <c r="C20" s="19">
        <v>91.603511890684189</v>
      </c>
      <c r="D20" s="19">
        <v>3.01795118619602</v>
      </c>
      <c r="E20" s="19">
        <v>2.7567016314538417</v>
      </c>
      <c r="F20" s="19">
        <v>0.44635963103935999</v>
      </c>
      <c r="G20" s="19">
        <v>390.65047224190812</v>
      </c>
      <c r="H20" s="19">
        <v>0</v>
      </c>
      <c r="I20" s="19">
        <v>0</v>
      </c>
      <c r="J20" s="19">
        <v>0</v>
      </c>
      <c r="K20" s="19">
        <v>0</v>
      </c>
    </row>
    <row r="21" spans="1:11" x14ac:dyDescent="0.25">
      <c r="A21" s="18" t="s">
        <v>426</v>
      </c>
      <c r="B21" s="19">
        <v>336.75051635835854</v>
      </c>
      <c r="C21" s="19">
        <v>327.91543575266257</v>
      </c>
      <c r="D21" s="19">
        <v>3.6890897513846408</v>
      </c>
      <c r="E21" s="19">
        <v>2.9484279757612573</v>
      </c>
      <c r="F21" s="19">
        <v>32.836036322205494</v>
      </c>
      <c r="G21" s="19">
        <v>474.93773860422789</v>
      </c>
      <c r="H21" s="19">
        <v>0</v>
      </c>
      <c r="I21" s="19">
        <v>0</v>
      </c>
      <c r="J21" s="19">
        <v>0.12431079752115841</v>
      </c>
      <c r="K21" s="19">
        <v>4.545436363654546E-2</v>
      </c>
    </row>
    <row r="22" spans="1:11" x14ac:dyDescent="0.25">
      <c r="A22" s="18" t="s">
        <v>427</v>
      </c>
      <c r="B22" s="19">
        <v>15.989933267273521</v>
      </c>
      <c r="C22" s="19">
        <v>15.718480605964309</v>
      </c>
      <c r="D22" s="19">
        <v>1.3872028720632319</v>
      </c>
      <c r="E22" s="19">
        <v>1.5136138287207981</v>
      </c>
      <c r="F22" s="19">
        <v>0</v>
      </c>
      <c r="G22" s="19">
        <v>30.70833721678768</v>
      </c>
      <c r="H22" s="19">
        <v>0</v>
      </c>
      <c r="I22" s="19">
        <v>0</v>
      </c>
      <c r="J22" s="19">
        <v>0</v>
      </c>
      <c r="K22" s="19">
        <v>0</v>
      </c>
    </row>
    <row r="23" spans="1:11" x14ac:dyDescent="0.25">
      <c r="A23" s="18" t="s">
        <v>428</v>
      </c>
      <c r="B23" s="19">
        <v>104.34472457716116</v>
      </c>
      <c r="C23" s="19">
        <v>97.325182040530237</v>
      </c>
      <c r="D23" s="19">
        <v>3.3621995736395789</v>
      </c>
      <c r="E23" s="19">
        <v>2.6261754673693121</v>
      </c>
      <c r="F23" s="19">
        <v>7.8239922056379729</v>
      </c>
      <c r="G23" s="19">
        <v>262.99862520619996</v>
      </c>
      <c r="H23" s="19">
        <v>0</v>
      </c>
      <c r="I23" s="19">
        <v>0</v>
      </c>
      <c r="J23" s="19">
        <v>0</v>
      </c>
      <c r="K23" s="19">
        <v>0</v>
      </c>
    </row>
    <row r="24" spans="1:11" x14ac:dyDescent="0.25">
      <c r="A24" s="18" t="s">
        <v>429</v>
      </c>
      <c r="B24" s="19">
        <v>3.78245243017E-4</v>
      </c>
      <c r="C24" s="19">
        <v>3.7824524212799998E-4</v>
      </c>
      <c r="D24" s="19">
        <v>9.1859559300000007E-5</v>
      </c>
      <c r="E24" s="19">
        <v>3.7824524301999998E-5</v>
      </c>
      <c r="F24" s="19">
        <v>0</v>
      </c>
      <c r="G24" s="19">
        <v>5.4027384417821352E-4</v>
      </c>
      <c r="H24" s="19">
        <v>0</v>
      </c>
      <c r="I24" s="19">
        <v>0</v>
      </c>
      <c r="J24" s="19">
        <v>0</v>
      </c>
      <c r="K24" s="19">
        <v>0</v>
      </c>
    </row>
    <row r="25" spans="1:11" x14ac:dyDescent="0.25">
      <c r="A25" s="18" t="s">
        <v>430</v>
      </c>
      <c r="B25" s="19">
        <v>17.010124445204667</v>
      </c>
      <c r="C25" s="19">
        <v>16.856617054253103</v>
      </c>
      <c r="D25" s="19">
        <v>1.4821876728000001E-5</v>
      </c>
      <c r="E25" s="19">
        <v>1.6602326424E-5</v>
      </c>
      <c r="F25" s="19">
        <v>0</v>
      </c>
      <c r="G25" s="19">
        <v>23.280577286043261</v>
      </c>
      <c r="H25" s="19">
        <v>0</v>
      </c>
      <c r="I25" s="19">
        <v>0</v>
      </c>
      <c r="J25" s="19">
        <v>0</v>
      </c>
      <c r="K25" s="19">
        <v>0</v>
      </c>
    </row>
    <row r="26" spans="1:11" x14ac:dyDescent="0.25">
      <c r="A26" s="18" t="s">
        <v>431</v>
      </c>
      <c r="B26" s="19">
        <v>3496.3956368444351</v>
      </c>
      <c r="C26" s="19">
        <v>3357.9509280839784</v>
      </c>
      <c r="D26" s="19">
        <v>7476.1345967644593</v>
      </c>
      <c r="E26" s="19">
        <v>7562.1360077942354</v>
      </c>
      <c r="F26" s="19">
        <v>9.5944025512033555</v>
      </c>
      <c r="G26" s="19">
        <v>14284.650439760178</v>
      </c>
      <c r="H26" s="19">
        <v>0</v>
      </c>
      <c r="I26" s="19">
        <v>0</v>
      </c>
      <c r="J26" s="19">
        <v>0</v>
      </c>
      <c r="K26" s="19">
        <v>0</v>
      </c>
    </row>
    <row r="27" spans="1:11" x14ac:dyDescent="0.25">
      <c r="A27" s="18" t="s">
        <v>432</v>
      </c>
      <c r="B27" s="19">
        <v>7.1909483815193234</v>
      </c>
      <c r="C27" s="19">
        <v>8.0799605184368719</v>
      </c>
      <c r="D27" s="19">
        <v>135.23594649172486</v>
      </c>
      <c r="E27" s="19">
        <v>153.98159144580495</v>
      </c>
      <c r="F27" s="19">
        <v>0</v>
      </c>
      <c r="G27" s="19">
        <v>338.23742815504392</v>
      </c>
      <c r="H27" s="19">
        <v>0</v>
      </c>
      <c r="I27" s="19">
        <v>0</v>
      </c>
      <c r="J27" s="19">
        <v>0</v>
      </c>
      <c r="K27" s="19">
        <v>0</v>
      </c>
    </row>
    <row r="28" spans="1:11" x14ac:dyDescent="0.25">
      <c r="A28" s="18" t="s">
        <v>433</v>
      </c>
      <c r="B28" s="19">
        <v>299.90169519364719</v>
      </c>
      <c r="C28" s="19">
        <v>296.89172540036492</v>
      </c>
      <c r="D28" s="19">
        <v>438.0440408988419</v>
      </c>
      <c r="E28" s="19">
        <v>447.71392264883247</v>
      </c>
      <c r="F28" s="19">
        <v>0</v>
      </c>
      <c r="G28" s="19">
        <v>3895.5650423234783</v>
      </c>
      <c r="H28" s="19">
        <v>0</v>
      </c>
      <c r="I28" s="19">
        <v>0</v>
      </c>
      <c r="J28" s="19">
        <v>0</v>
      </c>
      <c r="K28" s="19">
        <v>0</v>
      </c>
    </row>
    <row r="29" spans="1:11" x14ac:dyDescent="0.25">
      <c r="A29" s="18" t="s">
        <v>434</v>
      </c>
      <c r="B29" s="19">
        <v>9.8039934802167412</v>
      </c>
      <c r="C29" s="19">
        <v>9.4818426576609713</v>
      </c>
      <c r="D29" s="19">
        <v>12.163740437801239</v>
      </c>
      <c r="E29" s="19">
        <v>12.438097902492485</v>
      </c>
      <c r="F29" s="19">
        <v>0</v>
      </c>
      <c r="G29" s="19">
        <v>43.394250552412778</v>
      </c>
      <c r="H29" s="19">
        <v>0</v>
      </c>
      <c r="I29" s="19">
        <v>0</v>
      </c>
      <c r="J29" s="19">
        <v>0</v>
      </c>
      <c r="K29" s="19">
        <v>0</v>
      </c>
    </row>
    <row r="30" spans="1:11" x14ac:dyDescent="0.25">
      <c r="A30" s="18" t="s">
        <v>435</v>
      </c>
      <c r="B30" s="19">
        <v>52606.95896929274</v>
      </c>
      <c r="C30" s="19">
        <v>51053.251594238624</v>
      </c>
      <c r="D30" s="19">
        <v>2718.9462604907608</v>
      </c>
      <c r="E30" s="19">
        <v>2783.8980120149263</v>
      </c>
      <c r="F30" s="19">
        <v>10271.904692247594</v>
      </c>
      <c r="G30" s="19">
        <v>100874.72340761997</v>
      </c>
      <c r="H30" s="19">
        <v>0</v>
      </c>
      <c r="I30" s="19">
        <v>0.10668001405001348</v>
      </c>
      <c r="J30" s="19">
        <v>9.7703925069261344E-2</v>
      </c>
      <c r="K30" s="19">
        <v>0</v>
      </c>
    </row>
    <row r="31" spans="1:11" x14ac:dyDescent="0.25">
      <c r="A31" s="18" t="s">
        <v>436</v>
      </c>
      <c r="B31" s="19">
        <v>116.23435997268187</v>
      </c>
      <c r="C31" s="19">
        <v>115.05128640044921</v>
      </c>
      <c r="D31" s="19">
        <v>0.485443173110574</v>
      </c>
      <c r="E31" s="19">
        <v>0.46018330580939304</v>
      </c>
      <c r="F31" s="19">
        <v>1.6067953995495281</v>
      </c>
      <c r="G31" s="19">
        <v>155.53701410007716</v>
      </c>
      <c r="H31" s="19">
        <v>0</v>
      </c>
      <c r="I31" s="19">
        <v>0.10748350027591204</v>
      </c>
      <c r="J31" s="19">
        <v>9.7566184573393014E-2</v>
      </c>
      <c r="K31" s="19">
        <v>9.9173157025190077E-3</v>
      </c>
    </row>
    <row r="32" spans="1:11" x14ac:dyDescent="0.25">
      <c r="A32" s="18" t="s">
        <v>437</v>
      </c>
      <c r="B32" s="19">
        <v>59.59228433580126</v>
      </c>
      <c r="C32" s="19">
        <v>56.971684222265111</v>
      </c>
      <c r="D32" s="19">
        <v>0.19025651433412399</v>
      </c>
      <c r="E32" s="19">
        <v>9.7675357243624E-2</v>
      </c>
      <c r="F32" s="19">
        <v>4.9555761274449273</v>
      </c>
      <c r="G32" s="19">
        <v>78.565212540319081</v>
      </c>
      <c r="H32" s="19">
        <v>0</v>
      </c>
      <c r="I32" s="19">
        <v>0</v>
      </c>
      <c r="J32" s="19">
        <v>0</v>
      </c>
      <c r="K32" s="19">
        <v>0</v>
      </c>
    </row>
    <row r="33" spans="1:11" x14ac:dyDescent="0.25">
      <c r="A33" s="18" t="s">
        <v>438</v>
      </c>
      <c r="B33" s="19">
        <v>190.61890740277099</v>
      </c>
      <c r="C33" s="19">
        <v>178.08397924345024</v>
      </c>
      <c r="D33" s="19">
        <v>8.9241241527730608</v>
      </c>
      <c r="E33" s="19">
        <v>8.8126774549953417</v>
      </c>
      <c r="F33" s="19">
        <v>2.5387137953806E-2</v>
      </c>
      <c r="G33" s="19">
        <v>467.64922760352351</v>
      </c>
      <c r="H33" s="19">
        <v>0</v>
      </c>
      <c r="I33" s="19">
        <v>0</v>
      </c>
      <c r="J33" s="19">
        <v>0</v>
      </c>
      <c r="K33" s="19">
        <v>0</v>
      </c>
    </row>
    <row r="34" spans="1:11" x14ac:dyDescent="0.25">
      <c r="A34" s="18" t="s">
        <v>439</v>
      </c>
      <c r="B34" s="19">
        <v>142.54078485060606</v>
      </c>
      <c r="C34" s="19">
        <v>143.98379337327427</v>
      </c>
      <c r="D34" s="19">
        <v>6.94664809442361</v>
      </c>
      <c r="E34" s="19">
        <v>5.7652596177845714</v>
      </c>
      <c r="F34" s="19">
        <v>2.3116278306387361</v>
      </c>
      <c r="G34" s="19">
        <v>763.88589510515101</v>
      </c>
      <c r="H34" s="19">
        <v>0</v>
      </c>
      <c r="I34" s="19">
        <v>0</v>
      </c>
      <c r="J34" s="19">
        <v>0</v>
      </c>
      <c r="K34" s="19">
        <v>0</v>
      </c>
    </row>
    <row r="35" spans="1:11" x14ac:dyDescent="0.25">
      <c r="A35" s="18" t="s">
        <v>440</v>
      </c>
      <c r="B35" s="19">
        <v>609.37142020785859</v>
      </c>
      <c r="C35" s="19">
        <v>587.01290012462721</v>
      </c>
      <c r="D35" s="19">
        <v>60.224777411704643</v>
      </c>
      <c r="E35" s="19">
        <v>57.824471893544754</v>
      </c>
      <c r="F35" s="19">
        <v>19.658175180543029</v>
      </c>
      <c r="G35" s="19">
        <v>2025.6293956445197</v>
      </c>
      <c r="H35" s="19">
        <v>0</v>
      </c>
      <c r="I35" s="19">
        <v>0.1594346239675799</v>
      </c>
      <c r="J35" s="19">
        <v>0.22607806721853518</v>
      </c>
      <c r="K35" s="19">
        <v>0.26643603250795278</v>
      </c>
    </row>
    <row r="36" spans="1:11" x14ac:dyDescent="0.25">
      <c r="A36" s="18" t="s">
        <v>441</v>
      </c>
      <c r="B36" s="19">
        <v>194.00575042634222</v>
      </c>
      <c r="C36" s="19">
        <v>187.44672603242327</v>
      </c>
      <c r="D36" s="19">
        <v>8.2256351625276984</v>
      </c>
      <c r="E36" s="19">
        <v>8.1920207033930996</v>
      </c>
      <c r="F36" s="19">
        <v>0.51633403626307606</v>
      </c>
      <c r="G36" s="19">
        <v>309.85480045311294</v>
      </c>
      <c r="H36" s="19">
        <v>0</v>
      </c>
      <c r="I36" s="19">
        <v>0.42063651763253651</v>
      </c>
      <c r="J36" s="19">
        <v>0.15661094380227936</v>
      </c>
      <c r="K36" s="19">
        <v>0.390081084299081</v>
      </c>
    </row>
    <row r="37" spans="1:11" x14ac:dyDescent="0.25">
      <c r="A37" s="18" t="s">
        <v>442</v>
      </c>
      <c r="B37" s="19">
        <v>173.48475419978385</v>
      </c>
      <c r="C37" s="19">
        <v>165.98058180540281</v>
      </c>
      <c r="D37" s="19">
        <v>6.0161596038505731</v>
      </c>
      <c r="E37" s="19">
        <v>5.1094799977026639</v>
      </c>
      <c r="F37" s="19">
        <v>9.8659219590265863</v>
      </c>
      <c r="G37" s="19">
        <v>257.12930278824325</v>
      </c>
      <c r="H37" s="19">
        <v>0</v>
      </c>
      <c r="I37" s="19">
        <v>5.4614106611788706E-2</v>
      </c>
      <c r="J37" s="19">
        <v>0.11717124848531718</v>
      </c>
      <c r="K37" s="19">
        <v>0.10004551349902278</v>
      </c>
    </row>
    <row r="38" spans="1:11" x14ac:dyDescent="0.25">
      <c r="A38" s="18" t="s">
        <v>443</v>
      </c>
      <c r="B38" s="19">
        <v>65.673691303195795</v>
      </c>
      <c r="C38" s="19">
        <v>63.683735699557978</v>
      </c>
      <c r="D38" s="19">
        <v>9.2794473974970003E-3</v>
      </c>
      <c r="E38" s="19">
        <v>2.0922573960579999E-3</v>
      </c>
      <c r="F38" s="19">
        <v>9.046086680590907</v>
      </c>
      <c r="G38" s="19">
        <v>91.31487103877727</v>
      </c>
      <c r="H38" s="19">
        <v>0</v>
      </c>
      <c r="I38" s="19">
        <v>0</v>
      </c>
      <c r="J38" s="19">
        <v>0</v>
      </c>
      <c r="K38" s="19">
        <v>0</v>
      </c>
    </row>
    <row r="39" spans="1:11" x14ac:dyDescent="0.25">
      <c r="A39" s="18" t="s">
        <v>444</v>
      </c>
      <c r="B39" s="19">
        <v>104.38039497797209</v>
      </c>
      <c r="C39" s="19">
        <v>103.27501087682077</v>
      </c>
      <c r="D39" s="19">
        <v>4.2750953926545892</v>
      </c>
      <c r="E39" s="19">
        <v>3.8932446279148714</v>
      </c>
      <c r="F39" s="19">
        <v>15.859054410591847</v>
      </c>
      <c r="G39" s="19">
        <v>148.12608101088651</v>
      </c>
      <c r="H39" s="19">
        <v>0</v>
      </c>
      <c r="I39" s="19">
        <v>0.67727001818452726</v>
      </c>
      <c r="J39" s="19">
        <v>0.35560004683337831</v>
      </c>
      <c r="K39" s="19">
        <v>1.1937509641921028E-3</v>
      </c>
    </row>
    <row r="40" spans="1:11" x14ac:dyDescent="0.25">
      <c r="A40" s="18" t="s">
        <v>445</v>
      </c>
      <c r="B40" s="19">
        <v>137.24776941006826</v>
      </c>
      <c r="C40" s="19">
        <v>134.59377219348414</v>
      </c>
      <c r="D40" s="19">
        <v>4.0740633581672281</v>
      </c>
      <c r="E40" s="19">
        <v>3.629145830919926</v>
      </c>
      <c r="F40" s="19">
        <v>2.0705731749457308</v>
      </c>
      <c r="G40" s="19">
        <v>187.45081284371867</v>
      </c>
      <c r="H40" s="19">
        <v>0</v>
      </c>
      <c r="I40" s="19">
        <v>5.5325765840441694E-2</v>
      </c>
      <c r="J40" s="19">
        <v>2.7548099173663913E-2</v>
      </c>
      <c r="K40" s="19">
        <v>7.4379867768892563E-2</v>
      </c>
    </row>
    <row r="41" spans="1:11" x14ac:dyDescent="0.25">
      <c r="A41" s="18" t="s">
        <v>446</v>
      </c>
      <c r="B41" s="19">
        <v>0.66442305408163005</v>
      </c>
      <c r="C41" s="19">
        <v>0.65894075731399404</v>
      </c>
      <c r="D41" s="19">
        <v>1.5383502393669999E-3</v>
      </c>
      <c r="E41" s="19">
        <v>1.6801777145570001E-3</v>
      </c>
      <c r="F41" s="19">
        <v>0</v>
      </c>
      <c r="G41" s="19">
        <v>1.3003331168107901</v>
      </c>
      <c r="H41" s="19">
        <v>0</v>
      </c>
      <c r="I41" s="19">
        <v>0</v>
      </c>
      <c r="J41" s="19">
        <v>0</v>
      </c>
      <c r="K41" s="19">
        <v>0</v>
      </c>
    </row>
    <row r="42" spans="1:11" x14ac:dyDescent="0.25">
      <c r="A42" s="18" t="s">
        <v>447</v>
      </c>
      <c r="B42" s="19">
        <v>87.710451181259572</v>
      </c>
      <c r="C42" s="19">
        <v>82.986476102209622</v>
      </c>
      <c r="D42" s="19">
        <v>2.420938617101053</v>
      </c>
      <c r="E42" s="19">
        <v>2.2856952979610039</v>
      </c>
      <c r="F42" s="19">
        <v>0</v>
      </c>
      <c r="G42" s="19">
        <v>264.34397468704481</v>
      </c>
      <c r="H42" s="19">
        <v>0</v>
      </c>
      <c r="I42" s="19">
        <v>0</v>
      </c>
      <c r="J42" s="19">
        <v>0</v>
      </c>
      <c r="K42" s="19">
        <v>0</v>
      </c>
    </row>
    <row r="43" spans="1:11" x14ac:dyDescent="0.25">
      <c r="A43" s="18" t="s">
        <v>448</v>
      </c>
      <c r="B43" s="19">
        <v>124.18957632676137</v>
      </c>
      <c r="C43" s="19">
        <v>116.18164142964909</v>
      </c>
      <c r="D43" s="19">
        <v>7.9481386687959619</v>
      </c>
      <c r="E43" s="19">
        <v>7.7825132836094308</v>
      </c>
      <c r="F43" s="19">
        <v>9.1883459182503771</v>
      </c>
      <c r="G43" s="19">
        <v>202.0448017215366</v>
      </c>
      <c r="H43" s="19">
        <v>0</v>
      </c>
      <c r="I43" s="19">
        <v>0.22095871212209597</v>
      </c>
      <c r="J43" s="19">
        <v>0.14623449311353259</v>
      </c>
      <c r="K43" s="19">
        <v>1.3223087603358677E-2</v>
      </c>
    </row>
    <row r="44" spans="1:11" x14ac:dyDescent="0.25">
      <c r="A44" s="18" t="s">
        <v>449</v>
      </c>
      <c r="B44" s="19">
        <v>106.54409621295638</v>
      </c>
      <c r="C44" s="19">
        <v>106.070101845365</v>
      </c>
      <c r="D44" s="19">
        <v>0.17664141419215301</v>
      </c>
      <c r="E44" s="19">
        <v>0.114093603051537</v>
      </c>
      <c r="F44" s="19">
        <v>42.772318331585119</v>
      </c>
      <c r="G44" s="19">
        <v>149.88334589640644</v>
      </c>
      <c r="H44" s="19">
        <v>0</v>
      </c>
      <c r="I44" s="19">
        <v>0</v>
      </c>
      <c r="J44" s="19">
        <v>0</v>
      </c>
      <c r="K44" s="19">
        <v>0</v>
      </c>
    </row>
    <row r="45" spans="1:11" x14ac:dyDescent="0.25">
      <c r="A45" s="18" t="s">
        <v>450</v>
      </c>
      <c r="B45" s="19">
        <v>98.898919513018825</v>
      </c>
      <c r="C45" s="19">
        <v>99.154852364594987</v>
      </c>
      <c r="D45" s="19">
        <v>0.89927639184044805</v>
      </c>
      <c r="E45" s="19">
        <v>0.91013742305977696</v>
      </c>
      <c r="F45" s="19">
        <v>0.84150131307086595</v>
      </c>
      <c r="G45" s="19">
        <v>140.1946493388663</v>
      </c>
      <c r="H45" s="19">
        <v>0</v>
      </c>
      <c r="I45" s="19">
        <v>0.78020808209678472</v>
      </c>
      <c r="J45" s="19">
        <v>3.0119255096539212E-2</v>
      </c>
      <c r="K45" s="19">
        <v>0</v>
      </c>
    </row>
    <row r="46" spans="1:11" x14ac:dyDescent="0.25">
      <c r="A46" s="18" t="s">
        <v>451</v>
      </c>
      <c r="B46" s="19">
        <v>18.170408787949011</v>
      </c>
      <c r="C46" s="19">
        <v>17.890203672298785</v>
      </c>
      <c r="D46" s="19">
        <v>1.5083628952501351</v>
      </c>
      <c r="E46" s="19">
        <v>1.2233387144965788</v>
      </c>
      <c r="F46" s="19">
        <v>0</v>
      </c>
      <c r="G46" s="19">
        <v>24.922564161602224</v>
      </c>
      <c r="H46" s="19">
        <v>0</v>
      </c>
      <c r="I46" s="19">
        <v>0</v>
      </c>
      <c r="J46" s="19">
        <v>3.0302909091030304E-3</v>
      </c>
      <c r="K46" s="19">
        <v>0</v>
      </c>
    </row>
    <row r="47" spans="1:11" x14ac:dyDescent="0.25">
      <c r="A47" s="18" t="s">
        <v>452</v>
      </c>
      <c r="B47" s="19">
        <v>52.217010673495011</v>
      </c>
      <c r="C47" s="19">
        <v>55.039627252015499</v>
      </c>
      <c r="D47" s="19">
        <v>1.074375834367437</v>
      </c>
      <c r="E47" s="19">
        <v>1.115906915852078</v>
      </c>
      <c r="F47" s="19">
        <v>0</v>
      </c>
      <c r="G47" s="19">
        <v>111.728208388856</v>
      </c>
      <c r="H47" s="19">
        <v>0</v>
      </c>
      <c r="I47" s="19">
        <v>0</v>
      </c>
      <c r="J47" s="19">
        <v>0</v>
      </c>
      <c r="K47" s="19">
        <v>0</v>
      </c>
    </row>
    <row r="48" spans="1:11" x14ac:dyDescent="0.25">
      <c r="A48" s="18" t="s">
        <v>453</v>
      </c>
      <c r="B48" s="19">
        <v>23.094358380520902</v>
      </c>
      <c r="C48" s="19">
        <v>21.27364453415278</v>
      </c>
      <c r="D48" s="19">
        <v>0.80269040725046603</v>
      </c>
      <c r="E48" s="19">
        <v>0.953144461853908</v>
      </c>
      <c r="F48" s="19">
        <v>0.17495622455684401</v>
      </c>
      <c r="G48" s="19">
        <v>42.44041807757965</v>
      </c>
      <c r="H48" s="19">
        <v>0</v>
      </c>
      <c r="I48" s="19">
        <v>0</v>
      </c>
      <c r="J48" s="19">
        <v>0</v>
      </c>
      <c r="K48" s="19">
        <v>0</v>
      </c>
    </row>
    <row r="49" spans="1:11" x14ac:dyDescent="0.25">
      <c r="A49" s="18" t="s">
        <v>454</v>
      </c>
      <c r="B49" s="19">
        <v>214.04830163621537</v>
      </c>
      <c r="C49" s="19">
        <v>218.81488877349702</v>
      </c>
      <c r="D49" s="19">
        <v>1.779976933855E-3</v>
      </c>
      <c r="E49" s="19">
        <v>1.4952973841980001E-3</v>
      </c>
      <c r="F49" s="19">
        <v>0.72487764067809601</v>
      </c>
      <c r="G49" s="19">
        <v>299.93437693474249</v>
      </c>
      <c r="H49" s="19">
        <v>0</v>
      </c>
      <c r="I49" s="19">
        <v>0</v>
      </c>
      <c r="J49" s="19">
        <v>0</v>
      </c>
      <c r="K49" s="19">
        <v>0</v>
      </c>
    </row>
    <row r="50" spans="1:11" x14ac:dyDescent="0.25">
      <c r="A50" s="18" t="s">
        <v>455</v>
      </c>
      <c r="B50" s="19">
        <v>47.811690777951362</v>
      </c>
      <c r="C50" s="19">
        <v>46.867168658679695</v>
      </c>
      <c r="D50" s="19">
        <v>1.2196229131240001E-3</v>
      </c>
      <c r="E50" s="19">
        <v>4.0488174617400001E-3</v>
      </c>
      <c r="F50" s="19">
        <v>0</v>
      </c>
      <c r="G50" s="19">
        <v>61.553576902492772</v>
      </c>
      <c r="H50" s="19">
        <v>0</v>
      </c>
      <c r="I50" s="19">
        <v>0</v>
      </c>
      <c r="J50" s="19">
        <v>0</v>
      </c>
      <c r="K50" s="19">
        <v>0</v>
      </c>
    </row>
    <row r="51" spans="1:11" x14ac:dyDescent="0.25">
      <c r="A51" s="18" t="s">
        <v>456</v>
      </c>
      <c r="B51" s="19">
        <v>89.928837508871482</v>
      </c>
      <c r="C51" s="19">
        <v>86.609864937982252</v>
      </c>
      <c r="D51" s="19">
        <v>5.2396530028732E-2</v>
      </c>
      <c r="E51" s="19">
        <v>4.3651366536389999E-2</v>
      </c>
      <c r="F51" s="19">
        <v>34.300881692764648</v>
      </c>
      <c r="G51" s="19">
        <v>120.80280234748788</v>
      </c>
      <c r="H51" s="19">
        <v>0</v>
      </c>
      <c r="I51" s="19">
        <v>0</v>
      </c>
      <c r="J51" s="19">
        <v>0</v>
      </c>
      <c r="K51" s="19">
        <v>0</v>
      </c>
    </row>
    <row r="52" spans="1:11" x14ac:dyDescent="0.25">
      <c r="A52" s="18" t="s">
        <v>457</v>
      </c>
      <c r="B52" s="19">
        <v>7.1009267840200004E-3</v>
      </c>
      <c r="C52" s="19">
        <v>6.6318064859779997E-3</v>
      </c>
      <c r="D52" s="19">
        <v>1.587454833197E-3</v>
      </c>
      <c r="E52" s="19">
        <v>0</v>
      </c>
      <c r="F52" s="19">
        <v>0</v>
      </c>
      <c r="G52" s="19">
        <v>1.0993847112633893E-2</v>
      </c>
      <c r="H52" s="19">
        <v>0</v>
      </c>
      <c r="I52" s="19">
        <v>0</v>
      </c>
      <c r="J52" s="19">
        <v>0</v>
      </c>
      <c r="K52" s="19">
        <v>0</v>
      </c>
    </row>
    <row r="53" spans="1:11" x14ac:dyDescent="0.25">
      <c r="A53" s="18" t="s">
        <v>458</v>
      </c>
      <c r="B53" s="19">
        <v>103.7932543122657</v>
      </c>
      <c r="C53" s="19">
        <v>104.30332483921596</v>
      </c>
      <c r="D53" s="19">
        <v>0.54962787383751399</v>
      </c>
      <c r="E53" s="19">
        <v>0.70600209052059903</v>
      </c>
      <c r="F53" s="19">
        <v>0</v>
      </c>
      <c r="G53" s="19">
        <v>139.55414614354058</v>
      </c>
      <c r="H53" s="19">
        <v>0</v>
      </c>
      <c r="I53" s="19">
        <v>0.10927412672220019</v>
      </c>
      <c r="J53" s="19">
        <v>0</v>
      </c>
      <c r="K53" s="19">
        <v>1.9283669421564738E-2</v>
      </c>
    </row>
    <row r="54" spans="1:11" x14ac:dyDescent="0.25">
      <c r="A54" s="18" t="s">
        <v>459</v>
      </c>
      <c r="B54" s="19">
        <v>740.46678359601765</v>
      </c>
      <c r="C54" s="19">
        <v>730.39289277022601</v>
      </c>
      <c r="D54" s="19">
        <v>235.33003891400034</v>
      </c>
      <c r="E54" s="19">
        <v>289.98351666353932</v>
      </c>
      <c r="F54" s="19">
        <v>11.666484371738761</v>
      </c>
      <c r="G54" s="19">
        <v>3139.855794069947</v>
      </c>
      <c r="H54" s="19">
        <v>0</v>
      </c>
      <c r="I54" s="19">
        <v>0</v>
      </c>
      <c r="J54" s="19">
        <v>0</v>
      </c>
      <c r="K54" s="19">
        <v>0</v>
      </c>
    </row>
    <row r="55" spans="1:11" x14ac:dyDescent="0.25">
      <c r="A55" s="18" t="s">
        <v>460</v>
      </c>
      <c r="B55" s="19">
        <v>65.821009998501296</v>
      </c>
      <c r="C55" s="19">
        <v>64.399059883343313</v>
      </c>
      <c r="D55" s="19">
        <v>11.443512395670986</v>
      </c>
      <c r="E55" s="19">
        <v>11.446740382715241</v>
      </c>
      <c r="F55" s="19">
        <v>0</v>
      </c>
      <c r="G55" s="19">
        <v>206.37310329959152</v>
      </c>
      <c r="H55" s="19">
        <v>0</v>
      </c>
      <c r="I55" s="19">
        <v>0</v>
      </c>
      <c r="J55" s="19">
        <v>0</v>
      </c>
      <c r="K55" s="19">
        <v>0</v>
      </c>
    </row>
    <row r="56" spans="1:11" x14ac:dyDescent="0.25">
      <c r="A56" s="18" t="s">
        <v>461</v>
      </c>
      <c r="B56" s="19">
        <v>0.29431684298874</v>
      </c>
      <c r="C56" s="19">
        <v>0.28926628230207596</v>
      </c>
      <c r="D56" s="19">
        <v>0</v>
      </c>
      <c r="E56" s="19">
        <v>0</v>
      </c>
      <c r="F56" s="19">
        <v>0</v>
      </c>
      <c r="G56" s="19">
        <v>3.9512683971287661</v>
      </c>
      <c r="H56" s="19">
        <v>0</v>
      </c>
      <c r="I56" s="19">
        <v>0</v>
      </c>
      <c r="J56" s="19">
        <v>0</v>
      </c>
      <c r="K56" s="19">
        <v>0</v>
      </c>
    </row>
    <row r="57" spans="1:11" x14ac:dyDescent="0.25">
      <c r="A57" s="18" t="s">
        <v>462</v>
      </c>
      <c r="B57" s="19">
        <v>2.3203106798266E-2</v>
      </c>
      <c r="C57" s="19">
        <v>2.3196306327517999E-2</v>
      </c>
      <c r="D57" s="19">
        <v>0</v>
      </c>
      <c r="E57" s="19">
        <v>0</v>
      </c>
      <c r="F57" s="19">
        <v>0</v>
      </c>
      <c r="G57" s="19">
        <v>4.5994620520506846E-2</v>
      </c>
      <c r="H57" s="19">
        <v>0</v>
      </c>
      <c r="I57" s="19">
        <v>0</v>
      </c>
      <c r="J57" s="19">
        <v>0</v>
      </c>
      <c r="K57" s="19">
        <v>0</v>
      </c>
    </row>
    <row r="58" spans="1:11" x14ac:dyDescent="0.25">
      <c r="A58" s="18" t="s">
        <v>463</v>
      </c>
      <c r="B58" s="19">
        <v>2412.2818354790202</v>
      </c>
      <c r="C58" s="19">
        <v>2287.9216102211467</v>
      </c>
      <c r="D58" s="19">
        <v>931.13862092691068</v>
      </c>
      <c r="E58" s="19">
        <v>1034.370371330732</v>
      </c>
      <c r="F58" s="19">
        <v>152.99613262236983</v>
      </c>
      <c r="G58" s="19">
        <v>9510.2268370976417</v>
      </c>
      <c r="H58" s="19">
        <v>0</v>
      </c>
      <c r="I58" s="19">
        <v>0</v>
      </c>
      <c r="J58" s="19">
        <v>0</v>
      </c>
      <c r="K58" s="19">
        <v>0</v>
      </c>
    </row>
    <row r="59" spans="1:11" x14ac:dyDescent="0.25">
      <c r="A59" s="18" t="s">
        <v>464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57.71075338494407</v>
      </c>
      <c r="H59" s="19">
        <v>0</v>
      </c>
      <c r="I59" s="19">
        <v>0</v>
      </c>
      <c r="J59" s="19">
        <v>0</v>
      </c>
      <c r="K59" s="19">
        <v>0</v>
      </c>
    </row>
    <row r="60" spans="1:11" x14ac:dyDescent="0.25">
      <c r="A60" s="18" t="s">
        <v>465</v>
      </c>
      <c r="B60" s="19">
        <v>106.47018494161252</v>
      </c>
      <c r="C60" s="19">
        <v>100.17577955762999</v>
      </c>
      <c r="D60" s="19">
        <v>13.162188698971937</v>
      </c>
      <c r="E60" s="19">
        <v>13.516089590697849</v>
      </c>
      <c r="F60" s="19">
        <v>0</v>
      </c>
      <c r="G60" s="19">
        <v>238.22717778960228</v>
      </c>
      <c r="H60" s="19">
        <v>0</v>
      </c>
      <c r="I60" s="19">
        <v>0</v>
      </c>
      <c r="J60" s="19">
        <v>0</v>
      </c>
      <c r="K60" s="19">
        <v>0</v>
      </c>
    </row>
    <row r="61" spans="1:11" x14ac:dyDescent="0.25">
      <c r="A61" s="18" t="s">
        <v>466</v>
      </c>
      <c r="B61" s="19">
        <v>86.97216842104045</v>
      </c>
      <c r="C61" s="19">
        <v>74.092888971815213</v>
      </c>
      <c r="D61" s="19">
        <v>6.6674028000000001E-7</v>
      </c>
      <c r="E61" s="19">
        <v>0</v>
      </c>
      <c r="F61" s="19">
        <v>0.22825980224376899</v>
      </c>
      <c r="G61" s="19">
        <v>228.64040951734461</v>
      </c>
      <c r="H61" s="19">
        <v>0</v>
      </c>
      <c r="I61" s="19">
        <v>0</v>
      </c>
      <c r="J61" s="19">
        <v>0</v>
      </c>
      <c r="K61" s="19">
        <v>0</v>
      </c>
    </row>
    <row r="62" spans="1:11" x14ac:dyDescent="0.25">
      <c r="A62" s="18" t="s">
        <v>467</v>
      </c>
      <c r="B62" s="19">
        <v>43.0019234179791</v>
      </c>
      <c r="C62" s="19">
        <v>27.278161341013409</v>
      </c>
      <c r="D62" s="19">
        <v>2.2399087160079999E-2</v>
      </c>
      <c r="E62" s="19">
        <v>1.7247359412756E-2</v>
      </c>
      <c r="F62" s="19">
        <v>0</v>
      </c>
      <c r="G62" s="19">
        <v>235.07322786772033</v>
      </c>
      <c r="H62" s="19">
        <v>0</v>
      </c>
      <c r="I62" s="19">
        <v>0</v>
      </c>
      <c r="J62" s="19">
        <v>0</v>
      </c>
      <c r="K62" s="19">
        <v>0</v>
      </c>
    </row>
    <row r="63" spans="1:11" x14ac:dyDescent="0.25">
      <c r="A63" s="18" t="s">
        <v>468</v>
      </c>
      <c r="B63" s="19">
        <v>92.347528696963977</v>
      </c>
      <c r="C63" s="19">
        <v>88.919579044267124</v>
      </c>
      <c r="D63" s="19">
        <v>1.938074367422074</v>
      </c>
      <c r="E63" s="19">
        <v>2.0200347098478799</v>
      </c>
      <c r="F63" s="19">
        <v>0</v>
      </c>
      <c r="G63" s="19">
        <v>427.45670217448975</v>
      </c>
      <c r="H63" s="19">
        <v>0</v>
      </c>
      <c r="I63" s="19">
        <v>0</v>
      </c>
      <c r="J63" s="19">
        <v>0</v>
      </c>
      <c r="K63" s="19">
        <v>0</v>
      </c>
    </row>
    <row r="64" spans="1:11" x14ac:dyDescent="0.25">
      <c r="A64" s="18" t="s">
        <v>469</v>
      </c>
      <c r="B64" s="19">
        <v>6.5074853907017005E-2</v>
      </c>
      <c r="C64" s="19">
        <v>8.4061469495154001E-2</v>
      </c>
      <c r="D64" s="19">
        <v>0.110389094079424</v>
      </c>
      <c r="E64" s="19">
        <v>0.30700493792414002</v>
      </c>
      <c r="F64" s="19">
        <v>0</v>
      </c>
      <c r="G64" s="19">
        <v>0.5091324708561098</v>
      </c>
      <c r="H64" s="19">
        <v>0</v>
      </c>
      <c r="I64" s="19">
        <v>0</v>
      </c>
      <c r="J64" s="19">
        <v>0</v>
      </c>
      <c r="K64" s="19">
        <v>0</v>
      </c>
    </row>
    <row r="65" spans="1:11" x14ac:dyDescent="0.25">
      <c r="A65" s="18" t="s">
        <v>470</v>
      </c>
      <c r="B65" s="19">
        <v>3026.9406899820224</v>
      </c>
      <c r="C65" s="19">
        <v>2890.3492829369047</v>
      </c>
      <c r="D65" s="19">
        <v>662.6799839867972</v>
      </c>
      <c r="E65" s="19">
        <v>683.89136217148473</v>
      </c>
      <c r="F65" s="19">
        <v>67.954933231380409</v>
      </c>
      <c r="G65" s="19">
        <v>8207.021003471702</v>
      </c>
      <c r="H65" s="19">
        <v>0</v>
      </c>
      <c r="I65" s="19">
        <v>0.47437826777049258</v>
      </c>
      <c r="J65" s="19">
        <v>0</v>
      </c>
      <c r="K65" s="19">
        <v>0</v>
      </c>
    </row>
    <row r="66" spans="1:11" x14ac:dyDescent="0.25">
      <c r="A66" s="18" t="s">
        <v>471</v>
      </c>
      <c r="B66" s="19">
        <v>263.36724227178388</v>
      </c>
      <c r="C66" s="19">
        <v>245.59025146781966</v>
      </c>
      <c r="D66" s="19">
        <v>115.04948953655443</v>
      </c>
      <c r="E66" s="19">
        <v>124.91096974877794</v>
      </c>
      <c r="F66" s="19">
        <v>0</v>
      </c>
      <c r="G66" s="19">
        <v>3338.3176564939013</v>
      </c>
      <c r="H66" s="19">
        <v>0</v>
      </c>
      <c r="I66" s="19">
        <v>0</v>
      </c>
      <c r="J66" s="19">
        <v>0</v>
      </c>
      <c r="K66" s="19">
        <v>0</v>
      </c>
    </row>
    <row r="67" spans="1:11" x14ac:dyDescent="0.25">
      <c r="A67" s="18" t="s">
        <v>472</v>
      </c>
      <c r="B67" s="19">
        <v>1.6659315504708492</v>
      </c>
      <c r="C67" s="19">
        <v>1.6726658436123329</v>
      </c>
      <c r="D67" s="19">
        <v>0</v>
      </c>
      <c r="E67" s="19">
        <v>0</v>
      </c>
      <c r="F67" s="19">
        <v>0</v>
      </c>
      <c r="G67" s="19">
        <v>11.539648515280318</v>
      </c>
      <c r="H67" s="19">
        <v>0</v>
      </c>
      <c r="I67" s="19">
        <v>0</v>
      </c>
      <c r="J67" s="19">
        <v>0</v>
      </c>
      <c r="K67" s="19">
        <v>0</v>
      </c>
    </row>
    <row r="68" spans="1:11" x14ac:dyDescent="0.25">
      <c r="A68" s="18" t="s">
        <v>473</v>
      </c>
      <c r="B68" s="19">
        <v>6.3785579339296987</v>
      </c>
      <c r="C68" s="19">
        <v>6.1957958458282079</v>
      </c>
      <c r="D68" s="19">
        <v>4.1626288799079108</v>
      </c>
      <c r="E68" s="19">
        <v>4.3963246562137037</v>
      </c>
      <c r="F68" s="19">
        <v>0</v>
      </c>
      <c r="G68" s="19">
        <v>22.957132816553674</v>
      </c>
      <c r="H68" s="19">
        <v>0</v>
      </c>
      <c r="I68" s="19">
        <v>0</v>
      </c>
      <c r="J68" s="19">
        <v>0</v>
      </c>
      <c r="K68" s="19">
        <v>0</v>
      </c>
    </row>
    <row r="69" spans="1:11" x14ac:dyDescent="0.25">
      <c r="A69" s="18" t="s">
        <v>474</v>
      </c>
      <c r="B69" s="19">
        <v>8.5253324830817004E-2</v>
      </c>
      <c r="C69" s="19">
        <v>9.0093343763681E-2</v>
      </c>
      <c r="D69" s="19">
        <v>7.2821020858740001E-3</v>
      </c>
      <c r="E69" s="19">
        <v>1.7700615010580001E-3</v>
      </c>
      <c r="F69" s="19">
        <v>0</v>
      </c>
      <c r="G69" s="19">
        <v>0.52814080662235496</v>
      </c>
      <c r="H69" s="19">
        <v>0</v>
      </c>
      <c r="I69" s="19">
        <v>0</v>
      </c>
      <c r="J69" s="19">
        <v>0</v>
      </c>
      <c r="K69" s="19">
        <v>0</v>
      </c>
    </row>
    <row r="70" spans="1:11" x14ac:dyDescent="0.25">
      <c r="A70" s="18" t="s">
        <v>475</v>
      </c>
      <c r="B70" s="19">
        <v>15624.18020630178</v>
      </c>
      <c r="C70" s="19">
        <v>15283.798281177164</v>
      </c>
      <c r="D70" s="19">
        <v>4058.7765297942242</v>
      </c>
      <c r="E70" s="19">
        <v>4375.0424478297982</v>
      </c>
      <c r="F70" s="19">
        <v>2266.8107148661929</v>
      </c>
      <c r="G70" s="19">
        <v>38626.553145844657</v>
      </c>
      <c r="H70" s="19">
        <v>5.1423118457505973E-3</v>
      </c>
      <c r="I70" s="19">
        <v>0.39715176308698807</v>
      </c>
      <c r="J70" s="19">
        <v>9.2102478237283014E-2</v>
      </c>
      <c r="K70" s="19">
        <v>0</v>
      </c>
    </row>
    <row r="71" spans="1:11" x14ac:dyDescent="0.25">
      <c r="A71" s="18" t="s">
        <v>476</v>
      </c>
      <c r="B71" s="19">
        <v>23.489068738233399</v>
      </c>
      <c r="C71" s="19">
        <v>23.557960165114775</v>
      </c>
      <c r="D71" s="19">
        <v>1.014628159815453</v>
      </c>
      <c r="E71" s="19">
        <v>0.89649733372085505</v>
      </c>
      <c r="F71" s="19">
        <v>0</v>
      </c>
      <c r="G71" s="19">
        <v>52.457496652395832</v>
      </c>
      <c r="H71" s="19">
        <v>0</v>
      </c>
      <c r="I71" s="19">
        <v>0</v>
      </c>
      <c r="J71" s="19">
        <v>0</v>
      </c>
      <c r="K71" s="19">
        <v>0</v>
      </c>
    </row>
    <row r="72" spans="1:11" x14ac:dyDescent="0.25">
      <c r="A72" s="18" t="s">
        <v>477</v>
      </c>
      <c r="B72" s="19">
        <v>27.101007170955086</v>
      </c>
      <c r="C72" s="19">
        <v>27.207333527396592</v>
      </c>
      <c r="D72" s="19">
        <v>0.78363486455788101</v>
      </c>
      <c r="E72" s="19">
        <v>0.70772229948432797</v>
      </c>
      <c r="F72" s="19">
        <v>0</v>
      </c>
      <c r="G72" s="19">
        <v>59.243293053894639</v>
      </c>
      <c r="H72" s="19">
        <v>0</v>
      </c>
      <c r="I72" s="19">
        <v>0</v>
      </c>
      <c r="J72" s="19">
        <v>0</v>
      </c>
      <c r="K72" s="19">
        <v>0</v>
      </c>
    </row>
    <row r="73" spans="1:11" x14ac:dyDescent="0.25">
      <c r="A73" s="18" t="s">
        <v>478</v>
      </c>
      <c r="B73" s="19">
        <v>210.1741911507107</v>
      </c>
      <c r="C73" s="19">
        <v>192.91015645325422</v>
      </c>
      <c r="D73" s="19">
        <v>32.352400871938706</v>
      </c>
      <c r="E73" s="19">
        <v>34.50468855251664</v>
      </c>
      <c r="F73" s="19">
        <v>10.715852044545283</v>
      </c>
      <c r="G73" s="19">
        <v>1656.8178688318537</v>
      </c>
      <c r="H73" s="19">
        <v>0</v>
      </c>
      <c r="I73" s="19">
        <v>0</v>
      </c>
      <c r="J73" s="19">
        <v>0</v>
      </c>
      <c r="K73" s="19">
        <v>0</v>
      </c>
    </row>
    <row r="74" spans="1:11" x14ac:dyDescent="0.25">
      <c r="A74" s="18" t="s">
        <v>479</v>
      </c>
      <c r="B74" s="19">
        <v>171.35614089209176</v>
      </c>
      <c r="C74" s="19">
        <v>151.38132708013842</v>
      </c>
      <c r="D74" s="19">
        <v>0.30613492350811905</v>
      </c>
      <c r="E74" s="19">
        <v>0.230088564869529</v>
      </c>
      <c r="F74" s="19">
        <v>9.3976291692984049</v>
      </c>
      <c r="G74" s="19">
        <v>340.28824593085756</v>
      </c>
      <c r="H74" s="19">
        <v>0</v>
      </c>
      <c r="I74" s="19">
        <v>0</v>
      </c>
      <c r="J74" s="19">
        <v>0</v>
      </c>
      <c r="K74" s="19">
        <v>0</v>
      </c>
    </row>
    <row r="75" spans="1:11" x14ac:dyDescent="0.25">
      <c r="A75" s="18" t="s">
        <v>480</v>
      </c>
      <c r="B75" s="19">
        <v>88.04680584558804</v>
      </c>
      <c r="C75" s="19">
        <v>84.225376647956637</v>
      </c>
      <c r="D75" s="19">
        <v>13.320109772519755</v>
      </c>
      <c r="E75" s="19">
        <v>13.373392553508584</v>
      </c>
      <c r="F75" s="19">
        <v>2.752881774442629</v>
      </c>
      <c r="G75" s="19">
        <v>475.74313873332932</v>
      </c>
      <c r="H75" s="19">
        <v>0</v>
      </c>
      <c r="I75" s="19">
        <v>0</v>
      </c>
      <c r="J75" s="19">
        <v>0</v>
      </c>
      <c r="K75" s="19">
        <v>0</v>
      </c>
    </row>
    <row r="76" spans="1:11" x14ac:dyDescent="0.25">
      <c r="A76" s="18" t="s">
        <v>481</v>
      </c>
      <c r="B76" s="19">
        <v>23.916024912033645</v>
      </c>
      <c r="C76" s="19">
        <v>23.129635340010179</v>
      </c>
      <c r="D76" s="19">
        <v>9.0503661816970001E-3</v>
      </c>
      <c r="E76" s="19">
        <v>8.6701285194149998E-3</v>
      </c>
      <c r="F76" s="19">
        <v>4.6304272464082974</v>
      </c>
      <c r="G76" s="19">
        <v>31.808722255546531</v>
      </c>
      <c r="H76" s="19">
        <v>0</v>
      </c>
      <c r="I76" s="19">
        <v>0</v>
      </c>
      <c r="J76" s="19">
        <v>0</v>
      </c>
      <c r="K76" s="19">
        <v>0</v>
      </c>
    </row>
    <row r="77" spans="1:11" x14ac:dyDescent="0.25">
      <c r="A77" s="18" t="s">
        <v>482</v>
      </c>
      <c r="B77" s="19">
        <v>21.024591801649901</v>
      </c>
      <c r="C77" s="19">
        <v>21.723304275001098</v>
      </c>
      <c r="D77" s="19">
        <v>3.1483243192481569</v>
      </c>
      <c r="E77" s="19">
        <v>3.2780311577521415</v>
      </c>
      <c r="F77" s="19">
        <v>0</v>
      </c>
      <c r="G77" s="19">
        <v>72.032366262898293</v>
      </c>
      <c r="H77" s="19">
        <v>0</v>
      </c>
      <c r="I77" s="19">
        <v>0</v>
      </c>
      <c r="J77" s="19">
        <v>0</v>
      </c>
      <c r="K77" s="19">
        <v>0</v>
      </c>
    </row>
    <row r="78" spans="1:11" x14ac:dyDescent="0.25">
      <c r="A78" s="18" t="s">
        <v>483</v>
      </c>
      <c r="B78" s="19">
        <v>137.21874786223205</v>
      </c>
      <c r="C78" s="19">
        <v>114.65463881537814</v>
      </c>
      <c r="D78" s="19">
        <v>27.597470503579537</v>
      </c>
      <c r="E78" s="19">
        <v>27.629068972449016</v>
      </c>
      <c r="F78" s="19">
        <v>25.673849881506314</v>
      </c>
      <c r="G78" s="19">
        <v>933.35887468628493</v>
      </c>
      <c r="H78" s="19">
        <v>0</v>
      </c>
      <c r="I78" s="19">
        <v>0.24182639724614638</v>
      </c>
      <c r="J78" s="19">
        <v>8.9990457300635443E-2</v>
      </c>
      <c r="K78" s="19">
        <v>0.95642408981098825</v>
      </c>
    </row>
    <row r="79" spans="1:11" x14ac:dyDescent="0.25">
      <c r="A79" s="18" t="s">
        <v>484</v>
      </c>
      <c r="B79" s="19">
        <v>118.40443500484172</v>
      </c>
      <c r="C79" s="19">
        <v>115.4834197820055</v>
      </c>
      <c r="D79" s="19">
        <v>29.325134766984924</v>
      </c>
      <c r="E79" s="19">
        <v>38.171196062052296</v>
      </c>
      <c r="F79" s="19">
        <v>0</v>
      </c>
      <c r="G79" s="19">
        <v>447.28561596924851</v>
      </c>
      <c r="H79" s="19">
        <v>0</v>
      </c>
      <c r="I79" s="19">
        <v>0.74758654132530444</v>
      </c>
      <c r="J79" s="19">
        <v>4.9701362259151977E-2</v>
      </c>
      <c r="K79" s="19">
        <v>0.7604193641903696</v>
      </c>
    </row>
    <row r="80" spans="1:11" x14ac:dyDescent="0.25">
      <c r="A80" s="18" t="s">
        <v>485</v>
      </c>
      <c r="B80" s="19">
        <v>41.081906269852787</v>
      </c>
      <c r="C80" s="19">
        <v>38.906845151097947</v>
      </c>
      <c r="D80" s="19">
        <v>2.6361599885642661</v>
      </c>
      <c r="E80" s="19">
        <v>2.382934156375168</v>
      </c>
      <c r="F80" s="19">
        <v>0</v>
      </c>
      <c r="G80" s="19">
        <v>88.393894334289385</v>
      </c>
      <c r="H80" s="19">
        <v>0</v>
      </c>
      <c r="I80" s="19">
        <v>9.6418347107823682E-2</v>
      </c>
      <c r="J80" s="19">
        <v>0.11377364958723196</v>
      </c>
      <c r="K80" s="19">
        <v>0</v>
      </c>
    </row>
    <row r="81" spans="1:11" x14ac:dyDescent="0.25">
      <c r="A81" s="18" t="s">
        <v>486</v>
      </c>
      <c r="B81" s="19">
        <v>518.09843268301165</v>
      </c>
      <c r="C81" s="19">
        <v>506.79467775550398</v>
      </c>
      <c r="D81" s="19">
        <v>818.27314079032033</v>
      </c>
      <c r="E81" s="19">
        <v>866.14842173558202</v>
      </c>
      <c r="F81" s="19">
        <v>0</v>
      </c>
      <c r="G81" s="19">
        <v>1961.4162531693476</v>
      </c>
      <c r="H81" s="19">
        <v>0</v>
      </c>
      <c r="I81" s="19">
        <v>0</v>
      </c>
      <c r="J81" s="19">
        <v>0</v>
      </c>
      <c r="K81" s="19">
        <v>0</v>
      </c>
    </row>
    <row r="82" spans="1:11" x14ac:dyDescent="0.25">
      <c r="A82" s="18" t="s">
        <v>487</v>
      </c>
      <c r="B82" s="19">
        <v>1.2163203415001409</v>
      </c>
      <c r="C82" s="19">
        <v>1.138192732296073</v>
      </c>
      <c r="D82" s="19">
        <v>0.47810425521687999</v>
      </c>
      <c r="E82" s="19">
        <v>0.59650016594501398</v>
      </c>
      <c r="F82" s="19">
        <v>0</v>
      </c>
      <c r="G82" s="19">
        <v>3.6586009681693037</v>
      </c>
      <c r="H82" s="19">
        <v>0</v>
      </c>
      <c r="I82" s="19">
        <v>0</v>
      </c>
      <c r="J82" s="19">
        <v>0</v>
      </c>
      <c r="K82" s="19">
        <v>0</v>
      </c>
    </row>
    <row r="83" spans="1:11" x14ac:dyDescent="0.25">
      <c r="A83" s="18" t="s">
        <v>488</v>
      </c>
      <c r="B83" s="19">
        <v>13.680108457853724</v>
      </c>
      <c r="C83" s="19">
        <v>12.950407227805215</v>
      </c>
      <c r="D83" s="19">
        <v>0.13392223053706701</v>
      </c>
      <c r="E83" s="19">
        <v>0.22544643157608901</v>
      </c>
      <c r="F83" s="19">
        <v>0</v>
      </c>
      <c r="G83" s="19">
        <v>71.457793316832877</v>
      </c>
      <c r="H83" s="19">
        <v>0</v>
      </c>
      <c r="I83" s="19">
        <v>0</v>
      </c>
      <c r="J83" s="19">
        <v>0</v>
      </c>
      <c r="K83" s="19">
        <v>0</v>
      </c>
    </row>
    <row r="84" spans="1:11" x14ac:dyDescent="0.25">
      <c r="A84" s="18" t="s">
        <v>489</v>
      </c>
      <c r="B84" s="19">
        <v>6.5387577733258739</v>
      </c>
      <c r="C84" s="19">
        <v>6.0533214314106587</v>
      </c>
      <c r="D84" s="19">
        <v>0</v>
      </c>
      <c r="E84" s="19">
        <v>0</v>
      </c>
      <c r="F84" s="19">
        <v>0</v>
      </c>
      <c r="G84" s="19">
        <v>13.573943695247589</v>
      </c>
      <c r="H84" s="19">
        <v>0</v>
      </c>
      <c r="I84" s="19">
        <v>0</v>
      </c>
      <c r="J84" s="19">
        <v>0</v>
      </c>
      <c r="K84" s="19">
        <v>0</v>
      </c>
    </row>
    <row r="85" spans="1:11" x14ac:dyDescent="0.25">
      <c r="A85" s="18" t="s">
        <v>490</v>
      </c>
      <c r="B85" s="19">
        <v>39.355820230124564</v>
      </c>
      <c r="C85" s="19">
        <v>38.061433534175528</v>
      </c>
      <c r="D85" s="19">
        <v>2.2764007030756468</v>
      </c>
      <c r="E85" s="19">
        <v>2.683639100372714</v>
      </c>
      <c r="F85" s="19">
        <v>0</v>
      </c>
      <c r="G85" s="19">
        <v>73.974567395149435</v>
      </c>
      <c r="H85" s="19">
        <v>0</v>
      </c>
      <c r="I85" s="19">
        <v>0</v>
      </c>
      <c r="J85" s="19">
        <v>0</v>
      </c>
      <c r="K85" s="19">
        <v>0</v>
      </c>
    </row>
    <row r="86" spans="1:11" x14ac:dyDescent="0.25">
      <c r="A86" s="18" t="s">
        <v>491</v>
      </c>
      <c r="B86" s="19">
        <v>9126.3570620658757</v>
      </c>
      <c r="C86" s="19">
        <v>8551.3454689145037</v>
      </c>
      <c r="D86" s="19">
        <v>257.76419192823539</v>
      </c>
      <c r="E86" s="19">
        <v>255.61184474580031</v>
      </c>
      <c r="F86" s="19">
        <v>1889.6851649049788</v>
      </c>
      <c r="G86" s="19">
        <v>15007.5400958969</v>
      </c>
      <c r="H86" s="19">
        <v>0</v>
      </c>
      <c r="I86" s="19">
        <v>0</v>
      </c>
      <c r="J86" s="19">
        <v>0</v>
      </c>
      <c r="K86" s="19">
        <v>0</v>
      </c>
    </row>
    <row r="87" spans="1:11" x14ac:dyDescent="0.25">
      <c r="A87" s="18" t="s">
        <v>492</v>
      </c>
      <c r="B87" s="19">
        <v>225.27118207483855</v>
      </c>
      <c r="C87" s="19">
        <v>220.8761735244191</v>
      </c>
      <c r="D87" s="19">
        <v>21.016962552872371</v>
      </c>
      <c r="E87" s="19">
        <v>20.678255861590138</v>
      </c>
      <c r="F87" s="19">
        <v>0</v>
      </c>
      <c r="G87" s="19">
        <v>422.82614684008627</v>
      </c>
      <c r="H87" s="19">
        <v>0</v>
      </c>
      <c r="I87" s="19">
        <v>1.8278622936712232</v>
      </c>
      <c r="J87" s="19">
        <v>0.43317090275655362</v>
      </c>
      <c r="K87" s="19">
        <v>1.0844309239712799</v>
      </c>
    </row>
    <row r="88" spans="1:11" x14ac:dyDescent="0.25">
      <c r="A88" s="18" t="s">
        <v>493</v>
      </c>
      <c r="B88" s="19">
        <v>2.4923923414131001E-2</v>
      </c>
      <c r="C88" s="19">
        <v>1.9293855487515998E-2</v>
      </c>
      <c r="D88" s="19">
        <v>6.3621170290000003E-5</v>
      </c>
      <c r="E88" s="19">
        <v>2.6257238935970002E-3</v>
      </c>
      <c r="F88" s="19">
        <v>0</v>
      </c>
      <c r="G88" s="19">
        <v>4.8189237017496618E-2</v>
      </c>
      <c r="H88" s="19">
        <v>0</v>
      </c>
      <c r="I88" s="19">
        <v>0</v>
      </c>
      <c r="J88" s="19">
        <v>0</v>
      </c>
      <c r="K88" s="19">
        <v>0</v>
      </c>
    </row>
    <row r="89" spans="1:11" x14ac:dyDescent="0.25">
      <c r="A89" s="18" t="s">
        <v>494</v>
      </c>
      <c r="B89" s="19">
        <v>66.920789839932453</v>
      </c>
      <c r="C89" s="19">
        <v>65.912507693136931</v>
      </c>
      <c r="D89" s="19">
        <v>1.049355192457347</v>
      </c>
      <c r="E89" s="19">
        <v>0.98075954275881905</v>
      </c>
      <c r="F89" s="19">
        <v>0</v>
      </c>
      <c r="G89" s="19">
        <v>91.924191645564676</v>
      </c>
      <c r="H89" s="19">
        <v>0</v>
      </c>
      <c r="I89" s="19">
        <v>0</v>
      </c>
      <c r="J89" s="19">
        <v>0</v>
      </c>
      <c r="K89" s="19">
        <v>0</v>
      </c>
    </row>
    <row r="90" spans="1:11" x14ac:dyDescent="0.25">
      <c r="A90" s="18" t="s">
        <v>495</v>
      </c>
      <c r="B90" s="19">
        <v>30.909480870560369</v>
      </c>
      <c r="C90" s="19">
        <v>31.138647346182118</v>
      </c>
      <c r="D90" s="19">
        <v>0</v>
      </c>
      <c r="E90" s="19">
        <v>0</v>
      </c>
      <c r="F90" s="19">
        <v>0</v>
      </c>
      <c r="G90" s="19">
        <v>43.277080701993498</v>
      </c>
      <c r="H90" s="19">
        <v>0</v>
      </c>
      <c r="I90" s="19">
        <v>0</v>
      </c>
      <c r="J90" s="19">
        <v>0</v>
      </c>
      <c r="K90" s="19">
        <v>0</v>
      </c>
    </row>
    <row r="91" spans="1:11" x14ac:dyDescent="0.25">
      <c r="A91" s="18" t="s">
        <v>496</v>
      </c>
      <c r="B91" s="19">
        <v>12563.783223351502</v>
      </c>
      <c r="C91" s="19">
        <v>12001.266854471301</v>
      </c>
      <c r="D91" s="19">
        <v>267.29151819831088</v>
      </c>
      <c r="E91" s="19">
        <v>264.70417950364532</v>
      </c>
      <c r="F91" s="19">
        <v>1681.9297532406251</v>
      </c>
      <c r="G91" s="19">
        <v>19345.371662010475</v>
      </c>
      <c r="H91" s="19">
        <v>0</v>
      </c>
      <c r="I91" s="19">
        <v>0</v>
      </c>
      <c r="J91" s="19">
        <v>8.6087809917699733E-3</v>
      </c>
      <c r="K91" s="19">
        <v>0</v>
      </c>
    </row>
    <row r="92" spans="1:11" x14ac:dyDescent="0.25">
      <c r="A92" s="18" t="s">
        <v>497</v>
      </c>
      <c r="B92" s="19">
        <v>2.19196104152795</v>
      </c>
      <c r="C92" s="19">
        <v>2.159464530004318</v>
      </c>
      <c r="D92" s="19">
        <v>0.47896305027279101</v>
      </c>
      <c r="E92" s="19">
        <v>0.55631350114865696</v>
      </c>
      <c r="F92" s="19">
        <v>0</v>
      </c>
      <c r="G92" s="19">
        <v>3.7410411792706473</v>
      </c>
      <c r="H92" s="19">
        <v>0</v>
      </c>
      <c r="I92" s="19">
        <v>0</v>
      </c>
      <c r="J92" s="19">
        <v>0</v>
      </c>
      <c r="K92" s="19">
        <v>0</v>
      </c>
    </row>
    <row r="93" spans="1:11" x14ac:dyDescent="0.25">
      <c r="A93" s="18" t="s">
        <v>498</v>
      </c>
      <c r="B93" s="19">
        <v>25.637148485832384</v>
      </c>
      <c r="C93" s="19">
        <v>24.593911762778923</v>
      </c>
      <c r="D93" s="19">
        <v>5.886522880801329</v>
      </c>
      <c r="E93" s="19">
        <v>5.5023550210403318</v>
      </c>
      <c r="F93" s="19">
        <v>0</v>
      </c>
      <c r="G93" s="19">
        <v>86.309234870486677</v>
      </c>
      <c r="H93" s="19">
        <v>0</v>
      </c>
      <c r="I93" s="19">
        <v>0</v>
      </c>
      <c r="J93" s="19">
        <v>0</v>
      </c>
      <c r="K93" s="19">
        <v>0</v>
      </c>
    </row>
    <row r="94" spans="1:11" x14ac:dyDescent="0.25">
      <c r="A94" s="18" t="s">
        <v>499</v>
      </c>
      <c r="B94" s="19">
        <v>188.10895096226653</v>
      </c>
      <c r="C94" s="19">
        <v>182.33012736875199</v>
      </c>
      <c r="D94" s="19">
        <v>0.81709870197927703</v>
      </c>
      <c r="E94" s="19">
        <v>0.50035722082828493</v>
      </c>
      <c r="F94" s="19">
        <v>0</v>
      </c>
      <c r="G94" s="19">
        <v>2486.3019718880801</v>
      </c>
      <c r="H94" s="19">
        <v>0</v>
      </c>
      <c r="I94" s="19">
        <v>4.0174311294926539E-2</v>
      </c>
      <c r="J94" s="19">
        <v>0</v>
      </c>
      <c r="K94" s="19">
        <v>0</v>
      </c>
    </row>
    <row r="95" spans="1:11" x14ac:dyDescent="0.25">
      <c r="A95" s="18" t="s">
        <v>500</v>
      </c>
      <c r="B95" s="19">
        <v>47.269107914381607</v>
      </c>
      <c r="C95" s="19">
        <v>46.699871381431045</v>
      </c>
      <c r="D95" s="19">
        <v>0.227965051319166</v>
      </c>
      <c r="E95" s="19">
        <v>0.166393168033349</v>
      </c>
      <c r="F95" s="19">
        <v>0</v>
      </c>
      <c r="G95" s="19">
        <v>121.74962057581426</v>
      </c>
      <c r="H95" s="19">
        <v>0</v>
      </c>
      <c r="I95" s="19">
        <v>0</v>
      </c>
      <c r="J95" s="19">
        <v>0</v>
      </c>
      <c r="K95" s="19">
        <v>0</v>
      </c>
    </row>
    <row r="96" spans="1:11" x14ac:dyDescent="0.25">
      <c r="A96" s="18" t="s">
        <v>501</v>
      </c>
      <c r="B96" s="19">
        <v>16.420661971639053</v>
      </c>
      <c r="C96" s="19">
        <v>16.428798161434678</v>
      </c>
      <c r="D96" s="19">
        <v>0.60008881060684593</v>
      </c>
      <c r="E96" s="19">
        <v>0.90055667082618107</v>
      </c>
      <c r="F96" s="19">
        <v>0</v>
      </c>
      <c r="G96" s="19">
        <v>34.656809262613365</v>
      </c>
      <c r="H96" s="19">
        <v>0</v>
      </c>
      <c r="I96" s="19">
        <v>0</v>
      </c>
      <c r="J96" s="19">
        <v>0</v>
      </c>
      <c r="K96" s="19">
        <v>0</v>
      </c>
    </row>
    <row r="97" spans="1:11" x14ac:dyDescent="0.25">
      <c r="A97" s="18" t="s">
        <v>502</v>
      </c>
      <c r="B97" s="19">
        <v>514.04314018942921</v>
      </c>
      <c r="C97" s="19">
        <v>456.33477938434544</v>
      </c>
      <c r="D97" s="19">
        <v>115.33184715780993</v>
      </c>
      <c r="E97" s="19">
        <v>112.53574083253439</v>
      </c>
      <c r="F97" s="19">
        <v>9.7320189006571614</v>
      </c>
      <c r="G97" s="19">
        <v>1758.4464868264954</v>
      </c>
      <c r="H97" s="19">
        <v>-1.0560104683237833E-2</v>
      </c>
      <c r="I97" s="19">
        <v>5.1881335173761247</v>
      </c>
      <c r="J97" s="19">
        <v>0.79304090496184987</v>
      </c>
      <c r="K97" s="19">
        <v>0.55373975013995602</v>
      </c>
    </row>
    <row r="98" spans="1:11" x14ac:dyDescent="0.25">
      <c r="A98" s="18" t="s">
        <v>503</v>
      </c>
      <c r="B98" s="19">
        <v>68.686076305859473</v>
      </c>
      <c r="C98" s="19">
        <v>66.348937620914342</v>
      </c>
      <c r="D98" s="19">
        <v>0.99595904385487799</v>
      </c>
      <c r="E98" s="19">
        <v>0.80255454006835503</v>
      </c>
      <c r="F98" s="19">
        <v>0</v>
      </c>
      <c r="G98" s="19">
        <v>145.49963003600567</v>
      </c>
      <c r="H98" s="19">
        <v>0</v>
      </c>
      <c r="I98" s="19">
        <v>0</v>
      </c>
      <c r="J98" s="19">
        <v>0</v>
      </c>
      <c r="K98" s="19">
        <v>0</v>
      </c>
    </row>
    <row r="99" spans="1:11" x14ac:dyDescent="0.25">
      <c r="A99" s="18" t="s">
        <v>504</v>
      </c>
      <c r="B99" s="19">
        <v>18.613439015970044</v>
      </c>
      <c r="C99" s="19">
        <v>18.552639363106021</v>
      </c>
      <c r="D99" s="19">
        <v>0.19824610366001899</v>
      </c>
      <c r="E99" s="19">
        <v>0.17001479536785699</v>
      </c>
      <c r="F99" s="19">
        <v>0</v>
      </c>
      <c r="G99" s="19">
        <v>30.849594766999129</v>
      </c>
      <c r="H99" s="19">
        <v>0</v>
      </c>
      <c r="I99" s="19">
        <v>0</v>
      </c>
      <c r="J99" s="19">
        <v>6.1983223140743803E-2</v>
      </c>
      <c r="K99" s="19">
        <v>0</v>
      </c>
    </row>
    <row r="100" spans="1:11" x14ac:dyDescent="0.25">
      <c r="A100" s="18" t="s">
        <v>505</v>
      </c>
      <c r="B100" s="19">
        <v>217.49629557077972</v>
      </c>
      <c r="C100" s="19">
        <v>211.92279484400873</v>
      </c>
      <c r="D100" s="19">
        <v>1.775465441810065</v>
      </c>
      <c r="E100" s="19">
        <v>1.9077266044974439</v>
      </c>
      <c r="F100" s="19">
        <v>0</v>
      </c>
      <c r="G100" s="19">
        <v>2059.5586414468717</v>
      </c>
      <c r="H100" s="19">
        <v>0</v>
      </c>
      <c r="I100" s="19">
        <v>0</v>
      </c>
      <c r="J100" s="19">
        <v>0</v>
      </c>
      <c r="K100" s="19">
        <v>0</v>
      </c>
    </row>
    <row r="101" spans="1:11" x14ac:dyDescent="0.25">
      <c r="A101" s="18" t="s">
        <v>506</v>
      </c>
      <c r="B101" s="19">
        <v>20.154203521692299</v>
      </c>
      <c r="C101" s="19">
        <v>18.467650895926141</v>
      </c>
      <c r="D101" s="19">
        <v>7.8660148853977256</v>
      </c>
      <c r="E101" s="19">
        <v>6.7995719871388758</v>
      </c>
      <c r="F101" s="19">
        <v>2.3937852081256081</v>
      </c>
      <c r="G101" s="19">
        <v>49.846250992037916</v>
      </c>
      <c r="H101" s="19">
        <v>0</v>
      </c>
      <c r="I101" s="19">
        <v>0</v>
      </c>
      <c r="J101" s="19">
        <v>0</v>
      </c>
      <c r="K101" s="19">
        <v>0</v>
      </c>
    </row>
    <row r="102" spans="1:11" x14ac:dyDescent="0.25">
      <c r="A102" s="18" t="s">
        <v>507</v>
      </c>
      <c r="B102" s="19">
        <v>3.2465855622108998E-2</v>
      </c>
      <c r="C102" s="19">
        <v>3.2465855624051E-2</v>
      </c>
      <c r="D102" s="19">
        <v>0</v>
      </c>
      <c r="E102" s="19">
        <v>0</v>
      </c>
      <c r="F102" s="19">
        <v>0</v>
      </c>
      <c r="G102" s="19">
        <v>4.1616998797804755E-2</v>
      </c>
      <c r="H102" s="19">
        <v>0</v>
      </c>
      <c r="I102" s="19">
        <v>0</v>
      </c>
      <c r="J102" s="19">
        <v>0</v>
      </c>
      <c r="K102" s="19">
        <v>0</v>
      </c>
    </row>
    <row r="103" spans="1:11" x14ac:dyDescent="0.25">
      <c r="A103" s="18" t="s">
        <v>508</v>
      </c>
      <c r="B103" s="19">
        <v>18207.015451828112</v>
      </c>
      <c r="C103" s="19">
        <v>17500.179267927862</v>
      </c>
      <c r="D103" s="19">
        <v>9913.3505175449045</v>
      </c>
      <c r="E103" s="19">
        <v>10289.594002982172</v>
      </c>
      <c r="F103" s="19">
        <v>1451.9921292823287</v>
      </c>
      <c r="G103" s="19">
        <v>54490.035348903715</v>
      </c>
      <c r="H103" s="19">
        <v>0</v>
      </c>
      <c r="I103" s="19">
        <v>0</v>
      </c>
      <c r="J103" s="19">
        <v>1.0378975931170993</v>
      </c>
      <c r="K103" s="19">
        <v>0</v>
      </c>
    </row>
    <row r="104" spans="1:11" x14ac:dyDescent="0.25">
      <c r="A104" s="18" t="s">
        <v>509</v>
      </c>
      <c r="B104" s="19">
        <v>14.183338737101099</v>
      </c>
      <c r="C104" s="19">
        <v>14.296122197349316</v>
      </c>
      <c r="D104" s="19">
        <v>0</v>
      </c>
      <c r="E104" s="19">
        <v>0</v>
      </c>
      <c r="F104" s="19">
        <v>0</v>
      </c>
      <c r="G104" s="19">
        <v>46.253596270642973</v>
      </c>
      <c r="H104" s="19">
        <v>2.1120209366475667E-2</v>
      </c>
      <c r="I104" s="19">
        <v>2.7731753168155005E-2</v>
      </c>
      <c r="J104" s="19">
        <v>2.7203747933993112E-2</v>
      </c>
      <c r="K104" s="19">
        <v>0</v>
      </c>
    </row>
    <row r="105" spans="1:11" x14ac:dyDescent="0.25">
      <c r="A105" s="18" t="s">
        <v>510</v>
      </c>
      <c r="B105" s="19">
        <v>269.34564084714407</v>
      </c>
      <c r="C105" s="19">
        <v>254.52068590506593</v>
      </c>
      <c r="D105" s="19">
        <v>49.094092767947828</v>
      </c>
      <c r="E105" s="19">
        <v>48.614655021839695</v>
      </c>
      <c r="F105" s="19">
        <v>0</v>
      </c>
      <c r="G105" s="19">
        <v>849.19244783902195</v>
      </c>
      <c r="H105" s="19">
        <v>0</v>
      </c>
      <c r="I105" s="19">
        <v>0.75389964738593573</v>
      </c>
      <c r="J105" s="19">
        <v>0.15213437768655894</v>
      </c>
      <c r="K105" s="19">
        <v>0.15332812865075104</v>
      </c>
    </row>
    <row r="106" spans="1:11" x14ac:dyDescent="0.25">
      <c r="A106" s="18" t="s">
        <v>511</v>
      </c>
      <c r="B106" s="19">
        <v>178.85936210253405</v>
      </c>
      <c r="C106" s="19">
        <v>173.93074683415054</v>
      </c>
      <c r="D106" s="19">
        <v>30.566924950233581</v>
      </c>
      <c r="E106" s="19">
        <v>30.882584419928904</v>
      </c>
      <c r="F106" s="19">
        <v>0</v>
      </c>
      <c r="G106" s="19">
        <v>433.05926193899978</v>
      </c>
      <c r="H106" s="19">
        <v>0</v>
      </c>
      <c r="I106" s="19">
        <v>0.41087989917519724</v>
      </c>
      <c r="J106" s="19">
        <v>5.5784900826669421E-3</v>
      </c>
      <c r="K106" s="19">
        <v>0</v>
      </c>
    </row>
    <row r="107" spans="1:11" x14ac:dyDescent="0.25">
      <c r="A107" s="18" t="s">
        <v>512</v>
      </c>
      <c r="B107" s="19">
        <v>126.27049504915408</v>
      </c>
      <c r="C107" s="19">
        <v>124.14672148077652</v>
      </c>
      <c r="D107" s="19">
        <v>25.475776646476227</v>
      </c>
      <c r="E107" s="19">
        <v>25.027185676760638</v>
      </c>
      <c r="F107" s="19">
        <v>1.2142180710150521</v>
      </c>
      <c r="G107" s="19">
        <v>360.43332826458976</v>
      </c>
      <c r="H107" s="19">
        <v>0</v>
      </c>
      <c r="I107" s="19">
        <v>0.12286452231454106</v>
      </c>
      <c r="J107" s="19">
        <v>0.20309836115783719</v>
      </c>
      <c r="K107" s="19">
        <v>5.0413021487804958E-2</v>
      </c>
    </row>
    <row r="108" spans="1:11" x14ac:dyDescent="0.25">
      <c r="A108" s="18" t="s">
        <v>513</v>
      </c>
      <c r="B108" s="19">
        <v>55.448720624629132</v>
      </c>
      <c r="C108" s="19">
        <v>56.881181086335381</v>
      </c>
      <c r="D108" s="19">
        <v>5.8893542156672698</v>
      </c>
      <c r="E108" s="19">
        <v>5.9071258685427068</v>
      </c>
      <c r="F108" s="19">
        <v>0</v>
      </c>
      <c r="G108" s="19">
        <v>104.88354933185353</v>
      </c>
      <c r="H108" s="19">
        <v>0</v>
      </c>
      <c r="I108" s="19">
        <v>7.4379867768892558E-3</v>
      </c>
      <c r="J108" s="19">
        <v>0</v>
      </c>
      <c r="K108" s="19">
        <v>0</v>
      </c>
    </row>
    <row r="109" spans="1:11" x14ac:dyDescent="0.25">
      <c r="A109" s="18" t="s">
        <v>514</v>
      </c>
      <c r="B109" s="19">
        <v>69.034322497752925</v>
      </c>
      <c r="C109" s="19">
        <v>69.58436557092304</v>
      </c>
      <c r="D109" s="19">
        <v>8.9258260822869673</v>
      </c>
      <c r="E109" s="19">
        <v>8.928131438265229</v>
      </c>
      <c r="F109" s="19">
        <v>0</v>
      </c>
      <c r="G109" s="19">
        <v>146.96440000836827</v>
      </c>
      <c r="H109" s="19">
        <v>0</v>
      </c>
      <c r="I109" s="19">
        <v>2.1212036363721213E-2</v>
      </c>
      <c r="J109" s="19">
        <v>2.1212036363721213E-2</v>
      </c>
      <c r="K109" s="19">
        <v>0</v>
      </c>
    </row>
    <row r="110" spans="1:11" x14ac:dyDescent="0.25">
      <c r="A110" s="18" t="s">
        <v>515</v>
      </c>
      <c r="B110" s="19">
        <v>68.219508458432784</v>
      </c>
      <c r="C110" s="19">
        <v>68.124920818456644</v>
      </c>
      <c r="D110" s="19">
        <v>12.604219768394275</v>
      </c>
      <c r="E110" s="19">
        <v>12.205332800891565</v>
      </c>
      <c r="F110" s="19">
        <v>0</v>
      </c>
      <c r="G110" s="19">
        <v>142.33405559763088</v>
      </c>
      <c r="H110" s="19">
        <v>0</v>
      </c>
      <c r="I110" s="19">
        <v>0.10491234435303673</v>
      </c>
      <c r="J110" s="19">
        <v>3.8039333608967586E-2</v>
      </c>
      <c r="K110" s="19">
        <v>0</v>
      </c>
    </row>
    <row r="111" spans="1:11" x14ac:dyDescent="0.25">
      <c r="A111" s="18" t="s">
        <v>516</v>
      </c>
      <c r="B111" s="19">
        <v>9.6233201492940002E-3</v>
      </c>
      <c r="C111" s="19">
        <v>9.6282383188700006E-3</v>
      </c>
      <c r="D111" s="19">
        <v>0</v>
      </c>
      <c r="E111" s="19">
        <v>0</v>
      </c>
      <c r="F111" s="19">
        <v>0</v>
      </c>
      <c r="G111" s="19">
        <v>2.4449129666457001E-2</v>
      </c>
      <c r="H111" s="19">
        <v>0</v>
      </c>
      <c r="I111" s="19">
        <v>0</v>
      </c>
      <c r="J111" s="19">
        <v>0</v>
      </c>
      <c r="K111" s="19">
        <v>0</v>
      </c>
    </row>
    <row r="112" spans="1:11" x14ac:dyDescent="0.25">
      <c r="A112" s="18" t="s">
        <v>517</v>
      </c>
      <c r="B112" s="19">
        <v>28.852341162171772</v>
      </c>
      <c r="C112" s="19">
        <v>34.89850544625169</v>
      </c>
      <c r="D112" s="19">
        <v>4.3541616620627117</v>
      </c>
      <c r="E112" s="19">
        <v>4.8640502689586711</v>
      </c>
      <c r="F112" s="19">
        <v>0</v>
      </c>
      <c r="G112" s="19">
        <v>173.29166254752374</v>
      </c>
      <c r="H112" s="19">
        <v>0</v>
      </c>
      <c r="I112" s="19">
        <v>3.2644497520791738E-2</v>
      </c>
      <c r="J112" s="19">
        <v>3.6119231096563209</v>
      </c>
      <c r="K112" s="19">
        <v>0.44937836777039258</v>
      </c>
    </row>
    <row r="113" spans="1:11" x14ac:dyDescent="0.25">
      <c r="A113" s="18" t="s">
        <v>518</v>
      </c>
      <c r="B113" s="19">
        <v>47.500316857629443</v>
      </c>
      <c r="C113" s="19">
        <v>44.205324030733493</v>
      </c>
      <c r="D113" s="19">
        <v>5.8038931129927107</v>
      </c>
      <c r="E113" s="19">
        <v>5.7014817108628471</v>
      </c>
      <c r="F113" s="19">
        <v>0</v>
      </c>
      <c r="G113" s="19">
        <v>253.05282281690452</v>
      </c>
      <c r="H113" s="19">
        <v>0</v>
      </c>
      <c r="I113" s="19">
        <v>0</v>
      </c>
      <c r="J113" s="19">
        <v>5.6335862810142696E-2</v>
      </c>
      <c r="K113" s="19">
        <v>0</v>
      </c>
    </row>
    <row r="114" spans="1:11" x14ac:dyDescent="0.25">
      <c r="A114" s="18" t="s">
        <v>519</v>
      </c>
      <c r="B114" s="19">
        <v>69.874637709047335</v>
      </c>
      <c r="C114" s="19">
        <v>69.399508272453673</v>
      </c>
      <c r="D114" s="19">
        <v>3.0353018815988841</v>
      </c>
      <c r="E114" s="19">
        <v>2.8023841349881211</v>
      </c>
      <c r="F114" s="19">
        <v>4.626454927249088</v>
      </c>
      <c r="G114" s="19">
        <v>105.3148342031276</v>
      </c>
      <c r="H114" s="19">
        <v>0</v>
      </c>
      <c r="I114" s="19">
        <v>0</v>
      </c>
      <c r="J114" s="19">
        <v>0</v>
      </c>
      <c r="K114" s="19">
        <v>0</v>
      </c>
    </row>
    <row r="115" spans="1:11" x14ac:dyDescent="0.25">
      <c r="A115" s="18" t="s">
        <v>520</v>
      </c>
      <c r="B115" s="19">
        <v>4692.7180656237997</v>
      </c>
      <c r="C115" s="19">
        <v>4669.4119521603589</v>
      </c>
      <c r="D115" s="19">
        <v>16.283286499491876</v>
      </c>
      <c r="E115" s="19">
        <v>15.393483965008846</v>
      </c>
      <c r="F115" s="19">
        <v>0</v>
      </c>
      <c r="G115" s="19">
        <v>6240.0683327431088</v>
      </c>
      <c r="H115" s="19">
        <v>0</v>
      </c>
      <c r="I115" s="19">
        <v>0</v>
      </c>
      <c r="J115" s="19">
        <v>0</v>
      </c>
      <c r="K115" s="19">
        <v>0</v>
      </c>
    </row>
    <row r="116" spans="1:11" x14ac:dyDescent="0.25">
      <c r="A116" s="18" t="s">
        <v>521</v>
      </c>
      <c r="B116" s="19">
        <v>182.37663262266406</v>
      </c>
      <c r="C116" s="19">
        <v>180.05434738081601</v>
      </c>
      <c r="D116" s="19">
        <v>0.47351949214128797</v>
      </c>
      <c r="E116" s="19">
        <v>0.55297369862828005</v>
      </c>
      <c r="F116" s="19">
        <v>0.55968778659535701</v>
      </c>
      <c r="G116" s="19">
        <v>329.1709393499417</v>
      </c>
      <c r="H116" s="19">
        <v>0</v>
      </c>
      <c r="I116" s="19">
        <v>0</v>
      </c>
      <c r="J116" s="19">
        <v>0</v>
      </c>
      <c r="K116" s="19">
        <v>0</v>
      </c>
    </row>
    <row r="117" spans="1:11" x14ac:dyDescent="0.25">
      <c r="A117" s="18" t="s">
        <v>522</v>
      </c>
      <c r="B117" s="19">
        <v>14.975867980601711</v>
      </c>
      <c r="C117" s="19">
        <v>14.107230910981016</v>
      </c>
      <c r="D117" s="19">
        <v>8.1663624726295E-2</v>
      </c>
      <c r="E117" s="19">
        <v>6.2592982387305998E-2</v>
      </c>
      <c r="F117" s="19">
        <v>0</v>
      </c>
      <c r="G117" s="19">
        <v>109.50151035582178</v>
      </c>
      <c r="H117" s="19">
        <v>0</v>
      </c>
      <c r="I117" s="19">
        <v>0</v>
      </c>
      <c r="J117" s="19">
        <v>0</v>
      </c>
      <c r="K117" s="19">
        <v>0</v>
      </c>
    </row>
    <row r="118" spans="1:11" x14ac:dyDescent="0.25">
      <c r="A118" s="18" t="s">
        <v>523</v>
      </c>
      <c r="B118" s="19">
        <v>47.92966429121882</v>
      </c>
      <c r="C118" s="19">
        <v>47.723166492830096</v>
      </c>
      <c r="D118" s="19">
        <v>4.4937349507644997E-2</v>
      </c>
      <c r="E118" s="19">
        <v>2.9569459518703999E-2</v>
      </c>
      <c r="F118" s="19">
        <v>0.840809142196425</v>
      </c>
      <c r="G118" s="19">
        <v>64.912804374633481</v>
      </c>
      <c r="H118" s="19">
        <v>0</v>
      </c>
      <c r="I118" s="19">
        <v>0</v>
      </c>
      <c r="J118" s="19">
        <v>0</v>
      </c>
      <c r="K118" s="19">
        <v>0</v>
      </c>
    </row>
    <row r="119" spans="1:11" x14ac:dyDescent="0.25">
      <c r="A119" s="18" t="s">
        <v>524</v>
      </c>
      <c r="B119" s="19">
        <v>565.10873799977401</v>
      </c>
      <c r="C119" s="19">
        <v>583.01070501242077</v>
      </c>
      <c r="D119" s="19">
        <v>241.40859359034192</v>
      </c>
      <c r="E119" s="19">
        <v>242.40923505375378</v>
      </c>
      <c r="F119" s="19">
        <v>0</v>
      </c>
      <c r="G119" s="19">
        <v>4616.4383374029148</v>
      </c>
      <c r="H119" s="19">
        <v>0</v>
      </c>
      <c r="I119" s="19">
        <v>5.8539710744035807E-2</v>
      </c>
      <c r="J119" s="19">
        <v>0.18445748071699128</v>
      </c>
      <c r="K119" s="19">
        <v>0</v>
      </c>
    </row>
    <row r="120" spans="1:11" x14ac:dyDescent="0.25">
      <c r="A120" s="18" t="s">
        <v>525</v>
      </c>
      <c r="B120" s="19">
        <v>0.67064113131214409</v>
      </c>
      <c r="C120" s="19">
        <v>0.53438694254297803</v>
      </c>
      <c r="D120" s="19">
        <v>0.53740077764466598</v>
      </c>
      <c r="E120" s="19">
        <v>0.466617448326833</v>
      </c>
      <c r="F120" s="19">
        <v>0</v>
      </c>
      <c r="G120" s="19">
        <v>2.5019216675817453</v>
      </c>
      <c r="H120" s="19">
        <v>0</v>
      </c>
      <c r="I120" s="19">
        <v>0</v>
      </c>
      <c r="J120" s="19">
        <v>0</v>
      </c>
      <c r="K120" s="19">
        <v>0</v>
      </c>
    </row>
    <row r="121" spans="1:11" x14ac:dyDescent="0.25">
      <c r="A121" s="18" t="s">
        <v>526</v>
      </c>
      <c r="B121" s="19">
        <v>10.942103525363924</v>
      </c>
      <c r="C121" s="19">
        <v>11.045554821154372</v>
      </c>
      <c r="D121" s="19">
        <v>0</v>
      </c>
      <c r="E121" s="19">
        <v>0</v>
      </c>
      <c r="F121" s="19">
        <v>0</v>
      </c>
      <c r="G121" s="19">
        <v>17.885228139772725</v>
      </c>
      <c r="H121" s="19">
        <v>0</v>
      </c>
      <c r="I121" s="19">
        <v>0</v>
      </c>
      <c r="J121" s="19">
        <v>0</v>
      </c>
      <c r="K121" s="19">
        <v>0</v>
      </c>
    </row>
    <row r="122" spans="1:11" x14ac:dyDescent="0.25">
      <c r="A122" s="18" t="s">
        <v>527</v>
      </c>
      <c r="B122" s="19">
        <v>21.667171683824186</v>
      </c>
      <c r="C122" s="19">
        <v>20.768094130640041</v>
      </c>
      <c r="D122" s="19">
        <v>0</v>
      </c>
      <c r="E122" s="19">
        <v>0</v>
      </c>
      <c r="F122" s="19">
        <v>0</v>
      </c>
      <c r="G122" s="19">
        <v>123.27957462586033</v>
      </c>
      <c r="H122" s="19">
        <v>0</v>
      </c>
      <c r="I122" s="19">
        <v>0</v>
      </c>
      <c r="J122" s="19">
        <v>0</v>
      </c>
      <c r="K122" s="19">
        <v>0</v>
      </c>
    </row>
    <row r="123" spans="1:11" x14ac:dyDescent="0.25">
      <c r="A123" s="18" t="s">
        <v>528</v>
      </c>
      <c r="B123" s="19">
        <v>162.30469614786995</v>
      </c>
      <c r="C123" s="19">
        <v>157.7326109038687</v>
      </c>
      <c r="D123" s="19">
        <v>0.58849975855485503</v>
      </c>
      <c r="E123" s="19">
        <v>0.52933754043510395</v>
      </c>
      <c r="F123" s="19">
        <v>0</v>
      </c>
      <c r="G123" s="19">
        <v>1620.7189838171964</v>
      </c>
      <c r="H123" s="19">
        <v>0</v>
      </c>
      <c r="I123" s="19">
        <v>0</v>
      </c>
      <c r="J123" s="19">
        <v>0</v>
      </c>
      <c r="K123" s="19">
        <v>0</v>
      </c>
    </row>
    <row r="124" spans="1:11" x14ac:dyDescent="0.25">
      <c r="A124" s="18" t="s">
        <v>529</v>
      </c>
      <c r="B124" s="19">
        <v>448.113586716432</v>
      </c>
      <c r="C124" s="19">
        <v>479.50783651449069</v>
      </c>
      <c r="D124" s="19">
        <v>345.02234615900755</v>
      </c>
      <c r="E124" s="19">
        <v>375.30678818166791</v>
      </c>
      <c r="F124" s="19">
        <v>0</v>
      </c>
      <c r="G124" s="19">
        <v>7151.2136822647863</v>
      </c>
      <c r="H124" s="19">
        <v>1.2396644628148761E-2</v>
      </c>
      <c r="I124" s="19">
        <v>0</v>
      </c>
      <c r="J124" s="19">
        <v>0.46113222341782251</v>
      </c>
      <c r="K124" s="19">
        <v>0</v>
      </c>
    </row>
    <row r="125" spans="1:11" x14ac:dyDescent="0.25">
      <c r="A125" s="18" t="s">
        <v>530</v>
      </c>
      <c r="B125" s="19">
        <v>0</v>
      </c>
      <c r="C125" s="19">
        <v>0</v>
      </c>
      <c r="D125" s="19">
        <v>0</v>
      </c>
      <c r="E125" s="19">
        <v>0</v>
      </c>
      <c r="F125" s="19">
        <v>0</v>
      </c>
      <c r="G125" s="19">
        <v>4.2872975523194086E-2</v>
      </c>
      <c r="H125" s="19">
        <v>0</v>
      </c>
      <c r="I125" s="19">
        <v>0</v>
      </c>
      <c r="J125" s="19">
        <v>0</v>
      </c>
      <c r="K125" s="19">
        <v>0</v>
      </c>
    </row>
    <row r="126" spans="1:11" x14ac:dyDescent="0.25">
      <c r="A126" s="18" t="s">
        <v>531</v>
      </c>
      <c r="B126" s="19">
        <v>36.908081909975586</v>
      </c>
      <c r="C126" s="19">
        <v>33.79129654976537</v>
      </c>
      <c r="D126" s="19">
        <v>6.2605057969598672</v>
      </c>
      <c r="E126" s="19">
        <v>7.1504530066887337</v>
      </c>
      <c r="F126" s="19">
        <v>0</v>
      </c>
      <c r="G126" s="19">
        <v>648.03688133907372</v>
      </c>
      <c r="H126" s="19">
        <v>0</v>
      </c>
      <c r="I126" s="19">
        <v>0</v>
      </c>
      <c r="J126" s="19">
        <v>0</v>
      </c>
      <c r="K126" s="19">
        <v>0</v>
      </c>
    </row>
    <row r="127" spans="1:11" x14ac:dyDescent="0.25">
      <c r="A127" s="18" t="s">
        <v>532</v>
      </c>
      <c r="B127" s="19">
        <v>23.015736669955317</v>
      </c>
      <c r="C127" s="19">
        <v>21.973493831365108</v>
      </c>
      <c r="D127" s="19">
        <v>0.14865473793706901</v>
      </c>
      <c r="E127" s="19">
        <v>0.10203804273261101</v>
      </c>
      <c r="F127" s="19">
        <v>0</v>
      </c>
      <c r="G127" s="19">
        <v>229.50159887560713</v>
      </c>
      <c r="H127" s="19">
        <v>0</v>
      </c>
      <c r="I127" s="19">
        <v>0</v>
      </c>
      <c r="J127" s="19">
        <v>0</v>
      </c>
      <c r="K127" s="19">
        <v>0</v>
      </c>
    </row>
    <row r="128" spans="1:11" x14ac:dyDescent="0.25">
      <c r="A128" s="18" t="s">
        <v>533</v>
      </c>
      <c r="B128" s="19">
        <v>1.279401231133859</v>
      </c>
      <c r="C128" s="19">
        <v>0.944586795459745</v>
      </c>
      <c r="D128" s="19">
        <v>0</v>
      </c>
      <c r="E128" s="19">
        <v>0</v>
      </c>
      <c r="F128" s="19">
        <v>0</v>
      </c>
      <c r="G128" s="19">
        <v>14.461503102849862</v>
      </c>
      <c r="H128" s="19">
        <v>0</v>
      </c>
      <c r="I128" s="19">
        <v>0</v>
      </c>
      <c r="J128" s="19">
        <v>0</v>
      </c>
      <c r="K128" s="19">
        <v>0</v>
      </c>
    </row>
    <row r="129" spans="1:11" x14ac:dyDescent="0.25">
      <c r="A129" s="18" t="s">
        <v>534</v>
      </c>
      <c r="B129" s="19">
        <v>14.518958954397835</v>
      </c>
      <c r="C129" s="19">
        <v>13.432540817584238</v>
      </c>
      <c r="D129" s="19">
        <v>0</v>
      </c>
      <c r="E129" s="19">
        <v>0</v>
      </c>
      <c r="F129" s="19">
        <v>0</v>
      </c>
      <c r="G129" s="19">
        <v>59.599674706874545</v>
      </c>
      <c r="H129" s="19">
        <v>0</v>
      </c>
      <c r="I129" s="19">
        <v>0</v>
      </c>
      <c r="J129" s="19">
        <v>0</v>
      </c>
      <c r="K129" s="19">
        <v>0</v>
      </c>
    </row>
    <row r="130" spans="1:11" x14ac:dyDescent="0.25">
      <c r="A130" s="18" t="s">
        <v>535</v>
      </c>
      <c r="B130" s="19">
        <v>9.3692730151266268</v>
      </c>
      <c r="C130" s="19">
        <v>9.0914826253924605</v>
      </c>
      <c r="D130" s="19">
        <v>0</v>
      </c>
      <c r="E130" s="19">
        <v>0</v>
      </c>
      <c r="F130" s="19">
        <v>0</v>
      </c>
      <c r="G130" s="19">
        <v>40.211996511494675</v>
      </c>
      <c r="H130" s="19">
        <v>0</v>
      </c>
      <c r="I130" s="19">
        <v>0</v>
      </c>
      <c r="J130" s="19">
        <v>0</v>
      </c>
      <c r="K130" s="19">
        <v>0</v>
      </c>
    </row>
    <row r="131" spans="1:11" x14ac:dyDescent="0.25">
      <c r="A131" s="18" t="s">
        <v>536</v>
      </c>
      <c r="B131" s="19">
        <v>25.053135588934417</v>
      </c>
      <c r="C131" s="19">
        <v>22.933740967280528</v>
      </c>
      <c r="D131" s="19">
        <v>0</v>
      </c>
      <c r="E131" s="19">
        <v>0</v>
      </c>
      <c r="F131" s="19">
        <v>0</v>
      </c>
      <c r="G131" s="19">
        <v>109.34361640344449</v>
      </c>
      <c r="H131" s="19">
        <v>0</v>
      </c>
      <c r="I131" s="19">
        <v>0</v>
      </c>
      <c r="J131" s="19">
        <v>0</v>
      </c>
      <c r="K131" s="19">
        <v>0</v>
      </c>
    </row>
    <row r="132" spans="1:11" x14ac:dyDescent="0.25">
      <c r="A132" s="18" t="s">
        <v>537</v>
      </c>
      <c r="B132" s="19">
        <v>316.81495673163033</v>
      </c>
      <c r="C132" s="19">
        <v>321.70088597405987</v>
      </c>
      <c r="D132" s="19">
        <v>7.1748931279680761</v>
      </c>
      <c r="E132" s="19">
        <v>6.6664047192090949</v>
      </c>
      <c r="F132" s="19">
        <v>0</v>
      </c>
      <c r="G132" s="19">
        <v>2608.2857639048548</v>
      </c>
      <c r="H132" s="19">
        <v>0</v>
      </c>
      <c r="I132" s="19">
        <v>0</v>
      </c>
      <c r="J132" s="19">
        <v>8.2644297520991731E-3</v>
      </c>
      <c r="K132" s="19">
        <v>0</v>
      </c>
    </row>
    <row r="133" spans="1:11" x14ac:dyDescent="0.25">
      <c r="A133" s="18" t="s">
        <v>538</v>
      </c>
      <c r="B133" s="19">
        <v>53.670226443314455</v>
      </c>
      <c r="C133" s="19">
        <v>50.413241933273511</v>
      </c>
      <c r="D133" s="19">
        <v>0.41755768867918303</v>
      </c>
      <c r="E133" s="19">
        <v>0.97259865409727997</v>
      </c>
      <c r="F133" s="19">
        <v>0</v>
      </c>
      <c r="G133" s="19">
        <v>664.2317054086418</v>
      </c>
      <c r="H133" s="19">
        <v>6.9788517906615244E-3</v>
      </c>
      <c r="I133" s="19">
        <v>0.14419134242481918</v>
      </c>
      <c r="J133" s="19">
        <v>0.13211609228702983</v>
      </c>
      <c r="K133" s="19">
        <v>0</v>
      </c>
    </row>
    <row r="134" spans="1:11" x14ac:dyDescent="0.25">
      <c r="A134" s="18" t="s">
        <v>539</v>
      </c>
      <c r="B134" s="19">
        <v>0.16229106714746899</v>
      </c>
      <c r="C134" s="19">
        <v>0.14003000478540401</v>
      </c>
      <c r="D134" s="19">
        <v>0</v>
      </c>
      <c r="E134" s="19">
        <v>0</v>
      </c>
      <c r="F134" s="19">
        <v>0</v>
      </c>
      <c r="G134" s="19">
        <v>2.3768484496483859</v>
      </c>
      <c r="H134" s="19">
        <v>0</v>
      </c>
      <c r="I134" s="19">
        <v>0</v>
      </c>
      <c r="J134" s="19">
        <v>0</v>
      </c>
      <c r="K134" s="19">
        <v>0</v>
      </c>
    </row>
    <row r="135" spans="1:11" x14ac:dyDescent="0.25">
      <c r="A135" s="18" t="s">
        <v>540</v>
      </c>
      <c r="B135" s="19">
        <v>1.2273416384765869</v>
      </c>
      <c r="C135" s="19">
        <v>1.157385608064964</v>
      </c>
      <c r="D135" s="19">
        <v>0</v>
      </c>
      <c r="E135" s="19">
        <v>0</v>
      </c>
      <c r="F135" s="19">
        <v>0</v>
      </c>
      <c r="G135" s="19">
        <v>12.273067884165206</v>
      </c>
      <c r="H135" s="19">
        <v>0</v>
      </c>
      <c r="I135" s="19">
        <v>0</v>
      </c>
      <c r="J135" s="19">
        <v>0</v>
      </c>
      <c r="K135" s="19">
        <v>0</v>
      </c>
    </row>
    <row r="136" spans="1:11" x14ac:dyDescent="0.25">
      <c r="A136" s="18" t="s">
        <v>541</v>
      </c>
      <c r="B136" s="19">
        <v>7957.110793054233</v>
      </c>
      <c r="C136" s="19">
        <v>7813.9643743574334</v>
      </c>
      <c r="D136" s="19">
        <v>963.84377392722934</v>
      </c>
      <c r="E136" s="19">
        <v>980.68287623049389</v>
      </c>
      <c r="F136" s="19">
        <v>1052.4963367883574</v>
      </c>
      <c r="G136" s="19">
        <v>15572.379120982399</v>
      </c>
      <c r="H136" s="19">
        <v>0</v>
      </c>
      <c r="I136" s="19">
        <v>7.8052947658714414E-2</v>
      </c>
      <c r="J136" s="19">
        <v>7.8052947658714414E-2</v>
      </c>
      <c r="K136" s="19">
        <v>0</v>
      </c>
    </row>
    <row r="137" spans="1:11" x14ac:dyDescent="0.25">
      <c r="A137" s="18" t="s">
        <v>542</v>
      </c>
      <c r="B137" s="19">
        <v>2.1479511187441389</v>
      </c>
      <c r="C137" s="19">
        <v>2.44588386376522</v>
      </c>
      <c r="D137" s="19">
        <v>2.7694782260023207</v>
      </c>
      <c r="E137" s="19">
        <v>2.6953189321066948</v>
      </c>
      <c r="F137" s="19">
        <v>0</v>
      </c>
      <c r="G137" s="19">
        <v>34.013471397496879</v>
      </c>
      <c r="H137" s="19">
        <v>0</v>
      </c>
      <c r="I137" s="19">
        <v>0</v>
      </c>
      <c r="J137" s="19">
        <v>0</v>
      </c>
      <c r="K137" s="19">
        <v>0</v>
      </c>
    </row>
    <row r="138" spans="1:11" x14ac:dyDescent="0.25">
      <c r="A138" s="18" t="s">
        <v>543</v>
      </c>
      <c r="B138" s="19">
        <v>10.511800631161154</v>
      </c>
      <c r="C138" s="19">
        <v>9.9099942666072067</v>
      </c>
      <c r="D138" s="19">
        <v>37.611454027048758</v>
      </c>
      <c r="E138" s="19">
        <v>38.304643536154941</v>
      </c>
      <c r="F138" s="19">
        <v>0</v>
      </c>
      <c r="G138" s="19">
        <v>180.60596272490011</v>
      </c>
      <c r="H138" s="19">
        <v>0</v>
      </c>
      <c r="I138" s="19">
        <v>0</v>
      </c>
      <c r="J138" s="19">
        <v>0</v>
      </c>
      <c r="K138" s="19">
        <v>0</v>
      </c>
    </row>
    <row r="139" spans="1:11" x14ac:dyDescent="0.25">
      <c r="A139" s="18" t="s">
        <v>544</v>
      </c>
      <c r="B139" s="19">
        <v>8.0827972891875177</v>
      </c>
      <c r="C139" s="19">
        <v>5.5751117200449647</v>
      </c>
      <c r="D139" s="19">
        <v>7.2237289233999116</v>
      </c>
      <c r="E139" s="19">
        <v>8.7742661175702672</v>
      </c>
      <c r="F139" s="19">
        <v>0</v>
      </c>
      <c r="G139" s="19">
        <v>324.12499635721326</v>
      </c>
      <c r="H139" s="19">
        <v>0</v>
      </c>
      <c r="I139" s="19">
        <v>0</v>
      </c>
      <c r="J139" s="19">
        <v>0</v>
      </c>
      <c r="K139" s="19">
        <v>0</v>
      </c>
    </row>
    <row r="140" spans="1:11" x14ac:dyDescent="0.25">
      <c r="A140" s="18" t="s">
        <v>545</v>
      </c>
      <c r="B140" s="19">
        <v>8.3289608094928429</v>
      </c>
      <c r="C140" s="19">
        <v>7.8311909964590356</v>
      </c>
      <c r="D140" s="19">
        <v>4.6333023332993353</v>
      </c>
      <c r="E140" s="19">
        <v>4.8246224692138995</v>
      </c>
      <c r="F140" s="19">
        <v>0</v>
      </c>
      <c r="G140" s="19">
        <v>18.553074325565461</v>
      </c>
      <c r="H140" s="19">
        <v>0</v>
      </c>
      <c r="I140" s="19">
        <v>0</v>
      </c>
      <c r="J140" s="19">
        <v>0</v>
      </c>
      <c r="K140" s="19">
        <v>0</v>
      </c>
    </row>
    <row r="141" spans="1:11" x14ac:dyDescent="0.25">
      <c r="A141" s="18" t="s">
        <v>546</v>
      </c>
      <c r="B141" s="19">
        <v>1.2580549960565399</v>
      </c>
      <c r="C141" s="19">
        <v>1.2444519079427492</v>
      </c>
      <c r="D141" s="19">
        <v>2.0339132553663E-2</v>
      </c>
      <c r="E141" s="19">
        <v>5.4864966891412001E-2</v>
      </c>
      <c r="F141" s="19">
        <v>0</v>
      </c>
      <c r="G141" s="19">
        <v>3.7684817481122668</v>
      </c>
      <c r="H141" s="19">
        <v>0</v>
      </c>
      <c r="I141" s="19">
        <v>0</v>
      </c>
      <c r="J141" s="19">
        <v>0</v>
      </c>
      <c r="K141" s="19">
        <v>0</v>
      </c>
    </row>
    <row r="142" spans="1:11" x14ac:dyDescent="0.25">
      <c r="A142" s="18" t="s">
        <v>547</v>
      </c>
      <c r="B142" s="19">
        <v>19.043615749220042</v>
      </c>
      <c r="C142" s="19">
        <v>18.333119952145104</v>
      </c>
      <c r="D142" s="19">
        <v>16.930765526682286</v>
      </c>
      <c r="E142" s="19">
        <v>17.401778216993449</v>
      </c>
      <c r="F142" s="19">
        <v>0</v>
      </c>
      <c r="G142" s="19">
        <v>82.623608958199867</v>
      </c>
      <c r="H142" s="19">
        <v>0</v>
      </c>
      <c r="I142" s="19">
        <v>0</v>
      </c>
      <c r="J142" s="19">
        <v>0</v>
      </c>
      <c r="K142" s="19">
        <v>0</v>
      </c>
    </row>
    <row r="143" spans="1:11" x14ac:dyDescent="0.25">
      <c r="A143" s="18" t="s">
        <v>548</v>
      </c>
      <c r="B143" s="19">
        <v>134.1658096106776</v>
      </c>
      <c r="C143" s="19">
        <v>128.16029563437948</v>
      </c>
      <c r="D143" s="19">
        <v>70.03138401191849</v>
      </c>
      <c r="E143" s="19">
        <v>70.367920556401785</v>
      </c>
      <c r="F143" s="19">
        <v>0</v>
      </c>
      <c r="G143" s="19">
        <v>392.11989747604662</v>
      </c>
      <c r="H143" s="19">
        <v>0</v>
      </c>
      <c r="I143" s="19">
        <v>0</v>
      </c>
      <c r="J143" s="19">
        <v>4.9586578512595042E-2</v>
      </c>
      <c r="K143" s="19">
        <v>0</v>
      </c>
    </row>
    <row r="144" spans="1:11" x14ac:dyDescent="0.25">
      <c r="A144" s="18" t="s">
        <v>549</v>
      </c>
      <c r="B144" s="19">
        <v>60.945770473742328</v>
      </c>
      <c r="C144" s="19">
        <v>59.157890586609469</v>
      </c>
      <c r="D144" s="19">
        <v>5.8283075787629928</v>
      </c>
      <c r="E144" s="19">
        <v>5.8677327980032032</v>
      </c>
      <c r="F144" s="19">
        <v>0</v>
      </c>
      <c r="G144" s="19">
        <v>164.24770280978893</v>
      </c>
      <c r="H144" s="19">
        <v>0</v>
      </c>
      <c r="I144" s="19">
        <v>0</v>
      </c>
      <c r="J144" s="19">
        <v>0</v>
      </c>
      <c r="K144" s="19">
        <v>0</v>
      </c>
    </row>
    <row r="145" spans="1:11" x14ac:dyDescent="0.25">
      <c r="A145" s="18" t="s">
        <v>550</v>
      </c>
      <c r="B145" s="19">
        <v>106.12186066770408</v>
      </c>
      <c r="C145" s="19">
        <v>104.83386280521</v>
      </c>
      <c r="D145" s="19">
        <v>10.766686330748113</v>
      </c>
      <c r="E145" s="19">
        <v>10.062443029864548</v>
      </c>
      <c r="F145" s="19">
        <v>0</v>
      </c>
      <c r="G145" s="19">
        <v>241.45120535848866</v>
      </c>
      <c r="H145" s="19">
        <v>0</v>
      </c>
      <c r="I145" s="19">
        <v>9.4260412672553348E-2</v>
      </c>
      <c r="J145" s="19">
        <v>0.16450806556539632</v>
      </c>
      <c r="K145" s="19">
        <v>0</v>
      </c>
    </row>
    <row r="146" spans="1:11" x14ac:dyDescent="0.25">
      <c r="A146" s="18" t="s">
        <v>551</v>
      </c>
      <c r="B146" s="19">
        <v>46.842325794062553</v>
      </c>
      <c r="C146" s="19">
        <v>46.667764082604215</v>
      </c>
      <c r="D146" s="19">
        <v>3.1744738614727E-2</v>
      </c>
      <c r="E146" s="19">
        <v>5.9556856906782002E-2</v>
      </c>
      <c r="F146" s="19">
        <v>0</v>
      </c>
      <c r="G146" s="19">
        <v>65.675348636201178</v>
      </c>
      <c r="H146" s="19">
        <v>0</v>
      </c>
      <c r="I146" s="19">
        <v>0</v>
      </c>
      <c r="J146" s="19">
        <v>0</v>
      </c>
      <c r="K146" s="19">
        <v>0</v>
      </c>
    </row>
    <row r="147" spans="1:11" x14ac:dyDescent="0.25">
      <c r="A147" s="18" t="s">
        <v>552</v>
      </c>
      <c r="B147" s="19">
        <v>39.872025109529417</v>
      </c>
      <c r="C147" s="19">
        <v>40.911933320309238</v>
      </c>
      <c r="D147" s="19">
        <v>0</v>
      </c>
      <c r="E147" s="19">
        <v>0</v>
      </c>
      <c r="F147" s="19">
        <v>0.234386688885309</v>
      </c>
      <c r="G147" s="19">
        <v>53.445177563919287</v>
      </c>
      <c r="H147" s="19">
        <v>0</v>
      </c>
      <c r="I147" s="19">
        <v>0</v>
      </c>
      <c r="J147" s="19">
        <v>0</v>
      </c>
      <c r="K147" s="19">
        <v>0</v>
      </c>
    </row>
    <row r="148" spans="1:11" x14ac:dyDescent="0.25">
      <c r="A148" s="18" t="s">
        <v>553</v>
      </c>
      <c r="B148" s="19">
        <v>1892.9310126321022</v>
      </c>
      <c r="C148" s="19">
        <v>1777.3703326029579</v>
      </c>
      <c r="D148" s="19">
        <v>1229.3180783094829</v>
      </c>
      <c r="E148" s="19">
        <v>1283.1603067017938</v>
      </c>
      <c r="F148" s="19">
        <v>13.43796946506172</v>
      </c>
      <c r="G148" s="19">
        <v>7352.3723042242927</v>
      </c>
      <c r="H148" s="19">
        <v>0</v>
      </c>
      <c r="I148" s="19">
        <v>0</v>
      </c>
      <c r="J148" s="19">
        <v>0</v>
      </c>
      <c r="K148" s="19">
        <v>0</v>
      </c>
    </row>
    <row r="149" spans="1:11" x14ac:dyDescent="0.25">
      <c r="A149" s="18" t="s">
        <v>554</v>
      </c>
      <c r="B149" s="19">
        <v>9.5203824947232913</v>
      </c>
      <c r="C149" s="19">
        <v>7.9838512834630704</v>
      </c>
      <c r="D149" s="19">
        <v>0</v>
      </c>
      <c r="E149" s="19">
        <v>0</v>
      </c>
      <c r="F149" s="19">
        <v>0</v>
      </c>
      <c r="G149" s="19">
        <v>182.85016836756392</v>
      </c>
      <c r="H149" s="19">
        <v>0</v>
      </c>
      <c r="I149" s="19">
        <v>0</v>
      </c>
      <c r="J149" s="19">
        <v>0</v>
      </c>
      <c r="K149" s="19">
        <v>0</v>
      </c>
    </row>
    <row r="150" spans="1:11" x14ac:dyDescent="0.25">
      <c r="A150" s="18" t="s">
        <v>555</v>
      </c>
      <c r="B150" s="19">
        <v>15.936222045017427</v>
      </c>
      <c r="C150" s="19">
        <v>14.924057419823997</v>
      </c>
      <c r="D150" s="19">
        <v>0.58426992245324605</v>
      </c>
      <c r="E150" s="19">
        <v>0.63853853172952801</v>
      </c>
      <c r="F150" s="19">
        <v>0</v>
      </c>
      <c r="G150" s="19">
        <v>64.072917842447268</v>
      </c>
      <c r="H150" s="19">
        <v>0</v>
      </c>
      <c r="I150" s="19">
        <v>0</v>
      </c>
      <c r="J150" s="19">
        <v>0</v>
      </c>
      <c r="K150" s="19">
        <v>0</v>
      </c>
    </row>
    <row r="151" spans="1:11" x14ac:dyDescent="0.25">
      <c r="A151" s="18" t="s">
        <v>556</v>
      </c>
      <c r="B151" s="19">
        <v>37.588915654684378</v>
      </c>
      <c r="C151" s="19">
        <v>36.251862769985102</v>
      </c>
      <c r="D151" s="19">
        <v>0.58608516595759297</v>
      </c>
      <c r="E151" s="19">
        <v>0.81106997381370505</v>
      </c>
      <c r="F151" s="19">
        <v>0</v>
      </c>
      <c r="G151" s="19">
        <v>121.92514682274299</v>
      </c>
      <c r="H151" s="19">
        <v>0</v>
      </c>
      <c r="I151" s="19">
        <v>0</v>
      </c>
      <c r="J151" s="19">
        <v>0</v>
      </c>
      <c r="K151" s="19">
        <v>0</v>
      </c>
    </row>
    <row r="152" spans="1:11" x14ac:dyDescent="0.25">
      <c r="A152" s="18" t="s">
        <v>397</v>
      </c>
      <c r="B152" s="19">
        <v>182450.77355082534</v>
      </c>
      <c r="C152" s="19">
        <v>177195.42865093928</v>
      </c>
      <c r="D152" s="19">
        <v>41648.762867822865</v>
      </c>
      <c r="E152" s="19">
        <v>43119.499223820705</v>
      </c>
      <c r="F152" s="19">
        <v>25050.915661319636</v>
      </c>
      <c r="G152" s="19">
        <v>420247.82500449213</v>
      </c>
      <c r="H152" s="19">
        <v>0.17013246914668601</v>
      </c>
      <c r="I152" s="19">
        <v>14.467412286283764</v>
      </c>
      <c r="J152" s="19">
        <v>9.7469307091298951</v>
      </c>
      <c r="K152" s="19">
        <v>5.1219951226100191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7561-D315-4FB3-91A9-3C818930746B}">
  <dimension ref="A1:AC582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2" width="23.28515625" style="1" bestFit="1" customWidth="1"/>
    <col min="3" max="3" width="26.28515625" style="1" bestFit="1" customWidth="1"/>
    <col min="4" max="4" width="16.7109375" style="1" customWidth="1"/>
    <col min="5" max="5" width="18" style="1" customWidth="1"/>
    <col min="6" max="6" width="31" style="1" bestFit="1" customWidth="1"/>
    <col min="7" max="9" width="17.7109375" style="1" customWidth="1"/>
    <col min="10" max="11" width="21.140625" style="1" customWidth="1"/>
    <col min="12" max="12" width="23" style="1" bestFit="1" customWidth="1"/>
    <col min="13" max="13" width="25.5703125" style="1" customWidth="1"/>
    <col min="14" max="14" width="12.28515625" style="1" customWidth="1"/>
    <col min="15" max="15" width="23" style="1" customWidth="1"/>
    <col min="16" max="16" width="31.7109375" style="1" customWidth="1"/>
    <col min="17" max="17" width="34.42578125" style="1" customWidth="1"/>
    <col min="18" max="18" width="34.28515625" style="1" customWidth="1"/>
    <col min="19" max="19" width="32" style="1" customWidth="1"/>
    <col min="20" max="20" width="38.85546875" style="1" customWidth="1"/>
    <col min="21" max="21" width="31.7109375" style="1" customWidth="1"/>
    <col min="22" max="22" width="36.85546875" style="1" customWidth="1"/>
    <col min="23" max="23" width="35.42578125" style="1" customWidth="1"/>
    <col min="24" max="24" width="39.7109375" style="1" customWidth="1"/>
    <col min="25" max="25" width="23.5703125" style="1" customWidth="1"/>
    <col min="26" max="26" width="19.42578125" style="1" customWidth="1"/>
    <col min="27" max="27" width="23.140625" style="1" customWidth="1"/>
    <col min="28" max="28" width="17.5703125" style="1" customWidth="1"/>
    <col min="29" max="16384" width="9.140625" style="1"/>
  </cols>
  <sheetData>
    <row r="1" spans="1:29" ht="45" x14ac:dyDescent="0.25">
      <c r="A1" s="23" t="s">
        <v>408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8</v>
      </c>
      <c r="J1" s="8" t="s">
        <v>9</v>
      </c>
      <c r="K1" s="8" t="s">
        <v>10</v>
      </c>
      <c r="L1" s="8" t="s">
        <v>12</v>
      </c>
      <c r="M1" s="8" t="s">
        <v>395</v>
      </c>
      <c r="N1" s="8" t="s">
        <v>377</v>
      </c>
      <c r="O1" s="8" t="s">
        <v>13</v>
      </c>
      <c r="P1" s="10" t="s">
        <v>380</v>
      </c>
      <c r="Q1" s="10" t="s">
        <v>383</v>
      </c>
      <c r="R1" s="10" t="s">
        <v>384</v>
      </c>
      <c r="S1" s="10" t="s">
        <v>381</v>
      </c>
      <c r="T1" s="10" t="s">
        <v>385</v>
      </c>
      <c r="U1" s="10" t="s">
        <v>386</v>
      </c>
      <c r="V1" s="10" t="s">
        <v>387</v>
      </c>
      <c r="W1" s="10" t="s">
        <v>388</v>
      </c>
      <c r="X1" s="10" t="s">
        <v>389</v>
      </c>
      <c r="Y1" s="10" t="s">
        <v>390</v>
      </c>
      <c r="Z1" s="10" t="s">
        <v>392</v>
      </c>
      <c r="AA1" s="10" t="s">
        <v>391</v>
      </c>
      <c r="AB1" s="10" t="s">
        <v>393</v>
      </c>
      <c r="AC1" s="10" t="s">
        <v>394</v>
      </c>
    </row>
    <row r="2" spans="1:29" x14ac:dyDescent="0.25">
      <c r="A2" s="21" t="str">
        <f>_xlfn.CONCAT(Table13[[#This Row],[Watershed_Name]], ",", Table13[[#This Row],[SMP_Reach]])</f>
        <v>Allen Canyon Creek,Non-SMA area in watershed</v>
      </c>
      <c r="B2" s="3" t="s">
        <v>14</v>
      </c>
      <c r="C2" s="3" t="s">
        <v>382</v>
      </c>
      <c r="D2" s="3" t="s">
        <v>382</v>
      </c>
      <c r="E2" s="3" t="s">
        <v>15</v>
      </c>
      <c r="F2" s="3" t="s">
        <v>15</v>
      </c>
      <c r="G2" s="3" t="s">
        <v>15</v>
      </c>
      <c r="H2" s="4">
        <v>905.2105045913795</v>
      </c>
      <c r="I2" s="4">
        <v>858.54963426204745</v>
      </c>
      <c r="J2" s="4">
        <v>851.80834212375908</v>
      </c>
      <c r="K2" s="4">
        <v>317.30035277927414</v>
      </c>
      <c r="L2" s="4">
        <v>369.17047047032304</v>
      </c>
      <c r="M2" s="14">
        <v>115.54811778080168</v>
      </c>
      <c r="N2" s="3">
        <v>19.311474921350719</v>
      </c>
      <c r="O2" s="3">
        <v>3507.7856772633149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</row>
    <row r="3" spans="1:29" x14ac:dyDescent="0.25">
      <c r="A3" s="20" t="str">
        <f>_xlfn.CONCAT(Table13[[#This Row],[Watershed_Name]], ",", Table13[[#This Row],[SMP_Reach]])</f>
        <v>Allen Canyon Creek,LEWI_RV_01</v>
      </c>
      <c r="B3" s="2" t="s">
        <v>14</v>
      </c>
      <c r="C3" s="2" t="s">
        <v>16</v>
      </c>
      <c r="D3" s="2" t="s">
        <v>17</v>
      </c>
      <c r="E3" s="2" t="s">
        <v>18</v>
      </c>
      <c r="F3" s="2" t="s">
        <v>17</v>
      </c>
      <c r="G3" s="2" t="s">
        <v>19</v>
      </c>
      <c r="H3" s="6">
        <v>12.945827463331105</v>
      </c>
      <c r="I3" s="6">
        <v>14.897658747107624</v>
      </c>
      <c r="J3" s="6">
        <v>14.945109308529712</v>
      </c>
      <c r="K3" s="6">
        <v>0.19052998797085199</v>
      </c>
      <c r="L3" s="6">
        <v>6.7712941344552996E-2</v>
      </c>
      <c r="M3" s="15">
        <v>0</v>
      </c>
      <c r="N3" s="2">
        <v>0</v>
      </c>
      <c r="O3" s="2">
        <v>77.649255058613633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 x14ac:dyDescent="0.25">
      <c r="A4" s="20" t="str">
        <f>_xlfn.CONCAT(Table13[[#This Row],[Watershed_Name]], ",", Table13[[#This Row],[SMP_Reach]])</f>
        <v>Allen Canyon Creek,MUD_LK_01</v>
      </c>
      <c r="B4" s="3" t="s">
        <v>14</v>
      </c>
      <c r="C4" s="3" t="s">
        <v>20</v>
      </c>
      <c r="D4" s="3" t="s">
        <v>21</v>
      </c>
      <c r="E4" s="3" t="s">
        <v>18</v>
      </c>
      <c r="F4" s="3" t="s">
        <v>21</v>
      </c>
      <c r="G4" s="3" t="s">
        <v>19</v>
      </c>
      <c r="H4" s="4">
        <v>3.919724445221624</v>
      </c>
      <c r="I4" s="4">
        <v>4.2636907060318494</v>
      </c>
      <c r="J4" s="4">
        <v>4.2572722653322046</v>
      </c>
      <c r="K4" s="4">
        <v>0</v>
      </c>
      <c r="L4" s="4">
        <v>0</v>
      </c>
      <c r="M4" s="14">
        <v>0</v>
      </c>
      <c r="N4" s="3">
        <v>0</v>
      </c>
      <c r="O4" s="3">
        <v>70.416224165295986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</row>
    <row r="5" spans="1:29" x14ac:dyDescent="0.25">
      <c r="A5" s="20" t="str">
        <f>_xlfn.CONCAT(Table13[[#This Row],[Watershed_Name]], ",", Table13[[#This Row],[SMP_Reach]])</f>
        <v>Allen Canyon Creek,Non-SMA area in watershed</v>
      </c>
      <c r="B5" s="2" t="s">
        <v>14</v>
      </c>
      <c r="C5" s="2" t="s">
        <v>382</v>
      </c>
      <c r="D5" s="2" t="s">
        <v>382</v>
      </c>
      <c r="E5" s="2" t="s">
        <v>15</v>
      </c>
      <c r="F5" s="2" t="s">
        <v>15</v>
      </c>
      <c r="G5" s="2" t="s">
        <v>22</v>
      </c>
      <c r="H5" s="6">
        <v>2.8985761922100002E-4</v>
      </c>
      <c r="I5" s="6">
        <v>2.8985761699099998E-4</v>
      </c>
      <c r="J5" s="6">
        <v>2.8985761699099998E-4</v>
      </c>
      <c r="K5" s="6">
        <v>0</v>
      </c>
      <c r="L5" s="6">
        <v>0</v>
      </c>
      <c r="M5" s="15">
        <v>0</v>
      </c>
      <c r="N5" s="2">
        <v>0</v>
      </c>
      <c r="O5" s="2">
        <v>4.025230386633457E-4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x14ac:dyDescent="0.25">
      <c r="A6" s="20" t="str">
        <f>_xlfn.CONCAT(Table13[[#This Row],[Watershed_Name]], ",", Table13[[#This Row],[SMP_Reach]])</f>
        <v>Allen Canyon Creek,LEWI_RV_01</v>
      </c>
      <c r="B6" s="3" t="s">
        <v>14</v>
      </c>
      <c r="C6" s="3" t="s">
        <v>16</v>
      </c>
      <c r="D6" s="3" t="s">
        <v>17</v>
      </c>
      <c r="E6" s="3" t="s">
        <v>18</v>
      </c>
      <c r="F6" s="3" t="s">
        <v>17</v>
      </c>
      <c r="G6" s="3" t="s">
        <v>22</v>
      </c>
      <c r="H6" s="4">
        <v>0.57270294909041997</v>
      </c>
      <c r="I6" s="4">
        <v>0.54257134196330103</v>
      </c>
      <c r="J6" s="4">
        <v>0.54502157026599096</v>
      </c>
      <c r="K6" s="4">
        <v>0</v>
      </c>
      <c r="L6" s="4">
        <v>0</v>
      </c>
      <c r="M6" s="14">
        <v>0</v>
      </c>
      <c r="N6" s="3">
        <v>0</v>
      </c>
      <c r="O6" s="3">
        <v>0.8115708448455411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</row>
    <row r="7" spans="1:29" x14ac:dyDescent="0.25">
      <c r="A7" s="20" t="str">
        <f>_xlfn.CONCAT(Table13[[#This Row],[Watershed_Name]], ",", Table13[[#This Row],[SMP_Reach]])</f>
        <v>Allen Canyon Creek,MUD_LK_01</v>
      </c>
      <c r="B7" s="2" t="s">
        <v>14</v>
      </c>
      <c r="C7" s="2" t="s">
        <v>20</v>
      </c>
      <c r="D7" s="2" t="s">
        <v>21</v>
      </c>
      <c r="E7" s="2" t="s">
        <v>18</v>
      </c>
      <c r="F7" s="2" t="s">
        <v>21</v>
      </c>
      <c r="G7" s="2" t="s">
        <v>22</v>
      </c>
      <c r="H7" s="6">
        <v>49.742109113361536</v>
      </c>
      <c r="I7" s="6">
        <v>49.009841910996684</v>
      </c>
      <c r="J7" s="6">
        <v>48.506163939969959</v>
      </c>
      <c r="K7" s="6">
        <v>0.253636559112347</v>
      </c>
      <c r="L7" s="6">
        <v>0.18674810437601599</v>
      </c>
      <c r="M7" s="15">
        <v>3.490884096329772</v>
      </c>
      <c r="N7" s="2">
        <v>0</v>
      </c>
      <c r="O7" s="2">
        <v>81.376921828342589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x14ac:dyDescent="0.25">
      <c r="A8" s="20" t="str">
        <f>_xlfn.CONCAT(Table13[[#This Row],[Watershed_Name]], ",", Table13[[#This Row],[SMP_Reach]])</f>
        <v>Allen Canyon Creek,LEWI_RV_01</v>
      </c>
      <c r="B8" s="3" t="s">
        <v>14</v>
      </c>
      <c r="C8" s="3" t="s">
        <v>16</v>
      </c>
      <c r="D8" s="3" t="s">
        <v>17</v>
      </c>
      <c r="E8" s="3" t="s">
        <v>18</v>
      </c>
      <c r="F8" s="3" t="s">
        <v>17</v>
      </c>
      <c r="G8" s="3" t="s">
        <v>23</v>
      </c>
      <c r="H8" s="4">
        <v>2.4954043545298239</v>
      </c>
      <c r="I8" s="4">
        <v>2.627595604542563</v>
      </c>
      <c r="J8" s="4">
        <v>2.6167907714488661</v>
      </c>
      <c r="K8" s="4">
        <v>4.1118157067449E-2</v>
      </c>
      <c r="L8" s="4">
        <v>2.3373266510422999E-2</v>
      </c>
      <c r="M8" s="14">
        <v>0</v>
      </c>
      <c r="N8" s="3">
        <v>0</v>
      </c>
      <c r="O8" s="3">
        <v>4.7967930671319703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</row>
    <row r="9" spans="1:29" x14ac:dyDescent="0.25">
      <c r="A9" s="20" t="str">
        <f>_xlfn.CONCAT(Table13[[#This Row],[Watershed_Name]], ",", Table13[[#This Row],[SMP_Reach]])</f>
        <v>Allen Canyon Creek,Non-SMA area in watershed</v>
      </c>
      <c r="B9" s="2" t="s">
        <v>14</v>
      </c>
      <c r="C9" s="2" t="s">
        <v>382</v>
      </c>
      <c r="D9" s="2" t="s">
        <v>382</v>
      </c>
      <c r="E9" s="2" t="s">
        <v>15</v>
      </c>
      <c r="F9" s="2" t="s">
        <v>15</v>
      </c>
      <c r="G9" s="2" t="s">
        <v>24</v>
      </c>
      <c r="H9" s="6">
        <v>1.225353789514E-2</v>
      </c>
      <c r="I9" s="6">
        <v>1.1013829524713E-2</v>
      </c>
      <c r="J9" s="6">
        <v>1.1013829524713E-2</v>
      </c>
      <c r="K9" s="6">
        <v>0</v>
      </c>
      <c r="L9" s="6">
        <v>0</v>
      </c>
      <c r="M9" s="15">
        <v>0</v>
      </c>
      <c r="N9" s="2">
        <v>0</v>
      </c>
      <c r="O9" s="2">
        <v>1.6277372638248001E-2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</row>
    <row r="10" spans="1:29" x14ac:dyDescent="0.25">
      <c r="A10" s="20" t="str">
        <f>_xlfn.CONCAT(Table13[[#This Row],[Watershed_Name]], ",", Table13[[#This Row],[SMP_Reach]])</f>
        <v>Allen Canyon Creek,LEWI_RV_01</v>
      </c>
      <c r="B10" s="3" t="s">
        <v>14</v>
      </c>
      <c r="C10" s="3" t="s">
        <v>16</v>
      </c>
      <c r="D10" s="3" t="s">
        <v>17</v>
      </c>
      <c r="E10" s="3" t="s">
        <v>18</v>
      </c>
      <c r="F10" s="3" t="s">
        <v>17</v>
      </c>
      <c r="G10" s="3" t="s">
        <v>24</v>
      </c>
      <c r="H10" s="4">
        <v>94.85317344774144</v>
      </c>
      <c r="I10" s="4">
        <v>77.190970899763016</v>
      </c>
      <c r="J10" s="4">
        <v>80.006034326210411</v>
      </c>
      <c r="K10" s="4">
        <v>0.63560352859256997</v>
      </c>
      <c r="L10" s="4">
        <v>0.441492962841874</v>
      </c>
      <c r="M10" s="14">
        <v>82.702566149158713</v>
      </c>
      <c r="N10" s="3">
        <v>0</v>
      </c>
      <c r="O10" s="3">
        <v>147.64552560069885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</row>
    <row r="11" spans="1:29" x14ac:dyDescent="0.25">
      <c r="A11" s="20" t="str">
        <f>_xlfn.CONCAT(Table13[[#This Row],[Watershed_Name]], ",", Table13[[#This Row],[SMP_Reach]])</f>
        <v>Allen Canyon Creek,MUD_LK_01</v>
      </c>
      <c r="B11" s="2" t="s">
        <v>14</v>
      </c>
      <c r="C11" s="2" t="s">
        <v>20</v>
      </c>
      <c r="D11" s="2" t="s">
        <v>21</v>
      </c>
      <c r="E11" s="2" t="s">
        <v>18</v>
      </c>
      <c r="F11" s="2" t="s">
        <v>21</v>
      </c>
      <c r="G11" s="2" t="s">
        <v>24</v>
      </c>
      <c r="H11" s="6">
        <v>0.34320076999019999</v>
      </c>
      <c r="I11" s="6">
        <v>0.28894829229437302</v>
      </c>
      <c r="J11" s="6">
        <v>0.28607838981719302</v>
      </c>
      <c r="K11" s="6">
        <v>0</v>
      </c>
      <c r="L11" s="6">
        <v>0</v>
      </c>
      <c r="M11" s="15">
        <v>0</v>
      </c>
      <c r="N11" s="2">
        <v>0</v>
      </c>
      <c r="O11" s="2">
        <v>1.0511199651585819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</row>
    <row r="12" spans="1:29" x14ac:dyDescent="0.25">
      <c r="A12" s="20" t="str">
        <f>_xlfn.CONCAT(Table13[[#This Row],[Watershed_Name]], ",", Table13[[#This Row],[SMP_Reach]])</f>
        <v>Burnt Bridge Creek,Non-SMA area in watershed</v>
      </c>
      <c r="B12" s="3" t="s">
        <v>25</v>
      </c>
      <c r="C12" s="3" t="s">
        <v>382</v>
      </c>
      <c r="D12" s="3" t="s">
        <v>382</v>
      </c>
      <c r="E12" s="3" t="s">
        <v>15</v>
      </c>
      <c r="F12" s="3" t="s">
        <v>15</v>
      </c>
      <c r="G12" s="3" t="s">
        <v>15</v>
      </c>
      <c r="H12" s="4">
        <v>3813.8155258365614</v>
      </c>
      <c r="I12" s="4">
        <v>3647.4197182149919</v>
      </c>
      <c r="J12" s="4">
        <v>3586.9635813490336</v>
      </c>
      <c r="K12" s="4">
        <v>9102.8692165452248</v>
      </c>
      <c r="L12" s="4">
        <v>9317.8889060680776</v>
      </c>
      <c r="M12" s="14">
        <v>16.353089643143299</v>
      </c>
      <c r="N12" s="3">
        <v>0</v>
      </c>
      <c r="O12" s="3">
        <v>17805.943509712932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</row>
    <row r="13" spans="1:29" x14ac:dyDescent="0.25">
      <c r="A13" s="20" t="str">
        <f>_xlfn.CONCAT(Table13[[#This Row],[Watershed_Name]], ",", Table13[[#This Row],[SMP_Reach]])</f>
        <v>Burnt Bridge Creek,BURN_CR_01</v>
      </c>
      <c r="B13" s="2" t="s">
        <v>25</v>
      </c>
      <c r="C13" s="2" t="s">
        <v>25</v>
      </c>
      <c r="D13" s="2" t="s">
        <v>26</v>
      </c>
      <c r="E13" s="2" t="s">
        <v>27</v>
      </c>
      <c r="F13" s="2" t="s">
        <v>28</v>
      </c>
      <c r="G13" s="2" t="s">
        <v>19</v>
      </c>
      <c r="H13" s="6">
        <v>2.3087246516468158</v>
      </c>
      <c r="I13" s="6">
        <v>2.5679804123039012</v>
      </c>
      <c r="J13" s="6">
        <v>2.4551438412448232</v>
      </c>
      <c r="K13" s="6">
        <v>1.0061411344101081</v>
      </c>
      <c r="L13" s="6">
        <v>0.94283976144495496</v>
      </c>
      <c r="M13" s="15">
        <v>0</v>
      </c>
      <c r="N13" s="2">
        <v>0</v>
      </c>
      <c r="O13" s="2">
        <v>17.613748957097673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</row>
    <row r="14" spans="1:29" x14ac:dyDescent="0.25">
      <c r="A14" s="20" t="str">
        <f>_xlfn.CONCAT(Table13[[#This Row],[Watershed_Name]], ",", Table13[[#This Row],[SMP_Reach]])</f>
        <v>Burnt Bridge Creek,BURN_CR_01</v>
      </c>
      <c r="B14" s="3" t="s">
        <v>25</v>
      </c>
      <c r="C14" s="3" t="s">
        <v>25</v>
      </c>
      <c r="D14" s="3" t="s">
        <v>26</v>
      </c>
      <c r="E14" s="3" t="s">
        <v>29</v>
      </c>
      <c r="F14" s="3" t="s">
        <v>30</v>
      </c>
      <c r="G14" s="3" t="s">
        <v>19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14">
        <v>0</v>
      </c>
      <c r="N14" s="3">
        <v>0</v>
      </c>
      <c r="O14" s="3">
        <v>0.14511534639637716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</row>
    <row r="15" spans="1:29" x14ac:dyDescent="0.25">
      <c r="A15" s="20" t="str">
        <f>_xlfn.CONCAT(Table13[[#This Row],[Watershed_Name]], ",", Table13[[#This Row],[SMP_Reach]])</f>
        <v>Burnt Bridge Creek,BURN_CR_01</v>
      </c>
      <c r="B15" s="2" t="s">
        <v>25</v>
      </c>
      <c r="C15" s="2" t="s">
        <v>25</v>
      </c>
      <c r="D15" s="2" t="s">
        <v>26</v>
      </c>
      <c r="E15" s="2" t="s">
        <v>31</v>
      </c>
      <c r="F15" s="2" t="s">
        <v>32</v>
      </c>
      <c r="G15" s="2" t="s">
        <v>19</v>
      </c>
      <c r="H15" s="6">
        <v>8.8146896607630004E-2</v>
      </c>
      <c r="I15" s="6">
        <v>8.7601197827888E-2</v>
      </c>
      <c r="J15" s="6">
        <v>8.7601197827888E-2</v>
      </c>
      <c r="K15" s="6">
        <v>4.9692891540022002E-2</v>
      </c>
      <c r="L15" s="6">
        <v>5.7320534089227E-2</v>
      </c>
      <c r="M15" s="15">
        <v>0</v>
      </c>
      <c r="N15" s="2">
        <v>0</v>
      </c>
      <c r="O15" s="2">
        <v>0.17278130829877239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</row>
    <row r="16" spans="1:29" x14ac:dyDescent="0.25">
      <c r="A16" s="20" t="str">
        <f>_xlfn.CONCAT(Table13[[#This Row],[Watershed_Name]], ",", Table13[[#This Row],[SMP_Reach]])</f>
        <v>Burnt Bridge Creek,BURN_CR_01</v>
      </c>
      <c r="B16" s="3" t="s">
        <v>25</v>
      </c>
      <c r="C16" s="3" t="s">
        <v>25</v>
      </c>
      <c r="D16" s="3" t="s">
        <v>26</v>
      </c>
      <c r="E16" s="3" t="s">
        <v>29</v>
      </c>
      <c r="F16" s="3" t="s">
        <v>30</v>
      </c>
      <c r="G16" s="3" t="s">
        <v>33</v>
      </c>
      <c r="H16" s="4">
        <v>1.624824737255766</v>
      </c>
      <c r="I16" s="4">
        <v>1.142874035946152</v>
      </c>
      <c r="J16" s="4">
        <v>1.18012822376848</v>
      </c>
      <c r="K16" s="4">
        <v>0.67919231300595195</v>
      </c>
      <c r="L16" s="4">
        <v>0.84396093099932801</v>
      </c>
      <c r="M16" s="14">
        <v>0</v>
      </c>
      <c r="N16" s="3">
        <v>0</v>
      </c>
      <c r="O16" s="3">
        <v>2.8795144162512147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</row>
    <row r="17" spans="1:29" x14ac:dyDescent="0.25">
      <c r="A17" s="20" t="str">
        <f>_xlfn.CONCAT(Table13[[#This Row],[Watershed_Name]], ",", Table13[[#This Row],[SMP_Reach]])</f>
        <v>Burnt Bridge Creek,BURN_CR_02</v>
      </c>
      <c r="B17" s="2" t="s">
        <v>25</v>
      </c>
      <c r="C17" s="2" t="s">
        <v>25</v>
      </c>
      <c r="D17" s="2" t="s">
        <v>34</v>
      </c>
      <c r="E17" s="2" t="s">
        <v>18</v>
      </c>
      <c r="F17" s="2" t="s">
        <v>34</v>
      </c>
      <c r="G17" s="2" t="s">
        <v>33</v>
      </c>
      <c r="H17" s="6">
        <v>1.2599992355810541</v>
      </c>
      <c r="I17" s="6">
        <v>1.363331660829991</v>
      </c>
      <c r="J17" s="6">
        <v>1.463824014598635</v>
      </c>
      <c r="K17" s="6">
        <v>10.798536361809854</v>
      </c>
      <c r="L17" s="6">
        <v>10.708772816713216</v>
      </c>
      <c r="M17" s="15">
        <v>0</v>
      </c>
      <c r="N17" s="2">
        <v>0</v>
      </c>
      <c r="O17" s="2">
        <v>17.330771291950203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</row>
    <row r="18" spans="1:29" x14ac:dyDescent="0.25">
      <c r="A18" s="20" t="str">
        <f>_xlfn.CONCAT(Table13[[#This Row],[Watershed_Name]], ",", Table13[[#This Row],[SMP_Reach]])</f>
        <v>Burnt Bridge Creek,Non-SMA area in watershed</v>
      </c>
      <c r="B18" s="3" t="s">
        <v>25</v>
      </c>
      <c r="C18" s="3" t="s">
        <v>382</v>
      </c>
      <c r="D18" s="3" t="s">
        <v>382</v>
      </c>
      <c r="E18" s="3" t="s">
        <v>15</v>
      </c>
      <c r="F18" s="3" t="s">
        <v>15</v>
      </c>
      <c r="G18" s="3" t="s">
        <v>35</v>
      </c>
      <c r="H18" s="4">
        <v>3.2160401072641003E-2</v>
      </c>
      <c r="I18" s="4">
        <v>3.0558899463724001E-2</v>
      </c>
      <c r="J18" s="4">
        <v>3.3315147392915002E-2</v>
      </c>
      <c r="K18" s="4">
        <v>3.8659706590990002E-2</v>
      </c>
      <c r="L18" s="4">
        <v>3.7557463572063E-2</v>
      </c>
      <c r="M18" s="14">
        <v>0</v>
      </c>
      <c r="N18" s="3">
        <v>0</v>
      </c>
      <c r="O18" s="3">
        <v>8.565829278820683E-2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</row>
    <row r="19" spans="1:29" x14ac:dyDescent="0.25">
      <c r="A19" s="20" t="str">
        <f>_xlfn.CONCAT(Table13[[#This Row],[Watershed_Name]], ",", Table13[[#This Row],[SMP_Reach]])</f>
        <v>Burnt Bridge Creek,BURN_CR_01</v>
      </c>
      <c r="B19" s="2" t="s">
        <v>25</v>
      </c>
      <c r="C19" s="2" t="s">
        <v>25</v>
      </c>
      <c r="D19" s="2" t="s">
        <v>26</v>
      </c>
      <c r="E19" s="2" t="s">
        <v>31</v>
      </c>
      <c r="F19" s="2" t="s">
        <v>32</v>
      </c>
      <c r="G19" s="2" t="s">
        <v>35</v>
      </c>
      <c r="H19" s="6">
        <v>9.4824877827402005</v>
      </c>
      <c r="I19" s="6">
        <v>8.9877845768256357</v>
      </c>
      <c r="J19" s="6">
        <v>9.0269594465003493</v>
      </c>
      <c r="K19" s="6">
        <v>12.617732357063138</v>
      </c>
      <c r="L19" s="6">
        <v>12.393388830925684</v>
      </c>
      <c r="M19" s="15">
        <v>0</v>
      </c>
      <c r="N19" s="2">
        <v>0</v>
      </c>
      <c r="O19" s="2">
        <v>28.853239912681257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</row>
    <row r="20" spans="1:29" x14ac:dyDescent="0.25">
      <c r="A20" s="20" t="str">
        <f>_xlfn.CONCAT(Table13[[#This Row],[Watershed_Name]], ",", Table13[[#This Row],[SMP_Reach]])</f>
        <v>Burnt Bridge Creek,BURN_CR_02</v>
      </c>
      <c r="B20" s="3" t="s">
        <v>25</v>
      </c>
      <c r="C20" s="3" t="s">
        <v>25</v>
      </c>
      <c r="D20" s="3" t="s">
        <v>34</v>
      </c>
      <c r="E20" s="3" t="s">
        <v>18</v>
      </c>
      <c r="F20" s="3" t="s">
        <v>34</v>
      </c>
      <c r="G20" s="3" t="s">
        <v>35</v>
      </c>
      <c r="H20" s="4">
        <v>4.5016719027535448</v>
      </c>
      <c r="I20" s="4">
        <v>4.3567473826500338</v>
      </c>
      <c r="J20" s="4">
        <v>4.4714174198076266</v>
      </c>
      <c r="K20" s="4">
        <v>13.081007604593655</v>
      </c>
      <c r="L20" s="4">
        <v>13.055891445970625</v>
      </c>
      <c r="M20" s="14">
        <v>0</v>
      </c>
      <c r="N20" s="3">
        <v>0</v>
      </c>
      <c r="O20" s="3">
        <v>29.638063265573095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</row>
    <row r="21" spans="1:29" x14ac:dyDescent="0.25">
      <c r="A21" s="20" t="str">
        <f>_xlfn.CONCAT(Table13[[#This Row],[Watershed_Name]], ",", Table13[[#This Row],[SMP_Reach]])</f>
        <v>Burnt Bridge Creek,Non-SMA area in watershed</v>
      </c>
      <c r="B21" s="2" t="s">
        <v>25</v>
      </c>
      <c r="C21" s="2" t="s">
        <v>382</v>
      </c>
      <c r="D21" s="2" t="s">
        <v>382</v>
      </c>
      <c r="E21" s="2" t="s">
        <v>15</v>
      </c>
      <c r="F21" s="2" t="s">
        <v>15</v>
      </c>
      <c r="G21" s="2" t="s">
        <v>36</v>
      </c>
      <c r="H21" s="6">
        <v>9.2983883778766394</v>
      </c>
      <c r="I21" s="6">
        <v>13.930629440467543</v>
      </c>
      <c r="J21" s="6">
        <v>15.432687476017023</v>
      </c>
      <c r="K21" s="6">
        <v>3.4291356623968938</v>
      </c>
      <c r="L21" s="6">
        <v>3.4862525511526852</v>
      </c>
      <c r="M21" s="15">
        <v>0</v>
      </c>
      <c r="N21" s="2">
        <v>0</v>
      </c>
      <c r="O21" s="2">
        <v>55.890607956640366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</row>
    <row r="22" spans="1:29" x14ac:dyDescent="0.25">
      <c r="A22" s="20" t="str">
        <f>_xlfn.CONCAT(Table13[[#This Row],[Watershed_Name]], ",", Table13[[#This Row],[SMP_Reach]])</f>
        <v>Burnt Bridge Creek,BURN_CR_01</v>
      </c>
      <c r="B22" s="3" t="s">
        <v>25</v>
      </c>
      <c r="C22" s="3" t="s">
        <v>25</v>
      </c>
      <c r="D22" s="3" t="s">
        <v>26</v>
      </c>
      <c r="E22" s="3" t="s">
        <v>27</v>
      </c>
      <c r="F22" s="3" t="s">
        <v>28</v>
      </c>
      <c r="G22" s="3" t="s">
        <v>36</v>
      </c>
      <c r="H22" s="4">
        <v>24.62792386627547</v>
      </c>
      <c r="I22" s="4">
        <v>22.944767790692374</v>
      </c>
      <c r="J22" s="4">
        <v>22.350921986060872</v>
      </c>
      <c r="K22" s="4">
        <v>8.4303186085041322</v>
      </c>
      <c r="L22" s="4">
        <v>8.2225372214449415</v>
      </c>
      <c r="M22" s="14">
        <v>0</v>
      </c>
      <c r="N22" s="3">
        <v>0</v>
      </c>
      <c r="O22" s="3">
        <v>89.174866967965229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</row>
    <row r="23" spans="1:29" x14ac:dyDescent="0.25">
      <c r="A23" s="20" t="str">
        <f>_xlfn.CONCAT(Table13[[#This Row],[Watershed_Name]], ",", Table13[[#This Row],[SMP_Reach]])</f>
        <v>Burnt Bridge Creek,BURN_CR_01</v>
      </c>
      <c r="B23" s="2" t="s">
        <v>25</v>
      </c>
      <c r="C23" s="2" t="s">
        <v>25</v>
      </c>
      <c r="D23" s="2" t="s">
        <v>26</v>
      </c>
      <c r="E23" s="2" t="s">
        <v>37</v>
      </c>
      <c r="F23" s="2" t="s">
        <v>38</v>
      </c>
      <c r="G23" s="2" t="s">
        <v>36</v>
      </c>
      <c r="H23" s="6">
        <v>5.4190388154424838</v>
      </c>
      <c r="I23" s="6">
        <v>5.1172782539337538</v>
      </c>
      <c r="J23" s="6">
        <v>5.1996715564840743</v>
      </c>
      <c r="K23" s="6">
        <v>3.9559499674123111</v>
      </c>
      <c r="L23" s="6">
        <v>3.832539223121072</v>
      </c>
      <c r="M23" s="15">
        <v>0</v>
      </c>
      <c r="N23" s="2">
        <v>0</v>
      </c>
      <c r="O23" s="2">
        <v>21.061156248694356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</row>
    <row r="24" spans="1:29" x14ac:dyDescent="0.25">
      <c r="A24" s="20" t="str">
        <f>_xlfn.CONCAT(Table13[[#This Row],[Watershed_Name]], ",", Table13[[#This Row],[SMP_Reach]])</f>
        <v>Burnt Bridge Creek,BURN_CR_01</v>
      </c>
      <c r="B24" s="3" t="s">
        <v>25</v>
      </c>
      <c r="C24" s="3" t="s">
        <v>25</v>
      </c>
      <c r="D24" s="3" t="s">
        <v>26</v>
      </c>
      <c r="E24" s="3" t="s">
        <v>39</v>
      </c>
      <c r="F24" s="3" t="s">
        <v>40</v>
      </c>
      <c r="G24" s="3" t="s">
        <v>36</v>
      </c>
      <c r="H24" s="4">
        <v>1.582986431889319</v>
      </c>
      <c r="I24" s="4">
        <v>1.35858300789789</v>
      </c>
      <c r="J24" s="4">
        <v>1.3194178100130869</v>
      </c>
      <c r="K24" s="4">
        <v>1.1612816076045811</v>
      </c>
      <c r="L24" s="4">
        <v>1.157829910014027</v>
      </c>
      <c r="M24" s="14">
        <v>0</v>
      </c>
      <c r="N24" s="3">
        <v>0</v>
      </c>
      <c r="O24" s="3">
        <v>5.4892140302221772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</row>
    <row r="25" spans="1:29" x14ac:dyDescent="0.25">
      <c r="A25" s="20" t="str">
        <f>_xlfn.CONCAT(Table13[[#This Row],[Watershed_Name]], ",", Table13[[#This Row],[SMP_Reach]])</f>
        <v>Burnt Bridge Creek,BURN_CR_01</v>
      </c>
      <c r="B25" s="2" t="s">
        <v>25</v>
      </c>
      <c r="C25" s="2" t="s">
        <v>25</v>
      </c>
      <c r="D25" s="2" t="s">
        <v>26</v>
      </c>
      <c r="E25" s="2" t="s">
        <v>29</v>
      </c>
      <c r="F25" s="2" t="s">
        <v>30</v>
      </c>
      <c r="G25" s="2" t="s">
        <v>36</v>
      </c>
      <c r="H25" s="6">
        <v>38.448682759386408</v>
      </c>
      <c r="I25" s="6">
        <v>38.730984332310086</v>
      </c>
      <c r="J25" s="6">
        <v>40.25012264860495</v>
      </c>
      <c r="K25" s="6">
        <v>24.200445348422107</v>
      </c>
      <c r="L25" s="6">
        <v>23.632207127094564</v>
      </c>
      <c r="M25" s="15">
        <v>0</v>
      </c>
      <c r="N25" s="2">
        <v>0</v>
      </c>
      <c r="O25" s="2">
        <v>110.23300390137234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</row>
    <row r="26" spans="1:29" x14ac:dyDescent="0.25">
      <c r="A26" s="20" t="str">
        <f>_xlfn.CONCAT(Table13[[#This Row],[Watershed_Name]], ",", Table13[[#This Row],[SMP_Reach]])</f>
        <v>Burnt Bridge Creek,BURN_CR_01</v>
      </c>
      <c r="B26" s="3" t="s">
        <v>25</v>
      </c>
      <c r="C26" s="3" t="s">
        <v>25</v>
      </c>
      <c r="D26" s="3" t="s">
        <v>26</v>
      </c>
      <c r="E26" s="3" t="s">
        <v>31</v>
      </c>
      <c r="F26" s="3" t="s">
        <v>32</v>
      </c>
      <c r="G26" s="3" t="s">
        <v>36</v>
      </c>
      <c r="H26" s="4">
        <v>14.481976945527396</v>
      </c>
      <c r="I26" s="4">
        <v>13.911153962570513</v>
      </c>
      <c r="J26" s="4">
        <v>13.697363801721036</v>
      </c>
      <c r="K26" s="4">
        <v>8.7260193082472846</v>
      </c>
      <c r="L26" s="4">
        <v>9.0472040663707247</v>
      </c>
      <c r="M26" s="14">
        <v>0</v>
      </c>
      <c r="N26" s="3">
        <v>0</v>
      </c>
      <c r="O26" s="3">
        <v>33.615323114061731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</row>
    <row r="27" spans="1:29" x14ac:dyDescent="0.25">
      <c r="A27" s="20" t="str">
        <f>_xlfn.CONCAT(Table13[[#This Row],[Watershed_Name]], ",", Table13[[#This Row],[SMP_Reach]])</f>
        <v>Burnt Bridge Creek,BURN_CR_02</v>
      </c>
      <c r="B27" s="2" t="s">
        <v>25</v>
      </c>
      <c r="C27" s="2" t="s">
        <v>25</v>
      </c>
      <c r="D27" s="2" t="s">
        <v>34</v>
      </c>
      <c r="E27" s="2" t="s">
        <v>18</v>
      </c>
      <c r="F27" s="2" t="s">
        <v>34</v>
      </c>
      <c r="G27" s="2" t="s">
        <v>36</v>
      </c>
      <c r="H27" s="6">
        <v>10.717731760980872</v>
      </c>
      <c r="I27" s="6">
        <v>17.735481422408153</v>
      </c>
      <c r="J27" s="6">
        <v>19.762373559383779</v>
      </c>
      <c r="K27" s="6">
        <v>4.9669152625664514</v>
      </c>
      <c r="L27" s="6">
        <v>5.3436082996818506</v>
      </c>
      <c r="M27" s="15">
        <v>0</v>
      </c>
      <c r="N27" s="2">
        <v>0</v>
      </c>
      <c r="O27" s="2">
        <v>66.715816698834359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</row>
    <row r="28" spans="1:29" x14ac:dyDescent="0.25">
      <c r="A28" s="20" t="str">
        <f>_xlfn.CONCAT(Table13[[#This Row],[Watershed_Name]], ",", Table13[[#This Row],[SMP_Reach]])</f>
        <v>Canyon Creek,Non-SMA area in watershed</v>
      </c>
      <c r="B28" s="3" t="s">
        <v>41</v>
      </c>
      <c r="C28" s="3" t="s">
        <v>382</v>
      </c>
      <c r="D28" s="3" t="s">
        <v>382</v>
      </c>
      <c r="E28" s="3" t="s">
        <v>15</v>
      </c>
      <c r="F28" s="3" t="s">
        <v>15</v>
      </c>
      <c r="G28" s="3" t="s">
        <v>15</v>
      </c>
      <c r="H28" s="4">
        <v>12503.455114469085</v>
      </c>
      <c r="I28" s="4">
        <v>12646.458880356604</v>
      </c>
      <c r="J28" s="4">
        <v>12731.693135950674</v>
      </c>
      <c r="K28" s="4">
        <v>84.387896523627987</v>
      </c>
      <c r="L28" s="4">
        <v>93.107189794908081</v>
      </c>
      <c r="M28" s="14">
        <v>966.60916663520902</v>
      </c>
      <c r="N28" s="3">
        <v>542.96945244840811</v>
      </c>
      <c r="O28" s="3">
        <v>17165.365853941254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</row>
    <row r="29" spans="1:29" x14ac:dyDescent="0.25">
      <c r="A29" s="20" t="str">
        <f>_xlfn.CONCAT(Table13[[#This Row],[Watershed_Name]], ",", Table13[[#This Row],[SMP_Reach]])</f>
        <v>Canyon Creek,CANY_CR_01</v>
      </c>
      <c r="B29" s="2" t="s">
        <v>41</v>
      </c>
      <c r="C29" s="2" t="s">
        <v>41</v>
      </c>
      <c r="D29" s="2" t="s">
        <v>42</v>
      </c>
      <c r="E29" s="2" t="s">
        <v>18</v>
      </c>
      <c r="F29" s="2" t="s">
        <v>42</v>
      </c>
      <c r="G29" s="2" t="s">
        <v>19</v>
      </c>
      <c r="H29" s="6">
        <v>11.93275642230217</v>
      </c>
      <c r="I29" s="6">
        <v>11.468489968712932</v>
      </c>
      <c r="J29" s="6">
        <v>11.428151326754488</v>
      </c>
      <c r="K29" s="6">
        <v>1.047788877717E-3</v>
      </c>
      <c r="L29" s="6">
        <v>4.0036597410062998E-2</v>
      </c>
      <c r="M29" s="15">
        <v>5.1952327684051482</v>
      </c>
      <c r="N29" s="2">
        <v>0.248028991304902</v>
      </c>
      <c r="O29" s="2">
        <v>19.808231352236341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</row>
    <row r="30" spans="1:29" x14ac:dyDescent="0.25">
      <c r="A30" s="20" t="str">
        <f>_xlfn.CONCAT(Table13[[#This Row],[Watershed_Name]], ",", Table13[[#This Row],[SMP_Reach]])</f>
        <v>Canyon Creek,CANY_CR_02</v>
      </c>
      <c r="B30" s="3" t="s">
        <v>41</v>
      </c>
      <c r="C30" s="3" t="s">
        <v>41</v>
      </c>
      <c r="D30" s="3" t="s">
        <v>43</v>
      </c>
      <c r="E30" s="3" t="s">
        <v>18</v>
      </c>
      <c r="F30" s="3" t="s">
        <v>43</v>
      </c>
      <c r="G30" s="3" t="s">
        <v>19</v>
      </c>
      <c r="H30" s="4">
        <v>23.966494577397096</v>
      </c>
      <c r="I30" s="4">
        <v>24.011484638654192</v>
      </c>
      <c r="J30" s="4">
        <v>23.994181857855306</v>
      </c>
      <c r="K30" s="4">
        <v>3.2594546839577E-2</v>
      </c>
      <c r="L30" s="4">
        <v>3.2699352352156E-2</v>
      </c>
      <c r="M30" s="14">
        <v>2.1860693078837472</v>
      </c>
      <c r="N30" s="3">
        <v>0.76282870603967601</v>
      </c>
      <c r="O30" s="3">
        <v>33.329037872612929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</row>
    <row r="31" spans="1:29" x14ac:dyDescent="0.25">
      <c r="A31" s="20" t="str">
        <f>_xlfn.CONCAT(Table13[[#This Row],[Watershed_Name]], ",", Table13[[#This Row],[SMP_Reach]])</f>
        <v>Canyon Creek,MERW_LK_02</v>
      </c>
      <c r="B31" s="2" t="s">
        <v>41</v>
      </c>
      <c r="C31" s="2" t="s">
        <v>44</v>
      </c>
      <c r="D31" s="2" t="s">
        <v>45</v>
      </c>
      <c r="E31" s="2" t="s">
        <v>18</v>
      </c>
      <c r="F31" s="2" t="s">
        <v>45</v>
      </c>
      <c r="G31" s="2" t="s">
        <v>19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15">
        <v>0</v>
      </c>
      <c r="N31" s="2">
        <v>0</v>
      </c>
      <c r="O31" s="2">
        <v>3.4482027980565205E-5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</row>
    <row r="32" spans="1:29" x14ac:dyDescent="0.25">
      <c r="A32" s="20" t="str">
        <f>_xlfn.CONCAT(Table13[[#This Row],[Watershed_Name]], ",", Table13[[#This Row],[SMP_Reach]])</f>
        <v>Canyon Creek,MERW_LK_03</v>
      </c>
      <c r="B32" s="3" t="s">
        <v>41</v>
      </c>
      <c r="C32" s="3" t="s">
        <v>44</v>
      </c>
      <c r="D32" s="3" t="s">
        <v>46</v>
      </c>
      <c r="E32" s="3" t="s">
        <v>18</v>
      </c>
      <c r="F32" s="3" t="s">
        <v>46</v>
      </c>
      <c r="G32" s="3" t="s">
        <v>19</v>
      </c>
      <c r="H32" s="4">
        <v>0.26779602470795799</v>
      </c>
      <c r="I32" s="4">
        <v>0.15687239613351101</v>
      </c>
      <c r="J32" s="4">
        <v>0.15687239613351101</v>
      </c>
      <c r="K32" s="4">
        <v>0</v>
      </c>
      <c r="L32" s="4">
        <v>0</v>
      </c>
      <c r="M32" s="14">
        <v>0</v>
      </c>
      <c r="N32" s="3">
        <v>0</v>
      </c>
      <c r="O32" s="3">
        <v>1.5543320514777519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</row>
    <row r="33" spans="1:29" x14ac:dyDescent="0.25">
      <c r="A33" s="20" t="str">
        <f>_xlfn.CONCAT(Table13[[#This Row],[Watershed_Name]], ",", Table13[[#This Row],[SMP_Reach]])</f>
        <v>Canyon Creek,CANY_CR_01</v>
      </c>
      <c r="B33" s="2" t="s">
        <v>41</v>
      </c>
      <c r="C33" s="2" t="s">
        <v>41</v>
      </c>
      <c r="D33" s="2" t="s">
        <v>42</v>
      </c>
      <c r="E33" s="2" t="s">
        <v>18</v>
      </c>
      <c r="F33" s="2" t="s">
        <v>42</v>
      </c>
      <c r="G33" s="2" t="s">
        <v>24</v>
      </c>
      <c r="H33" s="6">
        <v>103.72235636577474</v>
      </c>
      <c r="I33" s="6">
        <v>100.53563201741314</v>
      </c>
      <c r="J33" s="6">
        <v>100.38320187935231</v>
      </c>
      <c r="K33" s="6">
        <v>0.70186969518017095</v>
      </c>
      <c r="L33" s="6">
        <v>0.646056829651389</v>
      </c>
      <c r="M33" s="15">
        <v>31.140874081023576</v>
      </c>
      <c r="N33" s="2">
        <v>13.271879222225332</v>
      </c>
      <c r="O33" s="2">
        <v>139.85891324402778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</row>
    <row r="34" spans="1:29" x14ac:dyDescent="0.25">
      <c r="A34" s="20" t="str">
        <f>_xlfn.CONCAT(Table13[[#This Row],[Watershed_Name]], ",", Table13[[#This Row],[SMP_Reach]])</f>
        <v>Canyon Creek,CANY_CR_02</v>
      </c>
      <c r="B34" s="3" t="s">
        <v>41</v>
      </c>
      <c r="C34" s="3" t="s">
        <v>41</v>
      </c>
      <c r="D34" s="3" t="s">
        <v>43</v>
      </c>
      <c r="E34" s="3" t="s">
        <v>18</v>
      </c>
      <c r="F34" s="3" t="s">
        <v>43</v>
      </c>
      <c r="G34" s="3" t="s">
        <v>24</v>
      </c>
      <c r="H34" s="4">
        <v>181.83804442133712</v>
      </c>
      <c r="I34" s="4">
        <v>180.41457411600942</v>
      </c>
      <c r="J34" s="4">
        <v>181.24512030679008</v>
      </c>
      <c r="K34" s="4">
        <v>1.184937832508127</v>
      </c>
      <c r="L34" s="4">
        <v>1.467286623526521</v>
      </c>
      <c r="M34" s="14">
        <v>10.035805372439937</v>
      </c>
      <c r="N34" s="3">
        <v>3.7025911481354838</v>
      </c>
      <c r="O34" s="3">
        <v>248.43922065703234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</row>
    <row r="35" spans="1:29" x14ac:dyDescent="0.25">
      <c r="A35" s="20" t="str">
        <f>_xlfn.CONCAT(Table13[[#This Row],[Watershed_Name]], ",", Table13[[#This Row],[SMP_Reach]])</f>
        <v>Canyon Creek,FLY_CR_01</v>
      </c>
      <c r="B35" s="2" t="s">
        <v>41</v>
      </c>
      <c r="C35" s="2" t="s">
        <v>47</v>
      </c>
      <c r="D35" s="2" t="s">
        <v>48</v>
      </c>
      <c r="E35" s="2" t="s">
        <v>18</v>
      </c>
      <c r="F35" s="2" t="s">
        <v>48</v>
      </c>
      <c r="G35" s="2" t="s">
        <v>24</v>
      </c>
      <c r="H35" s="6">
        <v>303.38570110231655</v>
      </c>
      <c r="I35" s="6">
        <v>317.63888593993357</v>
      </c>
      <c r="J35" s="6">
        <v>318.60387700686334</v>
      </c>
      <c r="K35" s="6">
        <v>0.63291558536928405</v>
      </c>
      <c r="L35" s="6">
        <v>0.467799551879512</v>
      </c>
      <c r="M35" s="15">
        <v>0.84322875389617902</v>
      </c>
      <c r="N35" s="2">
        <v>15.964026828381385</v>
      </c>
      <c r="O35" s="2">
        <v>418.28701073123511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</row>
    <row r="36" spans="1:29" x14ac:dyDescent="0.25">
      <c r="A36" s="20" t="str">
        <f>_xlfn.CONCAT(Table13[[#This Row],[Watershed_Name]], ",", Table13[[#This Row],[SMP_Reach]])</f>
        <v>Canyon Creek,MERW_LK_03</v>
      </c>
      <c r="B36" s="3" t="s">
        <v>41</v>
      </c>
      <c r="C36" s="3" t="s">
        <v>44</v>
      </c>
      <c r="D36" s="3" t="s">
        <v>46</v>
      </c>
      <c r="E36" s="3" t="s">
        <v>18</v>
      </c>
      <c r="F36" s="3" t="s">
        <v>46</v>
      </c>
      <c r="G36" s="3" t="s">
        <v>24</v>
      </c>
      <c r="H36" s="4">
        <v>1.7249056103029681</v>
      </c>
      <c r="I36" s="4">
        <v>1.704009292945599</v>
      </c>
      <c r="J36" s="4">
        <v>1.704009292945599</v>
      </c>
      <c r="K36" s="4">
        <v>0</v>
      </c>
      <c r="L36" s="4">
        <v>0</v>
      </c>
      <c r="M36" s="14">
        <v>0</v>
      </c>
      <c r="N36" s="3">
        <v>0</v>
      </c>
      <c r="O36" s="3">
        <v>3.0130854407350274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</row>
    <row r="37" spans="1:29" x14ac:dyDescent="0.25">
      <c r="A37" s="20" t="str">
        <f>_xlfn.CONCAT(Table13[[#This Row],[Watershed_Name]], ",", Table13[[#This Row],[SMP_Reach]])</f>
        <v>Cedar Creek,Non-SMA area in watershed</v>
      </c>
      <c r="B37" s="2" t="s">
        <v>49</v>
      </c>
      <c r="C37" s="2" t="s">
        <v>382</v>
      </c>
      <c r="D37" s="2" t="s">
        <v>382</v>
      </c>
      <c r="E37" s="2" t="s">
        <v>15</v>
      </c>
      <c r="F37" s="2" t="s">
        <v>15</v>
      </c>
      <c r="G37" s="2" t="s">
        <v>15</v>
      </c>
      <c r="H37" s="6">
        <v>20954.721123318599</v>
      </c>
      <c r="I37" s="6">
        <v>20521.011180435569</v>
      </c>
      <c r="J37" s="6">
        <v>20422.132041834015</v>
      </c>
      <c r="K37" s="6">
        <v>459.85617373843962</v>
      </c>
      <c r="L37" s="6">
        <v>447.26598276572747</v>
      </c>
      <c r="M37" s="15">
        <v>4634.8784488470264</v>
      </c>
      <c r="N37" s="2">
        <v>1323.6427963362376</v>
      </c>
      <c r="O37" s="2">
        <v>33754.660642109404</v>
      </c>
      <c r="P37" s="2">
        <v>4</v>
      </c>
      <c r="Q37" s="2">
        <v>0</v>
      </c>
      <c r="R37" s="2">
        <v>0</v>
      </c>
      <c r="S37" s="2">
        <v>0</v>
      </c>
      <c r="T37" s="2">
        <v>8.8773749587131953E-2</v>
      </c>
      <c r="U37" s="2">
        <v>0.21076591542784029</v>
      </c>
      <c r="V37" s="2">
        <v>8.7235647383269055E-2</v>
      </c>
      <c r="W37" s="2">
        <v>0</v>
      </c>
      <c r="X37" s="2">
        <v>0</v>
      </c>
      <c r="Y37" s="2">
        <v>0</v>
      </c>
      <c r="Z37" s="2">
        <v>0</v>
      </c>
      <c r="AA37" s="2">
        <v>4</v>
      </c>
      <c r="AB37" s="2">
        <v>0</v>
      </c>
      <c r="AC37" s="2">
        <v>0</v>
      </c>
    </row>
    <row r="38" spans="1:29" x14ac:dyDescent="0.25">
      <c r="A38" s="20" t="str">
        <f>_xlfn.CONCAT(Table13[[#This Row],[Watershed_Name]], ",", Table13[[#This Row],[SMP_Reach]])</f>
        <v>Cedar Creek,CEDA_CR_01</v>
      </c>
      <c r="B38" s="3" t="s">
        <v>49</v>
      </c>
      <c r="C38" s="3" t="s">
        <v>50</v>
      </c>
      <c r="D38" s="3" t="s">
        <v>51</v>
      </c>
      <c r="E38" s="3" t="s">
        <v>18</v>
      </c>
      <c r="F38" s="3" t="s">
        <v>51</v>
      </c>
      <c r="G38" s="3" t="s">
        <v>19</v>
      </c>
      <c r="H38" s="4">
        <v>3.440443836394254</v>
      </c>
      <c r="I38" s="4">
        <v>3.1050188501909952</v>
      </c>
      <c r="J38" s="4">
        <v>3.0994452503587961</v>
      </c>
      <c r="K38" s="4">
        <v>1.6175852567114998E-2</v>
      </c>
      <c r="L38" s="4">
        <v>2.1195615016856999E-2</v>
      </c>
      <c r="M38" s="14">
        <v>3.3681522756587E-2</v>
      </c>
      <c r="N38" s="3">
        <v>0</v>
      </c>
      <c r="O38" s="3">
        <v>4.9782665974340174</v>
      </c>
      <c r="P38" s="3">
        <v>1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1</v>
      </c>
      <c r="AB38" s="3">
        <v>0</v>
      </c>
      <c r="AC38" s="3">
        <v>0</v>
      </c>
    </row>
    <row r="39" spans="1:29" x14ac:dyDescent="0.25">
      <c r="A39" s="20" t="str">
        <f>_xlfn.CONCAT(Table13[[#This Row],[Watershed_Name]], ",", Table13[[#This Row],[SMP_Reach]])</f>
        <v>Cedar Creek,CEDA_CR_02</v>
      </c>
      <c r="B39" s="2" t="s">
        <v>49</v>
      </c>
      <c r="C39" s="2" t="s">
        <v>50</v>
      </c>
      <c r="D39" s="2" t="s">
        <v>52</v>
      </c>
      <c r="E39" s="2" t="s">
        <v>18</v>
      </c>
      <c r="F39" s="2" t="s">
        <v>52</v>
      </c>
      <c r="G39" s="2" t="s">
        <v>19</v>
      </c>
      <c r="H39" s="6">
        <v>2.1684469213064559</v>
      </c>
      <c r="I39" s="6">
        <v>2.0157427793495222</v>
      </c>
      <c r="J39" s="6">
        <v>1.81622568337075</v>
      </c>
      <c r="K39" s="6">
        <v>2.3102753271317999E-2</v>
      </c>
      <c r="L39" s="6">
        <v>3.0537635202526E-2</v>
      </c>
      <c r="M39" s="15">
        <v>0</v>
      </c>
      <c r="N39" s="2">
        <v>0</v>
      </c>
      <c r="O39" s="2">
        <v>3.1519698117339856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</row>
    <row r="40" spans="1:29" x14ac:dyDescent="0.25">
      <c r="A40" s="20" t="str">
        <f>_xlfn.CONCAT(Table13[[#This Row],[Watershed_Name]], ",", Table13[[#This Row],[SMP_Reach]])</f>
        <v>Cedar Creek,LEWI_RV_03</v>
      </c>
      <c r="B40" s="3" t="s">
        <v>49</v>
      </c>
      <c r="C40" s="3" t="s">
        <v>16</v>
      </c>
      <c r="D40" s="3" t="s">
        <v>53</v>
      </c>
      <c r="E40" s="3" t="s">
        <v>18</v>
      </c>
      <c r="F40" s="3" t="s">
        <v>53</v>
      </c>
      <c r="G40" s="3" t="s">
        <v>19</v>
      </c>
      <c r="H40" s="4">
        <v>9.2313417873759004E-2</v>
      </c>
      <c r="I40" s="4">
        <v>4.2937655900562997E-2</v>
      </c>
      <c r="J40" s="4">
        <v>4.2937655900562997E-2</v>
      </c>
      <c r="K40" s="4">
        <v>4.7967044247041998E-2</v>
      </c>
      <c r="L40" s="4">
        <v>3.1153951432533002E-2</v>
      </c>
      <c r="M40" s="14">
        <v>0</v>
      </c>
      <c r="N40" s="3">
        <v>0</v>
      </c>
      <c r="O40" s="3">
        <v>0.15003920064488641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</row>
    <row r="41" spans="1:29" x14ac:dyDescent="0.25">
      <c r="A41" s="20" t="str">
        <f>_xlfn.CONCAT(Table13[[#This Row],[Watershed_Name]], ",", Table13[[#This Row],[SMP_Reach]])</f>
        <v>Cedar Creek,UCHE_CK_01</v>
      </c>
      <c r="B41" s="2" t="s">
        <v>49</v>
      </c>
      <c r="C41" s="2" t="s">
        <v>54</v>
      </c>
      <c r="D41" s="2" t="s">
        <v>55</v>
      </c>
      <c r="E41" s="2" t="s">
        <v>18</v>
      </c>
      <c r="F41" s="2" t="s">
        <v>55</v>
      </c>
      <c r="G41" s="2" t="s">
        <v>19</v>
      </c>
      <c r="H41" s="6">
        <v>6.3133444261868996E-2</v>
      </c>
      <c r="I41" s="6">
        <v>5.9877362948083997E-2</v>
      </c>
      <c r="J41" s="6">
        <v>7.0041993832119995E-2</v>
      </c>
      <c r="K41" s="6">
        <v>0</v>
      </c>
      <c r="L41" s="6">
        <v>0</v>
      </c>
      <c r="M41" s="15">
        <v>0</v>
      </c>
      <c r="N41" s="2">
        <v>0</v>
      </c>
      <c r="O41" s="2">
        <v>0.17980582347427293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</row>
    <row r="42" spans="1:29" x14ac:dyDescent="0.25">
      <c r="A42" s="20" t="str">
        <f>_xlfn.CONCAT(Table13[[#This Row],[Watershed_Name]], ",", Table13[[#This Row],[SMP_Reach]])</f>
        <v>Cedar Creek,Non-SMA area in watershed</v>
      </c>
      <c r="B42" s="3" t="s">
        <v>49</v>
      </c>
      <c r="C42" s="3" t="s">
        <v>382</v>
      </c>
      <c r="D42" s="3" t="s">
        <v>382</v>
      </c>
      <c r="E42" s="3" t="s">
        <v>15</v>
      </c>
      <c r="F42" s="3" t="s">
        <v>15</v>
      </c>
      <c r="G42" s="3" t="s">
        <v>23</v>
      </c>
      <c r="H42" s="4">
        <v>9.4363262335035891</v>
      </c>
      <c r="I42" s="4">
        <v>8.972536048037238</v>
      </c>
      <c r="J42" s="4">
        <v>8.8735279208245341</v>
      </c>
      <c r="K42" s="4">
        <v>0.83539835742048196</v>
      </c>
      <c r="L42" s="4">
        <v>0.80322089234452398</v>
      </c>
      <c r="M42" s="14">
        <v>0.50947588621491402</v>
      </c>
      <c r="N42" s="3">
        <v>0</v>
      </c>
      <c r="O42" s="3">
        <v>23.102830751852466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</row>
    <row r="43" spans="1:29" x14ac:dyDescent="0.25">
      <c r="A43" s="20" t="str">
        <f>_xlfn.CONCAT(Table13[[#This Row],[Watershed_Name]], ",", Table13[[#This Row],[SMP_Reach]])</f>
        <v>Cedar Creek,CEDA_CR_01</v>
      </c>
      <c r="B43" s="2" t="s">
        <v>49</v>
      </c>
      <c r="C43" s="2" t="s">
        <v>50</v>
      </c>
      <c r="D43" s="2" t="s">
        <v>51</v>
      </c>
      <c r="E43" s="2" t="s">
        <v>18</v>
      </c>
      <c r="F43" s="2" t="s">
        <v>51</v>
      </c>
      <c r="G43" s="2" t="s">
        <v>23</v>
      </c>
      <c r="H43" s="6">
        <v>162.05268472771732</v>
      </c>
      <c r="I43" s="6">
        <v>159.66607267521729</v>
      </c>
      <c r="J43" s="6">
        <v>159.0668802658279</v>
      </c>
      <c r="K43" s="6">
        <v>0.98209885003708297</v>
      </c>
      <c r="L43" s="6">
        <v>1.1114984920318449</v>
      </c>
      <c r="M43" s="15">
        <v>22.270044597434769</v>
      </c>
      <c r="N43" s="2">
        <v>0</v>
      </c>
      <c r="O43" s="2">
        <v>227.33282448140108</v>
      </c>
      <c r="P43" s="2">
        <v>1</v>
      </c>
      <c r="Q43" s="2">
        <v>0</v>
      </c>
      <c r="R43" s="2">
        <v>0.13505455619888732</v>
      </c>
      <c r="S43" s="2">
        <v>304</v>
      </c>
      <c r="T43" s="2">
        <v>0.58998845730263549</v>
      </c>
      <c r="U43" s="2">
        <v>0.13505455619888732</v>
      </c>
      <c r="V43" s="2">
        <v>0.58998845730263549</v>
      </c>
      <c r="W43" s="2">
        <v>0.1617762123973413</v>
      </c>
      <c r="X43" s="2">
        <v>0</v>
      </c>
      <c r="Y43" s="2">
        <v>0</v>
      </c>
      <c r="Z43" s="2">
        <v>0</v>
      </c>
      <c r="AA43" s="2">
        <v>1</v>
      </c>
      <c r="AB43" s="2">
        <v>0</v>
      </c>
      <c r="AC43" s="2">
        <v>0</v>
      </c>
    </row>
    <row r="44" spans="1:29" x14ac:dyDescent="0.25">
      <c r="A44" s="20" t="str">
        <f>_xlfn.CONCAT(Table13[[#This Row],[Watershed_Name]], ",", Table13[[#This Row],[SMP_Reach]])</f>
        <v>Cedar Creek,CEDA_CR_02</v>
      </c>
      <c r="B44" s="3" t="s">
        <v>49</v>
      </c>
      <c r="C44" s="3" t="s">
        <v>50</v>
      </c>
      <c r="D44" s="3" t="s">
        <v>52</v>
      </c>
      <c r="E44" s="3" t="s">
        <v>18</v>
      </c>
      <c r="F44" s="3" t="s">
        <v>52</v>
      </c>
      <c r="G44" s="3" t="s">
        <v>23</v>
      </c>
      <c r="H44" s="4">
        <v>142.40244344702228</v>
      </c>
      <c r="I44" s="4">
        <v>137.28064026665308</v>
      </c>
      <c r="J44" s="4">
        <v>136.41509283859099</v>
      </c>
      <c r="K44" s="4">
        <v>3.042112814992088</v>
      </c>
      <c r="L44" s="4">
        <v>3.1918069516665049</v>
      </c>
      <c r="M44" s="14">
        <v>2.3743417570284282</v>
      </c>
      <c r="N44" s="3">
        <v>0</v>
      </c>
      <c r="O44" s="3">
        <v>285.89488144000035</v>
      </c>
      <c r="P44" s="3">
        <v>7</v>
      </c>
      <c r="Q44" s="3">
        <v>0</v>
      </c>
      <c r="R44" s="3">
        <v>0</v>
      </c>
      <c r="S44" s="3">
        <v>0</v>
      </c>
      <c r="T44" s="3">
        <v>0.22660607245269707</v>
      </c>
      <c r="U44" s="3">
        <v>0.14522439614383159</v>
      </c>
      <c r="V44" s="3">
        <v>0</v>
      </c>
      <c r="W44" s="3">
        <v>0</v>
      </c>
      <c r="X44" s="3">
        <v>0.19384679118534837</v>
      </c>
      <c r="Y44" s="3">
        <v>0</v>
      </c>
      <c r="Z44" s="3">
        <v>0</v>
      </c>
      <c r="AA44" s="3">
        <v>7</v>
      </c>
      <c r="AB44" s="3">
        <v>0</v>
      </c>
      <c r="AC44" s="3">
        <v>0</v>
      </c>
    </row>
    <row r="45" spans="1:29" x14ac:dyDescent="0.25">
      <c r="A45" s="20" t="str">
        <f>_xlfn.CONCAT(Table13[[#This Row],[Watershed_Name]], ",", Table13[[#This Row],[SMP_Reach]])</f>
        <v>Cedar Creek,CEDA_CR_03</v>
      </c>
      <c r="B45" s="2" t="s">
        <v>49</v>
      </c>
      <c r="C45" s="2" t="s">
        <v>50</v>
      </c>
      <c r="D45" s="2" t="s">
        <v>56</v>
      </c>
      <c r="E45" s="2" t="s">
        <v>18</v>
      </c>
      <c r="F45" s="2" t="s">
        <v>56</v>
      </c>
      <c r="G45" s="2" t="s">
        <v>23</v>
      </c>
      <c r="H45" s="6">
        <v>94.555676740303724</v>
      </c>
      <c r="I45" s="6">
        <v>92.078240342759713</v>
      </c>
      <c r="J45" s="6">
        <v>91.346366582446592</v>
      </c>
      <c r="K45" s="6">
        <v>3.157369285373901</v>
      </c>
      <c r="L45" s="6">
        <v>2.4996022209700421</v>
      </c>
      <c r="M45" s="15">
        <v>9.079370050518115</v>
      </c>
      <c r="N45" s="2">
        <v>0.99544567374396897</v>
      </c>
      <c r="O45" s="2">
        <v>138.73442777412271</v>
      </c>
      <c r="P45" s="2">
        <v>1</v>
      </c>
      <c r="Q45" s="2">
        <v>0</v>
      </c>
      <c r="R45" s="2">
        <v>0</v>
      </c>
      <c r="S45" s="2">
        <v>0</v>
      </c>
      <c r="T45" s="2">
        <v>0</v>
      </c>
      <c r="U45" s="2">
        <v>1.9972371900906338E-2</v>
      </c>
      <c r="V45" s="2">
        <v>1.9972371900906338E-2</v>
      </c>
      <c r="W45" s="2">
        <v>0</v>
      </c>
      <c r="X45" s="2">
        <v>0</v>
      </c>
      <c r="Y45" s="2">
        <v>0</v>
      </c>
      <c r="Z45" s="2">
        <v>0</v>
      </c>
      <c r="AA45" s="2">
        <v>1</v>
      </c>
      <c r="AB45" s="2">
        <v>0</v>
      </c>
      <c r="AC45" s="2">
        <v>0</v>
      </c>
    </row>
    <row r="46" spans="1:29" x14ac:dyDescent="0.25">
      <c r="A46" s="20" t="str">
        <f>_xlfn.CONCAT(Table13[[#This Row],[Watershed_Name]], ",", Table13[[#This Row],[SMP_Reach]])</f>
        <v>Cedar Creek,CHEL_CR_01</v>
      </c>
      <c r="B46" s="3" t="s">
        <v>49</v>
      </c>
      <c r="C46" s="3" t="s">
        <v>57</v>
      </c>
      <c r="D46" s="3" t="s">
        <v>58</v>
      </c>
      <c r="E46" s="3" t="s">
        <v>18</v>
      </c>
      <c r="F46" s="3" t="s">
        <v>58</v>
      </c>
      <c r="G46" s="3" t="s">
        <v>23</v>
      </c>
      <c r="H46" s="4">
        <v>14.294655813528083</v>
      </c>
      <c r="I46" s="4">
        <v>14.089734445174864</v>
      </c>
      <c r="J46" s="4">
        <v>13.975275709662736</v>
      </c>
      <c r="K46" s="4">
        <v>1.3872028720632319</v>
      </c>
      <c r="L46" s="4">
        <v>1.5136138287207981</v>
      </c>
      <c r="M46" s="14">
        <v>0</v>
      </c>
      <c r="N46" s="3">
        <v>0</v>
      </c>
      <c r="O46" s="3">
        <v>28.1917410664899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</row>
    <row r="47" spans="1:29" x14ac:dyDescent="0.25">
      <c r="A47" s="20" t="str">
        <f>_xlfn.CONCAT(Table13[[#This Row],[Watershed_Name]], ",", Table13[[#This Row],[SMP_Reach]])</f>
        <v>Cedar Creek,CHEL_CR_02</v>
      </c>
      <c r="B47" s="2" t="s">
        <v>49</v>
      </c>
      <c r="C47" s="2" t="s">
        <v>57</v>
      </c>
      <c r="D47" s="2" t="s">
        <v>59</v>
      </c>
      <c r="E47" s="2" t="s">
        <v>18</v>
      </c>
      <c r="F47" s="2" t="s">
        <v>59</v>
      </c>
      <c r="G47" s="2" t="s">
        <v>23</v>
      </c>
      <c r="H47" s="6">
        <v>24.420090645103755</v>
      </c>
      <c r="I47" s="6">
        <v>23.062779542871009</v>
      </c>
      <c r="J47" s="6">
        <v>22.692861609257157</v>
      </c>
      <c r="K47" s="6">
        <v>1.3584610886280419</v>
      </c>
      <c r="L47" s="6">
        <v>1.161303359426735</v>
      </c>
      <c r="M47" s="15">
        <v>4.0460238967802393</v>
      </c>
      <c r="N47" s="2">
        <v>0</v>
      </c>
      <c r="O47" s="2">
        <v>50.609924488069389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</row>
    <row r="48" spans="1:29" x14ac:dyDescent="0.25">
      <c r="A48" s="20" t="str">
        <f>_xlfn.CONCAT(Table13[[#This Row],[Watershed_Name]], ",", Table13[[#This Row],[SMP_Reach]])</f>
        <v>Cedar Creek,LEWI_RV_02</v>
      </c>
      <c r="B48" s="3" t="s">
        <v>49</v>
      </c>
      <c r="C48" s="3" t="s">
        <v>16</v>
      </c>
      <c r="D48" s="3" t="s">
        <v>60</v>
      </c>
      <c r="E48" s="3" t="s">
        <v>61</v>
      </c>
      <c r="F48" s="3" t="s">
        <v>62</v>
      </c>
      <c r="G48" s="3" t="s">
        <v>23</v>
      </c>
      <c r="H48" s="4">
        <v>3.78245243017E-4</v>
      </c>
      <c r="I48" s="4">
        <v>3.7824524212799998E-4</v>
      </c>
      <c r="J48" s="4">
        <v>3.7824524212799998E-4</v>
      </c>
      <c r="K48" s="4">
        <v>9.1859559300000007E-5</v>
      </c>
      <c r="L48" s="4">
        <v>3.7824524301999998E-5</v>
      </c>
      <c r="M48" s="14">
        <v>0</v>
      </c>
      <c r="N48" s="3">
        <v>0</v>
      </c>
      <c r="O48" s="3">
        <v>5.4027384417821352E-4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</row>
    <row r="49" spans="1:29" x14ac:dyDescent="0.25">
      <c r="A49" s="20" t="str">
        <f>_xlfn.CONCAT(Table13[[#This Row],[Watershed_Name]], ",", Table13[[#This Row],[SMP_Reach]])</f>
        <v>Cedar Creek,LEWI_RV_03</v>
      </c>
      <c r="B49" s="2" t="s">
        <v>49</v>
      </c>
      <c r="C49" s="2" t="s">
        <v>16</v>
      </c>
      <c r="D49" s="2" t="s">
        <v>53</v>
      </c>
      <c r="E49" s="2" t="s">
        <v>18</v>
      </c>
      <c r="F49" s="2" t="s">
        <v>53</v>
      </c>
      <c r="G49" s="2" t="s">
        <v>23</v>
      </c>
      <c r="H49" s="6">
        <v>1.0466998320070751</v>
      </c>
      <c r="I49" s="6">
        <v>0.93213970647080602</v>
      </c>
      <c r="J49" s="6">
        <v>0.94076429398605899</v>
      </c>
      <c r="K49" s="6">
        <v>0.17628753686458301</v>
      </c>
      <c r="L49" s="6">
        <v>0.30922633021693202</v>
      </c>
      <c r="M49" s="15">
        <v>0</v>
      </c>
      <c r="N49" s="2">
        <v>0</v>
      </c>
      <c r="O49" s="2">
        <v>1.524455828237365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</row>
    <row r="50" spans="1:29" x14ac:dyDescent="0.25">
      <c r="A50" s="20" t="str">
        <f>_xlfn.CONCAT(Table13[[#This Row],[Watershed_Name]], ",", Table13[[#This Row],[SMP_Reach]])</f>
        <v>Cedar Creek,PUP_CK_01</v>
      </c>
      <c r="B50" s="3" t="s">
        <v>49</v>
      </c>
      <c r="C50" s="3" t="s">
        <v>63</v>
      </c>
      <c r="D50" s="3" t="s">
        <v>64</v>
      </c>
      <c r="E50" s="3" t="s">
        <v>18</v>
      </c>
      <c r="F50" s="3" t="s">
        <v>64</v>
      </c>
      <c r="G50" s="3" t="s">
        <v>23</v>
      </c>
      <c r="H50" s="4">
        <v>17.010124445204667</v>
      </c>
      <c r="I50" s="4">
        <v>16.856617054253103</v>
      </c>
      <c r="J50" s="4">
        <v>16.771807011389956</v>
      </c>
      <c r="K50" s="4">
        <v>1.4821876728000001E-5</v>
      </c>
      <c r="L50" s="4">
        <v>1.6602326424E-5</v>
      </c>
      <c r="M50" s="14">
        <v>0</v>
      </c>
      <c r="N50" s="3">
        <v>0</v>
      </c>
      <c r="O50" s="3">
        <v>23.280577286043261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</row>
    <row r="51" spans="1:29" x14ac:dyDescent="0.25">
      <c r="A51" s="20" t="str">
        <f>_xlfn.CONCAT(Table13[[#This Row],[Watershed_Name]], ",", Table13[[#This Row],[SMP_Reach]])</f>
        <v>Cedar Creek,UCHE_CK_01</v>
      </c>
      <c r="B51" s="2" t="s">
        <v>49</v>
      </c>
      <c r="C51" s="2" t="s">
        <v>54</v>
      </c>
      <c r="D51" s="2" t="s">
        <v>55</v>
      </c>
      <c r="E51" s="2" t="s">
        <v>18</v>
      </c>
      <c r="F51" s="2" t="s">
        <v>55</v>
      </c>
      <c r="G51" s="2" t="s">
        <v>23</v>
      </c>
      <c r="H51" s="6">
        <v>40.212500625495963</v>
      </c>
      <c r="I51" s="6">
        <v>39.349868968923936</v>
      </c>
      <c r="J51" s="6">
        <v>38.810374290041565</v>
      </c>
      <c r="K51" s="6">
        <v>1.355511638980289</v>
      </c>
      <c r="L51" s="6">
        <v>0.85911509544491604</v>
      </c>
      <c r="M51" s="15">
        <v>0</v>
      </c>
      <c r="N51" s="2">
        <v>0</v>
      </c>
      <c r="O51" s="2">
        <v>135.88735555363033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1:29" x14ac:dyDescent="0.25">
      <c r="A52" s="20" t="str">
        <f>_xlfn.CONCAT(Table13[[#This Row],[Watershed_Name]], ",", Table13[[#This Row],[SMP_Reach]])</f>
        <v>Cedar Creek,Non-SMA area in watershed</v>
      </c>
      <c r="B52" s="3" t="s">
        <v>49</v>
      </c>
      <c r="C52" s="3" t="s">
        <v>382</v>
      </c>
      <c r="D52" s="3" t="s">
        <v>382</v>
      </c>
      <c r="E52" s="3" t="s">
        <v>15</v>
      </c>
      <c r="F52" s="3" t="s">
        <v>15</v>
      </c>
      <c r="G52" s="3" t="s">
        <v>24</v>
      </c>
      <c r="H52" s="4">
        <v>13.032348146808046</v>
      </c>
      <c r="I52" s="4">
        <v>12.953845976068886</v>
      </c>
      <c r="J52" s="4">
        <v>12.841854756845008</v>
      </c>
      <c r="K52" s="4">
        <v>0.2073085451559</v>
      </c>
      <c r="L52" s="4">
        <v>0.170207918004876</v>
      </c>
      <c r="M52" s="14">
        <v>1.5500344994404229</v>
      </c>
      <c r="N52" s="3">
        <v>0</v>
      </c>
      <c r="O52" s="3">
        <v>33.411161832454027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</row>
    <row r="53" spans="1:29" x14ac:dyDescent="0.25">
      <c r="A53" s="20" t="str">
        <f>_xlfn.CONCAT(Table13[[#This Row],[Watershed_Name]], ",", Table13[[#This Row],[SMP_Reach]])</f>
        <v>Cedar Creek,CEDA_CR_02</v>
      </c>
      <c r="B53" s="2" t="s">
        <v>49</v>
      </c>
      <c r="C53" s="2" t="s">
        <v>50</v>
      </c>
      <c r="D53" s="2" t="s">
        <v>52</v>
      </c>
      <c r="E53" s="2" t="s">
        <v>18</v>
      </c>
      <c r="F53" s="2" t="s">
        <v>52</v>
      </c>
      <c r="G53" s="2" t="s">
        <v>24</v>
      </c>
      <c r="H53" s="6">
        <v>117.14660929949473</v>
      </c>
      <c r="I53" s="6">
        <v>113.87671523275266</v>
      </c>
      <c r="J53" s="6">
        <v>111.48012291818002</v>
      </c>
      <c r="K53" s="6">
        <v>0.91496019241306104</v>
      </c>
      <c r="L53" s="6">
        <v>0.88775452046287395</v>
      </c>
      <c r="M53" s="15">
        <v>16.700824189112843</v>
      </c>
      <c r="N53" s="2">
        <v>0</v>
      </c>
      <c r="O53" s="2">
        <v>196.95513380244569</v>
      </c>
      <c r="P53" s="2">
        <v>4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4</v>
      </c>
      <c r="AB53" s="2">
        <v>0</v>
      </c>
      <c r="AC53" s="2">
        <v>0</v>
      </c>
    </row>
    <row r="54" spans="1:29" x14ac:dyDescent="0.25">
      <c r="A54" s="20" t="str">
        <f>_xlfn.CONCAT(Table13[[#This Row],[Watershed_Name]], ",", Table13[[#This Row],[SMP_Reach]])</f>
        <v>Cedar Creek,CEDA_CR_03</v>
      </c>
      <c r="B54" s="3" t="s">
        <v>49</v>
      </c>
      <c r="C54" s="3" t="s">
        <v>50</v>
      </c>
      <c r="D54" s="3" t="s">
        <v>56</v>
      </c>
      <c r="E54" s="3" t="s">
        <v>18</v>
      </c>
      <c r="F54" s="3" t="s">
        <v>56</v>
      </c>
      <c r="G54" s="3" t="s">
        <v>24</v>
      </c>
      <c r="H54" s="4">
        <v>242.19483961805483</v>
      </c>
      <c r="I54" s="4">
        <v>235.83719540990285</v>
      </c>
      <c r="J54" s="4">
        <v>233.32292606536524</v>
      </c>
      <c r="K54" s="4">
        <v>0.53172046601073997</v>
      </c>
      <c r="L54" s="4">
        <v>0.448825754791215</v>
      </c>
      <c r="M54" s="14">
        <v>23.756666271687379</v>
      </c>
      <c r="N54" s="3">
        <v>0.90937161876035699</v>
      </c>
      <c r="O54" s="3">
        <v>336.20331083010518</v>
      </c>
      <c r="P54" s="3">
        <v>6</v>
      </c>
      <c r="Q54" s="3">
        <v>0</v>
      </c>
      <c r="R54" s="3">
        <v>0</v>
      </c>
      <c r="S54" s="3">
        <v>0</v>
      </c>
      <c r="T54" s="3">
        <v>0</v>
      </c>
      <c r="U54" s="3">
        <v>0.10433842562025207</v>
      </c>
      <c r="V54" s="3">
        <v>5.6129252066340216E-2</v>
      </c>
      <c r="W54" s="3">
        <v>0</v>
      </c>
      <c r="X54" s="3">
        <v>4.545436363654546E-2</v>
      </c>
      <c r="Y54" s="3">
        <v>0</v>
      </c>
      <c r="Z54" s="3">
        <v>0</v>
      </c>
      <c r="AA54" s="3">
        <v>6</v>
      </c>
      <c r="AB54" s="3">
        <v>0</v>
      </c>
      <c r="AC54" s="3">
        <v>0</v>
      </c>
    </row>
    <row r="55" spans="1:29" x14ac:dyDescent="0.25">
      <c r="A55" s="20" t="str">
        <f>_xlfn.CONCAT(Table13[[#This Row],[Watershed_Name]], ",", Table13[[#This Row],[SMP_Reach]])</f>
        <v>Cedar Creek,CHEL_CR_01</v>
      </c>
      <c r="B55" s="2" t="s">
        <v>49</v>
      </c>
      <c r="C55" s="2" t="s">
        <v>57</v>
      </c>
      <c r="D55" s="2" t="s">
        <v>58</v>
      </c>
      <c r="E55" s="2" t="s">
        <v>18</v>
      </c>
      <c r="F55" s="2" t="s">
        <v>58</v>
      </c>
      <c r="G55" s="2" t="s">
        <v>24</v>
      </c>
      <c r="H55" s="6">
        <v>1.695277453745438</v>
      </c>
      <c r="I55" s="6">
        <v>1.628746160789446</v>
      </c>
      <c r="J55" s="6">
        <v>1.5969906937271869</v>
      </c>
      <c r="K55" s="6">
        <v>0</v>
      </c>
      <c r="L55" s="6">
        <v>0</v>
      </c>
      <c r="M55" s="15">
        <v>0</v>
      </c>
      <c r="N55" s="2">
        <v>0</v>
      </c>
      <c r="O55" s="2">
        <v>2.5165961502977798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</row>
    <row r="56" spans="1:29" x14ac:dyDescent="0.25">
      <c r="A56" s="20" t="str">
        <f>_xlfn.CONCAT(Table13[[#This Row],[Watershed_Name]], ",", Table13[[#This Row],[SMP_Reach]])</f>
        <v>Cedar Creek,CHEL_CR_02</v>
      </c>
      <c r="B56" s="3" t="s">
        <v>49</v>
      </c>
      <c r="C56" s="3" t="s">
        <v>57</v>
      </c>
      <c r="D56" s="3" t="s">
        <v>59</v>
      </c>
      <c r="E56" s="3" t="s">
        <v>18</v>
      </c>
      <c r="F56" s="3" t="s">
        <v>59</v>
      </c>
      <c r="G56" s="3" t="s">
        <v>24</v>
      </c>
      <c r="H56" s="4">
        <v>79.924633932057404</v>
      </c>
      <c r="I56" s="4">
        <v>74.262402497659224</v>
      </c>
      <c r="J56" s="4">
        <v>73.870370557210038</v>
      </c>
      <c r="K56" s="4">
        <v>2.003738485011537</v>
      </c>
      <c r="L56" s="4">
        <v>1.4648721079425771</v>
      </c>
      <c r="M56" s="14">
        <v>3.777968308857734</v>
      </c>
      <c r="N56" s="3">
        <v>0</v>
      </c>
      <c r="O56" s="3">
        <v>212.38870071813056</v>
      </c>
      <c r="P56" s="3">
        <v>2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2</v>
      </c>
      <c r="AB56" s="3">
        <v>0</v>
      </c>
      <c r="AC56" s="3">
        <v>0</v>
      </c>
    </row>
    <row r="57" spans="1:29" x14ac:dyDescent="0.25">
      <c r="A57" s="20" t="str">
        <f>_xlfn.CONCAT(Table13[[#This Row],[Watershed_Name]], ",", Table13[[#This Row],[SMP_Reach]])</f>
        <v>Cedar Creek,UCHE_CK_01</v>
      </c>
      <c r="B57" s="2" t="s">
        <v>49</v>
      </c>
      <c r="C57" s="2" t="s">
        <v>54</v>
      </c>
      <c r="D57" s="2" t="s">
        <v>55</v>
      </c>
      <c r="E57" s="2" t="s">
        <v>18</v>
      </c>
      <c r="F57" s="2" t="s">
        <v>55</v>
      </c>
      <c r="G57" s="2" t="s">
        <v>24</v>
      </c>
      <c r="H57" s="6">
        <v>55.471370072992883</v>
      </c>
      <c r="I57" s="6">
        <v>52.193765558812174</v>
      </c>
      <c r="J57" s="6">
        <v>51.811932557516144</v>
      </c>
      <c r="K57" s="6">
        <v>1.662439547215731</v>
      </c>
      <c r="L57" s="6">
        <v>1.8975865360089259</v>
      </c>
      <c r="M57" s="15">
        <v>0.44635963103935999</v>
      </c>
      <c r="N57" s="2">
        <v>0</v>
      </c>
      <c r="O57" s="2">
        <v>254.58331086480348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</row>
    <row r="58" spans="1:29" x14ac:dyDescent="0.25">
      <c r="A58" s="20" t="str">
        <f>_xlfn.CONCAT(Table13[[#This Row],[Watershed_Name]], ",", Table13[[#This Row],[SMP_Reach]])</f>
        <v>Columbia Slope,Non-SMA area in watershed</v>
      </c>
      <c r="B58" s="3" t="s">
        <v>65</v>
      </c>
      <c r="C58" s="3" t="s">
        <v>382</v>
      </c>
      <c r="D58" s="3" t="s">
        <v>382</v>
      </c>
      <c r="E58" s="3" t="s">
        <v>15</v>
      </c>
      <c r="F58" s="3" t="s">
        <v>15</v>
      </c>
      <c r="G58" s="3" t="s">
        <v>15</v>
      </c>
      <c r="H58" s="4">
        <v>3493.9470671293093</v>
      </c>
      <c r="I58" s="4">
        <v>3355.4915314984346</v>
      </c>
      <c r="J58" s="4">
        <v>3324.199752122689</v>
      </c>
      <c r="K58" s="4">
        <v>7473.488648434658</v>
      </c>
      <c r="L58" s="4">
        <v>7559.4422326278536</v>
      </c>
      <c r="M58" s="14">
        <v>9.5944025512033555</v>
      </c>
      <c r="N58" s="3">
        <v>0</v>
      </c>
      <c r="O58" s="3">
        <v>14276.975026914792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</row>
    <row r="59" spans="1:29" x14ac:dyDescent="0.25">
      <c r="A59" s="20" t="str">
        <f>_xlfn.CONCAT(Table13[[#This Row],[Watershed_Name]], ",", Table13[[#This Row],[SMP_Reach]])</f>
        <v>Columbia Slope,COLU_RV_02</v>
      </c>
      <c r="B59" s="2" t="s">
        <v>65</v>
      </c>
      <c r="C59" s="2" t="s">
        <v>66</v>
      </c>
      <c r="D59" s="2" t="s">
        <v>67</v>
      </c>
      <c r="E59" s="2" t="s">
        <v>68</v>
      </c>
      <c r="F59" s="2" t="s">
        <v>69</v>
      </c>
      <c r="G59" s="2" t="s">
        <v>19</v>
      </c>
      <c r="H59" s="6">
        <v>0</v>
      </c>
      <c r="I59" s="6">
        <v>0</v>
      </c>
      <c r="J59" s="6">
        <v>0</v>
      </c>
      <c r="K59" s="6">
        <v>0.16042565081086199</v>
      </c>
      <c r="L59" s="6">
        <v>0.33840266469119701</v>
      </c>
      <c r="M59" s="15">
        <v>0</v>
      </c>
      <c r="N59" s="2">
        <v>0</v>
      </c>
      <c r="O59" s="2">
        <v>2.9304489324390772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</row>
    <row r="60" spans="1:29" x14ac:dyDescent="0.25">
      <c r="A60" s="20" t="str">
        <f>_xlfn.CONCAT(Table13[[#This Row],[Watershed_Name]], ",", Table13[[#This Row],[SMP_Reach]])</f>
        <v>Columbia Slope,COLU_RV_03</v>
      </c>
      <c r="B60" s="3" t="s">
        <v>65</v>
      </c>
      <c r="C60" s="3" t="s">
        <v>66</v>
      </c>
      <c r="D60" s="3" t="s">
        <v>70</v>
      </c>
      <c r="E60" s="3" t="s">
        <v>71</v>
      </c>
      <c r="F60" s="3" t="s">
        <v>72</v>
      </c>
      <c r="G60" s="3" t="s">
        <v>19</v>
      </c>
      <c r="H60" s="4">
        <v>1.552393291281388</v>
      </c>
      <c r="I60" s="4">
        <v>1.596209361998616</v>
      </c>
      <c r="J60" s="4">
        <v>1.6033063951837061</v>
      </c>
      <c r="K60" s="4">
        <v>21.126469551832269</v>
      </c>
      <c r="L60" s="4">
        <v>24.74970412051012</v>
      </c>
      <c r="M60" s="14">
        <v>0</v>
      </c>
      <c r="N60" s="3">
        <v>0</v>
      </c>
      <c r="O60" s="3">
        <v>1287.3574196549648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</row>
    <row r="61" spans="1:29" x14ac:dyDescent="0.25">
      <c r="A61" s="20" t="str">
        <f>_xlfn.CONCAT(Table13[[#This Row],[Watershed_Name]], ",", Table13[[#This Row],[SMP_Reach]])</f>
        <v>Columbia Slope,COLU_RV_03</v>
      </c>
      <c r="B61" s="2" t="s">
        <v>65</v>
      </c>
      <c r="C61" s="2" t="s">
        <v>66</v>
      </c>
      <c r="D61" s="2" t="s">
        <v>70</v>
      </c>
      <c r="E61" s="2" t="s">
        <v>73</v>
      </c>
      <c r="F61" s="2" t="s">
        <v>74</v>
      </c>
      <c r="G61" s="2" t="s">
        <v>19</v>
      </c>
      <c r="H61" s="6">
        <v>4.1928544389810002E-3</v>
      </c>
      <c r="I61" s="6">
        <v>6.5199552480320003E-3</v>
      </c>
      <c r="J61" s="6">
        <v>6.6819154637549998E-3</v>
      </c>
      <c r="K61" s="6">
        <v>0.63651479348045004</v>
      </c>
      <c r="L61" s="6">
        <v>0.51619859677511104</v>
      </c>
      <c r="M61" s="15">
        <v>0</v>
      </c>
      <c r="N61" s="2">
        <v>0</v>
      </c>
      <c r="O61" s="2">
        <v>150.1670402620847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</row>
    <row r="62" spans="1:29" x14ac:dyDescent="0.25">
      <c r="A62" s="20" t="str">
        <f>_xlfn.CONCAT(Table13[[#This Row],[Watershed_Name]], ",", Table13[[#This Row],[SMP_Reach]])</f>
        <v>Columbia Slope,COLU_RV_03</v>
      </c>
      <c r="B62" s="3" t="s">
        <v>65</v>
      </c>
      <c r="C62" s="3" t="s">
        <v>66</v>
      </c>
      <c r="D62" s="3" t="s">
        <v>70</v>
      </c>
      <c r="E62" s="3" t="s">
        <v>75</v>
      </c>
      <c r="F62" s="3" t="s">
        <v>76</v>
      </c>
      <c r="G62" s="3" t="s">
        <v>19</v>
      </c>
      <c r="H62" s="4">
        <v>0</v>
      </c>
      <c r="I62" s="4">
        <v>1.1876620346E-5</v>
      </c>
      <c r="J62" s="4">
        <v>1.1876620346E-5</v>
      </c>
      <c r="K62" s="4">
        <v>0.16981155775307899</v>
      </c>
      <c r="L62" s="4">
        <v>0.19458407716304199</v>
      </c>
      <c r="M62" s="14">
        <v>0</v>
      </c>
      <c r="N62" s="3">
        <v>0</v>
      </c>
      <c r="O62" s="3">
        <v>227.40444751905866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</row>
    <row r="63" spans="1:29" x14ac:dyDescent="0.25">
      <c r="A63" s="20" t="str">
        <f>_xlfn.CONCAT(Table13[[#This Row],[Watershed_Name]], ",", Table13[[#This Row],[SMP_Reach]])</f>
        <v>Columbia Slope,COLU_RV_03</v>
      </c>
      <c r="B63" s="2" t="s">
        <v>65</v>
      </c>
      <c r="C63" s="2" t="s">
        <v>66</v>
      </c>
      <c r="D63" s="2" t="s">
        <v>70</v>
      </c>
      <c r="E63" s="2" t="s">
        <v>77</v>
      </c>
      <c r="F63" s="2" t="s">
        <v>78</v>
      </c>
      <c r="G63" s="2" t="s">
        <v>19</v>
      </c>
      <c r="H63" s="6">
        <v>6.5922170156288429</v>
      </c>
      <c r="I63" s="6">
        <v>7.7542486815579474</v>
      </c>
      <c r="J63" s="6">
        <v>7.8392233409130814</v>
      </c>
      <c r="K63" s="6">
        <v>6.4663371481222924</v>
      </c>
      <c r="L63" s="6">
        <v>7.1438230699149434</v>
      </c>
      <c r="M63" s="15">
        <v>0</v>
      </c>
      <c r="N63" s="2">
        <v>0</v>
      </c>
      <c r="O63" s="2">
        <v>872.50613668674623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</row>
    <row r="64" spans="1:29" x14ac:dyDescent="0.25">
      <c r="A64" s="20" t="str">
        <f>_xlfn.CONCAT(Table13[[#This Row],[Watershed_Name]], ",", Table13[[#This Row],[SMP_Reach]])</f>
        <v>Columbia Slope,WASH_RV_01</v>
      </c>
      <c r="B64" s="3" t="s">
        <v>65</v>
      </c>
      <c r="C64" s="3" t="s">
        <v>79</v>
      </c>
      <c r="D64" s="3" t="s">
        <v>80</v>
      </c>
      <c r="E64" s="3" t="s">
        <v>18</v>
      </c>
      <c r="F64" s="3" t="s">
        <v>80</v>
      </c>
      <c r="G64" s="3" t="s">
        <v>19</v>
      </c>
      <c r="H64" s="4">
        <v>1.2738339293591081</v>
      </c>
      <c r="I64" s="4">
        <v>1.2537222421283241</v>
      </c>
      <c r="J64" s="4">
        <v>1.067472581887166</v>
      </c>
      <c r="K64" s="4">
        <v>0.58116996169722301</v>
      </c>
      <c r="L64" s="4">
        <v>0.40552190862340398</v>
      </c>
      <c r="M64" s="14">
        <v>0</v>
      </c>
      <c r="N64" s="3">
        <v>0</v>
      </c>
      <c r="O64" s="3">
        <v>13.086241369294385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</row>
    <row r="65" spans="1:29" x14ac:dyDescent="0.25">
      <c r="A65" s="20" t="str">
        <f>_xlfn.CONCAT(Table13[[#This Row],[Watershed_Name]], ",", Table13[[#This Row],[SMP_Reach]])</f>
        <v>Columbia Slope,Non-SMA area in watershed</v>
      </c>
      <c r="B65" s="2" t="s">
        <v>65</v>
      </c>
      <c r="C65" s="2" t="s">
        <v>382</v>
      </c>
      <c r="D65" s="2" t="s">
        <v>382</v>
      </c>
      <c r="E65" s="2" t="s">
        <v>15</v>
      </c>
      <c r="F65" s="2" t="s">
        <v>15</v>
      </c>
      <c r="G65" s="2" t="s">
        <v>33</v>
      </c>
      <c r="H65" s="6">
        <v>0.238508180658631</v>
      </c>
      <c r="I65" s="6">
        <v>0.221539441680879</v>
      </c>
      <c r="J65" s="6">
        <v>0.221539441680879</v>
      </c>
      <c r="K65" s="6">
        <v>1.3043686399607159</v>
      </c>
      <c r="L65" s="6">
        <v>1.277046404465952</v>
      </c>
      <c r="M65" s="15">
        <v>0</v>
      </c>
      <c r="N65" s="2">
        <v>0</v>
      </c>
      <c r="O65" s="2">
        <v>3.1201677649296986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</row>
    <row r="66" spans="1:29" x14ac:dyDescent="0.25">
      <c r="A66" s="20" t="str">
        <f>_xlfn.CONCAT(Table13[[#This Row],[Watershed_Name]], ",", Table13[[#This Row],[SMP_Reach]])</f>
        <v>Columbia Slope,COLU_RV_02</v>
      </c>
      <c r="B66" s="3" t="s">
        <v>65</v>
      </c>
      <c r="C66" s="3" t="s">
        <v>66</v>
      </c>
      <c r="D66" s="3" t="s">
        <v>67</v>
      </c>
      <c r="E66" s="3" t="s">
        <v>68</v>
      </c>
      <c r="F66" s="3" t="s">
        <v>69</v>
      </c>
      <c r="G66" s="3" t="s">
        <v>33</v>
      </c>
      <c r="H66" s="4">
        <v>6.2440065507010614</v>
      </c>
      <c r="I66" s="4">
        <v>5.5519755481672117</v>
      </c>
      <c r="J66" s="4">
        <v>5.5314890242645109</v>
      </c>
      <c r="K66" s="4">
        <v>130.94545746302953</v>
      </c>
      <c r="L66" s="4">
        <v>149.09631436037276</v>
      </c>
      <c r="M66" s="14">
        <v>0</v>
      </c>
      <c r="N66" s="3">
        <v>0</v>
      </c>
      <c r="O66" s="3">
        <v>275.63629093178571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</row>
    <row r="67" spans="1:29" x14ac:dyDescent="0.25">
      <c r="A67" s="20" t="str">
        <f>_xlfn.CONCAT(Table13[[#This Row],[Watershed_Name]], ",", Table13[[#This Row],[SMP_Reach]])</f>
        <v>Columbia Slope,COLU_RV_03</v>
      </c>
      <c r="B67" s="2" t="s">
        <v>65</v>
      </c>
      <c r="C67" s="2" t="s">
        <v>66</v>
      </c>
      <c r="D67" s="2" t="s">
        <v>70</v>
      </c>
      <c r="E67" s="2" t="s">
        <v>71</v>
      </c>
      <c r="F67" s="2" t="s">
        <v>72</v>
      </c>
      <c r="G67" s="2" t="s">
        <v>33</v>
      </c>
      <c r="H67" s="6">
        <v>35.703242154272701</v>
      </c>
      <c r="I67" s="6">
        <v>33.653727145156374</v>
      </c>
      <c r="J67" s="6">
        <v>34.544992378918245</v>
      </c>
      <c r="K67" s="6">
        <v>278.40135297516889</v>
      </c>
      <c r="L67" s="6">
        <v>282.10271117966636</v>
      </c>
      <c r="M67" s="15">
        <v>0</v>
      </c>
      <c r="N67" s="2">
        <v>0</v>
      </c>
      <c r="O67" s="2">
        <v>424.83481075666901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</row>
    <row r="68" spans="1:29" x14ac:dyDescent="0.25">
      <c r="A68" s="20" t="str">
        <f>_xlfn.CONCAT(Table13[[#This Row],[Watershed_Name]], ",", Table13[[#This Row],[SMP_Reach]])</f>
        <v>Columbia Slope,COLU_RV_03</v>
      </c>
      <c r="B68" s="3" t="s">
        <v>65</v>
      </c>
      <c r="C68" s="3" t="s">
        <v>66</v>
      </c>
      <c r="D68" s="3" t="s">
        <v>70</v>
      </c>
      <c r="E68" s="3" t="s">
        <v>73</v>
      </c>
      <c r="F68" s="3" t="s">
        <v>74</v>
      </c>
      <c r="G68" s="3" t="s">
        <v>33</v>
      </c>
      <c r="H68" s="4">
        <v>1.0261717426761441</v>
      </c>
      <c r="I68" s="4">
        <v>0.85389508824887395</v>
      </c>
      <c r="J68" s="4">
        <v>0.58783931640083698</v>
      </c>
      <c r="K68" s="4">
        <v>2.4004477047997139</v>
      </c>
      <c r="L68" s="4">
        <v>2.275657454445573</v>
      </c>
      <c r="M68" s="14">
        <v>0</v>
      </c>
      <c r="N68" s="3">
        <v>0</v>
      </c>
      <c r="O68" s="3">
        <v>9.2853304182546896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</row>
    <row r="69" spans="1:29" x14ac:dyDescent="0.25">
      <c r="A69" s="20" t="str">
        <f>_xlfn.CONCAT(Table13[[#This Row],[Watershed_Name]], ",", Table13[[#This Row],[SMP_Reach]])</f>
        <v>Columbia Slope,COLU_RV_03</v>
      </c>
      <c r="B69" s="2" t="s">
        <v>65</v>
      </c>
      <c r="C69" s="2" t="s">
        <v>66</v>
      </c>
      <c r="D69" s="2" t="s">
        <v>70</v>
      </c>
      <c r="E69" s="2" t="s">
        <v>77</v>
      </c>
      <c r="F69" s="2" t="s">
        <v>78</v>
      </c>
      <c r="G69" s="2" t="s">
        <v>33</v>
      </c>
      <c r="H69" s="6">
        <v>48.841613377567384</v>
      </c>
      <c r="I69" s="6">
        <v>48.867742158050568</v>
      </c>
      <c r="J69" s="6">
        <v>49.16414969171899</v>
      </c>
      <c r="K69" s="6">
        <v>19.27496387886859</v>
      </c>
      <c r="L69" s="6">
        <v>19.261372608798396</v>
      </c>
      <c r="M69" s="15">
        <v>0</v>
      </c>
      <c r="N69" s="2">
        <v>0</v>
      </c>
      <c r="O69" s="2">
        <v>134.68946039113905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</row>
    <row r="70" spans="1:29" x14ac:dyDescent="0.25">
      <c r="A70" s="20" t="str">
        <f>_xlfn.CONCAT(Table13[[#This Row],[Watershed_Name]], ",", Table13[[#This Row],[SMP_Reach]])</f>
        <v>Columbia Slope,WASH_RV_01</v>
      </c>
      <c r="B70" s="3" t="s">
        <v>65</v>
      </c>
      <c r="C70" s="3" t="s">
        <v>79</v>
      </c>
      <c r="D70" s="3" t="s">
        <v>80</v>
      </c>
      <c r="E70" s="3" t="s">
        <v>18</v>
      </c>
      <c r="F70" s="3" t="s">
        <v>80</v>
      </c>
      <c r="G70" s="3" t="s">
        <v>33</v>
      </c>
      <c r="H70" s="4">
        <v>7.9359746999689289</v>
      </c>
      <c r="I70" s="4">
        <v>7.6792136486682852</v>
      </c>
      <c r="J70" s="4">
        <v>7.7358699652054401</v>
      </c>
      <c r="K70" s="4">
        <v>11.388365176284857</v>
      </c>
      <c r="L70" s="4">
        <v>11.903229960747973</v>
      </c>
      <c r="M70" s="14">
        <v>0</v>
      </c>
      <c r="N70" s="3">
        <v>0</v>
      </c>
      <c r="O70" s="3">
        <v>24.78655870470741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</row>
    <row r="71" spans="1:29" x14ac:dyDescent="0.25">
      <c r="A71" s="20" t="str">
        <f>_xlfn.CONCAT(Table13[[#This Row],[Watershed_Name]], ",", Table13[[#This Row],[SMP_Reach]])</f>
        <v>Columbia Slope,Non-SMA area in watershed</v>
      </c>
      <c r="B71" s="2" t="s">
        <v>65</v>
      </c>
      <c r="C71" s="2" t="s">
        <v>382</v>
      </c>
      <c r="D71" s="2" t="s">
        <v>382</v>
      </c>
      <c r="E71" s="2" t="s">
        <v>15</v>
      </c>
      <c r="F71" s="2" t="s">
        <v>15</v>
      </c>
      <c r="G71" s="2" t="s">
        <v>35</v>
      </c>
      <c r="H71" s="6">
        <v>2.195596078718252</v>
      </c>
      <c r="I71" s="6">
        <v>2.1995917860700041</v>
      </c>
      <c r="J71" s="6">
        <v>2.202989337404432</v>
      </c>
      <c r="K71" s="6">
        <v>1.276217337376252</v>
      </c>
      <c r="L71" s="6">
        <v>1.351234262143034</v>
      </c>
      <c r="M71" s="15">
        <v>0</v>
      </c>
      <c r="N71" s="2">
        <v>0</v>
      </c>
      <c r="O71" s="2">
        <v>4.4345021747020912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</row>
    <row r="72" spans="1:29" x14ac:dyDescent="0.25">
      <c r="A72" s="20" t="str">
        <f>_xlfn.CONCAT(Table13[[#This Row],[Watershed_Name]], ",", Table13[[#This Row],[SMP_Reach]])</f>
        <v>Columbia Slope,COLU_RV_03</v>
      </c>
      <c r="B72" s="3" t="s">
        <v>65</v>
      </c>
      <c r="C72" s="3" t="s">
        <v>66</v>
      </c>
      <c r="D72" s="3" t="s">
        <v>70</v>
      </c>
      <c r="E72" s="3" t="s">
        <v>71</v>
      </c>
      <c r="F72" s="3" t="s">
        <v>72</v>
      </c>
      <c r="G72" s="3" t="s">
        <v>35</v>
      </c>
      <c r="H72" s="4">
        <v>37.746695711863936</v>
      </c>
      <c r="I72" s="4">
        <v>35.966415742011087</v>
      </c>
      <c r="J72" s="4">
        <v>35.140096729245343</v>
      </c>
      <c r="K72" s="4">
        <v>39.105770056930304</v>
      </c>
      <c r="L72" s="4">
        <v>40.748211153212353</v>
      </c>
      <c r="M72" s="14">
        <v>0</v>
      </c>
      <c r="N72" s="3">
        <v>0</v>
      </c>
      <c r="O72" s="3">
        <v>161.98173000961185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</row>
    <row r="73" spans="1:29" x14ac:dyDescent="0.25">
      <c r="A73" s="20" t="str">
        <f>_xlfn.CONCAT(Table13[[#This Row],[Watershed_Name]], ",", Table13[[#This Row],[SMP_Reach]])</f>
        <v>Columbia Slope,COLU_RV_03</v>
      </c>
      <c r="B73" s="2" t="s">
        <v>65</v>
      </c>
      <c r="C73" s="2" t="s">
        <v>66</v>
      </c>
      <c r="D73" s="2" t="s">
        <v>70</v>
      </c>
      <c r="E73" s="2" t="s">
        <v>73</v>
      </c>
      <c r="F73" s="2" t="s">
        <v>74</v>
      </c>
      <c r="G73" s="2" t="s">
        <v>35</v>
      </c>
      <c r="H73" s="6">
        <v>5.490865632983061</v>
      </c>
      <c r="I73" s="6">
        <v>5.669715437909999</v>
      </c>
      <c r="J73" s="6">
        <v>5.6875145073217901</v>
      </c>
      <c r="K73" s="6">
        <v>2.8228485683460631</v>
      </c>
      <c r="L73" s="6">
        <v>2.791847974312788</v>
      </c>
      <c r="M73" s="15">
        <v>0</v>
      </c>
      <c r="N73" s="2">
        <v>0</v>
      </c>
      <c r="O73" s="2">
        <v>16.721761400173389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</row>
    <row r="74" spans="1:29" x14ac:dyDescent="0.25">
      <c r="A74" s="20" t="str">
        <f>_xlfn.CONCAT(Table13[[#This Row],[Watershed_Name]], ",", Table13[[#This Row],[SMP_Reach]])</f>
        <v>Columbia Slope,COLU_RV_03</v>
      </c>
      <c r="B74" s="3" t="s">
        <v>65</v>
      </c>
      <c r="C74" s="3" t="s">
        <v>66</v>
      </c>
      <c r="D74" s="3" t="s">
        <v>70</v>
      </c>
      <c r="E74" s="3" t="s">
        <v>75</v>
      </c>
      <c r="F74" s="3" t="s">
        <v>76</v>
      </c>
      <c r="G74" s="3" t="s">
        <v>35</v>
      </c>
      <c r="H74" s="4">
        <v>7.1050793338778613</v>
      </c>
      <c r="I74" s="4">
        <v>6.6443386304224541</v>
      </c>
      <c r="J74" s="4">
        <v>6.6559199855733224</v>
      </c>
      <c r="K74" s="4">
        <v>2.512297588199305</v>
      </c>
      <c r="L74" s="4">
        <v>2.631896651275313</v>
      </c>
      <c r="M74" s="14">
        <v>0</v>
      </c>
      <c r="N74" s="3">
        <v>0</v>
      </c>
      <c r="O74" s="3">
        <v>26.288460663105429</v>
      </c>
      <c r="P74" s="3">
        <v>1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1</v>
      </c>
      <c r="AB74" s="3">
        <v>0</v>
      </c>
      <c r="AC74" s="3">
        <v>0</v>
      </c>
    </row>
    <row r="75" spans="1:29" x14ac:dyDescent="0.25">
      <c r="A75" s="20" t="str">
        <f>_xlfn.CONCAT(Table13[[#This Row],[Watershed_Name]], ",", Table13[[#This Row],[SMP_Reach]])</f>
        <v>Columbia Slope,COLU_RV_03</v>
      </c>
      <c r="B75" s="2" t="s">
        <v>65</v>
      </c>
      <c r="C75" s="2" t="s">
        <v>66</v>
      </c>
      <c r="D75" s="2" t="s">
        <v>70</v>
      </c>
      <c r="E75" s="2" t="s">
        <v>77</v>
      </c>
      <c r="F75" s="2" t="s">
        <v>78</v>
      </c>
      <c r="G75" s="2" t="s">
        <v>35</v>
      </c>
      <c r="H75" s="6">
        <v>125.92783896824179</v>
      </c>
      <c r="I75" s="6">
        <v>126.12822086699931</v>
      </c>
      <c r="J75" s="6">
        <v>126.20196484737087</v>
      </c>
      <c r="K75" s="6">
        <v>34.109928020633554</v>
      </c>
      <c r="L75" s="6">
        <v>33.554529162083917</v>
      </c>
      <c r="M75" s="15">
        <v>0</v>
      </c>
      <c r="N75" s="2">
        <v>0</v>
      </c>
      <c r="O75" s="2">
        <v>451.62873617936032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</row>
    <row r="76" spans="1:29" x14ac:dyDescent="0.25">
      <c r="A76" s="20" t="str">
        <f>_xlfn.CONCAT(Table13[[#This Row],[Watershed_Name]], ",", Table13[[#This Row],[SMP_Reach]])</f>
        <v>Columbia Slope,COLU_RV_03</v>
      </c>
      <c r="B76" s="3" t="s">
        <v>65</v>
      </c>
      <c r="C76" s="3" t="s">
        <v>66</v>
      </c>
      <c r="D76" s="3" t="s">
        <v>70</v>
      </c>
      <c r="E76" s="3" t="s">
        <v>71</v>
      </c>
      <c r="F76" s="3" t="s">
        <v>72</v>
      </c>
      <c r="G76" s="3" t="s">
        <v>22</v>
      </c>
      <c r="H76" s="4">
        <v>14.527816335636071</v>
      </c>
      <c r="I76" s="4">
        <v>15.192816252432349</v>
      </c>
      <c r="J76" s="4">
        <v>15.792454636475162</v>
      </c>
      <c r="K76" s="4">
        <v>9.7899218531403989</v>
      </c>
      <c r="L76" s="4">
        <v>9.6412195449796272</v>
      </c>
      <c r="M76" s="14">
        <v>0</v>
      </c>
      <c r="N76" s="3">
        <v>0</v>
      </c>
      <c r="O76" s="3">
        <v>36.716448565353751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</row>
    <row r="77" spans="1:29" x14ac:dyDescent="0.25">
      <c r="A77" s="20" t="str">
        <f>_xlfn.CONCAT(Table13[[#This Row],[Watershed_Name]], ",", Table13[[#This Row],[SMP_Reach]])</f>
        <v>Columbia Slope,COLU_RV_03</v>
      </c>
      <c r="B77" s="2" t="s">
        <v>65</v>
      </c>
      <c r="C77" s="2" t="s">
        <v>66</v>
      </c>
      <c r="D77" s="2" t="s">
        <v>70</v>
      </c>
      <c r="E77" s="2" t="s">
        <v>75</v>
      </c>
      <c r="F77" s="2" t="s">
        <v>76</v>
      </c>
      <c r="G77" s="2" t="s">
        <v>22</v>
      </c>
      <c r="H77" s="6">
        <v>7.9410349124044952</v>
      </c>
      <c r="I77" s="6">
        <v>7.4131436890734648</v>
      </c>
      <c r="J77" s="6">
        <v>7.1959983105116319</v>
      </c>
      <c r="K77" s="6">
        <v>0</v>
      </c>
      <c r="L77" s="6">
        <v>0</v>
      </c>
      <c r="M77" s="15">
        <v>0</v>
      </c>
      <c r="N77" s="2">
        <v>0</v>
      </c>
      <c r="O77" s="2">
        <v>46.312190531214725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</row>
    <row r="78" spans="1:29" x14ac:dyDescent="0.25">
      <c r="A78" s="20" t="str">
        <f>_xlfn.CONCAT(Table13[[#This Row],[Watershed_Name]], ",", Table13[[#This Row],[SMP_Reach]])</f>
        <v>Columbia Slope,COLU_RV_03</v>
      </c>
      <c r="B78" s="3" t="s">
        <v>65</v>
      </c>
      <c r="C78" s="3" t="s">
        <v>66</v>
      </c>
      <c r="D78" s="3" t="s">
        <v>70</v>
      </c>
      <c r="E78" s="3" t="s">
        <v>77</v>
      </c>
      <c r="F78" s="3" t="s">
        <v>78</v>
      </c>
      <c r="G78" s="3" t="s">
        <v>22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14">
        <v>0</v>
      </c>
      <c r="N78" s="3">
        <v>0</v>
      </c>
      <c r="O78" s="3">
        <v>7.0682526222214968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</row>
    <row r="79" spans="1:29" x14ac:dyDescent="0.25">
      <c r="A79" s="20" t="str">
        <f>_xlfn.CONCAT(Table13[[#This Row],[Watershed_Name]], ",", Table13[[#This Row],[SMP_Reach]])</f>
        <v>Columbia Slope,Non-SMA area in watershed</v>
      </c>
      <c r="B79" s="2" t="s">
        <v>65</v>
      </c>
      <c r="C79" s="2" t="s">
        <v>382</v>
      </c>
      <c r="D79" s="2" t="s">
        <v>382</v>
      </c>
      <c r="E79" s="2" t="s">
        <v>15</v>
      </c>
      <c r="F79" s="2" t="s">
        <v>15</v>
      </c>
      <c r="G79" s="2" t="s">
        <v>36</v>
      </c>
      <c r="H79" s="6">
        <v>1.4465455749125E-2</v>
      </c>
      <c r="I79" s="6">
        <v>3.8265357793048002E-2</v>
      </c>
      <c r="J79" s="6">
        <v>4.2122505344460999E-2</v>
      </c>
      <c r="K79" s="6">
        <v>6.5362352464317E-2</v>
      </c>
      <c r="L79" s="6">
        <v>6.5494499771927006E-2</v>
      </c>
      <c r="M79" s="15">
        <v>0</v>
      </c>
      <c r="N79" s="2">
        <v>0</v>
      </c>
      <c r="O79" s="2">
        <v>0.12074290575511906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</row>
    <row r="80" spans="1:29" x14ac:dyDescent="0.25">
      <c r="A80" s="20" t="str">
        <f>_xlfn.CONCAT(Table13[[#This Row],[Watershed_Name]], ",", Table13[[#This Row],[SMP_Reach]])</f>
        <v>Columbia Slope,COLU_RV_02</v>
      </c>
      <c r="B80" s="3" t="s">
        <v>65</v>
      </c>
      <c r="C80" s="3" t="s">
        <v>66</v>
      </c>
      <c r="D80" s="3" t="s">
        <v>67</v>
      </c>
      <c r="E80" s="3" t="s">
        <v>68</v>
      </c>
      <c r="F80" s="3" t="s">
        <v>69</v>
      </c>
      <c r="G80" s="3" t="s">
        <v>36</v>
      </c>
      <c r="H80" s="4">
        <v>0.946941830818262</v>
      </c>
      <c r="I80" s="4">
        <v>2.5279849702696602</v>
      </c>
      <c r="J80" s="4">
        <v>2.9331440283291368</v>
      </c>
      <c r="K80" s="4">
        <v>4.1300633778844924</v>
      </c>
      <c r="L80" s="4">
        <v>4.5468744207410063</v>
      </c>
      <c r="M80" s="14">
        <v>0</v>
      </c>
      <c r="N80" s="3">
        <v>0</v>
      </c>
      <c r="O80" s="3">
        <v>59.670688290819122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</row>
    <row r="81" spans="1:29" x14ac:dyDescent="0.25">
      <c r="A81" s="20" t="str">
        <f>_xlfn.CONCAT(Table13[[#This Row],[Watershed_Name]], ",", Table13[[#This Row],[SMP_Reach]])</f>
        <v>Columbia Slope,COLU_RV_03</v>
      </c>
      <c r="B81" s="2" t="s">
        <v>65</v>
      </c>
      <c r="C81" s="2" t="s">
        <v>66</v>
      </c>
      <c r="D81" s="2" t="s">
        <v>70</v>
      </c>
      <c r="E81" s="2" t="s">
        <v>71</v>
      </c>
      <c r="F81" s="2" t="s">
        <v>72</v>
      </c>
      <c r="G81" s="2" t="s">
        <v>36</v>
      </c>
      <c r="H81" s="6">
        <v>7.4425338627744857</v>
      </c>
      <c r="I81" s="6">
        <v>7.1447205146354662</v>
      </c>
      <c r="J81" s="6">
        <v>7.1885230320145581</v>
      </c>
      <c r="K81" s="6">
        <v>21.227377201566963</v>
      </c>
      <c r="L81" s="6">
        <v>22.102167055694853</v>
      </c>
      <c r="M81" s="15">
        <v>0</v>
      </c>
      <c r="N81" s="2">
        <v>0</v>
      </c>
      <c r="O81" s="2">
        <v>42.602816663520549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</row>
    <row r="82" spans="1:29" x14ac:dyDescent="0.25">
      <c r="A82" s="20" t="str">
        <f>_xlfn.CONCAT(Table13[[#This Row],[Watershed_Name]], ",", Table13[[#This Row],[SMP_Reach]])</f>
        <v>Columbia Slope,WASH_RV_01</v>
      </c>
      <c r="B82" s="3" t="s">
        <v>65</v>
      </c>
      <c r="C82" s="3" t="s">
        <v>79</v>
      </c>
      <c r="D82" s="3" t="s">
        <v>80</v>
      </c>
      <c r="E82" s="3" t="s">
        <v>18</v>
      </c>
      <c r="F82" s="3" t="s">
        <v>80</v>
      </c>
      <c r="G82" s="3" t="s">
        <v>36</v>
      </c>
      <c r="H82" s="4">
        <v>0.59418485088870299</v>
      </c>
      <c r="I82" s="4">
        <v>0.54890676686436202</v>
      </c>
      <c r="J82" s="4">
        <v>0.29643629588009501</v>
      </c>
      <c r="K82" s="4">
        <v>0.19420529981915999</v>
      </c>
      <c r="L82" s="4">
        <v>0.12934603312110701</v>
      </c>
      <c r="M82" s="14">
        <v>0</v>
      </c>
      <c r="N82" s="3">
        <v>0</v>
      </c>
      <c r="O82" s="3">
        <v>5.5214504784109835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</row>
    <row r="83" spans="1:29" x14ac:dyDescent="0.25">
      <c r="A83" s="20" t="str">
        <f>_xlfn.CONCAT(Table13[[#This Row],[Watershed_Name]], ",", Table13[[#This Row],[SMP_Reach]])</f>
        <v>East Fork Lewis River,Non-SMA area in watershed</v>
      </c>
      <c r="B83" s="2" t="s">
        <v>81</v>
      </c>
      <c r="C83" s="2" t="s">
        <v>382</v>
      </c>
      <c r="D83" s="2" t="s">
        <v>382</v>
      </c>
      <c r="E83" s="2" t="s">
        <v>15</v>
      </c>
      <c r="F83" s="2" t="s">
        <v>15</v>
      </c>
      <c r="G83" s="2" t="s">
        <v>15</v>
      </c>
      <c r="H83" s="6">
        <v>52553.219107112425</v>
      </c>
      <c r="I83" s="6">
        <v>50999.613671000821</v>
      </c>
      <c r="J83" s="6">
        <v>51081.09623797168</v>
      </c>
      <c r="K83" s="6">
        <v>2717.5024138698227</v>
      </c>
      <c r="L83" s="6">
        <v>2782.4109427807716</v>
      </c>
      <c r="M83" s="15">
        <v>10252.694027083626</v>
      </c>
      <c r="N83" s="2">
        <v>2976.6647120191074</v>
      </c>
      <c r="O83" s="2">
        <v>100790.31391742466</v>
      </c>
      <c r="P83" s="2">
        <v>8</v>
      </c>
      <c r="Q83" s="2">
        <v>0</v>
      </c>
      <c r="R83" s="2">
        <v>0</v>
      </c>
      <c r="S83" s="2">
        <v>0</v>
      </c>
      <c r="T83" s="2">
        <v>0</v>
      </c>
      <c r="U83" s="2">
        <v>1.604676776865923E-2</v>
      </c>
      <c r="V83" s="2">
        <v>1.2144120385723507E-2</v>
      </c>
      <c r="W83" s="2">
        <v>0</v>
      </c>
      <c r="X83" s="2">
        <v>0</v>
      </c>
      <c r="Y83" s="2">
        <v>0</v>
      </c>
      <c r="Z83" s="2">
        <v>0</v>
      </c>
      <c r="AA83" s="2">
        <v>8</v>
      </c>
      <c r="AB83" s="2">
        <v>0</v>
      </c>
      <c r="AC83" s="2">
        <v>0</v>
      </c>
    </row>
    <row r="84" spans="1:29" x14ac:dyDescent="0.25">
      <c r="A84" s="20" t="str">
        <f>_xlfn.CONCAT(Table13[[#This Row],[Watershed_Name]], ",", Table13[[#This Row],[SMP_Reach]])</f>
        <v>East Fork Lewis River,BIGT_CK_02</v>
      </c>
      <c r="B84" s="3" t="s">
        <v>81</v>
      </c>
      <c r="C84" s="3" t="s">
        <v>82</v>
      </c>
      <c r="D84" s="3" t="s">
        <v>83</v>
      </c>
      <c r="E84" s="3" t="s">
        <v>18</v>
      </c>
      <c r="F84" s="3" t="s">
        <v>83</v>
      </c>
      <c r="G84" s="3" t="s">
        <v>19</v>
      </c>
      <c r="H84" s="4">
        <v>0.53507592848626895</v>
      </c>
      <c r="I84" s="4">
        <v>0.53500986147195595</v>
      </c>
      <c r="J84" s="4">
        <v>0.52954431788493195</v>
      </c>
      <c r="K84" s="4">
        <v>0</v>
      </c>
      <c r="L84" s="4">
        <v>0</v>
      </c>
      <c r="M84" s="14">
        <v>0</v>
      </c>
      <c r="N84" s="3">
        <v>0</v>
      </c>
      <c r="O84" s="3">
        <v>0.65080201225705225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</row>
    <row r="85" spans="1:29" x14ac:dyDescent="0.25">
      <c r="A85" s="20" t="str">
        <f>_xlfn.CONCAT(Table13[[#This Row],[Watershed_Name]], ",", Table13[[#This Row],[SMP_Reach]])</f>
        <v>East Fork Lewis River,COPP_CR_01</v>
      </c>
      <c r="B85" s="2" t="s">
        <v>81</v>
      </c>
      <c r="C85" s="2" t="s">
        <v>84</v>
      </c>
      <c r="D85" s="2" t="s">
        <v>85</v>
      </c>
      <c r="E85" s="2" t="s">
        <v>18</v>
      </c>
      <c r="F85" s="2" t="s">
        <v>85</v>
      </c>
      <c r="G85" s="2" t="s">
        <v>19</v>
      </c>
      <c r="H85" s="6">
        <v>3.2618953741351122</v>
      </c>
      <c r="I85" s="6">
        <v>3.145970811204633</v>
      </c>
      <c r="J85" s="6">
        <v>3.135487390156698</v>
      </c>
      <c r="K85" s="6">
        <v>5.4393549139949999E-3</v>
      </c>
      <c r="L85" s="6">
        <v>1.5341949158259999E-3</v>
      </c>
      <c r="M85" s="15">
        <v>6.5503083566545994E-2</v>
      </c>
      <c r="N85" s="2">
        <v>0</v>
      </c>
      <c r="O85" s="2">
        <v>4.3330707415860648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</row>
    <row r="86" spans="1:29" x14ac:dyDescent="0.25">
      <c r="A86" s="20" t="str">
        <f>_xlfn.CONCAT(Table13[[#This Row],[Watershed_Name]], ",", Table13[[#This Row],[SMP_Reach]])</f>
        <v>East Fork Lewis River,EFLE_RV_01</v>
      </c>
      <c r="B86" s="3" t="s">
        <v>81</v>
      </c>
      <c r="C86" s="3" t="s">
        <v>81</v>
      </c>
      <c r="D86" s="3" t="s">
        <v>86</v>
      </c>
      <c r="E86" s="3" t="s">
        <v>87</v>
      </c>
      <c r="F86" s="3" t="s">
        <v>88</v>
      </c>
      <c r="G86" s="3" t="s">
        <v>19</v>
      </c>
      <c r="H86" s="4">
        <v>18.075627177449093</v>
      </c>
      <c r="I86" s="4">
        <v>17.473987943617665</v>
      </c>
      <c r="J86" s="4">
        <v>17.71276889309053</v>
      </c>
      <c r="K86" s="4">
        <v>2.076672079692877</v>
      </c>
      <c r="L86" s="4">
        <v>1.9088472152999101</v>
      </c>
      <c r="M86" s="14">
        <v>0</v>
      </c>
      <c r="N86" s="3">
        <v>0</v>
      </c>
      <c r="O86" s="3">
        <v>89.959683387918801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</row>
    <row r="87" spans="1:29" x14ac:dyDescent="0.25">
      <c r="A87" s="20" t="str">
        <f>_xlfn.CONCAT(Table13[[#This Row],[Watershed_Name]], ",", Table13[[#This Row],[SMP_Reach]])</f>
        <v>East Fork Lewis River,EFLE_RV_01</v>
      </c>
      <c r="B87" s="2" t="s">
        <v>81</v>
      </c>
      <c r="C87" s="2" t="s">
        <v>81</v>
      </c>
      <c r="D87" s="2" t="s">
        <v>86</v>
      </c>
      <c r="E87" s="2" t="s">
        <v>89</v>
      </c>
      <c r="F87" s="2" t="s">
        <v>90</v>
      </c>
      <c r="G87" s="2" t="s">
        <v>19</v>
      </c>
      <c r="H87" s="6">
        <v>0.84034657722168205</v>
      </c>
      <c r="I87" s="6">
        <v>0.76042620915092696</v>
      </c>
      <c r="J87" s="6">
        <v>0.74272320797791402</v>
      </c>
      <c r="K87" s="6">
        <v>3.3563818852408001E-2</v>
      </c>
      <c r="L87" s="6">
        <v>5.2271803792069998E-2</v>
      </c>
      <c r="M87" s="15">
        <v>0</v>
      </c>
      <c r="N87" s="2">
        <v>0</v>
      </c>
      <c r="O87" s="2">
        <v>2.8484766271796031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</row>
    <row r="88" spans="1:29" x14ac:dyDescent="0.25">
      <c r="A88" s="20" t="str">
        <f>_xlfn.CONCAT(Table13[[#This Row],[Watershed_Name]], ",", Table13[[#This Row],[SMP_Reach]])</f>
        <v>East Fork Lewis River,EFLE_RV_01</v>
      </c>
      <c r="B88" s="3" t="s">
        <v>81</v>
      </c>
      <c r="C88" s="3" t="s">
        <v>81</v>
      </c>
      <c r="D88" s="3" t="s">
        <v>86</v>
      </c>
      <c r="E88" s="3" t="s">
        <v>91</v>
      </c>
      <c r="F88" s="3" t="s">
        <v>92</v>
      </c>
      <c r="G88" s="3" t="s">
        <v>19</v>
      </c>
      <c r="H88" s="4">
        <v>3.3640110115500002E-4</v>
      </c>
      <c r="I88" s="4">
        <v>2.43516143489E-4</v>
      </c>
      <c r="J88" s="4">
        <v>3.2579288639599999E-4</v>
      </c>
      <c r="K88" s="4">
        <v>5.811531216956E-3</v>
      </c>
      <c r="L88" s="4">
        <v>7.527124511692E-3</v>
      </c>
      <c r="M88" s="14">
        <v>0</v>
      </c>
      <c r="N88" s="3">
        <v>0</v>
      </c>
      <c r="O88" s="3">
        <v>7.6848383675331908E-2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</row>
    <row r="89" spans="1:29" x14ac:dyDescent="0.25">
      <c r="A89" s="20" t="str">
        <f>_xlfn.CONCAT(Table13[[#This Row],[Watershed_Name]], ",", Table13[[#This Row],[SMP_Reach]])</f>
        <v>East Fork Lewis River,EFLE_RV_01</v>
      </c>
      <c r="B89" s="2" t="s">
        <v>81</v>
      </c>
      <c r="C89" s="2" t="s">
        <v>81</v>
      </c>
      <c r="D89" s="2" t="s">
        <v>86</v>
      </c>
      <c r="E89" s="2" t="s">
        <v>93</v>
      </c>
      <c r="F89" s="2" t="s">
        <v>94</v>
      </c>
      <c r="G89" s="2" t="s">
        <v>19</v>
      </c>
      <c r="H89" s="6">
        <v>1.4651811798809001E-2</v>
      </c>
      <c r="I89" s="6">
        <v>1.6332830329179E-2</v>
      </c>
      <c r="J89" s="6">
        <v>1.5092193014336E-2</v>
      </c>
      <c r="K89" s="6">
        <v>0.159660660801967</v>
      </c>
      <c r="L89" s="6">
        <v>0.164673889391029</v>
      </c>
      <c r="M89" s="15">
        <v>0</v>
      </c>
      <c r="N89" s="2">
        <v>0</v>
      </c>
      <c r="O89" s="2">
        <v>0.25315144928280875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</row>
    <row r="90" spans="1:29" x14ac:dyDescent="0.25">
      <c r="A90" s="20" t="str">
        <f>_xlfn.CONCAT(Table13[[#This Row],[Watershed_Name]], ",", Table13[[#This Row],[SMP_Reach]])</f>
        <v>East Fork Lewis River,EFLE_RV_02</v>
      </c>
      <c r="B90" s="3" t="s">
        <v>81</v>
      </c>
      <c r="C90" s="3" t="s">
        <v>81</v>
      </c>
      <c r="D90" s="3" t="s">
        <v>95</v>
      </c>
      <c r="E90" s="3" t="s">
        <v>96</v>
      </c>
      <c r="F90" s="3" t="s">
        <v>97</v>
      </c>
      <c r="G90" s="3" t="s">
        <v>19</v>
      </c>
      <c r="H90" s="4">
        <v>5.8773788318800001E-2</v>
      </c>
      <c r="I90" s="4">
        <v>3.8496908869761003E-2</v>
      </c>
      <c r="J90" s="4">
        <v>4.0557277288590002E-2</v>
      </c>
      <c r="K90" s="4">
        <v>0.63361054553136198</v>
      </c>
      <c r="L90" s="4">
        <v>0.54963012007002299</v>
      </c>
      <c r="M90" s="14">
        <v>0</v>
      </c>
      <c r="N90" s="3">
        <v>0</v>
      </c>
      <c r="O90" s="3">
        <v>1.113933988465555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</row>
    <row r="91" spans="1:29" x14ac:dyDescent="0.25">
      <c r="A91" s="20" t="str">
        <f>_xlfn.CONCAT(Table13[[#This Row],[Watershed_Name]], ",", Table13[[#This Row],[SMP_Reach]])</f>
        <v>East Fork Lewis River,EFLE_RV_02</v>
      </c>
      <c r="B91" s="2" t="s">
        <v>81</v>
      </c>
      <c r="C91" s="2" t="s">
        <v>81</v>
      </c>
      <c r="D91" s="2" t="s">
        <v>95</v>
      </c>
      <c r="E91" s="2" t="s">
        <v>98</v>
      </c>
      <c r="F91" s="2" t="s">
        <v>99</v>
      </c>
      <c r="G91" s="2" t="s">
        <v>19</v>
      </c>
      <c r="H91" s="6">
        <v>1.5052329084599999E-4</v>
      </c>
      <c r="I91" s="6">
        <v>1.7086891686300001E-4</v>
      </c>
      <c r="J91" s="6">
        <v>2.2615003702399999E-4</v>
      </c>
      <c r="K91" s="6">
        <v>2.05794910569E-4</v>
      </c>
      <c r="L91" s="6">
        <v>1.3496042000300001E-4</v>
      </c>
      <c r="M91" s="15">
        <v>0</v>
      </c>
      <c r="N91" s="2">
        <v>0</v>
      </c>
      <c r="O91" s="2">
        <v>5.190050461039824E-4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</row>
    <row r="92" spans="1:29" x14ac:dyDescent="0.25">
      <c r="A92" s="20" t="str">
        <f>_xlfn.CONCAT(Table13[[#This Row],[Watershed_Name]], ",", Table13[[#This Row],[SMP_Reach]])</f>
        <v>East Fork Lewis River,EFLE_RV_02</v>
      </c>
      <c r="B92" s="3" t="s">
        <v>81</v>
      </c>
      <c r="C92" s="3" t="s">
        <v>81</v>
      </c>
      <c r="D92" s="3" t="s">
        <v>95</v>
      </c>
      <c r="E92" s="3" t="s">
        <v>100</v>
      </c>
      <c r="F92" s="3" t="s">
        <v>101</v>
      </c>
      <c r="G92" s="3" t="s">
        <v>19</v>
      </c>
      <c r="H92" s="4">
        <v>3.4723314737506961</v>
      </c>
      <c r="I92" s="4">
        <v>2.5942772970801879</v>
      </c>
      <c r="J92" s="4">
        <v>2.5805644231510589</v>
      </c>
      <c r="K92" s="4">
        <v>0.40555807284838702</v>
      </c>
      <c r="L92" s="4">
        <v>0.28133904969073298</v>
      </c>
      <c r="M92" s="14">
        <v>0</v>
      </c>
      <c r="N92" s="3">
        <v>0</v>
      </c>
      <c r="O92" s="3">
        <v>17.899946372910637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</row>
    <row r="93" spans="1:29" x14ac:dyDescent="0.25">
      <c r="A93" s="20" t="str">
        <f>_xlfn.CONCAT(Table13[[#This Row],[Watershed_Name]], ",", Table13[[#This Row],[SMP_Reach]])</f>
        <v>East Fork Lewis River,EFLE_RV_02</v>
      </c>
      <c r="B93" s="2" t="s">
        <v>81</v>
      </c>
      <c r="C93" s="2" t="s">
        <v>81</v>
      </c>
      <c r="D93" s="2" t="s">
        <v>95</v>
      </c>
      <c r="E93" s="2" t="s">
        <v>102</v>
      </c>
      <c r="F93" s="2" t="s">
        <v>103</v>
      </c>
      <c r="G93" s="2" t="s">
        <v>19</v>
      </c>
      <c r="H93" s="6">
        <v>3.5769043672909659</v>
      </c>
      <c r="I93" s="6">
        <v>3.3736690004197598</v>
      </c>
      <c r="J93" s="6">
        <v>3.2239403482454629</v>
      </c>
      <c r="K93" s="6">
        <v>1.7363505700415002E-2</v>
      </c>
      <c r="L93" s="6">
        <v>5.6981513167419E-2</v>
      </c>
      <c r="M93" s="15">
        <v>0</v>
      </c>
      <c r="N93" s="2">
        <v>0</v>
      </c>
      <c r="O93" s="2">
        <v>16.623651241651011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</row>
    <row r="94" spans="1:29" x14ac:dyDescent="0.25">
      <c r="A94" s="20" t="str">
        <f>_xlfn.CONCAT(Table13[[#This Row],[Watershed_Name]], ",", Table13[[#This Row],[SMP_Reach]])</f>
        <v>East Fork Lewis River,EFLE_RV_03</v>
      </c>
      <c r="B94" s="3" t="s">
        <v>81</v>
      </c>
      <c r="C94" s="3" t="s">
        <v>81</v>
      </c>
      <c r="D94" s="3" t="s">
        <v>104</v>
      </c>
      <c r="E94" s="3" t="s">
        <v>18</v>
      </c>
      <c r="F94" s="3" t="s">
        <v>104</v>
      </c>
      <c r="G94" s="3" t="s">
        <v>19</v>
      </c>
      <c r="H94" s="4">
        <v>44.380000874760555</v>
      </c>
      <c r="I94" s="4">
        <v>41.505316985205084</v>
      </c>
      <c r="J94" s="4">
        <v>40.874200898531086</v>
      </c>
      <c r="K94" s="4">
        <v>2.2731201615369758</v>
      </c>
      <c r="L94" s="4">
        <v>2.1738443974225068</v>
      </c>
      <c r="M94" s="14">
        <v>0.11181540261308</v>
      </c>
      <c r="N94" s="3">
        <v>0</v>
      </c>
      <c r="O94" s="3">
        <v>138.91224074514602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</row>
    <row r="95" spans="1:29" x14ac:dyDescent="0.25">
      <c r="A95" s="20" t="str">
        <f>_xlfn.CONCAT(Table13[[#This Row],[Watershed_Name]], ",", Table13[[#This Row],[SMP_Reach]])</f>
        <v>East Fork Lewis River,EFLE_RV_04</v>
      </c>
      <c r="B95" s="2" t="s">
        <v>81</v>
      </c>
      <c r="C95" s="2" t="s">
        <v>81</v>
      </c>
      <c r="D95" s="2" t="s">
        <v>105</v>
      </c>
      <c r="E95" s="2" t="s">
        <v>18</v>
      </c>
      <c r="F95" s="2" t="s">
        <v>105</v>
      </c>
      <c r="G95" s="2" t="s">
        <v>19</v>
      </c>
      <c r="H95" s="6">
        <v>18.564370277037074</v>
      </c>
      <c r="I95" s="6">
        <v>17.839851998555968</v>
      </c>
      <c r="J95" s="6">
        <v>17.509760948482445</v>
      </c>
      <c r="K95" s="6">
        <v>0.37218924885724403</v>
      </c>
      <c r="L95" s="6">
        <v>0.15098041985639199</v>
      </c>
      <c r="M95" s="15">
        <v>0</v>
      </c>
      <c r="N95" s="2">
        <v>0</v>
      </c>
      <c r="O95" s="2">
        <v>39.761228787481912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</row>
    <row r="96" spans="1:29" x14ac:dyDescent="0.25">
      <c r="A96" s="20" t="str">
        <f>_xlfn.CONCAT(Table13[[#This Row],[Watershed_Name]], ",", Table13[[#This Row],[SMP_Reach]])</f>
        <v>East Fork Lewis River,EFLE_RV_05</v>
      </c>
      <c r="B96" s="3" t="s">
        <v>81</v>
      </c>
      <c r="C96" s="3" t="s">
        <v>81</v>
      </c>
      <c r="D96" s="3" t="s">
        <v>106</v>
      </c>
      <c r="E96" s="3" t="s">
        <v>18</v>
      </c>
      <c r="F96" s="3" t="s">
        <v>106</v>
      </c>
      <c r="G96" s="3" t="s">
        <v>19</v>
      </c>
      <c r="H96" s="4">
        <v>11.792645640218689</v>
      </c>
      <c r="I96" s="4">
        <v>11.103259807470137</v>
      </c>
      <c r="J96" s="4">
        <v>10.923886655063297</v>
      </c>
      <c r="K96" s="4">
        <v>9.1203194543693994E-2</v>
      </c>
      <c r="L96" s="4">
        <v>5.9929508056924999E-2</v>
      </c>
      <c r="M96" s="14">
        <v>0</v>
      </c>
      <c r="N96" s="3">
        <v>0</v>
      </c>
      <c r="O96" s="3">
        <v>20.051198761906488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</row>
    <row r="97" spans="1:29" x14ac:dyDescent="0.25">
      <c r="A97" s="20" t="str">
        <f>_xlfn.CONCAT(Table13[[#This Row],[Watershed_Name]], ",", Table13[[#This Row],[SMP_Reach]])</f>
        <v>East Fork Lewis River,EFLE_RV_06</v>
      </c>
      <c r="B97" s="2" t="s">
        <v>81</v>
      </c>
      <c r="C97" s="2" t="s">
        <v>81</v>
      </c>
      <c r="D97" s="2" t="s">
        <v>107</v>
      </c>
      <c r="E97" s="2" t="s">
        <v>18</v>
      </c>
      <c r="F97" s="2" t="s">
        <v>107</v>
      </c>
      <c r="G97" s="2" t="s">
        <v>19</v>
      </c>
      <c r="H97" s="6">
        <v>3.9969868971559199</v>
      </c>
      <c r="I97" s="6">
        <v>3.7727593947744751</v>
      </c>
      <c r="J97" s="6">
        <v>3.6167786967140731</v>
      </c>
      <c r="K97" s="6">
        <v>0</v>
      </c>
      <c r="L97" s="6">
        <v>0</v>
      </c>
      <c r="M97" s="15">
        <v>0.53254454798696804</v>
      </c>
      <c r="N97" s="2">
        <v>0</v>
      </c>
      <c r="O97" s="2">
        <v>5.867064874186168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</row>
    <row r="98" spans="1:29" x14ac:dyDescent="0.25">
      <c r="A98" s="20" t="str">
        <f>_xlfn.CONCAT(Table13[[#This Row],[Watershed_Name]], ",", Table13[[#This Row],[SMP_Reach]])</f>
        <v>East Fork Lewis River,EFLE_RV_07</v>
      </c>
      <c r="B98" s="3" t="s">
        <v>81</v>
      </c>
      <c r="C98" s="3" t="s">
        <v>81</v>
      </c>
      <c r="D98" s="3" t="s">
        <v>108</v>
      </c>
      <c r="E98" s="3" t="s">
        <v>18</v>
      </c>
      <c r="F98" s="3" t="s">
        <v>108</v>
      </c>
      <c r="G98" s="3" t="s">
        <v>19</v>
      </c>
      <c r="H98" s="4">
        <v>8.3095496075442234</v>
      </c>
      <c r="I98" s="4">
        <v>8.1586365540883534</v>
      </c>
      <c r="J98" s="4">
        <v>8.1620264209379254</v>
      </c>
      <c r="K98" s="4">
        <v>0.25554461628677699</v>
      </c>
      <c r="L98" s="4">
        <v>0.12932550360244199</v>
      </c>
      <c r="M98" s="14">
        <v>0.88982536113586697</v>
      </c>
      <c r="N98" s="3">
        <v>0</v>
      </c>
      <c r="O98" s="3">
        <v>11.629271995169162</v>
      </c>
      <c r="P98" s="3">
        <v>1</v>
      </c>
      <c r="Q98" s="3">
        <v>0</v>
      </c>
      <c r="R98" s="3">
        <v>0</v>
      </c>
      <c r="S98" s="3">
        <v>0</v>
      </c>
      <c r="T98" s="3">
        <v>1.0330537190123968E-2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1</v>
      </c>
      <c r="AB98" s="3">
        <v>0</v>
      </c>
      <c r="AC98" s="3">
        <v>0</v>
      </c>
    </row>
    <row r="99" spans="1:29" x14ac:dyDescent="0.25">
      <c r="A99" s="20" t="str">
        <f>_xlfn.CONCAT(Table13[[#This Row],[Watershed_Name]], ",", Table13[[#This Row],[SMP_Reach]])</f>
        <v>East Fork Lewis River,EFLE_RV_08</v>
      </c>
      <c r="B99" s="2" t="s">
        <v>81</v>
      </c>
      <c r="C99" s="2" t="s">
        <v>81</v>
      </c>
      <c r="D99" s="2" t="s">
        <v>109</v>
      </c>
      <c r="E99" s="2" t="s">
        <v>18</v>
      </c>
      <c r="F99" s="2" t="s">
        <v>109</v>
      </c>
      <c r="G99" s="2" t="s">
        <v>19</v>
      </c>
      <c r="H99" s="6">
        <v>9.6745253073378752</v>
      </c>
      <c r="I99" s="6">
        <v>9.5361898390102482</v>
      </c>
      <c r="J99" s="6">
        <v>9.507808942345445</v>
      </c>
      <c r="K99" s="6">
        <v>0.18680514336384499</v>
      </c>
      <c r="L99" s="6">
        <v>3.6387270098007997E-2</v>
      </c>
      <c r="M99" s="15">
        <v>0</v>
      </c>
      <c r="N99" s="2">
        <v>0</v>
      </c>
      <c r="O99" s="2">
        <v>13.152128360107429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</row>
    <row r="100" spans="1:29" x14ac:dyDescent="0.25">
      <c r="A100" s="20" t="str">
        <f>_xlfn.CONCAT(Table13[[#This Row],[Watershed_Name]], ",", Table13[[#This Row],[SMP_Reach]])</f>
        <v>East Fork Lewis River,LEWI_RV_01</v>
      </c>
      <c r="B100" s="3" t="s">
        <v>81</v>
      </c>
      <c r="C100" s="3" t="s">
        <v>16</v>
      </c>
      <c r="D100" s="3" t="s">
        <v>17</v>
      </c>
      <c r="E100" s="3" t="s">
        <v>18</v>
      </c>
      <c r="F100" s="3" t="s">
        <v>17</v>
      </c>
      <c r="G100" s="3" t="s">
        <v>19</v>
      </c>
      <c r="H100" s="4">
        <v>0.10822866980495401</v>
      </c>
      <c r="I100" s="4">
        <v>0.10971315146213401</v>
      </c>
      <c r="J100" s="4">
        <v>0.10971315146213401</v>
      </c>
      <c r="K100" s="4">
        <v>0</v>
      </c>
      <c r="L100" s="4">
        <v>0</v>
      </c>
      <c r="M100" s="14">
        <v>0</v>
      </c>
      <c r="N100" s="3">
        <v>0</v>
      </c>
      <c r="O100" s="3">
        <v>0.43619719391122413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</row>
    <row r="101" spans="1:29" x14ac:dyDescent="0.25">
      <c r="A101" s="20" t="str">
        <f>_xlfn.CONCAT(Table13[[#This Row],[Watershed_Name]], ",", Table13[[#This Row],[SMP_Reach]])</f>
        <v>East Fork Lewis River,MASO_CK_01</v>
      </c>
      <c r="B101" s="2" t="s">
        <v>81</v>
      </c>
      <c r="C101" s="2" t="s">
        <v>110</v>
      </c>
      <c r="D101" s="2" t="s">
        <v>111</v>
      </c>
      <c r="E101" s="2" t="s">
        <v>18</v>
      </c>
      <c r="F101" s="2" t="s">
        <v>111</v>
      </c>
      <c r="G101" s="2" t="s">
        <v>19</v>
      </c>
      <c r="H101" s="6">
        <v>0.33861143330492099</v>
      </c>
      <c r="I101" s="6">
        <v>0.25588551180799501</v>
      </c>
      <c r="J101" s="6">
        <v>0.24176245790974701</v>
      </c>
      <c r="K101" s="6">
        <v>0</v>
      </c>
      <c r="L101" s="6">
        <v>0</v>
      </c>
      <c r="M101" s="15">
        <v>0</v>
      </c>
      <c r="N101" s="2">
        <v>0</v>
      </c>
      <c r="O101" s="2">
        <v>2.3110155676638997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</row>
    <row r="102" spans="1:29" x14ac:dyDescent="0.25">
      <c r="A102" s="20" t="str">
        <f>_xlfn.CONCAT(Table13[[#This Row],[Watershed_Name]], ",", Table13[[#This Row],[SMP_Reach]])</f>
        <v>East Fork Lewis River,ROC1_CR_01</v>
      </c>
      <c r="B102" s="3" t="s">
        <v>81</v>
      </c>
      <c r="C102" s="3" t="s">
        <v>112</v>
      </c>
      <c r="D102" s="3" t="s">
        <v>113</v>
      </c>
      <c r="E102" s="3" t="s">
        <v>18</v>
      </c>
      <c r="F102" s="3" t="s">
        <v>113</v>
      </c>
      <c r="G102" s="3" t="s">
        <v>19</v>
      </c>
      <c r="H102" s="4">
        <v>5.6681136969736E-2</v>
      </c>
      <c r="I102" s="4">
        <v>5.0443342471918999E-2</v>
      </c>
      <c r="J102" s="4">
        <v>5.0443342471918999E-2</v>
      </c>
      <c r="K102" s="4">
        <v>0</v>
      </c>
      <c r="L102" s="4">
        <v>0</v>
      </c>
      <c r="M102" s="14">
        <v>0</v>
      </c>
      <c r="N102" s="3">
        <v>0</v>
      </c>
      <c r="O102" s="3">
        <v>0.19509801166254515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</row>
    <row r="103" spans="1:29" x14ac:dyDescent="0.25">
      <c r="A103" s="20" t="str">
        <f>_xlfn.CONCAT(Table13[[#This Row],[Watershed_Name]], ",", Table13[[#This Row],[SMP_Reach]])</f>
        <v>East Fork Lewis River,ROC3_CR_01</v>
      </c>
      <c r="B103" s="2" t="s">
        <v>81</v>
      </c>
      <c r="C103" s="2" t="s">
        <v>114</v>
      </c>
      <c r="D103" s="2" t="s">
        <v>115</v>
      </c>
      <c r="E103" s="2" t="s">
        <v>18</v>
      </c>
      <c r="F103" s="2" t="s">
        <v>115</v>
      </c>
      <c r="G103" s="2" t="s">
        <v>19</v>
      </c>
      <c r="H103" s="6">
        <v>1.9768432855158991</v>
      </c>
      <c r="I103" s="6">
        <v>1.926094828272807</v>
      </c>
      <c r="J103" s="6">
        <v>1.916358882432335</v>
      </c>
      <c r="K103" s="6">
        <v>0</v>
      </c>
      <c r="L103" s="6">
        <v>0</v>
      </c>
      <c r="M103" s="15">
        <v>0.63411635437525704</v>
      </c>
      <c r="N103" s="2">
        <v>0</v>
      </c>
      <c r="O103" s="2">
        <v>2.9006824697789306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</row>
    <row r="104" spans="1:29" x14ac:dyDescent="0.25">
      <c r="A104" s="20" t="str">
        <f>_xlfn.CONCAT(Table13[[#This Row],[Watershed_Name]], ",", Table13[[#This Row],[SMP_Reach]])</f>
        <v>East Fork Lewis River,ROC3_CR_02</v>
      </c>
      <c r="B104" s="3" t="s">
        <v>81</v>
      </c>
      <c r="C104" s="3" t="s">
        <v>114</v>
      </c>
      <c r="D104" s="3" t="s">
        <v>116</v>
      </c>
      <c r="E104" s="3" t="s">
        <v>18</v>
      </c>
      <c r="F104" s="3" t="s">
        <v>116</v>
      </c>
      <c r="G104" s="3" t="s">
        <v>19</v>
      </c>
      <c r="H104" s="4">
        <v>0.48585752800570398</v>
      </c>
      <c r="I104" s="4">
        <v>0.53904572819759899</v>
      </c>
      <c r="J104" s="4">
        <v>0.53904572819759899</v>
      </c>
      <c r="K104" s="4">
        <v>0</v>
      </c>
      <c r="L104" s="4">
        <v>0</v>
      </c>
      <c r="M104" s="14">
        <v>0</v>
      </c>
      <c r="N104" s="3">
        <v>0</v>
      </c>
      <c r="O104" s="3">
        <v>0.82589981140461766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</row>
    <row r="105" spans="1:29" x14ac:dyDescent="0.25">
      <c r="A105" s="20" t="str">
        <f>_xlfn.CONCAT(Table13[[#This Row],[Watershed_Name]], ",", Table13[[#This Row],[SMP_Reach]])</f>
        <v>East Fork Lewis River,EFLE_RV_01</v>
      </c>
      <c r="B105" s="2" t="s">
        <v>81</v>
      </c>
      <c r="C105" s="2" t="s">
        <v>81</v>
      </c>
      <c r="D105" s="2" t="s">
        <v>86</v>
      </c>
      <c r="E105" s="2" t="s">
        <v>87</v>
      </c>
      <c r="F105" s="2" t="s">
        <v>88</v>
      </c>
      <c r="G105" s="2" t="s">
        <v>33</v>
      </c>
      <c r="H105" s="6">
        <v>6.5699241111000003E-5</v>
      </c>
      <c r="I105" s="6">
        <v>6.5699241893999997E-5</v>
      </c>
      <c r="J105" s="6">
        <v>6.5699241893999997E-5</v>
      </c>
      <c r="K105" s="6">
        <v>3.1356457077999997E-5</v>
      </c>
      <c r="L105" s="6">
        <v>4.0212549072999999E-5</v>
      </c>
      <c r="M105" s="15">
        <v>0</v>
      </c>
      <c r="N105" s="2">
        <v>0</v>
      </c>
      <c r="O105" s="2">
        <v>1.4929531030089747E-4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</row>
    <row r="106" spans="1:29" x14ac:dyDescent="0.25">
      <c r="A106" s="20" t="str">
        <f>_xlfn.CONCAT(Table13[[#This Row],[Watershed_Name]], ",", Table13[[#This Row],[SMP_Reach]])</f>
        <v>East Fork Lewis River,EFLE_RV_01</v>
      </c>
      <c r="B106" s="3" t="s">
        <v>81</v>
      </c>
      <c r="C106" s="3" t="s">
        <v>81</v>
      </c>
      <c r="D106" s="3" t="s">
        <v>86</v>
      </c>
      <c r="E106" s="3" t="s">
        <v>87</v>
      </c>
      <c r="F106" s="3" t="s">
        <v>88</v>
      </c>
      <c r="G106" s="3" t="s">
        <v>35</v>
      </c>
      <c r="H106" s="4">
        <v>8.3765326617000002E-5</v>
      </c>
      <c r="I106" s="4">
        <v>6.0087201177000002E-5</v>
      </c>
      <c r="J106" s="4">
        <v>8.1937092513999999E-5</v>
      </c>
      <c r="K106" s="4">
        <v>6.7064238098999996E-5</v>
      </c>
      <c r="L106" s="4">
        <v>4.6459219005999998E-5</v>
      </c>
      <c r="M106" s="14">
        <v>0</v>
      </c>
      <c r="N106" s="3">
        <v>0</v>
      </c>
      <c r="O106" s="3">
        <v>2.8007578350434069E-3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</row>
    <row r="107" spans="1:29" x14ac:dyDescent="0.25">
      <c r="A107" s="20" t="str">
        <f>_xlfn.CONCAT(Table13[[#This Row],[Watershed_Name]], ",", Table13[[#This Row],[SMP_Reach]])</f>
        <v>East Fork Lewis River,EFLE_RV_01</v>
      </c>
      <c r="B107" s="2" t="s">
        <v>81</v>
      </c>
      <c r="C107" s="2" t="s">
        <v>81</v>
      </c>
      <c r="D107" s="2" t="s">
        <v>86</v>
      </c>
      <c r="E107" s="2" t="s">
        <v>91</v>
      </c>
      <c r="F107" s="2" t="s">
        <v>92</v>
      </c>
      <c r="G107" s="2" t="s">
        <v>35</v>
      </c>
      <c r="H107" s="6">
        <v>2.1661830343230739</v>
      </c>
      <c r="I107" s="6">
        <v>2.003525544339297</v>
      </c>
      <c r="J107" s="6">
        <v>1.9085527345594031</v>
      </c>
      <c r="K107" s="6">
        <v>1.2480827539121111</v>
      </c>
      <c r="L107" s="6">
        <v>1.311258682759459</v>
      </c>
      <c r="M107" s="15">
        <v>0</v>
      </c>
      <c r="N107" s="2">
        <v>0</v>
      </c>
      <c r="O107" s="2">
        <v>9.2748661924349491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</row>
    <row r="108" spans="1:29" x14ac:dyDescent="0.25">
      <c r="A108" s="20" t="str">
        <f>_xlfn.CONCAT(Table13[[#This Row],[Watershed_Name]], ",", Table13[[#This Row],[SMP_Reach]])</f>
        <v>East Fork Lewis River,Non-SMA area in watershed</v>
      </c>
      <c r="B108" s="3" t="s">
        <v>81</v>
      </c>
      <c r="C108" s="3" t="s">
        <v>382</v>
      </c>
      <c r="D108" s="3" t="s">
        <v>382</v>
      </c>
      <c r="E108" s="3" t="s">
        <v>15</v>
      </c>
      <c r="F108" s="3" t="s">
        <v>15</v>
      </c>
      <c r="G108" s="3" t="s">
        <v>22</v>
      </c>
      <c r="H108" s="4">
        <v>2.1703331055822859</v>
      </c>
      <c r="I108" s="4">
        <v>2.117757077353783</v>
      </c>
      <c r="J108" s="4">
        <v>2.0886614799625631</v>
      </c>
      <c r="K108" s="4">
        <v>0</v>
      </c>
      <c r="L108" s="4">
        <v>0</v>
      </c>
      <c r="M108" s="14">
        <v>0</v>
      </c>
      <c r="N108" s="3">
        <v>0</v>
      </c>
      <c r="O108" s="3">
        <v>3.0851459100680434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</row>
    <row r="109" spans="1:29" x14ac:dyDescent="0.25">
      <c r="A109" s="20" t="str">
        <f>_xlfn.CONCAT(Table13[[#This Row],[Watershed_Name]], ",", Table13[[#This Row],[SMP_Reach]])</f>
        <v>East Fork Lewis River,EFLE_RV_01</v>
      </c>
      <c r="B109" s="2" t="s">
        <v>81</v>
      </c>
      <c r="C109" s="2" t="s">
        <v>81</v>
      </c>
      <c r="D109" s="2" t="s">
        <v>86</v>
      </c>
      <c r="E109" s="2" t="s">
        <v>87</v>
      </c>
      <c r="F109" s="2" t="s">
        <v>88</v>
      </c>
      <c r="G109" s="2" t="s">
        <v>22</v>
      </c>
      <c r="H109" s="6">
        <v>77.073099726700747</v>
      </c>
      <c r="I109" s="6">
        <v>69.527381830158149</v>
      </c>
      <c r="J109" s="6">
        <v>66.257411428207789</v>
      </c>
      <c r="K109" s="6">
        <v>1.1097005800307771</v>
      </c>
      <c r="L109" s="6">
        <v>0.78242629193074897</v>
      </c>
      <c r="M109" s="15">
        <v>0</v>
      </c>
      <c r="N109" s="2">
        <v>0</v>
      </c>
      <c r="O109" s="2">
        <v>187.65708837306769</v>
      </c>
      <c r="P109" s="2">
        <v>1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1</v>
      </c>
      <c r="AB109" s="2">
        <v>0</v>
      </c>
      <c r="AC109" s="2">
        <v>0</v>
      </c>
    </row>
    <row r="110" spans="1:29" x14ac:dyDescent="0.25">
      <c r="A110" s="20" t="str">
        <f>_xlfn.CONCAT(Table13[[#This Row],[Watershed_Name]], ",", Table13[[#This Row],[SMP_Reach]])</f>
        <v>East Fork Lewis River,EFLE_RV_01</v>
      </c>
      <c r="B110" s="3" t="s">
        <v>81</v>
      </c>
      <c r="C110" s="3" t="s">
        <v>81</v>
      </c>
      <c r="D110" s="3" t="s">
        <v>86</v>
      </c>
      <c r="E110" s="3" t="s">
        <v>93</v>
      </c>
      <c r="F110" s="3" t="s">
        <v>94</v>
      </c>
      <c r="G110" s="3" t="s">
        <v>22</v>
      </c>
      <c r="H110" s="4">
        <v>2.8742691024209E-2</v>
      </c>
      <c r="I110" s="4">
        <v>2.865287336679E-2</v>
      </c>
      <c r="J110" s="4">
        <v>2.9839040365863E-2</v>
      </c>
      <c r="K110" s="4">
        <v>2.1372978443369999E-3</v>
      </c>
      <c r="L110" s="4">
        <v>2.7633099432409999E-3</v>
      </c>
      <c r="M110" s="14">
        <v>0</v>
      </c>
      <c r="N110" s="3">
        <v>0</v>
      </c>
      <c r="O110" s="3">
        <v>5.6325277728516213E-2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</row>
    <row r="111" spans="1:29" x14ac:dyDescent="0.25">
      <c r="A111" s="20" t="str">
        <f>_xlfn.CONCAT(Table13[[#This Row],[Watershed_Name]], ",", Table13[[#This Row],[SMP_Reach]])</f>
        <v>East Fork Lewis River,Non-SMA area in watershed</v>
      </c>
      <c r="B111" s="2" t="s">
        <v>81</v>
      </c>
      <c r="C111" s="2" t="s">
        <v>382</v>
      </c>
      <c r="D111" s="2" t="s">
        <v>382</v>
      </c>
      <c r="E111" s="2" t="s">
        <v>15</v>
      </c>
      <c r="F111" s="2" t="s">
        <v>15</v>
      </c>
      <c r="G111" s="2" t="s">
        <v>23</v>
      </c>
      <c r="H111" s="6">
        <v>23.230058802985631</v>
      </c>
      <c r="I111" s="6">
        <v>22.504934912753928</v>
      </c>
      <c r="J111" s="6">
        <v>22.271708780180823</v>
      </c>
      <c r="K111" s="6">
        <v>1.014857868526766</v>
      </c>
      <c r="L111" s="6">
        <v>0.99528422533122896</v>
      </c>
      <c r="M111" s="15">
        <v>19.092245038641185</v>
      </c>
      <c r="N111" s="2">
        <v>0</v>
      </c>
      <c r="O111" s="2">
        <v>36.382440213604212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</row>
    <row r="112" spans="1:29" x14ac:dyDescent="0.25">
      <c r="A112" s="20" t="str">
        <f>_xlfn.CONCAT(Table13[[#This Row],[Watershed_Name]], ",", Table13[[#This Row],[SMP_Reach]])</f>
        <v>East Fork Lewis River,BIGT_CK_01</v>
      </c>
      <c r="B112" s="3" t="s">
        <v>81</v>
      </c>
      <c r="C112" s="3" t="s">
        <v>82</v>
      </c>
      <c r="D112" s="3" t="s">
        <v>117</v>
      </c>
      <c r="E112" s="3" t="s">
        <v>18</v>
      </c>
      <c r="F112" s="3" t="s">
        <v>117</v>
      </c>
      <c r="G112" s="3" t="s">
        <v>23</v>
      </c>
      <c r="H112" s="4">
        <v>1.735439154455203</v>
      </c>
      <c r="I112" s="4">
        <v>1.7352133018677469</v>
      </c>
      <c r="J112" s="4">
        <v>1.757871026072835</v>
      </c>
      <c r="K112" s="4">
        <v>0.36719403005280199</v>
      </c>
      <c r="L112" s="4">
        <v>0.34915953148836698</v>
      </c>
      <c r="M112" s="14">
        <v>0</v>
      </c>
      <c r="N112" s="3">
        <v>0</v>
      </c>
      <c r="O112" s="3">
        <v>2.6677105825691831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</row>
    <row r="113" spans="1:29" x14ac:dyDescent="0.25">
      <c r="A113" s="20" t="str">
        <f>_xlfn.CONCAT(Table13[[#This Row],[Watershed_Name]], ",", Table13[[#This Row],[SMP_Reach]])</f>
        <v>East Fork Lewis River,BIGT_CK_02</v>
      </c>
      <c r="B113" s="2" t="s">
        <v>81</v>
      </c>
      <c r="C113" s="2" t="s">
        <v>82</v>
      </c>
      <c r="D113" s="2" t="s">
        <v>83</v>
      </c>
      <c r="E113" s="2" t="s">
        <v>18</v>
      </c>
      <c r="F113" s="2" t="s">
        <v>83</v>
      </c>
      <c r="G113" s="2" t="s">
        <v>23</v>
      </c>
      <c r="H113" s="6">
        <v>18.654092863598379</v>
      </c>
      <c r="I113" s="6">
        <v>17.967020616707593</v>
      </c>
      <c r="J113" s="6">
        <v>17.943235523583475</v>
      </c>
      <c r="K113" s="6">
        <v>0.37068293016759701</v>
      </c>
      <c r="L113" s="6">
        <v>0.32896946782175901</v>
      </c>
      <c r="M113" s="15">
        <v>0</v>
      </c>
      <c r="N113" s="2">
        <v>0</v>
      </c>
      <c r="O113" s="2">
        <v>26.496445506094695</v>
      </c>
      <c r="P113" s="2">
        <v>4</v>
      </c>
      <c r="Q113" s="2">
        <v>0</v>
      </c>
      <c r="R113" s="2">
        <v>0</v>
      </c>
      <c r="S113" s="2">
        <v>0</v>
      </c>
      <c r="T113" s="2">
        <v>0.10748350027591204</v>
      </c>
      <c r="U113" s="2">
        <v>9.7566184573393014E-2</v>
      </c>
      <c r="V113" s="2">
        <v>0.10991691570291902</v>
      </c>
      <c r="W113" s="2">
        <v>0</v>
      </c>
      <c r="X113" s="2">
        <v>9.9173157025190077E-3</v>
      </c>
      <c r="Y113" s="2">
        <v>0</v>
      </c>
      <c r="Z113" s="2">
        <v>0</v>
      </c>
      <c r="AA113" s="2">
        <v>3</v>
      </c>
      <c r="AB113" s="2">
        <v>0</v>
      </c>
      <c r="AC113" s="2">
        <v>1</v>
      </c>
    </row>
    <row r="114" spans="1:29" x14ac:dyDescent="0.25">
      <c r="A114" s="20" t="str">
        <f>_xlfn.CONCAT(Table13[[#This Row],[Watershed_Name]], ",", Table13[[#This Row],[SMP_Reach]])</f>
        <v>East Fork Lewis River,EFLE_RV_01</v>
      </c>
      <c r="B114" s="3" t="s">
        <v>81</v>
      </c>
      <c r="C114" s="3" t="s">
        <v>81</v>
      </c>
      <c r="D114" s="3" t="s">
        <v>86</v>
      </c>
      <c r="E114" s="3" t="s">
        <v>87</v>
      </c>
      <c r="F114" s="3" t="s">
        <v>88</v>
      </c>
      <c r="G114" s="3" t="s">
        <v>23</v>
      </c>
      <c r="H114" s="4">
        <v>25.538521029729061</v>
      </c>
      <c r="I114" s="4">
        <v>24.330672537666974</v>
      </c>
      <c r="J114" s="4">
        <v>23.670891856095832</v>
      </c>
      <c r="K114" s="4">
        <v>1.0599744688449251</v>
      </c>
      <c r="L114" s="4">
        <v>1.1470538190050881</v>
      </c>
      <c r="M114" s="14">
        <v>0</v>
      </c>
      <c r="N114" s="3">
        <v>0</v>
      </c>
      <c r="O114" s="3">
        <v>54.033352346199322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</row>
    <row r="115" spans="1:29" x14ac:dyDescent="0.25">
      <c r="A115" s="20" t="str">
        <f>_xlfn.CONCAT(Table13[[#This Row],[Watershed_Name]], ",", Table13[[#This Row],[SMP_Reach]])</f>
        <v>East Fork Lewis River,EFLE_RV_01</v>
      </c>
      <c r="B115" s="2" t="s">
        <v>81</v>
      </c>
      <c r="C115" s="2" t="s">
        <v>81</v>
      </c>
      <c r="D115" s="2" t="s">
        <v>86</v>
      </c>
      <c r="E115" s="2" t="s">
        <v>89</v>
      </c>
      <c r="F115" s="2" t="s">
        <v>90</v>
      </c>
      <c r="G115" s="2" t="s">
        <v>23</v>
      </c>
      <c r="H115" s="6">
        <v>3.5937849482E-5</v>
      </c>
      <c r="I115" s="6">
        <v>3.3454660108000001E-5</v>
      </c>
      <c r="J115" s="6">
        <v>2.9434029965000001E-5</v>
      </c>
      <c r="K115" s="6">
        <v>0</v>
      </c>
      <c r="L115" s="6">
        <v>0</v>
      </c>
      <c r="M115" s="15">
        <v>0</v>
      </c>
      <c r="N115" s="2">
        <v>0</v>
      </c>
      <c r="O115" s="2">
        <v>7.894025643729234E-5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</row>
    <row r="116" spans="1:29" x14ac:dyDescent="0.25">
      <c r="A116" s="20" t="str">
        <f>_xlfn.CONCAT(Table13[[#This Row],[Watershed_Name]], ",", Table13[[#This Row],[SMP_Reach]])</f>
        <v>East Fork Lewis River,EFLE_RV_02</v>
      </c>
      <c r="B116" s="3" t="s">
        <v>81</v>
      </c>
      <c r="C116" s="3" t="s">
        <v>81</v>
      </c>
      <c r="D116" s="3" t="s">
        <v>95</v>
      </c>
      <c r="E116" s="3" t="s">
        <v>102</v>
      </c>
      <c r="F116" s="3" t="s">
        <v>103</v>
      </c>
      <c r="G116" s="3" t="s">
        <v>23</v>
      </c>
      <c r="H116" s="4">
        <v>19.407972465624475</v>
      </c>
      <c r="I116" s="4">
        <v>17.991022794997555</v>
      </c>
      <c r="J116" s="4">
        <v>17.614731171775325</v>
      </c>
      <c r="K116" s="4">
        <v>0.63422649498985595</v>
      </c>
      <c r="L116" s="4">
        <v>0.45666602319677801</v>
      </c>
      <c r="M116" s="14">
        <v>0</v>
      </c>
      <c r="N116" s="3">
        <v>0</v>
      </c>
      <c r="O116" s="3">
        <v>54.068936707993693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</row>
    <row r="117" spans="1:29" x14ac:dyDescent="0.25">
      <c r="A117" s="20" t="str">
        <f>_xlfn.CONCAT(Table13[[#This Row],[Watershed_Name]], ",", Table13[[#This Row],[SMP_Reach]])</f>
        <v>East Fork Lewis River,EFLE_RV_03</v>
      </c>
      <c r="B117" s="2" t="s">
        <v>81</v>
      </c>
      <c r="C117" s="2" t="s">
        <v>81</v>
      </c>
      <c r="D117" s="2" t="s">
        <v>104</v>
      </c>
      <c r="E117" s="2" t="s">
        <v>18</v>
      </c>
      <c r="F117" s="2" t="s">
        <v>104</v>
      </c>
      <c r="G117" s="2" t="s">
        <v>23</v>
      </c>
      <c r="H117" s="6">
        <v>283.76960764243267</v>
      </c>
      <c r="I117" s="6">
        <v>261.58680256212671</v>
      </c>
      <c r="J117" s="6">
        <v>257.90533758510918</v>
      </c>
      <c r="K117" s="6">
        <v>44.118012520665658</v>
      </c>
      <c r="L117" s="6">
        <v>43.140597900498854</v>
      </c>
      <c r="M117" s="15">
        <v>19.54635977792995</v>
      </c>
      <c r="N117" s="2">
        <v>0</v>
      </c>
      <c r="O117" s="2">
        <v>879.82555598565716</v>
      </c>
      <c r="P117" s="2">
        <v>8</v>
      </c>
      <c r="Q117" s="2">
        <v>8.0348622589853074E-4</v>
      </c>
      <c r="R117" s="2">
        <v>0</v>
      </c>
      <c r="S117" s="2">
        <v>0</v>
      </c>
      <c r="T117" s="2">
        <v>6.8870247934159782E-3</v>
      </c>
      <c r="U117" s="2">
        <v>0.22607806721853518</v>
      </c>
      <c r="V117" s="2">
        <v>6.8870247934159782E-3</v>
      </c>
      <c r="W117" s="2">
        <v>0</v>
      </c>
      <c r="X117" s="2">
        <v>6.8870247934159782E-3</v>
      </c>
      <c r="Y117" s="2">
        <v>0.10330537190123967</v>
      </c>
      <c r="Z117" s="2">
        <v>1</v>
      </c>
      <c r="AA117" s="2">
        <v>6</v>
      </c>
      <c r="AB117" s="2">
        <v>1</v>
      </c>
      <c r="AC117" s="2">
        <v>0</v>
      </c>
    </row>
    <row r="118" spans="1:29" x14ac:dyDescent="0.25">
      <c r="A118" s="20" t="str">
        <f>_xlfn.CONCAT(Table13[[#This Row],[Watershed_Name]], ",", Table13[[#This Row],[SMP_Reach]])</f>
        <v>East Fork Lewis River,EFLE_RV_04</v>
      </c>
      <c r="B118" s="3" t="s">
        <v>81</v>
      </c>
      <c r="C118" s="3" t="s">
        <v>81</v>
      </c>
      <c r="D118" s="3" t="s">
        <v>105</v>
      </c>
      <c r="E118" s="3" t="s">
        <v>18</v>
      </c>
      <c r="F118" s="3" t="s">
        <v>105</v>
      </c>
      <c r="G118" s="3" t="s">
        <v>23</v>
      </c>
      <c r="H118" s="4">
        <v>129.90213711035665</v>
      </c>
      <c r="I118" s="4">
        <v>125.98949950541299</v>
      </c>
      <c r="J118" s="4">
        <v>123.69619822191109</v>
      </c>
      <c r="K118" s="4">
        <v>6.0727113895873854</v>
      </c>
      <c r="L118" s="4">
        <v>6.4312519047717869</v>
      </c>
      <c r="M118" s="14">
        <v>0.42176903386005804</v>
      </c>
      <c r="N118" s="3">
        <v>0.26081344496967002</v>
      </c>
      <c r="O118" s="3">
        <v>201.2202098320812</v>
      </c>
      <c r="P118" s="3">
        <v>10</v>
      </c>
      <c r="Q118" s="3">
        <v>0</v>
      </c>
      <c r="R118" s="3">
        <v>0</v>
      </c>
      <c r="S118" s="3">
        <v>0</v>
      </c>
      <c r="T118" s="3">
        <v>0.42063651763253651</v>
      </c>
      <c r="U118" s="3">
        <v>0.15661094380227936</v>
      </c>
      <c r="V118" s="3">
        <v>0.22077505812760487</v>
      </c>
      <c r="W118" s="3">
        <v>0</v>
      </c>
      <c r="X118" s="3">
        <v>0.390081084299081</v>
      </c>
      <c r="Y118" s="3">
        <v>0</v>
      </c>
      <c r="Z118" s="3">
        <v>0</v>
      </c>
      <c r="AA118" s="3">
        <v>6</v>
      </c>
      <c r="AB118" s="3">
        <v>1</v>
      </c>
      <c r="AC118" s="3">
        <v>3</v>
      </c>
    </row>
    <row r="119" spans="1:29" x14ac:dyDescent="0.25">
      <c r="A119" s="20" t="str">
        <f>_xlfn.CONCAT(Table13[[#This Row],[Watershed_Name]], ",", Table13[[#This Row],[SMP_Reach]])</f>
        <v>East Fork Lewis River,EFLE_RV_07</v>
      </c>
      <c r="B119" s="2" t="s">
        <v>81</v>
      </c>
      <c r="C119" s="2" t="s">
        <v>81</v>
      </c>
      <c r="D119" s="2" t="s">
        <v>108</v>
      </c>
      <c r="E119" s="2" t="s">
        <v>18</v>
      </c>
      <c r="F119" s="2" t="s">
        <v>108</v>
      </c>
      <c r="G119" s="2" t="s">
        <v>23</v>
      </c>
      <c r="H119" s="6">
        <v>51.363291457388641</v>
      </c>
      <c r="I119" s="6">
        <v>50.276489205361273</v>
      </c>
      <c r="J119" s="6">
        <v>49.72502050010462</v>
      </c>
      <c r="K119" s="6">
        <v>2.0656872715928989</v>
      </c>
      <c r="L119" s="6">
        <v>1.9214473356013571</v>
      </c>
      <c r="M119" s="15">
        <v>10.741228761779906</v>
      </c>
      <c r="N119" s="2">
        <v>0</v>
      </c>
      <c r="O119" s="2">
        <v>73.916147011292637</v>
      </c>
      <c r="P119" s="2">
        <v>4</v>
      </c>
      <c r="Q119" s="2">
        <v>0</v>
      </c>
      <c r="R119" s="2">
        <v>0</v>
      </c>
      <c r="S119" s="2">
        <v>0</v>
      </c>
      <c r="T119" s="2">
        <v>0.30766635427120309</v>
      </c>
      <c r="U119" s="2">
        <v>0.27323123030412322</v>
      </c>
      <c r="V119" s="2">
        <v>0.18021048209438476</v>
      </c>
      <c r="W119" s="2">
        <v>9.1826997245546368E-2</v>
      </c>
      <c r="X119" s="2">
        <v>1.1937509641921028E-3</v>
      </c>
      <c r="Y119" s="2">
        <v>0</v>
      </c>
      <c r="Z119" s="2">
        <v>0</v>
      </c>
      <c r="AA119" s="2">
        <v>4</v>
      </c>
      <c r="AB119" s="2">
        <v>0</v>
      </c>
      <c r="AC119" s="2">
        <v>0</v>
      </c>
    </row>
    <row r="120" spans="1:29" x14ac:dyDescent="0.25">
      <c r="A120" s="20" t="str">
        <f>_xlfn.CONCAT(Table13[[#This Row],[Watershed_Name]], ",", Table13[[#This Row],[SMP_Reach]])</f>
        <v>East Fork Lewis River,LEWI_RV_01</v>
      </c>
      <c r="B120" s="3" t="s">
        <v>81</v>
      </c>
      <c r="C120" s="3" t="s">
        <v>16</v>
      </c>
      <c r="D120" s="3" t="s">
        <v>17</v>
      </c>
      <c r="E120" s="3" t="s">
        <v>18</v>
      </c>
      <c r="F120" s="3" t="s">
        <v>17</v>
      </c>
      <c r="G120" s="3" t="s">
        <v>23</v>
      </c>
      <c r="H120" s="4">
        <v>0.492904153352965</v>
      </c>
      <c r="I120" s="4">
        <v>0.49450096642191399</v>
      </c>
      <c r="J120" s="4">
        <v>0.49450096642191399</v>
      </c>
      <c r="K120" s="4">
        <v>1.5383502393669999E-3</v>
      </c>
      <c r="L120" s="4">
        <v>1.6801777145570001E-3</v>
      </c>
      <c r="M120" s="14">
        <v>0</v>
      </c>
      <c r="N120" s="3">
        <v>0</v>
      </c>
      <c r="O120" s="3">
        <v>0.77513719765127409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</row>
    <row r="121" spans="1:29" x14ac:dyDescent="0.25">
      <c r="A121" s="20" t="str">
        <f>_xlfn.CONCAT(Table13[[#This Row],[Watershed_Name]], ",", Table13[[#This Row],[SMP_Reach]])</f>
        <v>East Fork Lewis River,LOCK_CR_01</v>
      </c>
      <c r="B121" s="2" t="s">
        <v>81</v>
      </c>
      <c r="C121" s="2" t="s">
        <v>118</v>
      </c>
      <c r="D121" s="2" t="s">
        <v>119</v>
      </c>
      <c r="E121" s="2" t="s">
        <v>18</v>
      </c>
      <c r="F121" s="2" t="s">
        <v>119</v>
      </c>
      <c r="G121" s="2" t="s">
        <v>23</v>
      </c>
      <c r="H121" s="6">
        <v>22.049647571037234</v>
      </c>
      <c r="I121" s="6">
        <v>21.435668908221743</v>
      </c>
      <c r="J121" s="6">
        <v>21.141200560239167</v>
      </c>
      <c r="K121" s="6">
        <v>0.19459488318461199</v>
      </c>
      <c r="L121" s="6">
        <v>0.36346082669486501</v>
      </c>
      <c r="M121" s="15">
        <v>0</v>
      </c>
      <c r="N121" s="2">
        <v>0</v>
      </c>
      <c r="O121" s="2">
        <v>31.917256375586902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</row>
    <row r="122" spans="1:29" x14ac:dyDescent="0.25">
      <c r="A122" s="20" t="str">
        <f>_xlfn.CONCAT(Table13[[#This Row],[Watershed_Name]], ",", Table13[[#This Row],[SMP_Reach]])</f>
        <v>East Fork Lewis River,MASO_CK_01</v>
      </c>
      <c r="B122" s="3" t="s">
        <v>81</v>
      </c>
      <c r="C122" s="3" t="s">
        <v>110</v>
      </c>
      <c r="D122" s="3" t="s">
        <v>111</v>
      </c>
      <c r="E122" s="3" t="s">
        <v>18</v>
      </c>
      <c r="F122" s="3" t="s">
        <v>111</v>
      </c>
      <c r="G122" s="3" t="s">
        <v>23</v>
      </c>
      <c r="H122" s="4">
        <v>73.184791130137711</v>
      </c>
      <c r="I122" s="4">
        <v>68.694040983312775</v>
      </c>
      <c r="J122" s="4">
        <v>67.331468339923447</v>
      </c>
      <c r="K122" s="4">
        <v>1.828544819576065</v>
      </c>
      <c r="L122" s="4">
        <v>1.541578066512314</v>
      </c>
      <c r="M122" s="14">
        <v>0</v>
      </c>
      <c r="N122" s="3">
        <v>0</v>
      </c>
      <c r="O122" s="3">
        <v>128.21573975258227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1</v>
      </c>
      <c r="AB122" s="3">
        <v>0</v>
      </c>
      <c r="AC122" s="3">
        <v>0</v>
      </c>
    </row>
    <row r="123" spans="1:29" x14ac:dyDescent="0.25">
      <c r="A123" s="20" t="str">
        <f>_xlfn.CONCAT(Table13[[#This Row],[Watershed_Name]], ",", Table13[[#This Row],[SMP_Reach]])</f>
        <v>East Fork Lewis River,ROC1_CR_01</v>
      </c>
      <c r="B123" s="2" t="s">
        <v>81</v>
      </c>
      <c r="C123" s="2" t="s">
        <v>112</v>
      </c>
      <c r="D123" s="2" t="s">
        <v>113</v>
      </c>
      <c r="E123" s="2" t="s">
        <v>18</v>
      </c>
      <c r="F123" s="2" t="s">
        <v>113</v>
      </c>
      <c r="G123" s="2" t="s">
        <v>23</v>
      </c>
      <c r="H123" s="6">
        <v>102.68599586362845</v>
      </c>
      <c r="I123" s="6">
        <v>95.4851540470206</v>
      </c>
      <c r="J123" s="6">
        <v>93.06496127740715</v>
      </c>
      <c r="K123" s="6">
        <v>7.8505409068093153</v>
      </c>
      <c r="L123" s="6">
        <v>7.6653639288040321</v>
      </c>
      <c r="M123" s="15">
        <v>4.5485404285408686</v>
      </c>
      <c r="N123" s="2">
        <v>3.3248651462721179</v>
      </c>
      <c r="O123" s="2">
        <v>171.14725397642343</v>
      </c>
      <c r="P123" s="2">
        <v>4</v>
      </c>
      <c r="Q123" s="2">
        <v>0</v>
      </c>
      <c r="R123" s="2">
        <v>0</v>
      </c>
      <c r="S123" s="2">
        <v>0</v>
      </c>
      <c r="T123" s="2">
        <v>0.22095871212209597</v>
      </c>
      <c r="U123" s="2">
        <v>0.14623449311353259</v>
      </c>
      <c r="V123" s="2">
        <v>7.7088764187636175E-2</v>
      </c>
      <c r="W123" s="2">
        <v>0</v>
      </c>
      <c r="X123" s="2">
        <v>1.3223087603358677E-2</v>
      </c>
      <c r="Y123" s="2">
        <v>0</v>
      </c>
      <c r="Z123" s="2">
        <v>0</v>
      </c>
      <c r="AA123" s="2">
        <v>3</v>
      </c>
      <c r="AB123" s="2">
        <v>1</v>
      </c>
      <c r="AC123" s="2">
        <v>0</v>
      </c>
    </row>
    <row r="124" spans="1:29" x14ac:dyDescent="0.25">
      <c r="A124" s="20" t="str">
        <f>_xlfn.CONCAT(Table13[[#This Row],[Watershed_Name]], ",", Table13[[#This Row],[SMP_Reach]])</f>
        <v>East Fork Lewis River,ROC3_CR_01</v>
      </c>
      <c r="B124" s="3" t="s">
        <v>81</v>
      </c>
      <c r="C124" s="3" t="s">
        <v>114</v>
      </c>
      <c r="D124" s="3" t="s">
        <v>115</v>
      </c>
      <c r="E124" s="3" t="s">
        <v>18</v>
      </c>
      <c r="F124" s="3" t="s">
        <v>115</v>
      </c>
      <c r="G124" s="3" t="s">
        <v>23</v>
      </c>
      <c r="H124" s="4">
        <v>4.7836913951016173</v>
      </c>
      <c r="I124" s="4">
        <v>4.6152272942498316</v>
      </c>
      <c r="J124" s="4">
        <v>4.6233421018798451</v>
      </c>
      <c r="K124" s="4">
        <v>0.17489496052190301</v>
      </c>
      <c r="L124" s="4">
        <v>0.113899281821962</v>
      </c>
      <c r="M124" s="14">
        <v>1.270994510406638</v>
      </c>
      <c r="N124" s="3">
        <v>0</v>
      </c>
      <c r="O124" s="3">
        <v>8.0825842719534311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</row>
    <row r="125" spans="1:29" x14ac:dyDescent="0.25">
      <c r="A125" s="20" t="str">
        <f>_xlfn.CONCAT(Table13[[#This Row],[Watershed_Name]], ",", Table13[[#This Row],[SMP_Reach]])</f>
        <v>East Fork Lewis River,ROC3_CR_02</v>
      </c>
      <c r="B125" s="2" t="s">
        <v>81</v>
      </c>
      <c r="C125" s="2" t="s">
        <v>114</v>
      </c>
      <c r="D125" s="2" t="s">
        <v>116</v>
      </c>
      <c r="E125" s="2" t="s">
        <v>18</v>
      </c>
      <c r="F125" s="2" t="s">
        <v>116</v>
      </c>
      <c r="G125" s="2" t="s">
        <v>23</v>
      </c>
      <c r="H125" s="6">
        <v>9.6556954932896382</v>
      </c>
      <c r="I125" s="6">
        <v>9.4138713110384575</v>
      </c>
      <c r="J125" s="6">
        <v>9.2995340459105087</v>
      </c>
      <c r="K125" s="6">
        <v>0.14947646013448801</v>
      </c>
      <c r="L125" s="6">
        <v>0.14467948938904501</v>
      </c>
      <c r="M125" s="15">
        <v>0</v>
      </c>
      <c r="N125" s="2">
        <v>0</v>
      </c>
      <c r="O125" s="2">
        <v>14.425132085799932</v>
      </c>
      <c r="P125" s="2">
        <v>2</v>
      </c>
      <c r="Q125" s="2">
        <v>0</v>
      </c>
      <c r="R125" s="2">
        <v>0</v>
      </c>
      <c r="S125" s="2">
        <v>0</v>
      </c>
      <c r="T125" s="2">
        <v>0.78020808209678472</v>
      </c>
      <c r="U125" s="2">
        <v>3.0119255096539212E-2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2</v>
      </c>
      <c r="AB125" s="2">
        <v>0</v>
      </c>
      <c r="AC125" s="2">
        <v>0</v>
      </c>
    </row>
    <row r="126" spans="1:29" x14ac:dyDescent="0.25">
      <c r="A126" s="20" t="str">
        <f>_xlfn.CONCAT(Table13[[#This Row],[Watershed_Name]], ",", Table13[[#This Row],[SMP_Reach]])</f>
        <v>East Fork Lewis River,YACO_CK_01</v>
      </c>
      <c r="B126" s="3" t="s">
        <v>81</v>
      </c>
      <c r="C126" s="3" t="s">
        <v>120</v>
      </c>
      <c r="D126" s="3" t="s">
        <v>121</v>
      </c>
      <c r="E126" s="3" t="s">
        <v>18</v>
      </c>
      <c r="F126" s="3" t="s">
        <v>121</v>
      </c>
      <c r="G126" s="3" t="s">
        <v>23</v>
      </c>
      <c r="H126" s="4">
        <v>13.493353287939508</v>
      </c>
      <c r="I126" s="4">
        <v>11.925184408768676</v>
      </c>
      <c r="J126" s="4">
        <v>11.73264052870989</v>
      </c>
      <c r="K126" s="4">
        <v>0.60194764132563705</v>
      </c>
      <c r="L126" s="4">
        <v>0.854707496997544</v>
      </c>
      <c r="M126" s="14">
        <v>0</v>
      </c>
      <c r="N126" s="3">
        <v>0</v>
      </c>
      <c r="O126" s="3">
        <v>24.525245562635291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</row>
    <row r="127" spans="1:29" x14ac:dyDescent="0.25">
      <c r="A127" s="20" t="str">
        <f>_xlfn.CONCAT(Table13[[#This Row],[Watershed_Name]], ",", Table13[[#This Row],[SMP_Reach]])</f>
        <v>East Fork Lewis River,Non-SMA area in watershed</v>
      </c>
      <c r="B127" s="2" t="s">
        <v>81</v>
      </c>
      <c r="C127" s="2" t="s">
        <v>382</v>
      </c>
      <c r="D127" s="2" t="s">
        <v>382</v>
      </c>
      <c r="E127" s="2" t="s">
        <v>15</v>
      </c>
      <c r="F127" s="2" t="s">
        <v>15</v>
      </c>
      <c r="G127" s="2" t="s">
        <v>24</v>
      </c>
      <c r="H127" s="6">
        <v>28.306810369784731</v>
      </c>
      <c r="I127" s="6">
        <v>28.982615098995396</v>
      </c>
      <c r="J127" s="6">
        <v>29.197966220676509</v>
      </c>
      <c r="K127" s="6">
        <v>0.428973522600684</v>
      </c>
      <c r="L127" s="6">
        <v>0.49178500882383702</v>
      </c>
      <c r="M127" s="15">
        <v>0.11842012532646999</v>
      </c>
      <c r="N127" s="2">
        <v>0</v>
      </c>
      <c r="O127" s="2">
        <v>44.896800875985925</v>
      </c>
      <c r="P127" s="2">
        <v>1</v>
      </c>
      <c r="Q127" s="2">
        <v>0</v>
      </c>
      <c r="R127" s="2">
        <v>0</v>
      </c>
      <c r="S127" s="2">
        <v>19</v>
      </c>
      <c r="T127" s="2">
        <v>0.10668001405001348</v>
      </c>
      <c r="U127" s="2">
        <v>8.1657157300602107E-2</v>
      </c>
      <c r="V127" s="2">
        <v>0.15929688347171156</v>
      </c>
      <c r="W127" s="2">
        <v>8.1657157300602107E-2</v>
      </c>
      <c r="X127" s="2">
        <v>0</v>
      </c>
      <c r="Y127" s="2">
        <v>0</v>
      </c>
      <c r="Z127" s="2">
        <v>1</v>
      </c>
      <c r="AA127" s="2">
        <v>0</v>
      </c>
      <c r="AB127" s="2">
        <v>0</v>
      </c>
      <c r="AC127" s="2">
        <v>0</v>
      </c>
    </row>
    <row r="128" spans="1:29" x14ac:dyDescent="0.25">
      <c r="A128" s="20" t="str">
        <f>_xlfn.CONCAT(Table13[[#This Row],[Watershed_Name]], ",", Table13[[#This Row],[SMP_Reach]])</f>
        <v>East Fork Lewis River,BIGT_CK_01</v>
      </c>
      <c r="B128" s="3" t="s">
        <v>81</v>
      </c>
      <c r="C128" s="3" t="s">
        <v>82</v>
      </c>
      <c r="D128" s="3" t="s">
        <v>117</v>
      </c>
      <c r="E128" s="3" t="s">
        <v>18</v>
      </c>
      <c r="F128" s="3" t="s">
        <v>117</v>
      </c>
      <c r="G128" s="3" t="s">
        <v>24</v>
      </c>
      <c r="H128" s="4">
        <v>16.434969633493807</v>
      </c>
      <c r="I128" s="4">
        <v>16.154990370431037</v>
      </c>
      <c r="J128" s="4">
        <v>16.051259750456538</v>
      </c>
      <c r="K128" s="4">
        <v>1.1411688651973331</v>
      </c>
      <c r="L128" s="4">
        <v>0.87417918300821196</v>
      </c>
      <c r="M128" s="14">
        <v>0</v>
      </c>
      <c r="N128" s="3">
        <v>0</v>
      </c>
      <c r="O128" s="3">
        <v>22.254853579033043</v>
      </c>
      <c r="P128" s="3">
        <v>1</v>
      </c>
      <c r="Q128" s="3">
        <v>0</v>
      </c>
      <c r="R128" s="3">
        <v>0</v>
      </c>
      <c r="S128" s="3">
        <v>0</v>
      </c>
      <c r="T128" s="3">
        <v>0</v>
      </c>
      <c r="U128" s="3">
        <v>3.0302909091030304E-3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1</v>
      </c>
      <c r="AB128" s="3">
        <v>0</v>
      </c>
      <c r="AC128" s="3">
        <v>0</v>
      </c>
    </row>
    <row r="129" spans="1:29" x14ac:dyDescent="0.25">
      <c r="A129" s="20" t="str">
        <f>_xlfn.CONCAT(Table13[[#This Row],[Watershed_Name]], ",", Table13[[#This Row],[SMP_Reach]])</f>
        <v>East Fork Lewis River,BIGT_CK_02</v>
      </c>
      <c r="B129" s="2" t="s">
        <v>81</v>
      </c>
      <c r="C129" s="2" t="s">
        <v>82</v>
      </c>
      <c r="D129" s="2" t="s">
        <v>83</v>
      </c>
      <c r="E129" s="2" t="s">
        <v>18</v>
      </c>
      <c r="F129" s="2" t="s">
        <v>83</v>
      </c>
      <c r="G129" s="2" t="s">
        <v>24</v>
      </c>
      <c r="H129" s="6">
        <v>97.045191180597229</v>
      </c>
      <c r="I129" s="6">
        <v>96.549255922269666</v>
      </c>
      <c r="J129" s="6">
        <v>96.201054194361177</v>
      </c>
      <c r="K129" s="6">
        <v>0.114760242942977</v>
      </c>
      <c r="L129" s="6">
        <v>0.131213837987634</v>
      </c>
      <c r="M129" s="15">
        <v>1.6067953995495281</v>
      </c>
      <c r="N129" s="2">
        <v>15.765777946515655</v>
      </c>
      <c r="O129" s="2">
        <v>128.38976658172541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</row>
    <row r="130" spans="1:29" x14ac:dyDescent="0.25">
      <c r="A130" s="20" t="str">
        <f>_xlfn.CONCAT(Table13[[#This Row],[Watershed_Name]], ",", Table13[[#This Row],[SMP_Reach]])</f>
        <v>East Fork Lewis River,CED2_CR_01</v>
      </c>
      <c r="B130" s="3" t="s">
        <v>81</v>
      </c>
      <c r="C130" s="3" t="s">
        <v>122</v>
      </c>
      <c r="D130" s="3" t="s">
        <v>123</v>
      </c>
      <c r="E130" s="3" t="s">
        <v>18</v>
      </c>
      <c r="F130" s="3" t="s">
        <v>123</v>
      </c>
      <c r="G130" s="3" t="s">
        <v>24</v>
      </c>
      <c r="H130" s="4">
        <v>214.04830163621537</v>
      </c>
      <c r="I130" s="4">
        <v>218.81488877349702</v>
      </c>
      <c r="J130" s="4">
        <v>220.99930493659369</v>
      </c>
      <c r="K130" s="4">
        <v>1.779976933855E-3</v>
      </c>
      <c r="L130" s="4">
        <v>1.4952973841980001E-3</v>
      </c>
      <c r="M130" s="14">
        <v>0.72487764067809601</v>
      </c>
      <c r="N130" s="3">
        <v>0.232458414778656</v>
      </c>
      <c r="O130" s="3">
        <v>299.93437693474249</v>
      </c>
      <c r="P130" s="3">
        <v>1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1</v>
      </c>
      <c r="AB130" s="3">
        <v>0</v>
      </c>
      <c r="AC130" s="3">
        <v>0</v>
      </c>
    </row>
    <row r="131" spans="1:29" x14ac:dyDescent="0.25">
      <c r="A131" s="20" t="str">
        <f>_xlfn.CONCAT(Table13[[#This Row],[Watershed_Name]], ",", Table13[[#This Row],[SMP_Reach]])</f>
        <v>East Fork Lewis River,COPP_CR_01</v>
      </c>
      <c r="B131" s="2" t="s">
        <v>81</v>
      </c>
      <c r="C131" s="2" t="s">
        <v>84</v>
      </c>
      <c r="D131" s="2" t="s">
        <v>85</v>
      </c>
      <c r="E131" s="2" t="s">
        <v>18</v>
      </c>
      <c r="F131" s="2" t="s">
        <v>85</v>
      </c>
      <c r="G131" s="2" t="s">
        <v>24</v>
      </c>
      <c r="H131" s="6">
        <v>56.330388961666145</v>
      </c>
      <c r="I131" s="6">
        <v>53.825713411060477</v>
      </c>
      <c r="J131" s="6">
        <v>52.092610706368653</v>
      </c>
      <c r="K131" s="6">
        <v>0.184817159420129</v>
      </c>
      <c r="L131" s="6">
        <v>9.6141162327797999E-2</v>
      </c>
      <c r="M131" s="15">
        <v>4.890073043878381</v>
      </c>
      <c r="N131" s="2">
        <v>0</v>
      </c>
      <c r="O131" s="2">
        <v>74.232141798733011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</row>
    <row r="132" spans="1:29" x14ac:dyDescent="0.25">
      <c r="A132" s="20" t="str">
        <f>_xlfn.CONCAT(Table13[[#This Row],[Watershed_Name]], ",", Table13[[#This Row],[SMP_Reach]])</f>
        <v>East Fork Lewis River,COYO_CR_01</v>
      </c>
      <c r="B132" s="3" t="s">
        <v>81</v>
      </c>
      <c r="C132" s="3" t="s">
        <v>124</v>
      </c>
      <c r="D132" s="3" t="s">
        <v>125</v>
      </c>
      <c r="E132" s="3" t="s">
        <v>18</v>
      </c>
      <c r="F132" s="3" t="s">
        <v>125</v>
      </c>
      <c r="G132" s="3" t="s">
        <v>24</v>
      </c>
      <c r="H132" s="4">
        <v>47.811690777951362</v>
      </c>
      <c r="I132" s="4">
        <v>46.867168658679695</v>
      </c>
      <c r="J132" s="4">
        <v>47.235987895686264</v>
      </c>
      <c r="K132" s="4">
        <v>1.2196229131240001E-3</v>
      </c>
      <c r="L132" s="4">
        <v>4.0488174617400001E-3</v>
      </c>
      <c r="M132" s="14">
        <v>0</v>
      </c>
      <c r="N132" s="3">
        <v>0</v>
      </c>
      <c r="O132" s="3">
        <v>61.553576902492772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</row>
    <row r="133" spans="1:29" x14ac:dyDescent="0.25">
      <c r="A133" s="20" t="str">
        <f>_xlfn.CONCAT(Table13[[#This Row],[Watershed_Name]], ",", Table13[[#This Row],[SMP_Reach]])</f>
        <v>East Fork Lewis River,EFLE_RV_01</v>
      </c>
      <c r="B133" s="2" t="s">
        <v>81</v>
      </c>
      <c r="C133" s="2" t="s">
        <v>81</v>
      </c>
      <c r="D133" s="2" t="s">
        <v>86</v>
      </c>
      <c r="E133" s="2" t="s">
        <v>87</v>
      </c>
      <c r="F133" s="2" t="s">
        <v>88</v>
      </c>
      <c r="G133" s="2" t="s">
        <v>24</v>
      </c>
      <c r="H133" s="6">
        <v>55.296236935381145</v>
      </c>
      <c r="I133" s="6">
        <v>52.82702566360566</v>
      </c>
      <c r="J133" s="6">
        <v>53.042595274667498</v>
      </c>
      <c r="K133" s="6">
        <v>1.8069772387460259</v>
      </c>
      <c r="L133" s="6">
        <v>1.660627066822715</v>
      </c>
      <c r="M133" s="15">
        <v>2.5387137953806E-2</v>
      </c>
      <c r="N133" s="2">
        <v>0</v>
      </c>
      <c r="O133" s="2">
        <v>96.789190826464562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</row>
    <row r="134" spans="1:29" x14ac:dyDescent="0.25">
      <c r="A134" s="20" t="str">
        <f>_xlfn.CONCAT(Table13[[#This Row],[Watershed_Name]], ",", Table13[[#This Row],[SMP_Reach]])</f>
        <v>East Fork Lewis River,EFLE_RV_02</v>
      </c>
      <c r="B134" s="3" t="s">
        <v>81</v>
      </c>
      <c r="C134" s="3" t="s">
        <v>81</v>
      </c>
      <c r="D134" s="3" t="s">
        <v>95</v>
      </c>
      <c r="E134" s="3" t="s">
        <v>96</v>
      </c>
      <c r="F134" s="3" t="s">
        <v>97</v>
      </c>
      <c r="G134" s="3" t="s">
        <v>24</v>
      </c>
      <c r="H134" s="4">
        <v>7.5942152357599997E-3</v>
      </c>
      <c r="I134" s="4">
        <v>8.4531619309430005E-3</v>
      </c>
      <c r="J134" s="4">
        <v>8.4531619309430005E-3</v>
      </c>
      <c r="K134" s="4">
        <v>7.8777232058500001E-4</v>
      </c>
      <c r="L134" s="4">
        <v>2.8092030178639999E-3</v>
      </c>
      <c r="M134" s="14">
        <v>0</v>
      </c>
      <c r="N134" s="3">
        <v>0</v>
      </c>
      <c r="O134" s="3">
        <v>1.7068038226724001E-2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</row>
    <row r="135" spans="1:29" x14ac:dyDescent="0.25">
      <c r="A135" s="20" t="str">
        <f>_xlfn.CONCAT(Table13[[#This Row],[Watershed_Name]], ",", Table13[[#This Row],[SMP_Reach]])</f>
        <v>East Fork Lewis River,EFLE_RV_02</v>
      </c>
      <c r="B135" s="2" t="s">
        <v>81</v>
      </c>
      <c r="C135" s="2" t="s">
        <v>81</v>
      </c>
      <c r="D135" s="2" t="s">
        <v>95</v>
      </c>
      <c r="E135" s="2" t="s">
        <v>98</v>
      </c>
      <c r="F135" s="2" t="s">
        <v>99</v>
      </c>
      <c r="G135" s="2" t="s">
        <v>24</v>
      </c>
      <c r="H135" s="6">
        <v>0</v>
      </c>
      <c r="I135" s="6">
        <v>0</v>
      </c>
      <c r="J135" s="6">
        <v>0</v>
      </c>
      <c r="K135" s="6">
        <v>0</v>
      </c>
      <c r="L135" s="6">
        <v>4.3612722628000002E-5</v>
      </c>
      <c r="M135" s="15">
        <v>0</v>
      </c>
      <c r="N135" s="2">
        <v>0</v>
      </c>
      <c r="O135" s="2">
        <v>2.7906220766884902E-3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</row>
    <row r="136" spans="1:29" x14ac:dyDescent="0.25">
      <c r="A136" s="20" t="str">
        <f>_xlfn.CONCAT(Table13[[#This Row],[Watershed_Name]], ",", Table13[[#This Row],[SMP_Reach]])</f>
        <v>East Fork Lewis River,EFLE_RV_02</v>
      </c>
      <c r="B136" s="3" t="s">
        <v>81</v>
      </c>
      <c r="C136" s="3" t="s">
        <v>81</v>
      </c>
      <c r="D136" s="3" t="s">
        <v>95</v>
      </c>
      <c r="E136" s="3" t="s">
        <v>126</v>
      </c>
      <c r="F136" s="3" t="s">
        <v>127</v>
      </c>
      <c r="G136" s="3" t="s">
        <v>24</v>
      </c>
      <c r="H136" s="4">
        <v>5.1816536651680001E-3</v>
      </c>
      <c r="I136" s="4">
        <v>5.4255036587720004E-3</v>
      </c>
      <c r="J136" s="4">
        <v>5.5342191717889996E-3</v>
      </c>
      <c r="K136" s="4">
        <v>4.1514742157000002E-5</v>
      </c>
      <c r="L136" s="4">
        <v>1.9212270379E-5</v>
      </c>
      <c r="M136" s="14">
        <v>0</v>
      </c>
      <c r="N136" s="3">
        <v>0</v>
      </c>
      <c r="O136" s="3">
        <v>1.2407252363495469E-2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</row>
    <row r="137" spans="1:29" x14ac:dyDescent="0.25">
      <c r="A137" s="20" t="str">
        <f>_xlfn.CONCAT(Table13[[#This Row],[Watershed_Name]], ",", Table13[[#This Row],[SMP_Reach]])</f>
        <v>East Fork Lewis River,EFLE_RV_02</v>
      </c>
      <c r="B137" s="2" t="s">
        <v>81</v>
      </c>
      <c r="C137" s="2" t="s">
        <v>81</v>
      </c>
      <c r="D137" s="2" t="s">
        <v>95</v>
      </c>
      <c r="E137" s="2" t="s">
        <v>100</v>
      </c>
      <c r="F137" s="2" t="s">
        <v>101</v>
      </c>
      <c r="G137" s="2" t="s">
        <v>24</v>
      </c>
      <c r="H137" s="6">
        <v>34.673511422358267</v>
      </c>
      <c r="I137" s="6">
        <v>36.96573436440341</v>
      </c>
      <c r="J137" s="6">
        <v>40.281776587345924</v>
      </c>
      <c r="K137" s="6">
        <v>0.26650905143187997</v>
      </c>
      <c r="L137" s="6">
        <v>0.19303868812903399</v>
      </c>
      <c r="M137" s="15">
        <v>1.7177949672587189</v>
      </c>
      <c r="N137" s="2">
        <v>0</v>
      </c>
      <c r="O137" s="2">
        <v>273.22424502444278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</row>
    <row r="138" spans="1:29" x14ac:dyDescent="0.25">
      <c r="A138" s="20" t="str">
        <f>_xlfn.CONCAT(Table13[[#This Row],[Watershed_Name]], ",", Table13[[#This Row],[SMP_Reach]])</f>
        <v>East Fork Lewis River,EFLE_RV_02</v>
      </c>
      <c r="B138" s="3" t="s">
        <v>81</v>
      </c>
      <c r="C138" s="3" t="s">
        <v>81</v>
      </c>
      <c r="D138" s="3" t="s">
        <v>95</v>
      </c>
      <c r="E138" s="3" t="s">
        <v>102</v>
      </c>
      <c r="F138" s="3" t="s">
        <v>103</v>
      </c>
      <c r="G138" s="3" t="s">
        <v>24</v>
      </c>
      <c r="H138" s="4">
        <v>59.967438038664106</v>
      </c>
      <c r="I138" s="4">
        <v>63.618271405445263</v>
      </c>
      <c r="J138" s="4">
        <v>66.987852098522211</v>
      </c>
      <c r="K138" s="4">
        <v>4.6603300038917002E-2</v>
      </c>
      <c r="L138" s="4">
        <v>2.2842410167643001E-2</v>
      </c>
      <c r="M138" s="14">
        <v>0</v>
      </c>
      <c r="N138" s="3">
        <v>0</v>
      </c>
      <c r="O138" s="3">
        <v>351.54498890306184</v>
      </c>
      <c r="P138" s="3">
        <v>1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1</v>
      </c>
      <c r="AB138" s="3">
        <v>0</v>
      </c>
      <c r="AC138" s="3">
        <v>0</v>
      </c>
    </row>
    <row r="139" spans="1:29" x14ac:dyDescent="0.25">
      <c r="A139" s="20" t="str">
        <f>_xlfn.CONCAT(Table13[[#This Row],[Watershed_Name]], ",", Table13[[#This Row],[SMP_Reach]])</f>
        <v>East Fork Lewis River,EFLE_RV_03</v>
      </c>
      <c r="B139" s="2" t="s">
        <v>81</v>
      </c>
      <c r="C139" s="2" t="s">
        <v>81</v>
      </c>
      <c r="D139" s="2" t="s">
        <v>104</v>
      </c>
      <c r="E139" s="2" t="s">
        <v>18</v>
      </c>
      <c r="F139" s="2" t="s">
        <v>104</v>
      </c>
      <c r="G139" s="2" t="s">
        <v>24</v>
      </c>
      <c r="H139" s="6">
        <v>281.22181169066539</v>
      </c>
      <c r="I139" s="6">
        <v>283.92078057729543</v>
      </c>
      <c r="J139" s="6">
        <v>286.12567648311915</v>
      </c>
      <c r="K139" s="6">
        <v>13.833644729502014</v>
      </c>
      <c r="L139" s="6">
        <v>12.510029595623392</v>
      </c>
      <c r="M139" s="15">
        <v>0</v>
      </c>
      <c r="N139" s="2">
        <v>0</v>
      </c>
      <c r="O139" s="2">
        <v>1006.8915989137164</v>
      </c>
      <c r="P139" s="2">
        <v>3</v>
      </c>
      <c r="Q139" s="2">
        <v>5.5096198347327828E-4</v>
      </c>
      <c r="R139" s="2">
        <v>0</v>
      </c>
      <c r="S139" s="2">
        <v>0</v>
      </c>
      <c r="T139" s="2">
        <v>0.15254759917416391</v>
      </c>
      <c r="U139" s="2">
        <v>0</v>
      </c>
      <c r="V139" s="2">
        <v>1.1799998713545823</v>
      </c>
      <c r="W139" s="2">
        <v>0</v>
      </c>
      <c r="X139" s="2">
        <v>0.25954900771453682</v>
      </c>
      <c r="Y139" s="2">
        <v>0</v>
      </c>
      <c r="Z139" s="2">
        <v>0</v>
      </c>
      <c r="AA139" s="2">
        <v>2</v>
      </c>
      <c r="AB139" s="2">
        <v>1</v>
      </c>
      <c r="AC139" s="2">
        <v>0</v>
      </c>
    </row>
    <row r="140" spans="1:29" x14ac:dyDescent="0.25">
      <c r="A140" s="20" t="str">
        <f>_xlfn.CONCAT(Table13[[#This Row],[Watershed_Name]], ",", Table13[[#This Row],[SMP_Reach]])</f>
        <v>East Fork Lewis River,EFLE_RV_04</v>
      </c>
      <c r="B140" s="3" t="s">
        <v>81</v>
      </c>
      <c r="C140" s="3" t="s">
        <v>81</v>
      </c>
      <c r="D140" s="3" t="s">
        <v>105</v>
      </c>
      <c r="E140" s="3" t="s">
        <v>18</v>
      </c>
      <c r="F140" s="3" t="s">
        <v>105</v>
      </c>
      <c r="G140" s="3" t="s">
        <v>24</v>
      </c>
      <c r="H140" s="4">
        <v>45.539243038948491</v>
      </c>
      <c r="I140" s="4">
        <v>43.617374528454327</v>
      </c>
      <c r="J140" s="4">
        <v>43.127073251827134</v>
      </c>
      <c r="K140" s="4">
        <v>1.780734524083069</v>
      </c>
      <c r="L140" s="4">
        <v>1.6097883787649201</v>
      </c>
      <c r="M140" s="14">
        <v>9.4565002403018003E-2</v>
      </c>
      <c r="N140" s="3">
        <v>0</v>
      </c>
      <c r="O140" s="3">
        <v>68.873361833549865</v>
      </c>
      <c r="P140" s="3">
        <v>1</v>
      </c>
      <c r="Q140" s="3">
        <v>0</v>
      </c>
      <c r="R140" s="3">
        <v>0</v>
      </c>
      <c r="S140" s="3">
        <v>200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1</v>
      </c>
      <c r="AB140" s="3">
        <v>0</v>
      </c>
      <c r="AC140" s="3">
        <v>0</v>
      </c>
    </row>
    <row r="141" spans="1:29" x14ac:dyDescent="0.25">
      <c r="A141" s="20" t="str">
        <f>_xlfn.CONCAT(Table13[[#This Row],[Watershed_Name]], ",", Table13[[#This Row],[SMP_Reach]])</f>
        <v>East Fork Lewis River,EFLE_RV_05</v>
      </c>
      <c r="B141" s="2" t="s">
        <v>81</v>
      </c>
      <c r="C141" s="2" t="s">
        <v>81</v>
      </c>
      <c r="D141" s="2" t="s">
        <v>106</v>
      </c>
      <c r="E141" s="2" t="s">
        <v>18</v>
      </c>
      <c r="F141" s="2" t="s">
        <v>106</v>
      </c>
      <c r="G141" s="2" t="s">
        <v>24</v>
      </c>
      <c r="H141" s="6">
        <v>161.69210855956516</v>
      </c>
      <c r="I141" s="6">
        <v>154.87732199793268</v>
      </c>
      <c r="J141" s="6">
        <v>154.95553245003811</v>
      </c>
      <c r="K141" s="6">
        <v>5.9249564093068789</v>
      </c>
      <c r="L141" s="6">
        <v>5.049550489645739</v>
      </c>
      <c r="M141" s="15">
        <v>9.8659219590265863</v>
      </c>
      <c r="N141" s="2">
        <v>0</v>
      </c>
      <c r="O141" s="2">
        <v>237.07810402633675</v>
      </c>
      <c r="P141" s="2">
        <v>7</v>
      </c>
      <c r="Q141" s="2">
        <v>0</v>
      </c>
      <c r="R141" s="2">
        <v>0</v>
      </c>
      <c r="S141" s="2">
        <v>0</v>
      </c>
      <c r="T141" s="2">
        <v>5.4614106611788706E-2</v>
      </c>
      <c r="U141" s="2">
        <v>0.11717124848531718</v>
      </c>
      <c r="V141" s="2">
        <v>3.9462652066273557E-2</v>
      </c>
      <c r="W141" s="2">
        <v>0</v>
      </c>
      <c r="X141" s="2">
        <v>0.10004551349902278</v>
      </c>
      <c r="Y141" s="2">
        <v>0</v>
      </c>
      <c r="Z141" s="2">
        <v>0</v>
      </c>
      <c r="AA141" s="2">
        <v>6</v>
      </c>
      <c r="AB141" s="2">
        <v>0</v>
      </c>
      <c r="AC141" s="2">
        <v>1</v>
      </c>
    </row>
    <row r="142" spans="1:29" x14ac:dyDescent="0.25">
      <c r="A142" s="20" t="str">
        <f>_xlfn.CONCAT(Table13[[#This Row],[Watershed_Name]], ",", Table13[[#This Row],[SMP_Reach]])</f>
        <v>East Fork Lewis River,EFLE_RV_06</v>
      </c>
      <c r="B142" s="3" t="s">
        <v>81</v>
      </c>
      <c r="C142" s="3" t="s">
        <v>81</v>
      </c>
      <c r="D142" s="3" t="s">
        <v>107</v>
      </c>
      <c r="E142" s="3" t="s">
        <v>18</v>
      </c>
      <c r="F142" s="3" t="s">
        <v>107</v>
      </c>
      <c r="G142" s="3" t="s">
        <v>24</v>
      </c>
      <c r="H142" s="4">
        <v>61.676704406039882</v>
      </c>
      <c r="I142" s="4">
        <v>59.910976304783503</v>
      </c>
      <c r="J142" s="4">
        <v>59.581904046080695</v>
      </c>
      <c r="K142" s="4">
        <v>9.2794473974970003E-3</v>
      </c>
      <c r="L142" s="4">
        <v>2.0922573960579999E-3</v>
      </c>
      <c r="M142" s="14">
        <v>8.5135421326039395</v>
      </c>
      <c r="N142" s="3">
        <v>0</v>
      </c>
      <c r="O142" s="3">
        <v>85.4478061645911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</row>
    <row r="143" spans="1:29" x14ac:dyDescent="0.25">
      <c r="A143" s="20" t="str">
        <f>_xlfn.CONCAT(Table13[[#This Row],[Watershed_Name]], ",", Table13[[#This Row],[SMP_Reach]])</f>
        <v>East Fork Lewis River,EFLE_RV_07</v>
      </c>
      <c r="B143" s="2" t="s">
        <v>81</v>
      </c>
      <c r="C143" s="2" t="s">
        <v>81</v>
      </c>
      <c r="D143" s="2" t="s">
        <v>108</v>
      </c>
      <c r="E143" s="2" t="s">
        <v>18</v>
      </c>
      <c r="F143" s="2" t="s">
        <v>108</v>
      </c>
      <c r="G143" s="2" t="s">
        <v>24</v>
      </c>
      <c r="H143" s="6">
        <v>44.707553913039227</v>
      </c>
      <c r="I143" s="6">
        <v>44.839885117371139</v>
      </c>
      <c r="J143" s="6">
        <v>44.538422258935185</v>
      </c>
      <c r="K143" s="6">
        <v>1.9538635047749131</v>
      </c>
      <c r="L143" s="6">
        <v>1.842471788711072</v>
      </c>
      <c r="M143" s="15">
        <v>4.2280002876760747</v>
      </c>
      <c r="N143" s="2">
        <v>0</v>
      </c>
      <c r="O143" s="2">
        <v>62.58066200442471</v>
      </c>
      <c r="P143" s="2">
        <v>2</v>
      </c>
      <c r="Q143" s="2">
        <v>0</v>
      </c>
      <c r="R143" s="2">
        <v>0</v>
      </c>
      <c r="S143" s="2">
        <v>0</v>
      </c>
      <c r="T143" s="2">
        <v>0.35927312672320016</v>
      </c>
      <c r="U143" s="2">
        <v>8.2368816529255096E-2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1</v>
      </c>
      <c r="AB143" s="2">
        <v>1</v>
      </c>
      <c r="AC143" s="2">
        <v>0</v>
      </c>
    </row>
    <row r="144" spans="1:29" x14ac:dyDescent="0.25">
      <c r="A144" s="20" t="str">
        <f>_xlfn.CONCAT(Table13[[#This Row],[Watershed_Name]], ",", Table13[[#This Row],[SMP_Reach]])</f>
        <v>East Fork Lewis River,EFLE_RV_08</v>
      </c>
      <c r="B144" s="3" t="s">
        <v>81</v>
      </c>
      <c r="C144" s="3" t="s">
        <v>81</v>
      </c>
      <c r="D144" s="3" t="s">
        <v>109</v>
      </c>
      <c r="E144" s="3" t="s">
        <v>18</v>
      </c>
      <c r="F144" s="3" t="s">
        <v>109</v>
      </c>
      <c r="G144" s="3" t="s">
        <v>24</v>
      </c>
      <c r="H144" s="4">
        <v>127.57324410273038</v>
      </c>
      <c r="I144" s="4">
        <v>125.05758235447388</v>
      </c>
      <c r="J144" s="4">
        <v>125.02898916945982</v>
      </c>
      <c r="K144" s="4">
        <v>3.8872582148033832</v>
      </c>
      <c r="L144" s="4">
        <v>3.5927585608219181</v>
      </c>
      <c r="M144" s="14">
        <v>2.0705731749457308</v>
      </c>
      <c r="N144" s="3">
        <v>0</v>
      </c>
      <c r="O144" s="3">
        <v>174.29868448361123</v>
      </c>
      <c r="P144" s="3">
        <v>2</v>
      </c>
      <c r="Q144" s="3">
        <v>0</v>
      </c>
      <c r="R144" s="3">
        <v>0</v>
      </c>
      <c r="S144" s="3">
        <v>0</v>
      </c>
      <c r="T144" s="3">
        <v>5.5325765840441694E-2</v>
      </c>
      <c r="U144" s="3">
        <v>2.7548099173663913E-2</v>
      </c>
      <c r="V144" s="3">
        <v>2.2038479338931129E-2</v>
      </c>
      <c r="W144" s="3">
        <v>0</v>
      </c>
      <c r="X144" s="3">
        <v>7.4379867768892563E-2</v>
      </c>
      <c r="Y144" s="3">
        <v>0</v>
      </c>
      <c r="Z144" s="3">
        <v>0</v>
      </c>
      <c r="AA144" s="3">
        <v>2</v>
      </c>
      <c r="AB144" s="3">
        <v>0</v>
      </c>
      <c r="AC144" s="3">
        <v>0</v>
      </c>
    </row>
    <row r="145" spans="1:29" x14ac:dyDescent="0.25">
      <c r="A145" s="20" t="str">
        <f>_xlfn.CONCAT(Table13[[#This Row],[Watershed_Name]], ",", Table13[[#This Row],[SMP_Reach]])</f>
        <v>East Fork Lewis River,KING_CK_01</v>
      </c>
      <c r="B145" s="2" t="s">
        <v>81</v>
      </c>
      <c r="C145" s="2" t="s">
        <v>128</v>
      </c>
      <c r="D145" s="2" t="s">
        <v>129</v>
      </c>
      <c r="E145" s="2" t="s">
        <v>18</v>
      </c>
      <c r="F145" s="2" t="s">
        <v>129</v>
      </c>
      <c r="G145" s="2" t="s">
        <v>24</v>
      </c>
      <c r="H145" s="6">
        <v>89.928837508871482</v>
      </c>
      <c r="I145" s="6">
        <v>86.609864937982252</v>
      </c>
      <c r="J145" s="6">
        <v>86.155717040393412</v>
      </c>
      <c r="K145" s="6">
        <v>5.2396530028732E-2</v>
      </c>
      <c r="L145" s="6">
        <v>4.3651366536389999E-2</v>
      </c>
      <c r="M145" s="15">
        <v>34.300881692764648</v>
      </c>
      <c r="N145" s="2">
        <v>3.1420400880988382</v>
      </c>
      <c r="O145" s="2">
        <v>120.80280234748788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</row>
    <row r="146" spans="1:29" x14ac:dyDescent="0.25">
      <c r="A146" s="20" t="str">
        <f>_xlfn.CONCAT(Table13[[#This Row],[Watershed_Name]], ",", Table13[[#This Row],[SMP_Reach]])</f>
        <v>East Fork Lewis River,LEWI_RV_02</v>
      </c>
      <c r="B146" s="3" t="s">
        <v>81</v>
      </c>
      <c r="C146" s="3" t="s">
        <v>16</v>
      </c>
      <c r="D146" s="3" t="s">
        <v>60</v>
      </c>
      <c r="E146" s="3" t="s">
        <v>61</v>
      </c>
      <c r="F146" s="3" t="s">
        <v>62</v>
      </c>
      <c r="G146" s="3" t="s">
        <v>24</v>
      </c>
      <c r="H146" s="4">
        <v>7.1009267840200004E-3</v>
      </c>
      <c r="I146" s="4">
        <v>6.6318064859779997E-3</v>
      </c>
      <c r="J146" s="4">
        <v>6.6318064859779997E-3</v>
      </c>
      <c r="K146" s="4">
        <v>1.587454833197E-3</v>
      </c>
      <c r="L146" s="4">
        <v>0</v>
      </c>
      <c r="M146" s="14">
        <v>0</v>
      </c>
      <c r="N146" s="3">
        <v>0</v>
      </c>
      <c r="O146" s="3">
        <v>1.0993847112633893E-2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</row>
    <row r="147" spans="1:29" x14ac:dyDescent="0.25">
      <c r="A147" s="20" t="str">
        <f>_xlfn.CONCAT(Table13[[#This Row],[Watershed_Name]], ",", Table13[[#This Row],[SMP_Reach]])</f>
        <v>East Fork Lewis River,LOCK_CR_01</v>
      </c>
      <c r="B147" s="2" t="s">
        <v>81</v>
      </c>
      <c r="C147" s="2" t="s">
        <v>118</v>
      </c>
      <c r="D147" s="2" t="s">
        <v>119</v>
      </c>
      <c r="E147" s="2" t="s">
        <v>18</v>
      </c>
      <c r="F147" s="2" t="s">
        <v>119</v>
      </c>
      <c r="G147" s="2" t="s">
        <v>24</v>
      </c>
      <c r="H147" s="6">
        <v>30.167363102457777</v>
      </c>
      <c r="I147" s="6">
        <v>33.603958343793757</v>
      </c>
      <c r="J147" s="6">
        <v>34.103235930373963</v>
      </c>
      <c r="K147" s="6">
        <v>0.87978095118282496</v>
      </c>
      <c r="L147" s="6">
        <v>0.75244608915721301</v>
      </c>
      <c r="M147" s="15">
        <v>0</v>
      </c>
      <c r="N147" s="2">
        <v>0</v>
      </c>
      <c r="O147" s="2">
        <v>79.810952013269102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</row>
    <row r="148" spans="1:29" x14ac:dyDescent="0.25">
      <c r="A148" s="20" t="str">
        <f>_xlfn.CONCAT(Table13[[#This Row],[Watershed_Name]], ",", Table13[[#This Row],[SMP_Reach]])</f>
        <v>East Fork Lewis River,MASO_CK_01</v>
      </c>
      <c r="B148" s="3" t="s">
        <v>81</v>
      </c>
      <c r="C148" s="3" t="s">
        <v>110</v>
      </c>
      <c r="D148" s="3" t="s">
        <v>111</v>
      </c>
      <c r="E148" s="3" t="s">
        <v>18</v>
      </c>
      <c r="F148" s="3" t="s">
        <v>111</v>
      </c>
      <c r="G148" s="3" t="s">
        <v>24</v>
      </c>
      <c r="H148" s="4">
        <v>14.187048617816947</v>
      </c>
      <c r="I148" s="4">
        <v>14.03654960708886</v>
      </c>
      <c r="J148" s="4">
        <v>13.976153847140795</v>
      </c>
      <c r="K148" s="4">
        <v>0.592393797524988</v>
      </c>
      <c r="L148" s="4">
        <v>0.74411723144869002</v>
      </c>
      <c r="M148" s="14">
        <v>0</v>
      </c>
      <c r="N148" s="3">
        <v>0</v>
      </c>
      <c r="O148" s="3">
        <v>133.81721936679864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</row>
    <row r="149" spans="1:29" x14ac:dyDescent="0.25">
      <c r="A149" s="20" t="str">
        <f>_xlfn.CONCAT(Table13[[#This Row],[Watershed_Name]], ",", Table13[[#This Row],[SMP_Reach]])</f>
        <v>East Fork Lewis River,ROC1_CR_01</v>
      </c>
      <c r="B149" s="2" t="s">
        <v>81</v>
      </c>
      <c r="C149" s="2" t="s">
        <v>112</v>
      </c>
      <c r="D149" s="2" t="s">
        <v>113</v>
      </c>
      <c r="E149" s="2" t="s">
        <v>18</v>
      </c>
      <c r="F149" s="2" t="s">
        <v>113</v>
      </c>
      <c r="G149" s="2" t="s">
        <v>24</v>
      </c>
      <c r="H149" s="6">
        <v>21.446899326163184</v>
      </c>
      <c r="I149" s="6">
        <v>20.646044040156575</v>
      </c>
      <c r="J149" s="6">
        <v>19.613357895926441</v>
      </c>
      <c r="K149" s="6">
        <v>9.7597761986647005E-2</v>
      </c>
      <c r="L149" s="6">
        <v>0.11714935480539899</v>
      </c>
      <c r="M149" s="15">
        <v>4.6398054897095076</v>
      </c>
      <c r="N149" s="2">
        <v>0</v>
      </c>
      <c r="O149" s="2">
        <v>30.702449733450635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</row>
    <row r="150" spans="1:29" x14ac:dyDescent="0.25">
      <c r="A150" s="20" t="str">
        <f>_xlfn.CONCAT(Table13[[#This Row],[Watershed_Name]], ",", Table13[[#This Row],[SMP_Reach]])</f>
        <v>East Fork Lewis River,ROC3_CR_01</v>
      </c>
      <c r="B150" s="3" t="s">
        <v>81</v>
      </c>
      <c r="C150" s="3" t="s">
        <v>114</v>
      </c>
      <c r="D150" s="3" t="s">
        <v>115</v>
      </c>
      <c r="E150" s="3" t="s">
        <v>18</v>
      </c>
      <c r="F150" s="3" t="s">
        <v>115</v>
      </c>
      <c r="G150" s="3" t="s">
        <v>24</v>
      </c>
      <c r="H150" s="4">
        <v>99.783561532338865</v>
      </c>
      <c r="I150" s="4">
        <v>99.528779722842359</v>
      </c>
      <c r="J150" s="4">
        <v>99.584314420031944</v>
      </c>
      <c r="K150" s="4">
        <v>1.7464536702500001E-3</v>
      </c>
      <c r="L150" s="4">
        <v>1.94321229575E-4</v>
      </c>
      <c r="M150" s="14">
        <v>40.867207466803222</v>
      </c>
      <c r="N150" s="3">
        <v>0.63013560365722698</v>
      </c>
      <c r="O150" s="3">
        <v>138.90007915467407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</row>
    <row r="151" spans="1:29" x14ac:dyDescent="0.25">
      <c r="A151" s="20" t="str">
        <f>_xlfn.CONCAT(Table13[[#This Row],[Watershed_Name]], ",", Table13[[#This Row],[SMP_Reach]])</f>
        <v>East Fork Lewis River,ROC3_CR_02</v>
      </c>
      <c r="B151" s="2" t="s">
        <v>81</v>
      </c>
      <c r="C151" s="2" t="s">
        <v>114</v>
      </c>
      <c r="D151" s="2" t="s">
        <v>116</v>
      </c>
      <c r="E151" s="2" t="s">
        <v>18</v>
      </c>
      <c r="F151" s="2" t="s">
        <v>116</v>
      </c>
      <c r="G151" s="2" t="s">
        <v>24</v>
      </c>
      <c r="H151" s="6">
        <v>88.757366491723488</v>
      </c>
      <c r="I151" s="6">
        <v>89.201935325358932</v>
      </c>
      <c r="J151" s="6">
        <v>89.297738251686397</v>
      </c>
      <c r="K151" s="6">
        <v>0.74979993170596004</v>
      </c>
      <c r="L151" s="6">
        <v>0.765457933670732</v>
      </c>
      <c r="M151" s="15">
        <v>0.84150131307086595</v>
      </c>
      <c r="N151" s="2">
        <v>1.561938890014519</v>
      </c>
      <c r="O151" s="2">
        <v>124.94361744166176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</row>
    <row r="152" spans="1:29" x14ac:dyDescent="0.25">
      <c r="A152" s="20" t="str">
        <f>_xlfn.CONCAT(Table13[[#This Row],[Watershed_Name]], ",", Table13[[#This Row],[SMP_Reach]])</f>
        <v>East Fork Lewis River,ROC3_CR_03</v>
      </c>
      <c r="B152" s="3" t="s">
        <v>81</v>
      </c>
      <c r="C152" s="3" t="s">
        <v>114</v>
      </c>
      <c r="D152" s="3" t="s">
        <v>130</v>
      </c>
      <c r="E152" s="3" t="s">
        <v>18</v>
      </c>
      <c r="F152" s="3" t="s">
        <v>130</v>
      </c>
      <c r="G152" s="3" t="s">
        <v>24</v>
      </c>
      <c r="H152" s="4">
        <v>103.7932543122657</v>
      </c>
      <c r="I152" s="4">
        <v>104.30332483921596</v>
      </c>
      <c r="J152" s="4">
        <v>104.27539972987176</v>
      </c>
      <c r="K152" s="4">
        <v>0.54962787383751399</v>
      </c>
      <c r="L152" s="4">
        <v>0.70600209052059903</v>
      </c>
      <c r="M152" s="14">
        <v>0</v>
      </c>
      <c r="N152" s="3">
        <v>0</v>
      </c>
      <c r="O152" s="3">
        <v>139.55414614354058</v>
      </c>
      <c r="P152" s="3">
        <v>1</v>
      </c>
      <c r="Q152" s="3">
        <v>1.9283669421564738E-2</v>
      </c>
      <c r="R152" s="3">
        <v>0</v>
      </c>
      <c r="S152" s="3">
        <v>0</v>
      </c>
      <c r="T152" s="3">
        <v>0.10927412672220019</v>
      </c>
      <c r="U152" s="3">
        <v>0</v>
      </c>
      <c r="V152" s="3">
        <v>0.10927412672220019</v>
      </c>
      <c r="W152" s="3">
        <v>0</v>
      </c>
      <c r="X152" s="3">
        <v>1.9283669421564738E-2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</row>
    <row r="153" spans="1:29" x14ac:dyDescent="0.25">
      <c r="A153" s="20" t="str">
        <f>_xlfn.CONCAT(Table13[[#This Row],[Watershed_Name]], ",", Table13[[#This Row],[SMP_Reach]])</f>
        <v>East Fork Lewis River,YACO_CK_01</v>
      </c>
      <c r="B153" s="2" t="s">
        <v>81</v>
      </c>
      <c r="C153" s="2" t="s">
        <v>120</v>
      </c>
      <c r="D153" s="2" t="s">
        <v>121</v>
      </c>
      <c r="E153" s="2" t="s">
        <v>18</v>
      </c>
      <c r="F153" s="2" t="s">
        <v>121</v>
      </c>
      <c r="G153" s="2" t="s">
        <v>24</v>
      </c>
      <c r="H153" s="6">
        <v>9.6010050925813921</v>
      </c>
      <c r="I153" s="6">
        <v>9.3484601253841024</v>
      </c>
      <c r="J153" s="6">
        <v>9.2246008518408367</v>
      </c>
      <c r="K153" s="6">
        <v>0.20074276592482901</v>
      </c>
      <c r="L153" s="6">
        <v>9.8436964856363995E-2</v>
      </c>
      <c r="M153" s="15">
        <v>0.17495622455684401</v>
      </c>
      <c r="N153" s="2">
        <v>0</v>
      </c>
      <c r="O153" s="2">
        <v>17.915172514944363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</row>
    <row r="154" spans="1:29" x14ac:dyDescent="0.25">
      <c r="A154" s="20" t="str">
        <f>_xlfn.CONCAT(Table13[[#This Row],[Watershed_Name]], ",", Table13[[#This Row],[SMP_Reach]])</f>
        <v>East Fork Lewis River,Non-SMA area in watershed</v>
      </c>
      <c r="B154" s="3" t="s">
        <v>81</v>
      </c>
      <c r="C154" s="3" t="s">
        <v>382</v>
      </c>
      <c r="D154" s="3" t="s">
        <v>382</v>
      </c>
      <c r="E154" s="3" t="s">
        <v>15</v>
      </c>
      <c r="F154" s="3" t="s">
        <v>15</v>
      </c>
      <c r="G154" s="3" t="s">
        <v>36</v>
      </c>
      <c r="H154" s="4">
        <v>3.2659901962727E-2</v>
      </c>
      <c r="I154" s="4">
        <v>3.2616148702206998E-2</v>
      </c>
      <c r="J154" s="4">
        <v>3.2616148702206998E-2</v>
      </c>
      <c r="K154" s="4">
        <v>1.5229810811E-5</v>
      </c>
      <c r="L154" s="4">
        <v>0</v>
      </c>
      <c r="M154" s="14">
        <v>0</v>
      </c>
      <c r="N154" s="3">
        <v>0</v>
      </c>
      <c r="O154" s="3">
        <v>4.5103195642690878E-2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</row>
    <row r="155" spans="1:29" x14ac:dyDescent="0.25">
      <c r="A155" s="20" t="str">
        <f>_xlfn.CONCAT(Table13[[#This Row],[Watershed_Name]], ",", Table13[[#This Row],[SMP_Reach]])</f>
        <v>East Fork Lewis River,EFLE_RV_01</v>
      </c>
      <c r="B155" s="2" t="s">
        <v>81</v>
      </c>
      <c r="C155" s="2" t="s">
        <v>81</v>
      </c>
      <c r="D155" s="2" t="s">
        <v>86</v>
      </c>
      <c r="E155" s="2" t="s">
        <v>87</v>
      </c>
      <c r="F155" s="2" t="s">
        <v>88</v>
      </c>
      <c r="G155" s="2" t="s">
        <v>36</v>
      </c>
      <c r="H155" s="6">
        <v>1.312203319843E-3</v>
      </c>
      <c r="I155" s="6">
        <v>9.2680182463300001E-4</v>
      </c>
      <c r="J155" s="6">
        <v>5.2745351283500005E-4</v>
      </c>
      <c r="K155" s="6">
        <v>6.9459565867799995E-4</v>
      </c>
      <c r="L155" s="6">
        <v>2.2506263562000001E-5</v>
      </c>
      <c r="M155" s="15">
        <v>0</v>
      </c>
      <c r="N155" s="2">
        <v>0</v>
      </c>
      <c r="O155" s="2">
        <v>6.2967066771932312E-3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</row>
    <row r="156" spans="1:29" x14ac:dyDescent="0.25">
      <c r="A156" s="20" t="str">
        <f>_xlfn.CONCAT(Table13[[#This Row],[Watershed_Name]], ",", Table13[[#This Row],[SMP_Reach]])</f>
        <v>East Fork Lewis River,EFLE_RV_01</v>
      </c>
      <c r="B156" s="3" t="s">
        <v>81</v>
      </c>
      <c r="C156" s="3" t="s">
        <v>81</v>
      </c>
      <c r="D156" s="3" t="s">
        <v>86</v>
      </c>
      <c r="E156" s="3" t="s">
        <v>89</v>
      </c>
      <c r="F156" s="3" t="s">
        <v>90</v>
      </c>
      <c r="G156" s="3" t="s">
        <v>36</v>
      </c>
      <c r="H156" s="4">
        <v>8.5076688043109261</v>
      </c>
      <c r="I156" s="4">
        <v>8.0836024496580432</v>
      </c>
      <c r="J156" s="4">
        <v>7.8511812101589813</v>
      </c>
      <c r="K156" s="4">
        <v>0.59904000078113795</v>
      </c>
      <c r="L156" s="4">
        <v>0.37891097259985201</v>
      </c>
      <c r="M156" s="14">
        <v>0</v>
      </c>
      <c r="N156" s="3">
        <v>0</v>
      </c>
      <c r="O156" s="3">
        <v>19.233883530258947</v>
      </c>
      <c r="P156" s="3">
        <v>2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2</v>
      </c>
      <c r="AB156" s="3">
        <v>0</v>
      </c>
      <c r="AC156" s="3">
        <v>0</v>
      </c>
    </row>
    <row r="157" spans="1:29" x14ac:dyDescent="0.25">
      <c r="A157" s="20" t="str">
        <f>_xlfn.CONCAT(Table13[[#This Row],[Watershed_Name]], ",", Table13[[#This Row],[SMP_Reach]])</f>
        <v>East Fork Lewis River,EFLE_RV_01</v>
      </c>
      <c r="B157" s="2" t="s">
        <v>81</v>
      </c>
      <c r="C157" s="2" t="s">
        <v>81</v>
      </c>
      <c r="D157" s="2" t="s">
        <v>86</v>
      </c>
      <c r="E157" s="2" t="s">
        <v>91</v>
      </c>
      <c r="F157" s="2" t="s">
        <v>92</v>
      </c>
      <c r="G157" s="2" t="s">
        <v>36</v>
      </c>
      <c r="H157" s="6">
        <v>1.2548160576936589</v>
      </c>
      <c r="I157" s="6">
        <v>1.226326572131792</v>
      </c>
      <c r="J157" s="6">
        <v>1.2047110055818739</v>
      </c>
      <c r="K157" s="6">
        <v>5.3814543177320004E-3</v>
      </c>
      <c r="L157" s="6">
        <v>8.3509703837439993E-3</v>
      </c>
      <c r="M157" s="15">
        <v>0</v>
      </c>
      <c r="N157" s="2">
        <v>0</v>
      </c>
      <c r="O157" s="2">
        <v>2.8589490393761468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</row>
    <row r="158" spans="1:29" x14ac:dyDescent="0.25">
      <c r="A158" s="20" t="str">
        <f>_xlfn.CONCAT(Table13[[#This Row],[Watershed_Name]], ",", Table13[[#This Row],[SMP_Reach]])</f>
        <v>East Fork Lewis River,EFLE_RV_01</v>
      </c>
      <c r="B158" s="3" t="s">
        <v>81</v>
      </c>
      <c r="C158" s="3" t="s">
        <v>81</v>
      </c>
      <c r="D158" s="3" t="s">
        <v>86</v>
      </c>
      <c r="E158" s="3" t="s">
        <v>93</v>
      </c>
      <c r="F158" s="3" t="s">
        <v>94</v>
      </c>
      <c r="G158" s="3" t="s">
        <v>36</v>
      </c>
      <c r="H158" s="4">
        <v>1.8211795503003609</v>
      </c>
      <c r="I158" s="4">
        <v>1.804715230354486</v>
      </c>
      <c r="J158" s="4">
        <v>1.8275170371213521</v>
      </c>
      <c r="K158" s="4">
        <v>0.81632925137795098</v>
      </c>
      <c r="L158" s="4">
        <v>1.3878571305241509</v>
      </c>
      <c r="M158" s="14">
        <v>0</v>
      </c>
      <c r="N158" s="3">
        <v>0</v>
      </c>
      <c r="O158" s="3">
        <v>4.598086469857896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</row>
    <row r="159" spans="1:29" x14ac:dyDescent="0.25">
      <c r="A159" s="20" t="str">
        <f>_xlfn.CONCAT(Table13[[#This Row],[Watershed_Name]], ",", Table13[[#This Row],[SMP_Reach]])</f>
        <v>East Fork Lewis River,EFLE_RV_02</v>
      </c>
      <c r="B159" s="2" t="s">
        <v>81</v>
      </c>
      <c r="C159" s="2" t="s">
        <v>81</v>
      </c>
      <c r="D159" s="2" t="s">
        <v>95</v>
      </c>
      <c r="E159" s="2" t="s">
        <v>96</v>
      </c>
      <c r="F159" s="2" t="s">
        <v>97</v>
      </c>
      <c r="G159" s="2" t="s">
        <v>36</v>
      </c>
      <c r="H159" s="6">
        <v>2.201501611747767</v>
      </c>
      <c r="I159" s="6">
        <v>1.9832580273325331</v>
      </c>
      <c r="J159" s="6">
        <v>1.933992197487602</v>
      </c>
      <c r="K159" s="6">
        <v>2.164193802428398</v>
      </c>
      <c r="L159" s="6">
        <v>1.9351932382138279</v>
      </c>
      <c r="M159" s="15">
        <v>0</v>
      </c>
      <c r="N159" s="2">
        <v>0</v>
      </c>
      <c r="O159" s="2">
        <v>8.323025155917037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</row>
    <row r="160" spans="1:29" x14ac:dyDescent="0.25">
      <c r="A160" s="20" t="str">
        <f>_xlfn.CONCAT(Table13[[#This Row],[Watershed_Name]], ",", Table13[[#This Row],[SMP_Reach]])</f>
        <v>East Fork Lewis River,EFLE_RV_02</v>
      </c>
      <c r="B160" s="3" t="s">
        <v>81</v>
      </c>
      <c r="C160" s="3" t="s">
        <v>81</v>
      </c>
      <c r="D160" s="3" t="s">
        <v>95</v>
      </c>
      <c r="E160" s="3" t="s">
        <v>98</v>
      </c>
      <c r="F160" s="3" t="s">
        <v>99</v>
      </c>
      <c r="G160" s="3" t="s">
        <v>36</v>
      </c>
      <c r="H160" s="4">
        <v>12.426544649732307</v>
      </c>
      <c r="I160" s="4">
        <v>11.168977605851124</v>
      </c>
      <c r="J160" s="4">
        <v>11.746992830267637</v>
      </c>
      <c r="K160" s="4">
        <v>2.7462971410387702</v>
      </c>
      <c r="L160" s="4">
        <v>2.251206381720908</v>
      </c>
      <c r="M160" s="14">
        <v>0</v>
      </c>
      <c r="N160" s="3">
        <v>0</v>
      </c>
      <c r="O160" s="3">
        <v>29.566335246700913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</row>
    <row r="161" spans="1:29" x14ac:dyDescent="0.25">
      <c r="A161" s="20" t="str">
        <f>_xlfn.CONCAT(Table13[[#This Row],[Watershed_Name]], ",", Table13[[#This Row],[SMP_Reach]])</f>
        <v>East Fork Lewis River,EFLE_RV_02</v>
      </c>
      <c r="B161" s="2" t="s">
        <v>81</v>
      </c>
      <c r="C161" s="2" t="s">
        <v>81</v>
      </c>
      <c r="D161" s="2" t="s">
        <v>95</v>
      </c>
      <c r="E161" s="2" t="s">
        <v>126</v>
      </c>
      <c r="F161" s="2" t="s">
        <v>127</v>
      </c>
      <c r="G161" s="2" t="s">
        <v>36</v>
      </c>
      <c r="H161" s="6">
        <v>2.8947792980820668</v>
      </c>
      <c r="I161" s="6">
        <v>2.6060136499322368</v>
      </c>
      <c r="J161" s="6">
        <v>2.6821834910522702</v>
      </c>
      <c r="K161" s="6">
        <v>2.9288357621276E-2</v>
      </c>
      <c r="L161" s="6">
        <v>1.405082677696E-2</v>
      </c>
      <c r="M161" s="15">
        <v>0</v>
      </c>
      <c r="N161" s="2">
        <v>0</v>
      </c>
      <c r="O161" s="2">
        <v>5.7427338793169653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</row>
    <row r="162" spans="1:29" x14ac:dyDescent="0.25">
      <c r="A162" s="20" t="str">
        <f>_xlfn.CONCAT(Table13[[#This Row],[Watershed_Name]], ",", Table13[[#This Row],[SMP_Reach]])</f>
        <v>East Fork Lewis River,EFLE_RV_02</v>
      </c>
      <c r="B162" s="3" t="s">
        <v>81</v>
      </c>
      <c r="C162" s="3" t="s">
        <v>81</v>
      </c>
      <c r="D162" s="3" t="s">
        <v>95</v>
      </c>
      <c r="E162" s="3" t="s">
        <v>100</v>
      </c>
      <c r="F162" s="3" t="s">
        <v>101</v>
      </c>
      <c r="G162" s="3" t="s">
        <v>36</v>
      </c>
      <c r="H162" s="4">
        <v>3.8481013428448558</v>
      </c>
      <c r="I162" s="4">
        <v>3.630022784435861</v>
      </c>
      <c r="J162" s="4">
        <v>3.6577896561291912</v>
      </c>
      <c r="K162" s="4">
        <v>1.9627408210379999E-3</v>
      </c>
      <c r="L162" s="4">
        <v>1.3043782203720001E-3</v>
      </c>
      <c r="M162" s="14">
        <v>0.59383286338001695</v>
      </c>
      <c r="N162" s="3">
        <v>0</v>
      </c>
      <c r="O162" s="3">
        <v>5.7453136669775819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</row>
    <row r="163" spans="1:29" x14ac:dyDescent="0.25">
      <c r="A163" s="20" t="str">
        <f>_xlfn.CONCAT(Table13[[#This Row],[Watershed_Name]], ",", Table13[[#This Row],[SMP_Reach]])</f>
        <v>East Fork Lewis River,LEWI_RV_01</v>
      </c>
      <c r="B163" s="2" t="s">
        <v>81</v>
      </c>
      <c r="C163" s="2" t="s">
        <v>16</v>
      </c>
      <c r="D163" s="2" t="s">
        <v>17</v>
      </c>
      <c r="E163" s="2" t="s">
        <v>18</v>
      </c>
      <c r="F163" s="2" t="s">
        <v>17</v>
      </c>
      <c r="G163" s="2" t="s">
        <v>36</v>
      </c>
      <c r="H163" s="6">
        <v>6.3290230923710999E-2</v>
      </c>
      <c r="I163" s="6">
        <v>5.4726639429946003E-2</v>
      </c>
      <c r="J163" s="6">
        <v>5.1696502827741998E-2</v>
      </c>
      <c r="K163" s="6">
        <v>0</v>
      </c>
      <c r="L163" s="6">
        <v>0</v>
      </c>
      <c r="M163" s="15">
        <v>0</v>
      </c>
      <c r="N163" s="2">
        <v>0</v>
      </c>
      <c r="O163" s="2">
        <v>8.8998725248291805E-2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</row>
    <row r="164" spans="1:29" x14ac:dyDescent="0.25">
      <c r="A164" s="20" t="str">
        <f>_xlfn.CONCAT(Table13[[#This Row],[Watershed_Name]], ",", Table13[[#This Row],[SMP_Reach]])</f>
        <v>Flume Creek,Non-SMA area in watershed</v>
      </c>
      <c r="B164" s="3" t="s">
        <v>131</v>
      </c>
      <c r="C164" s="3" t="s">
        <v>382</v>
      </c>
      <c r="D164" s="3" t="s">
        <v>382</v>
      </c>
      <c r="E164" s="3" t="s">
        <v>15</v>
      </c>
      <c r="F164" s="3" t="s">
        <v>15</v>
      </c>
      <c r="G164" s="3" t="s">
        <v>15</v>
      </c>
      <c r="H164" s="4">
        <v>740.35866638136736</v>
      </c>
      <c r="I164" s="4">
        <v>730.32095711399427</v>
      </c>
      <c r="J164" s="4">
        <v>728.71499911041656</v>
      </c>
      <c r="K164" s="4">
        <v>235.07571487632589</v>
      </c>
      <c r="L164" s="4">
        <v>289.85293727081222</v>
      </c>
      <c r="M164" s="14">
        <v>11.666484371738761</v>
      </c>
      <c r="N164" s="3">
        <v>0</v>
      </c>
      <c r="O164" s="3">
        <v>3139.1412657113174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</row>
    <row r="165" spans="1:29" x14ac:dyDescent="0.25">
      <c r="A165" s="20" t="str">
        <f>_xlfn.CONCAT(Table13[[#This Row],[Watershed_Name]], ",", Table13[[#This Row],[SMP_Reach]])</f>
        <v>Flume Creek,Non-SMA area in watershed</v>
      </c>
      <c r="B165" s="2" t="s">
        <v>131</v>
      </c>
      <c r="C165" s="2" t="s">
        <v>382</v>
      </c>
      <c r="D165" s="2" t="s">
        <v>382</v>
      </c>
      <c r="E165" s="2" t="s">
        <v>15</v>
      </c>
      <c r="F165" s="2" t="s">
        <v>15</v>
      </c>
      <c r="G165" s="2" t="s">
        <v>19</v>
      </c>
      <c r="H165" s="6">
        <v>0</v>
      </c>
      <c r="I165" s="6">
        <v>0</v>
      </c>
      <c r="J165" s="6">
        <v>0</v>
      </c>
      <c r="K165" s="6">
        <v>4.5713239842669999E-3</v>
      </c>
      <c r="L165" s="6">
        <v>3.5194123299080002E-3</v>
      </c>
      <c r="M165" s="15">
        <v>0</v>
      </c>
      <c r="N165" s="2">
        <v>0</v>
      </c>
      <c r="O165" s="2">
        <v>2.6088256551160274E-2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</row>
    <row r="166" spans="1:29" x14ac:dyDescent="0.25">
      <c r="A166" s="20" t="str">
        <f>_xlfn.CONCAT(Table13[[#This Row],[Watershed_Name]], ",", Table13[[#This Row],[SMP_Reach]])</f>
        <v>Flume Creek,LAKE_RV_01</v>
      </c>
      <c r="B166" s="3" t="s">
        <v>131</v>
      </c>
      <c r="C166" s="3" t="s">
        <v>132</v>
      </c>
      <c r="D166" s="3" t="s">
        <v>133</v>
      </c>
      <c r="E166" s="3" t="s">
        <v>134</v>
      </c>
      <c r="F166" s="3" t="s">
        <v>135</v>
      </c>
      <c r="G166" s="3" t="s">
        <v>19</v>
      </c>
      <c r="H166" s="4">
        <v>4.0891633521601394</v>
      </c>
      <c r="I166" s="4">
        <v>4.0078541462564701</v>
      </c>
      <c r="J166" s="4">
        <v>4.0517904444615152</v>
      </c>
      <c r="K166" s="4">
        <v>6.7909429020100004E-4</v>
      </c>
      <c r="L166" s="4">
        <v>1.531515232195E-3</v>
      </c>
      <c r="M166" s="14">
        <v>0</v>
      </c>
      <c r="N166" s="3">
        <v>0</v>
      </c>
      <c r="O166" s="3">
        <v>30.383711729251289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</row>
    <row r="167" spans="1:29" x14ac:dyDescent="0.25">
      <c r="A167" s="20" t="str">
        <f>_xlfn.CONCAT(Table13[[#This Row],[Watershed_Name]], ",", Table13[[#This Row],[SMP_Reach]])</f>
        <v>Flume Creek,LAKE_RV_01</v>
      </c>
      <c r="B167" s="2" t="s">
        <v>131</v>
      </c>
      <c r="C167" s="2" t="s">
        <v>132</v>
      </c>
      <c r="D167" s="2" t="s">
        <v>133</v>
      </c>
      <c r="E167" s="2" t="s">
        <v>136</v>
      </c>
      <c r="F167" s="2" t="s">
        <v>137</v>
      </c>
      <c r="G167" s="2" t="s">
        <v>19</v>
      </c>
      <c r="H167" s="6">
        <v>0.70812204632680897</v>
      </c>
      <c r="I167" s="6">
        <v>0.73211022266629799</v>
      </c>
      <c r="J167" s="6">
        <v>0.68730337824224097</v>
      </c>
      <c r="K167" s="6">
        <v>2.6272666316946909</v>
      </c>
      <c r="L167" s="6">
        <v>2.4248043995417889</v>
      </c>
      <c r="M167" s="15">
        <v>0</v>
      </c>
      <c r="N167" s="2">
        <v>0</v>
      </c>
      <c r="O167" s="2">
        <v>22.962165841602868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</row>
    <row r="168" spans="1:29" x14ac:dyDescent="0.25">
      <c r="A168" s="20" t="str">
        <f>_xlfn.CONCAT(Table13[[#This Row],[Watershed_Name]], ",", Table13[[#This Row],[SMP_Reach]])</f>
        <v>Flume Creek,LAKE_RV_01</v>
      </c>
      <c r="B168" s="3" t="s">
        <v>131</v>
      </c>
      <c r="C168" s="3" t="s">
        <v>132</v>
      </c>
      <c r="D168" s="3" t="s">
        <v>133</v>
      </c>
      <c r="E168" s="3" t="s">
        <v>138</v>
      </c>
      <c r="F168" s="3" t="s">
        <v>139</v>
      </c>
      <c r="G168" s="3" t="s">
        <v>19</v>
      </c>
      <c r="H168" s="4">
        <v>0</v>
      </c>
      <c r="I168" s="4">
        <v>0</v>
      </c>
      <c r="J168" s="4">
        <v>0</v>
      </c>
      <c r="K168" s="4">
        <v>0.18524676380990901</v>
      </c>
      <c r="L168" s="4">
        <v>0.106273107809428</v>
      </c>
      <c r="M168" s="14">
        <v>0</v>
      </c>
      <c r="N168" s="3">
        <v>0</v>
      </c>
      <c r="O168" s="3">
        <v>1.2781406319124928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</row>
    <row r="169" spans="1:29" x14ac:dyDescent="0.25">
      <c r="A169" s="20" t="str">
        <f>_xlfn.CONCAT(Table13[[#This Row],[Watershed_Name]], ",", Table13[[#This Row],[SMP_Reach]])</f>
        <v>Flume Creek,LAKE_RV_01</v>
      </c>
      <c r="B169" s="2" t="s">
        <v>131</v>
      </c>
      <c r="C169" s="2" t="s">
        <v>132</v>
      </c>
      <c r="D169" s="2" t="s">
        <v>133</v>
      </c>
      <c r="E169" s="2" t="s">
        <v>140</v>
      </c>
      <c r="F169" s="2" t="s">
        <v>141</v>
      </c>
      <c r="G169" s="2" t="s">
        <v>19</v>
      </c>
      <c r="H169" s="6">
        <v>9.9719481338902002E-2</v>
      </c>
      <c r="I169" s="6">
        <v>0.10410962255930301</v>
      </c>
      <c r="J169" s="6">
        <v>0.10410962255930301</v>
      </c>
      <c r="K169" s="6">
        <v>0</v>
      </c>
      <c r="L169" s="6">
        <v>0</v>
      </c>
      <c r="M169" s="15">
        <v>0</v>
      </c>
      <c r="N169" s="2">
        <v>0</v>
      </c>
      <c r="O169" s="2">
        <v>3.0246586933399495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</row>
    <row r="170" spans="1:29" x14ac:dyDescent="0.25">
      <c r="A170" s="20" t="str">
        <f>_xlfn.CONCAT(Table13[[#This Row],[Watershed_Name]], ",", Table13[[#This Row],[SMP_Reach]])</f>
        <v>Flume Creek,WHIP_CR_01</v>
      </c>
      <c r="B170" s="3" t="s">
        <v>131</v>
      </c>
      <c r="C170" s="3" t="s">
        <v>142</v>
      </c>
      <c r="D170" s="3" t="s">
        <v>143</v>
      </c>
      <c r="E170" s="3" t="s">
        <v>18</v>
      </c>
      <c r="F170" s="3" t="s">
        <v>143</v>
      </c>
      <c r="G170" s="3" t="s">
        <v>19</v>
      </c>
      <c r="H170" s="4">
        <v>0.110563532495248</v>
      </c>
      <c r="I170" s="4">
        <v>0.10512564065846</v>
      </c>
      <c r="J170" s="4">
        <v>0.10512564065846</v>
      </c>
      <c r="K170" s="4">
        <v>0</v>
      </c>
      <c r="L170" s="4">
        <v>0</v>
      </c>
      <c r="M170" s="14">
        <v>0</v>
      </c>
      <c r="N170" s="3">
        <v>0</v>
      </c>
      <c r="O170" s="3">
        <v>0.50660747654840388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</row>
    <row r="171" spans="1:29" x14ac:dyDescent="0.25">
      <c r="A171" s="20" t="str">
        <f>_xlfn.CONCAT(Table13[[#This Row],[Watershed_Name]], ",", Table13[[#This Row],[SMP_Reach]])</f>
        <v>Flume Creek,Non-SMA area in watershed</v>
      </c>
      <c r="B171" s="2" t="s">
        <v>131</v>
      </c>
      <c r="C171" s="2" t="s">
        <v>382</v>
      </c>
      <c r="D171" s="2" t="s">
        <v>382</v>
      </c>
      <c r="E171" s="2" t="s">
        <v>15</v>
      </c>
      <c r="F171" s="2" t="s">
        <v>15</v>
      </c>
      <c r="G171" s="2" t="s">
        <v>33</v>
      </c>
      <c r="H171" s="6">
        <v>3.0909495880335001E-2</v>
      </c>
      <c r="I171" s="6">
        <v>0</v>
      </c>
      <c r="J171" s="6">
        <v>0</v>
      </c>
      <c r="K171" s="6">
        <v>0.249752713690192</v>
      </c>
      <c r="L171" s="6">
        <v>0.12705998039715999</v>
      </c>
      <c r="M171" s="15">
        <v>0</v>
      </c>
      <c r="N171" s="2">
        <v>0</v>
      </c>
      <c r="O171" s="2">
        <v>0.58167501282464906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</row>
    <row r="172" spans="1:29" x14ac:dyDescent="0.25">
      <c r="A172" s="20" t="str">
        <f>_xlfn.CONCAT(Table13[[#This Row],[Watershed_Name]], ",", Table13[[#This Row],[SMP_Reach]])</f>
        <v>Flume Creek,LAKE_RV_01</v>
      </c>
      <c r="B172" s="3" t="s">
        <v>131</v>
      </c>
      <c r="C172" s="3" t="s">
        <v>132</v>
      </c>
      <c r="D172" s="3" t="s">
        <v>133</v>
      </c>
      <c r="E172" s="3" t="s">
        <v>136</v>
      </c>
      <c r="F172" s="3" t="s">
        <v>137</v>
      </c>
      <c r="G172" s="3" t="s">
        <v>33</v>
      </c>
      <c r="H172" s="4">
        <v>0.59774048748096698</v>
      </c>
      <c r="I172" s="4">
        <v>0.31304462439243602</v>
      </c>
      <c r="J172" s="4">
        <v>0.38607272339138199</v>
      </c>
      <c r="K172" s="4">
        <v>4.8911669337868036</v>
      </c>
      <c r="L172" s="4">
        <v>5.1530017194472766</v>
      </c>
      <c r="M172" s="14">
        <v>0</v>
      </c>
      <c r="N172" s="3">
        <v>0</v>
      </c>
      <c r="O172" s="3">
        <v>10.975461451557841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</row>
    <row r="173" spans="1:29" x14ac:dyDescent="0.25">
      <c r="A173" s="20" t="str">
        <f>_xlfn.CONCAT(Table13[[#This Row],[Watershed_Name]], ",", Table13[[#This Row],[SMP_Reach]])</f>
        <v>Flume Creek,Non-SMA area in watershed</v>
      </c>
      <c r="B173" s="2" t="s">
        <v>131</v>
      </c>
      <c r="C173" s="2" t="s">
        <v>382</v>
      </c>
      <c r="D173" s="2" t="s">
        <v>382</v>
      </c>
      <c r="E173" s="2" t="s">
        <v>15</v>
      </c>
      <c r="F173" s="2" t="s">
        <v>15</v>
      </c>
      <c r="G173" s="2" t="s">
        <v>22</v>
      </c>
      <c r="H173" s="6">
        <v>7.3472562274371003E-2</v>
      </c>
      <c r="I173" s="6">
        <v>6.8211393687580002E-2</v>
      </c>
      <c r="J173" s="6">
        <v>6.3609459819049002E-2</v>
      </c>
      <c r="K173" s="6">
        <v>0</v>
      </c>
      <c r="L173" s="6">
        <v>0</v>
      </c>
      <c r="M173" s="15">
        <v>0</v>
      </c>
      <c r="N173" s="2">
        <v>0</v>
      </c>
      <c r="O173" s="2">
        <v>0.10019950161125948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</row>
    <row r="174" spans="1:29" x14ac:dyDescent="0.25">
      <c r="A174" s="20" t="str">
        <f>_xlfn.CONCAT(Table13[[#This Row],[Watershed_Name]], ",", Table13[[#This Row],[SMP_Reach]])</f>
        <v>Flume Creek,LAKE_RV_01</v>
      </c>
      <c r="B174" s="3" t="s">
        <v>131</v>
      </c>
      <c r="C174" s="3" t="s">
        <v>132</v>
      </c>
      <c r="D174" s="3" t="s">
        <v>133</v>
      </c>
      <c r="E174" s="3" t="s">
        <v>134</v>
      </c>
      <c r="F174" s="3" t="s">
        <v>135</v>
      </c>
      <c r="G174" s="3" t="s">
        <v>22</v>
      </c>
      <c r="H174" s="4">
        <v>29.867586936819293</v>
      </c>
      <c r="I174" s="4">
        <v>28.721299375840513</v>
      </c>
      <c r="J174" s="4">
        <v>28.391242147531944</v>
      </c>
      <c r="K174" s="4">
        <v>5.3648855980261999E-2</v>
      </c>
      <c r="L174" s="4">
        <v>8.3362261670999999E-2</v>
      </c>
      <c r="M174" s="14">
        <v>0</v>
      </c>
      <c r="N174" s="3">
        <v>0</v>
      </c>
      <c r="O174" s="3">
        <v>70.422778822272875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1</v>
      </c>
      <c r="AB174" s="3">
        <v>0</v>
      </c>
      <c r="AC174" s="3">
        <v>0</v>
      </c>
    </row>
    <row r="175" spans="1:29" x14ac:dyDescent="0.25">
      <c r="A175" s="20" t="str">
        <f>_xlfn.CONCAT(Table13[[#This Row],[Watershed_Name]], ",", Table13[[#This Row],[SMP_Reach]])</f>
        <v>Flume Creek,LAKE_RV_01</v>
      </c>
      <c r="B175" s="2" t="s">
        <v>131</v>
      </c>
      <c r="C175" s="2" t="s">
        <v>132</v>
      </c>
      <c r="D175" s="2" t="s">
        <v>133</v>
      </c>
      <c r="E175" s="2" t="s">
        <v>136</v>
      </c>
      <c r="F175" s="2" t="s">
        <v>137</v>
      </c>
      <c r="G175" s="2" t="s">
        <v>22</v>
      </c>
      <c r="H175" s="6">
        <v>4.8986241788749997E-3</v>
      </c>
      <c r="I175" s="6">
        <v>4.9007939659689997E-3</v>
      </c>
      <c r="J175" s="6">
        <v>4.9007939659689997E-3</v>
      </c>
      <c r="K175" s="6">
        <v>0</v>
      </c>
      <c r="L175" s="6">
        <v>0</v>
      </c>
      <c r="M175" s="15">
        <v>0</v>
      </c>
      <c r="N175" s="2">
        <v>0</v>
      </c>
      <c r="O175" s="2">
        <v>7.0804812923149331E-3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</row>
    <row r="176" spans="1:29" x14ac:dyDescent="0.25">
      <c r="A176" s="20" t="str">
        <f>_xlfn.CONCAT(Table13[[#This Row],[Watershed_Name]], ",", Table13[[#This Row],[SMP_Reach]])</f>
        <v>Flume Creek,LAKE_RV_01</v>
      </c>
      <c r="B176" s="3" t="s">
        <v>131</v>
      </c>
      <c r="C176" s="3" t="s">
        <v>132</v>
      </c>
      <c r="D176" s="3" t="s">
        <v>133</v>
      </c>
      <c r="E176" s="3" t="s">
        <v>140</v>
      </c>
      <c r="F176" s="3" t="s">
        <v>141</v>
      </c>
      <c r="G176" s="3" t="s">
        <v>22</v>
      </c>
      <c r="H176" s="4">
        <v>0.64262291055452903</v>
      </c>
      <c r="I176" s="4">
        <v>0.62279183754781897</v>
      </c>
      <c r="J176" s="4">
        <v>0.67073701160579002</v>
      </c>
      <c r="K176" s="4">
        <v>0</v>
      </c>
      <c r="L176" s="4">
        <v>0</v>
      </c>
      <c r="M176" s="14">
        <v>0</v>
      </c>
      <c r="N176" s="3">
        <v>0</v>
      </c>
      <c r="O176" s="3">
        <v>6.4437618901643692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</row>
    <row r="177" spans="1:29" x14ac:dyDescent="0.25">
      <c r="A177" s="20" t="str">
        <f>_xlfn.CONCAT(Table13[[#This Row],[Watershed_Name]], ",", Table13[[#This Row],[SMP_Reach]])</f>
        <v>Flume Creek,WHIP_CR_01</v>
      </c>
      <c r="B177" s="2" t="s">
        <v>131</v>
      </c>
      <c r="C177" s="2" t="s">
        <v>142</v>
      </c>
      <c r="D177" s="2" t="s">
        <v>143</v>
      </c>
      <c r="E177" s="2" t="s">
        <v>18</v>
      </c>
      <c r="F177" s="2" t="s">
        <v>143</v>
      </c>
      <c r="G177" s="2" t="s">
        <v>22</v>
      </c>
      <c r="H177" s="6">
        <v>0.183753310493492</v>
      </c>
      <c r="I177" s="6">
        <v>0.18414064164361599</v>
      </c>
      <c r="J177" s="6">
        <v>0.18414064164361599</v>
      </c>
      <c r="K177" s="6">
        <v>0</v>
      </c>
      <c r="L177" s="6">
        <v>0</v>
      </c>
      <c r="M177" s="15">
        <v>0</v>
      </c>
      <c r="N177" s="2">
        <v>0</v>
      </c>
      <c r="O177" s="2">
        <v>3.4446609205803624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</row>
    <row r="178" spans="1:29" x14ac:dyDescent="0.25">
      <c r="A178" s="20" t="str">
        <f>_xlfn.CONCAT(Table13[[#This Row],[Watershed_Name]], ",", Table13[[#This Row],[SMP_Reach]])</f>
        <v>Flume Creek,LAKE_RV_01</v>
      </c>
      <c r="B178" s="3" t="s">
        <v>131</v>
      </c>
      <c r="C178" s="3" t="s">
        <v>132</v>
      </c>
      <c r="D178" s="3" t="s">
        <v>133</v>
      </c>
      <c r="E178" s="3" t="s">
        <v>134</v>
      </c>
      <c r="F178" s="3" t="s">
        <v>135</v>
      </c>
      <c r="G178" s="3" t="s">
        <v>24</v>
      </c>
      <c r="H178" s="4">
        <v>5.3826233729410387</v>
      </c>
      <c r="I178" s="4">
        <v>5.2465643871278553</v>
      </c>
      <c r="J178" s="4">
        <v>5.1868301765553806</v>
      </c>
      <c r="K178" s="4">
        <v>0</v>
      </c>
      <c r="L178" s="4">
        <v>0</v>
      </c>
      <c r="M178" s="14">
        <v>0</v>
      </c>
      <c r="N178" s="3">
        <v>0</v>
      </c>
      <c r="O178" s="3">
        <v>7.861832271584837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</row>
    <row r="179" spans="1:29" x14ac:dyDescent="0.25">
      <c r="A179" s="20" t="str">
        <f>_xlfn.CONCAT(Table13[[#This Row],[Watershed_Name]], ",", Table13[[#This Row],[SMP_Reach]])</f>
        <v>Flume Creek,LAKE_RV_01</v>
      </c>
      <c r="B179" s="2" t="s">
        <v>131</v>
      </c>
      <c r="C179" s="2" t="s">
        <v>132</v>
      </c>
      <c r="D179" s="2" t="s">
        <v>133</v>
      </c>
      <c r="E179" s="2" t="s">
        <v>136</v>
      </c>
      <c r="F179" s="2" t="s">
        <v>137</v>
      </c>
      <c r="G179" s="2" t="s">
        <v>24</v>
      </c>
      <c r="H179" s="6">
        <v>4.7827308738642014</v>
      </c>
      <c r="I179" s="6">
        <v>4.7112248155222911</v>
      </c>
      <c r="J179" s="6">
        <v>4.7091224117501387</v>
      </c>
      <c r="K179" s="6">
        <v>1.56975692614939</v>
      </c>
      <c r="L179" s="6">
        <v>1.5606379657732889</v>
      </c>
      <c r="M179" s="15">
        <v>0</v>
      </c>
      <c r="N179" s="2">
        <v>0</v>
      </c>
      <c r="O179" s="2">
        <v>9.3846767219702105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</row>
    <row r="180" spans="1:29" x14ac:dyDescent="0.25">
      <c r="A180" s="20" t="str">
        <f>_xlfn.CONCAT(Table13[[#This Row],[Watershed_Name]], ",", Table13[[#This Row],[SMP_Reach]])</f>
        <v>Flume Creek,LAKE_RV_01</v>
      </c>
      <c r="B180" s="3" t="s">
        <v>131</v>
      </c>
      <c r="C180" s="3" t="s">
        <v>132</v>
      </c>
      <c r="D180" s="3" t="s">
        <v>133</v>
      </c>
      <c r="E180" s="3" t="s">
        <v>140</v>
      </c>
      <c r="F180" s="3" t="s">
        <v>141</v>
      </c>
      <c r="G180" s="3" t="s">
        <v>24</v>
      </c>
      <c r="H180" s="4">
        <v>0.125284876031385</v>
      </c>
      <c r="I180" s="4">
        <v>0.11501967821485699</v>
      </c>
      <c r="J180" s="4">
        <v>0.121505396385394</v>
      </c>
      <c r="K180" s="4">
        <v>0</v>
      </c>
      <c r="L180" s="4">
        <v>0</v>
      </c>
      <c r="M180" s="14">
        <v>0</v>
      </c>
      <c r="N180" s="3">
        <v>0</v>
      </c>
      <c r="O180" s="3">
        <v>0.22829959942512532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</row>
    <row r="181" spans="1:29" x14ac:dyDescent="0.25">
      <c r="A181" s="20" t="str">
        <f>_xlfn.CONCAT(Table13[[#This Row],[Watershed_Name]], ",", Table13[[#This Row],[SMP_Reach]])</f>
        <v>Flume Creek,Non-SMA area in watershed</v>
      </c>
      <c r="B181" s="2" t="s">
        <v>131</v>
      </c>
      <c r="C181" s="2" t="s">
        <v>382</v>
      </c>
      <c r="D181" s="2" t="s">
        <v>382</v>
      </c>
      <c r="E181" s="2" t="s">
        <v>15</v>
      </c>
      <c r="F181" s="2" t="s">
        <v>15</v>
      </c>
      <c r="G181" s="2" t="s">
        <v>36</v>
      </c>
      <c r="H181" s="6">
        <v>3.7351564956459998E-3</v>
      </c>
      <c r="I181" s="6">
        <v>3.7242625441700002E-3</v>
      </c>
      <c r="J181" s="6">
        <v>3.7242625441700002E-3</v>
      </c>
      <c r="K181" s="6">
        <v>0</v>
      </c>
      <c r="L181" s="6">
        <v>0</v>
      </c>
      <c r="M181" s="15">
        <v>0</v>
      </c>
      <c r="N181" s="2">
        <v>0</v>
      </c>
      <c r="O181" s="2">
        <v>6.5655876425293209E-3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</row>
    <row r="182" spans="1:29" x14ac:dyDescent="0.25">
      <c r="A182" s="20" t="str">
        <f>_xlfn.CONCAT(Table13[[#This Row],[Watershed_Name]], ",", Table13[[#This Row],[SMP_Reach]])</f>
        <v>Flume Creek,GEE_CR_01</v>
      </c>
      <c r="B182" s="3" t="s">
        <v>131</v>
      </c>
      <c r="C182" s="3" t="s">
        <v>144</v>
      </c>
      <c r="D182" s="3" t="s">
        <v>145</v>
      </c>
      <c r="E182" s="3" t="s">
        <v>146</v>
      </c>
      <c r="F182" s="3" t="s">
        <v>147</v>
      </c>
      <c r="G182" s="3" t="s">
        <v>36</v>
      </c>
      <c r="H182" s="4">
        <v>2.3203106798266E-2</v>
      </c>
      <c r="I182" s="4">
        <v>2.3196306327517999E-2</v>
      </c>
      <c r="J182" s="4">
        <v>2.3196306327517999E-2</v>
      </c>
      <c r="K182" s="4">
        <v>0</v>
      </c>
      <c r="L182" s="4">
        <v>0</v>
      </c>
      <c r="M182" s="14">
        <v>0</v>
      </c>
      <c r="N182" s="3">
        <v>0</v>
      </c>
      <c r="O182" s="3">
        <v>4.5994620520506846E-2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</row>
    <row r="183" spans="1:29" x14ac:dyDescent="0.25">
      <c r="A183" s="20" t="str">
        <f>_xlfn.CONCAT(Table13[[#This Row],[Watershed_Name]], ",", Table13[[#This Row],[SMP_Reach]])</f>
        <v>Flume Creek,LAKE_RV_01</v>
      </c>
      <c r="B183" s="2" t="s">
        <v>131</v>
      </c>
      <c r="C183" s="2" t="s">
        <v>132</v>
      </c>
      <c r="D183" s="2" t="s">
        <v>133</v>
      </c>
      <c r="E183" s="2" t="s">
        <v>134</v>
      </c>
      <c r="F183" s="2" t="s">
        <v>135</v>
      </c>
      <c r="G183" s="2" t="s">
        <v>36</v>
      </c>
      <c r="H183" s="6">
        <v>5.8960396915739999E-3</v>
      </c>
      <c r="I183" s="6">
        <v>5.8945049005630001E-3</v>
      </c>
      <c r="J183" s="6">
        <v>5.8945049005630001E-3</v>
      </c>
      <c r="K183" s="6">
        <v>0</v>
      </c>
      <c r="L183" s="6">
        <v>0</v>
      </c>
      <c r="M183" s="15">
        <v>0</v>
      </c>
      <c r="N183" s="2">
        <v>0</v>
      </c>
      <c r="O183" s="2">
        <v>8.9025109646886126E-3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</row>
    <row r="184" spans="1:29" x14ac:dyDescent="0.25">
      <c r="A184" s="20" t="str">
        <f>_xlfn.CONCAT(Table13[[#This Row],[Watershed_Name]], ",", Table13[[#This Row],[SMP_Reach]])</f>
        <v>Flume Creek,LAKE_RV_01</v>
      </c>
      <c r="B184" s="3" t="s">
        <v>131</v>
      </c>
      <c r="C184" s="3" t="s">
        <v>132</v>
      </c>
      <c r="D184" s="3" t="s">
        <v>133</v>
      </c>
      <c r="E184" s="3" t="s">
        <v>136</v>
      </c>
      <c r="F184" s="3" t="s">
        <v>137</v>
      </c>
      <c r="G184" s="3" t="s">
        <v>36</v>
      </c>
      <c r="H184" s="4">
        <v>19.514620997113571</v>
      </c>
      <c r="I184" s="4">
        <v>19.814245874348938</v>
      </c>
      <c r="J184" s="4">
        <v>19.550197355217286</v>
      </c>
      <c r="K184" s="4">
        <v>2.1157471899597309</v>
      </c>
      <c r="L184" s="4">
        <v>2.117129413240264</v>
      </c>
      <c r="M184" s="14">
        <v>0</v>
      </c>
      <c r="N184" s="3">
        <v>0</v>
      </c>
      <c r="O184" s="3">
        <v>43.391632654252625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</row>
    <row r="185" spans="1:29" x14ac:dyDescent="0.25">
      <c r="A185" s="20" t="str">
        <f>_xlfn.CONCAT(Table13[[#This Row],[Watershed_Name]], ",", Table13[[#This Row],[SMP_Reach]])</f>
        <v>Gee Creek,Non-SMA area in watershed</v>
      </c>
      <c r="B185" s="2" t="s">
        <v>144</v>
      </c>
      <c r="C185" s="2" t="s">
        <v>382</v>
      </c>
      <c r="D185" s="2" t="s">
        <v>382</v>
      </c>
      <c r="E185" s="2" t="s">
        <v>15</v>
      </c>
      <c r="F185" s="2" t="s">
        <v>15</v>
      </c>
      <c r="G185" s="2" t="s">
        <v>15</v>
      </c>
      <c r="H185" s="6">
        <v>2397.3182990991968</v>
      </c>
      <c r="I185" s="6">
        <v>2274.5917955140012</v>
      </c>
      <c r="J185" s="6">
        <v>2252.6080610529443</v>
      </c>
      <c r="K185" s="6">
        <v>930.13781959381129</v>
      </c>
      <c r="L185" s="6">
        <v>1032.734165794956</v>
      </c>
      <c r="M185" s="15">
        <v>152.90551574513344</v>
      </c>
      <c r="N185" s="2">
        <v>11.726404613917682</v>
      </c>
      <c r="O185" s="2">
        <v>9437.1534863508605</v>
      </c>
      <c r="P185" s="2">
        <v>1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1</v>
      </c>
      <c r="AC185" s="2">
        <v>0</v>
      </c>
    </row>
    <row r="186" spans="1:29" x14ac:dyDescent="0.25">
      <c r="A186" s="20" t="str">
        <f>_xlfn.CONCAT(Table13[[#This Row],[Watershed_Name]], ",", Table13[[#This Row],[SMP_Reach]])</f>
        <v>Gee Creek,Non-SMA area in watershed</v>
      </c>
      <c r="B186" s="3" t="s">
        <v>144</v>
      </c>
      <c r="C186" s="3" t="s">
        <v>382</v>
      </c>
      <c r="D186" s="3" t="s">
        <v>382</v>
      </c>
      <c r="E186" s="3" t="s">
        <v>15</v>
      </c>
      <c r="F186" s="3" t="s">
        <v>15</v>
      </c>
      <c r="G186" s="3" t="s">
        <v>19</v>
      </c>
      <c r="H186" s="4">
        <v>2.795839524133767</v>
      </c>
      <c r="I186" s="4">
        <v>2.8676996106529078</v>
      </c>
      <c r="J186" s="4">
        <v>2.4321392816299339</v>
      </c>
      <c r="K186" s="4">
        <v>0.19383425997901499</v>
      </c>
      <c r="L186" s="4">
        <v>0.223825550147145</v>
      </c>
      <c r="M186" s="14">
        <v>0</v>
      </c>
      <c r="N186" s="3">
        <v>0</v>
      </c>
      <c r="O186" s="3">
        <v>45.477921209899819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</row>
    <row r="187" spans="1:29" x14ac:dyDescent="0.25">
      <c r="A187" s="20" t="str">
        <f>_xlfn.CONCAT(Table13[[#This Row],[Watershed_Name]], ",", Table13[[#This Row],[SMP_Reach]])</f>
        <v>Gee Creek,COLU_RV_01</v>
      </c>
      <c r="B187" s="2" t="s">
        <v>144</v>
      </c>
      <c r="C187" s="2" t="s">
        <v>66</v>
      </c>
      <c r="D187" s="2" t="s">
        <v>148</v>
      </c>
      <c r="E187" s="2" t="s">
        <v>18</v>
      </c>
      <c r="F187" s="2" t="s">
        <v>148</v>
      </c>
      <c r="G187" s="2" t="s">
        <v>19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15">
        <v>0</v>
      </c>
      <c r="N187" s="2">
        <v>0</v>
      </c>
      <c r="O187" s="2">
        <v>57.71075338494407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</row>
    <row r="188" spans="1:29" x14ac:dyDescent="0.25">
      <c r="A188" s="20" t="str">
        <f>_xlfn.CONCAT(Table13[[#This Row],[Watershed_Name]], ",", Table13[[#This Row],[SMP_Reach]])</f>
        <v>Gee Creek,GEE_CR_01</v>
      </c>
      <c r="B188" s="3" t="s">
        <v>144</v>
      </c>
      <c r="C188" s="3" t="s">
        <v>144</v>
      </c>
      <c r="D188" s="3" t="s">
        <v>145</v>
      </c>
      <c r="E188" s="3" t="s">
        <v>149</v>
      </c>
      <c r="F188" s="3" t="s">
        <v>150</v>
      </c>
      <c r="G188" s="3" t="s">
        <v>19</v>
      </c>
      <c r="H188" s="4">
        <v>2.297628475238306</v>
      </c>
      <c r="I188" s="4">
        <v>2.0231056573478101</v>
      </c>
      <c r="J188" s="4">
        <v>1.95212229910165</v>
      </c>
      <c r="K188" s="4">
        <v>0</v>
      </c>
      <c r="L188" s="4">
        <v>0</v>
      </c>
      <c r="M188" s="14">
        <v>0</v>
      </c>
      <c r="N188" s="3">
        <v>0</v>
      </c>
      <c r="O188" s="3">
        <v>14.729279526231313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</row>
    <row r="189" spans="1:29" x14ac:dyDescent="0.25">
      <c r="A189" s="20" t="str">
        <f>_xlfn.CONCAT(Table13[[#This Row],[Watershed_Name]], ",", Table13[[#This Row],[SMP_Reach]])</f>
        <v>Gee Creek,HATH_LK_01</v>
      </c>
      <c r="B189" s="2" t="s">
        <v>144</v>
      </c>
      <c r="C189" s="2" t="s">
        <v>151</v>
      </c>
      <c r="D189" s="2" t="s">
        <v>152</v>
      </c>
      <c r="E189" s="2" t="s">
        <v>18</v>
      </c>
      <c r="F189" s="2" t="s">
        <v>152</v>
      </c>
      <c r="G189" s="2" t="s">
        <v>19</v>
      </c>
      <c r="H189" s="6">
        <v>12.128728842269883</v>
      </c>
      <c r="I189" s="6">
        <v>12.159752295595476</v>
      </c>
      <c r="J189" s="6">
        <v>12.361409500670757</v>
      </c>
      <c r="K189" s="6">
        <v>0</v>
      </c>
      <c r="L189" s="6">
        <v>0</v>
      </c>
      <c r="M189" s="15">
        <v>0</v>
      </c>
      <c r="N189" s="2">
        <v>0</v>
      </c>
      <c r="O189" s="2">
        <v>59.985165843740774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</row>
    <row r="190" spans="1:29" x14ac:dyDescent="0.25">
      <c r="A190" s="20" t="str">
        <f>_xlfn.CONCAT(Table13[[#This Row],[Watershed_Name]], ",", Table13[[#This Row],[SMP_Reach]])</f>
        <v>Gee Creek,LANC_LK_01</v>
      </c>
      <c r="B190" s="3" t="s">
        <v>144</v>
      </c>
      <c r="C190" s="3" t="s">
        <v>153</v>
      </c>
      <c r="D190" s="3" t="s">
        <v>154</v>
      </c>
      <c r="E190" s="3" t="s">
        <v>18</v>
      </c>
      <c r="F190" s="3" t="s">
        <v>154</v>
      </c>
      <c r="G190" s="3" t="s">
        <v>19</v>
      </c>
      <c r="H190" s="4">
        <v>4.8731173957080136</v>
      </c>
      <c r="I190" s="4">
        <v>1.657714488893322</v>
      </c>
      <c r="J190" s="4">
        <v>1.406333137236786</v>
      </c>
      <c r="K190" s="4">
        <v>0</v>
      </c>
      <c r="L190" s="4">
        <v>0</v>
      </c>
      <c r="M190" s="14">
        <v>0</v>
      </c>
      <c r="N190" s="3">
        <v>0</v>
      </c>
      <c r="O190" s="3">
        <v>52.424306027582972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</row>
    <row r="191" spans="1:29" x14ac:dyDescent="0.25">
      <c r="A191" s="20" t="str">
        <f>_xlfn.CONCAT(Table13[[#This Row],[Watershed_Name]], ",", Table13[[#This Row],[SMP_Reach]])</f>
        <v>Gee Creek,LEWI_RV_01</v>
      </c>
      <c r="B191" s="2" t="s">
        <v>144</v>
      </c>
      <c r="C191" s="2" t="s">
        <v>16</v>
      </c>
      <c r="D191" s="2" t="s">
        <v>17</v>
      </c>
      <c r="E191" s="2" t="s">
        <v>18</v>
      </c>
      <c r="F191" s="2" t="s">
        <v>17</v>
      </c>
      <c r="G191" s="2" t="s">
        <v>19</v>
      </c>
      <c r="H191" s="6">
        <v>7.6078113358341124</v>
      </c>
      <c r="I191" s="6">
        <v>7.1833586893908237</v>
      </c>
      <c r="J191" s="6">
        <v>6.8228434383392624</v>
      </c>
      <c r="K191" s="6">
        <v>0.28471381172960802</v>
      </c>
      <c r="L191" s="6">
        <v>6.1029811317333003E-2</v>
      </c>
      <c r="M191" s="15">
        <v>0</v>
      </c>
      <c r="N191" s="2">
        <v>0</v>
      </c>
      <c r="O191" s="2">
        <v>105.5811336200204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</row>
    <row r="192" spans="1:29" x14ac:dyDescent="0.25">
      <c r="A192" s="20" t="str">
        <f>_xlfn.CONCAT(Table13[[#This Row],[Watershed_Name]], ",", Table13[[#This Row],[SMP_Reach]])</f>
        <v>Gee Creek,Non-SMA area in watershed</v>
      </c>
      <c r="B192" s="3" t="s">
        <v>144</v>
      </c>
      <c r="C192" s="3" t="s">
        <v>382</v>
      </c>
      <c r="D192" s="3" t="s">
        <v>382</v>
      </c>
      <c r="E192" s="3" t="s">
        <v>15</v>
      </c>
      <c r="F192" s="3" t="s">
        <v>15</v>
      </c>
      <c r="G192" s="3" t="s">
        <v>33</v>
      </c>
      <c r="H192" s="4">
        <v>1.3080228790047479</v>
      </c>
      <c r="I192" s="4">
        <v>0.95191417360341901</v>
      </c>
      <c r="J192" s="4">
        <v>1.004201186191479</v>
      </c>
      <c r="K192" s="4">
        <v>0.79880298531671901</v>
      </c>
      <c r="L192" s="4">
        <v>1.399324033056311</v>
      </c>
      <c r="M192" s="14">
        <v>0</v>
      </c>
      <c r="N192" s="3">
        <v>0</v>
      </c>
      <c r="O192" s="3">
        <v>11.80338923258242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</row>
    <row r="193" spans="1:29" x14ac:dyDescent="0.25">
      <c r="A193" s="20" t="str">
        <f>_xlfn.CONCAT(Table13[[#This Row],[Watershed_Name]], ",", Table13[[#This Row],[SMP_Reach]])</f>
        <v>Gee Creek,LAKE_RV_01</v>
      </c>
      <c r="B193" s="2" t="s">
        <v>144</v>
      </c>
      <c r="C193" s="2" t="s">
        <v>132</v>
      </c>
      <c r="D193" s="2" t="s">
        <v>133</v>
      </c>
      <c r="E193" s="2" t="s">
        <v>136</v>
      </c>
      <c r="F193" s="2" t="s">
        <v>137</v>
      </c>
      <c r="G193" s="2" t="s">
        <v>33</v>
      </c>
      <c r="H193" s="6">
        <v>6.023613345191E-2</v>
      </c>
      <c r="I193" s="6">
        <v>7.5285249368131996E-2</v>
      </c>
      <c r="J193" s="6">
        <v>7.5260762114203003E-2</v>
      </c>
      <c r="K193" s="6">
        <v>5.6935058521201003E-2</v>
      </c>
      <c r="L193" s="6">
        <v>0.19938836803668</v>
      </c>
      <c r="M193" s="15">
        <v>0</v>
      </c>
      <c r="N193" s="2">
        <v>0</v>
      </c>
      <c r="O193" s="2">
        <v>0.31068893997696728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</row>
    <row r="194" spans="1:29" x14ac:dyDescent="0.25">
      <c r="A194" s="20" t="str">
        <f>_xlfn.CONCAT(Table13[[#This Row],[Watershed_Name]], ",", Table13[[#This Row],[SMP_Reach]])</f>
        <v>Gee Creek,Non-SMA area in watershed</v>
      </c>
      <c r="B194" s="3" t="s">
        <v>144</v>
      </c>
      <c r="C194" s="3" t="s">
        <v>382</v>
      </c>
      <c r="D194" s="3" t="s">
        <v>382</v>
      </c>
      <c r="E194" s="3" t="s">
        <v>15</v>
      </c>
      <c r="F194" s="3" t="s">
        <v>15</v>
      </c>
      <c r="G194" s="3" t="s">
        <v>23</v>
      </c>
      <c r="H194" s="4">
        <v>1.5931668263113999E-2</v>
      </c>
      <c r="I194" s="4">
        <v>1.5932410706814001E-2</v>
      </c>
      <c r="J194" s="4">
        <v>1.5932410706814001E-2</v>
      </c>
      <c r="K194" s="4">
        <v>0</v>
      </c>
      <c r="L194" s="4">
        <v>0</v>
      </c>
      <c r="M194" s="14">
        <v>0</v>
      </c>
      <c r="N194" s="3">
        <v>0</v>
      </c>
      <c r="O194" s="3">
        <v>2.1405981285827165E-2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</row>
    <row r="195" spans="1:29" x14ac:dyDescent="0.25">
      <c r="A195" s="20" t="str">
        <f>_xlfn.CONCAT(Table13[[#This Row],[Watershed_Name]], ",", Table13[[#This Row],[SMP_Reach]])</f>
        <v>Gee Creek,GEE_CR_01</v>
      </c>
      <c r="B195" s="2" t="s">
        <v>144</v>
      </c>
      <c r="C195" s="2" t="s">
        <v>144</v>
      </c>
      <c r="D195" s="2" t="s">
        <v>145</v>
      </c>
      <c r="E195" s="2" t="s">
        <v>146</v>
      </c>
      <c r="F195" s="2" t="s">
        <v>147</v>
      </c>
      <c r="G195" s="2" t="s">
        <v>23</v>
      </c>
      <c r="H195" s="6">
        <v>4.043337462E-4</v>
      </c>
      <c r="I195" s="6">
        <v>4.0364930537700001E-4</v>
      </c>
      <c r="J195" s="6">
        <v>4.0364930537700001E-4</v>
      </c>
      <c r="K195" s="6">
        <v>6.9980840153000004E-5</v>
      </c>
      <c r="L195" s="6">
        <v>4.2809831108999997E-5</v>
      </c>
      <c r="M195" s="15">
        <v>0</v>
      </c>
      <c r="N195" s="2">
        <v>0</v>
      </c>
      <c r="O195" s="2">
        <v>7.8537870099184117E-4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</row>
    <row r="196" spans="1:29" x14ac:dyDescent="0.25">
      <c r="A196" s="20" t="str">
        <f>_xlfn.CONCAT(Table13[[#This Row],[Watershed_Name]], ",", Table13[[#This Row],[SMP_Reach]])</f>
        <v>Gee Creek,GEE_CR_01</v>
      </c>
      <c r="B196" s="3" t="s">
        <v>144</v>
      </c>
      <c r="C196" s="3" t="s">
        <v>144</v>
      </c>
      <c r="D196" s="3" t="s">
        <v>145</v>
      </c>
      <c r="E196" s="3" t="s">
        <v>149</v>
      </c>
      <c r="F196" s="3" t="s">
        <v>150</v>
      </c>
      <c r="G196" s="3" t="s">
        <v>23</v>
      </c>
      <c r="H196" s="4">
        <v>1.8631740546906601</v>
      </c>
      <c r="I196" s="4">
        <v>1.8587626971348781</v>
      </c>
      <c r="J196" s="4">
        <v>1.9003765622948829</v>
      </c>
      <c r="K196" s="4">
        <v>0.31162096269818201</v>
      </c>
      <c r="L196" s="4">
        <v>0.232405515984381</v>
      </c>
      <c r="M196" s="14">
        <v>0</v>
      </c>
      <c r="N196" s="3">
        <v>0</v>
      </c>
      <c r="O196" s="3">
        <v>5.2327507103485074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</row>
    <row r="197" spans="1:29" x14ac:dyDescent="0.25">
      <c r="A197" s="20" t="str">
        <f>_xlfn.CONCAT(Table13[[#This Row],[Watershed_Name]], ",", Table13[[#This Row],[SMP_Reach]])</f>
        <v>Gee Creek,LANC_LK_01</v>
      </c>
      <c r="B197" s="2" t="s">
        <v>144</v>
      </c>
      <c r="C197" s="2" t="s">
        <v>153</v>
      </c>
      <c r="D197" s="2" t="s">
        <v>154</v>
      </c>
      <c r="E197" s="2" t="s">
        <v>18</v>
      </c>
      <c r="F197" s="2" t="s">
        <v>154</v>
      </c>
      <c r="G197" s="2" t="s">
        <v>23</v>
      </c>
      <c r="H197" s="6">
        <v>2.2882825020006532</v>
      </c>
      <c r="I197" s="6">
        <v>2.2055067737921612</v>
      </c>
      <c r="J197" s="6">
        <v>2.2128151440578372</v>
      </c>
      <c r="K197" s="6">
        <v>0</v>
      </c>
      <c r="L197" s="6">
        <v>0</v>
      </c>
      <c r="M197" s="15">
        <v>0</v>
      </c>
      <c r="N197" s="2">
        <v>0</v>
      </c>
      <c r="O197" s="2">
        <v>3.1593492128866321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</row>
    <row r="198" spans="1:29" x14ac:dyDescent="0.25">
      <c r="A198" s="20" t="str">
        <f>_xlfn.CONCAT(Table13[[#This Row],[Watershed_Name]], ",", Table13[[#This Row],[SMP_Reach]])</f>
        <v>Gee Creek,Non-SMA area in watershed</v>
      </c>
      <c r="B198" s="3" t="s">
        <v>144</v>
      </c>
      <c r="C198" s="3" t="s">
        <v>382</v>
      </c>
      <c r="D198" s="3" t="s">
        <v>382</v>
      </c>
      <c r="E198" s="3" t="s">
        <v>15</v>
      </c>
      <c r="F198" s="3" t="s">
        <v>15</v>
      </c>
      <c r="G198" s="3" t="s">
        <v>24</v>
      </c>
      <c r="H198" s="4">
        <v>10.787183058785777</v>
      </c>
      <c r="I198" s="4">
        <v>9.4382704028293745</v>
      </c>
      <c r="J198" s="4">
        <v>9.359191513534773</v>
      </c>
      <c r="K198" s="4">
        <v>8.1640878037160004E-3</v>
      </c>
      <c r="L198" s="4">
        <v>1.2571777178963E-2</v>
      </c>
      <c r="M198" s="14">
        <v>9.0616877236374002E-2</v>
      </c>
      <c r="N198" s="3">
        <v>0</v>
      </c>
      <c r="O198" s="3">
        <v>15.611436548556826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</row>
    <row r="199" spans="1:29" x14ac:dyDescent="0.25">
      <c r="A199" s="20" t="str">
        <f>_xlfn.CONCAT(Table13[[#This Row],[Watershed_Name]], ",", Table13[[#This Row],[SMP_Reach]])</f>
        <v>Gee Creek,GEE_CR_01</v>
      </c>
      <c r="B199" s="2" t="s">
        <v>144</v>
      </c>
      <c r="C199" s="2" t="s">
        <v>144</v>
      </c>
      <c r="D199" s="2" t="s">
        <v>145</v>
      </c>
      <c r="E199" s="2" t="s">
        <v>149</v>
      </c>
      <c r="F199" s="2" t="s">
        <v>150</v>
      </c>
      <c r="G199" s="2" t="s">
        <v>24</v>
      </c>
      <c r="H199" s="6">
        <v>10.865718460564914</v>
      </c>
      <c r="I199" s="6">
        <v>10.108653738374208</v>
      </c>
      <c r="J199" s="6">
        <v>9.8088032263300118</v>
      </c>
      <c r="K199" s="6">
        <v>0</v>
      </c>
      <c r="L199" s="6">
        <v>0</v>
      </c>
      <c r="M199" s="15">
        <v>0</v>
      </c>
      <c r="N199" s="2">
        <v>0</v>
      </c>
      <c r="O199" s="2">
        <v>25.815016413637416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</row>
    <row r="200" spans="1:29" x14ac:dyDescent="0.25">
      <c r="A200" s="20" t="str">
        <f>_xlfn.CONCAT(Table13[[#This Row],[Watershed_Name]], ",", Table13[[#This Row],[SMP_Reach]])</f>
        <v>Gee Creek,HATH_LK_01</v>
      </c>
      <c r="B200" s="3" t="s">
        <v>144</v>
      </c>
      <c r="C200" s="3" t="s">
        <v>151</v>
      </c>
      <c r="D200" s="3" t="s">
        <v>152</v>
      </c>
      <c r="E200" s="3" t="s">
        <v>18</v>
      </c>
      <c r="F200" s="3" t="s">
        <v>152</v>
      </c>
      <c r="G200" s="3" t="s">
        <v>24</v>
      </c>
      <c r="H200" s="4">
        <v>74.843439578770571</v>
      </c>
      <c r="I200" s="4">
        <v>61.933136676219732</v>
      </c>
      <c r="J200" s="4">
        <v>62.031787102166618</v>
      </c>
      <c r="K200" s="4">
        <v>6.6674028000000001E-7</v>
      </c>
      <c r="L200" s="4">
        <v>0</v>
      </c>
      <c r="M200" s="14">
        <v>0.22825980224376899</v>
      </c>
      <c r="N200" s="3">
        <v>0</v>
      </c>
      <c r="O200" s="3">
        <v>168.65524367360382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</row>
    <row r="201" spans="1:29" x14ac:dyDescent="0.25">
      <c r="A201" s="20" t="str">
        <f>_xlfn.CONCAT(Table13[[#This Row],[Watershed_Name]], ",", Table13[[#This Row],[SMP_Reach]])</f>
        <v>Gee Creek,LAKE_RV_01</v>
      </c>
      <c r="B201" s="2" t="s">
        <v>144</v>
      </c>
      <c r="C201" s="2" t="s">
        <v>132</v>
      </c>
      <c r="D201" s="2" t="s">
        <v>133</v>
      </c>
      <c r="E201" s="2" t="s">
        <v>136</v>
      </c>
      <c r="F201" s="2" t="s">
        <v>137</v>
      </c>
      <c r="G201" s="2" t="s">
        <v>24</v>
      </c>
      <c r="H201" s="6">
        <v>4.8387204551070002E-3</v>
      </c>
      <c r="I201" s="6">
        <v>8.7762201270220001E-3</v>
      </c>
      <c r="J201" s="6">
        <v>7.3286250641399998E-3</v>
      </c>
      <c r="K201" s="6">
        <v>5.3454035558223E-2</v>
      </c>
      <c r="L201" s="6">
        <v>0.10761656988746</v>
      </c>
      <c r="M201" s="15">
        <v>0</v>
      </c>
      <c r="N201" s="2">
        <v>0</v>
      </c>
      <c r="O201" s="2">
        <v>0.19844353087914254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</row>
    <row r="202" spans="1:29" x14ac:dyDescent="0.25">
      <c r="A202" s="20" t="str">
        <f>_xlfn.CONCAT(Table13[[#This Row],[Watershed_Name]], ",", Table13[[#This Row],[SMP_Reach]])</f>
        <v>Gee Creek,LANC_LK_01</v>
      </c>
      <c r="B202" s="3" t="s">
        <v>144</v>
      </c>
      <c r="C202" s="3" t="s">
        <v>153</v>
      </c>
      <c r="D202" s="3" t="s">
        <v>154</v>
      </c>
      <c r="E202" s="3" t="s">
        <v>18</v>
      </c>
      <c r="F202" s="3" t="s">
        <v>154</v>
      </c>
      <c r="G202" s="3" t="s">
        <v>24</v>
      </c>
      <c r="H202" s="4">
        <v>35.84052352027043</v>
      </c>
      <c r="I202" s="4">
        <v>23.414940078327927</v>
      </c>
      <c r="J202" s="4">
        <v>23.927111632440326</v>
      </c>
      <c r="K202" s="4">
        <v>2.2399087160079999E-2</v>
      </c>
      <c r="L202" s="4">
        <v>1.7247359412756E-2</v>
      </c>
      <c r="M202" s="14">
        <v>0</v>
      </c>
      <c r="N202" s="3">
        <v>0</v>
      </c>
      <c r="O202" s="3">
        <v>179.48957262725074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</row>
    <row r="203" spans="1:29" x14ac:dyDescent="0.25">
      <c r="A203" s="20" t="str">
        <f>_xlfn.CONCAT(Table13[[#This Row],[Watershed_Name]], ",", Table13[[#This Row],[SMP_Reach]])</f>
        <v>Gee Creek,LEWI_RV_01</v>
      </c>
      <c r="B203" s="2" t="s">
        <v>144</v>
      </c>
      <c r="C203" s="2" t="s">
        <v>16</v>
      </c>
      <c r="D203" s="2" t="s">
        <v>17</v>
      </c>
      <c r="E203" s="2" t="s">
        <v>18</v>
      </c>
      <c r="F203" s="2" t="s">
        <v>17</v>
      </c>
      <c r="G203" s="2" t="s">
        <v>24</v>
      </c>
      <c r="H203" s="6">
        <v>84.739717361129863</v>
      </c>
      <c r="I203" s="6">
        <v>81.736220354876295</v>
      </c>
      <c r="J203" s="6">
        <v>80.954529884934317</v>
      </c>
      <c r="K203" s="6">
        <v>1.653360555692466</v>
      </c>
      <c r="L203" s="6">
        <v>1.959004898530547</v>
      </c>
      <c r="M203" s="15">
        <v>0</v>
      </c>
      <c r="N203" s="2">
        <v>0</v>
      </c>
      <c r="O203" s="2">
        <v>321.87556855446934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</row>
    <row r="204" spans="1:29" x14ac:dyDescent="0.25">
      <c r="A204" s="20" t="str">
        <f>_xlfn.CONCAT(Table13[[#This Row],[Watershed_Name]], ",", Table13[[#This Row],[SMP_Reach]])</f>
        <v>Gee Creek,Non-SMA area in watershed</v>
      </c>
      <c r="B204" s="3" t="s">
        <v>144</v>
      </c>
      <c r="C204" s="3" t="s">
        <v>382</v>
      </c>
      <c r="D204" s="3" t="s">
        <v>382</v>
      </c>
      <c r="E204" s="3" t="s">
        <v>15</v>
      </c>
      <c r="F204" s="3" t="s">
        <v>15</v>
      </c>
      <c r="G204" s="3" t="s">
        <v>36</v>
      </c>
      <c r="H204" s="4">
        <v>5.6559249636036001E-2</v>
      </c>
      <c r="I204" s="4">
        <v>5.5998109353314E-2</v>
      </c>
      <c r="J204" s="4">
        <v>5.5998109353314E-2</v>
      </c>
      <c r="K204" s="4">
        <v>0</v>
      </c>
      <c r="L204" s="4">
        <v>4.8417539377100001E-4</v>
      </c>
      <c r="M204" s="14">
        <v>0</v>
      </c>
      <c r="N204" s="3">
        <v>0</v>
      </c>
      <c r="O204" s="3">
        <v>0.15919777445584396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</row>
    <row r="205" spans="1:29" x14ac:dyDescent="0.25">
      <c r="A205" s="20" t="str">
        <f>_xlfn.CONCAT(Table13[[#This Row],[Watershed_Name]], ",", Table13[[#This Row],[SMP_Reach]])</f>
        <v>Gee Creek,GEE_CR_01</v>
      </c>
      <c r="B205" s="2" t="s">
        <v>144</v>
      </c>
      <c r="C205" s="2" t="s">
        <v>144</v>
      </c>
      <c r="D205" s="2" t="s">
        <v>145</v>
      </c>
      <c r="E205" s="2" t="s">
        <v>155</v>
      </c>
      <c r="F205" s="2" t="s">
        <v>156</v>
      </c>
      <c r="G205" s="2" t="s">
        <v>36</v>
      </c>
      <c r="H205" s="6">
        <v>60.640257777916595</v>
      </c>
      <c r="I205" s="6">
        <v>57.926522040023684</v>
      </c>
      <c r="J205" s="6">
        <v>57.312735274195077</v>
      </c>
      <c r="K205" s="6">
        <v>11.021846945833095</v>
      </c>
      <c r="L205" s="6">
        <v>11.722070404498371</v>
      </c>
      <c r="M205" s="15">
        <v>0</v>
      </c>
      <c r="N205" s="2">
        <v>0</v>
      </c>
      <c r="O205" s="2">
        <v>134.2344244472846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</row>
    <row r="206" spans="1:29" x14ac:dyDescent="0.25">
      <c r="A206" s="20" t="str">
        <f>_xlfn.CONCAT(Table13[[#This Row],[Watershed_Name]], ",", Table13[[#This Row],[SMP_Reach]])</f>
        <v>Gee Creek,GEE_CR_01</v>
      </c>
      <c r="B206" s="3" t="s">
        <v>144</v>
      </c>
      <c r="C206" s="3" t="s">
        <v>144</v>
      </c>
      <c r="D206" s="3" t="s">
        <v>145</v>
      </c>
      <c r="E206" s="3" t="s">
        <v>146</v>
      </c>
      <c r="F206" s="3" t="s">
        <v>147</v>
      </c>
      <c r="G206" s="3" t="s">
        <v>36</v>
      </c>
      <c r="H206" s="4">
        <v>29.739110561389101</v>
      </c>
      <c r="I206" s="4">
        <v>27.284785854501596</v>
      </c>
      <c r="J206" s="4">
        <v>26.872724032514892</v>
      </c>
      <c r="K206" s="4">
        <v>1.792548411078472</v>
      </c>
      <c r="L206" s="4">
        <v>1.558836593824193</v>
      </c>
      <c r="M206" s="14">
        <v>0</v>
      </c>
      <c r="N206" s="3">
        <v>0</v>
      </c>
      <c r="O206" s="3">
        <v>56.748928168895596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</row>
    <row r="207" spans="1:29" x14ac:dyDescent="0.25">
      <c r="A207" s="20" t="str">
        <f>_xlfn.CONCAT(Table13[[#This Row],[Watershed_Name]], ",", Table13[[#This Row],[SMP_Reach]])</f>
        <v>Gee Creek,GEE_CR_01</v>
      </c>
      <c r="B207" s="2" t="s">
        <v>144</v>
      </c>
      <c r="C207" s="2" t="s">
        <v>144</v>
      </c>
      <c r="D207" s="2" t="s">
        <v>145</v>
      </c>
      <c r="E207" s="2" t="s">
        <v>149</v>
      </c>
      <c r="F207" s="2" t="s">
        <v>150</v>
      </c>
      <c r="G207" s="2" t="s">
        <v>36</v>
      </c>
      <c r="H207" s="6">
        <v>1.0638912780667551</v>
      </c>
      <c r="I207" s="6">
        <v>0.97354592094244796</v>
      </c>
      <c r="J207" s="6">
        <v>0.93440207496765504</v>
      </c>
      <c r="K207" s="6">
        <v>3.6102398522033001E-2</v>
      </c>
      <c r="L207" s="6">
        <v>2.7342665597949998E-3</v>
      </c>
      <c r="M207" s="15">
        <v>0</v>
      </c>
      <c r="N207" s="2">
        <v>0</v>
      </c>
      <c r="O207" s="2">
        <v>1.4659931445038614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</row>
    <row r="208" spans="1:29" x14ac:dyDescent="0.25">
      <c r="A208" s="20" t="str">
        <f>_xlfn.CONCAT(Table13[[#This Row],[Watershed_Name]], ",", Table13[[#This Row],[SMP_Reach]])</f>
        <v>Gibbons Creek,Non-SMA area in watershed</v>
      </c>
      <c r="B208" s="3" t="s">
        <v>157</v>
      </c>
      <c r="C208" s="3" t="s">
        <v>382</v>
      </c>
      <c r="D208" s="3" t="s">
        <v>382</v>
      </c>
      <c r="E208" s="3" t="s">
        <v>15</v>
      </c>
      <c r="F208" s="3" t="s">
        <v>15</v>
      </c>
      <c r="G208" s="3" t="s">
        <v>15</v>
      </c>
      <c r="H208" s="4">
        <v>3025.278616161932</v>
      </c>
      <c r="I208" s="4">
        <v>2888.7355270145595</v>
      </c>
      <c r="J208" s="4">
        <v>2857.1809819073692</v>
      </c>
      <c r="K208" s="4">
        <v>662.56717479253132</v>
      </c>
      <c r="L208" s="4">
        <v>683.7850199704468</v>
      </c>
      <c r="M208" s="14">
        <v>67.954933231380409</v>
      </c>
      <c r="N208" s="3">
        <v>0</v>
      </c>
      <c r="O208" s="3">
        <v>8194.4276882147878</v>
      </c>
      <c r="P208" s="3">
        <v>1</v>
      </c>
      <c r="Q208" s="3">
        <v>0</v>
      </c>
      <c r="R208" s="3">
        <v>0</v>
      </c>
      <c r="S208" s="3">
        <v>0</v>
      </c>
      <c r="T208" s="3">
        <v>0.47437826777049258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</v>
      </c>
      <c r="AB208" s="3">
        <v>0</v>
      </c>
      <c r="AC208" s="3">
        <v>0</v>
      </c>
    </row>
    <row r="209" spans="1:29" x14ac:dyDescent="0.25">
      <c r="A209" s="20" t="str">
        <f>_xlfn.CONCAT(Table13[[#This Row],[Watershed_Name]], ",", Table13[[#This Row],[SMP_Reach]])</f>
        <v>Gibbons Creek,COLU_RV_05</v>
      </c>
      <c r="B209" s="2" t="s">
        <v>157</v>
      </c>
      <c r="C209" s="2" t="s">
        <v>66</v>
      </c>
      <c r="D209" s="2" t="s">
        <v>158</v>
      </c>
      <c r="E209" s="2" t="s">
        <v>159</v>
      </c>
      <c r="F209" s="2" t="s">
        <v>160</v>
      </c>
      <c r="G209" s="2" t="s">
        <v>19</v>
      </c>
      <c r="H209" s="6">
        <v>2.3073617321691802</v>
      </c>
      <c r="I209" s="6">
        <v>1.8284569571530911</v>
      </c>
      <c r="J209" s="6">
        <v>1.825000741592576</v>
      </c>
      <c r="K209" s="6">
        <v>2.2341385317274631</v>
      </c>
      <c r="L209" s="6">
        <v>2.181179882417394</v>
      </c>
      <c r="M209" s="15">
        <v>0</v>
      </c>
      <c r="N209" s="2">
        <v>0</v>
      </c>
      <c r="O209" s="2">
        <v>235.91053592343678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</row>
    <row r="210" spans="1:29" x14ac:dyDescent="0.25">
      <c r="A210" s="20" t="str">
        <f>_xlfn.CONCAT(Table13[[#This Row],[Watershed_Name]], ",", Table13[[#This Row],[SMP_Reach]])</f>
        <v>Gibbons Creek,COLU_RV_05</v>
      </c>
      <c r="B210" s="3" t="s">
        <v>157</v>
      </c>
      <c r="C210" s="3" t="s">
        <v>66</v>
      </c>
      <c r="D210" s="3" t="s">
        <v>158</v>
      </c>
      <c r="E210" s="3" t="s">
        <v>161</v>
      </c>
      <c r="F210" s="3" t="s">
        <v>162</v>
      </c>
      <c r="G210" s="3" t="s">
        <v>19</v>
      </c>
      <c r="H210" s="4">
        <v>1.3877088482733E-2</v>
      </c>
      <c r="I210" s="4">
        <v>1.4067157317995E-2</v>
      </c>
      <c r="J210" s="4">
        <v>1.4067157317995E-2</v>
      </c>
      <c r="K210" s="4">
        <v>0</v>
      </c>
      <c r="L210" s="4">
        <v>0</v>
      </c>
      <c r="M210" s="14">
        <v>0</v>
      </c>
      <c r="N210" s="3">
        <v>0</v>
      </c>
      <c r="O210" s="3">
        <v>6.1970755536803528E-2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</row>
    <row r="211" spans="1:29" x14ac:dyDescent="0.25">
      <c r="A211" s="20" t="str">
        <f>_xlfn.CONCAT(Table13[[#This Row],[Watershed_Name]], ",", Table13[[#This Row],[SMP_Reach]])</f>
        <v>Gibbons Creek,COLU_RV_05</v>
      </c>
      <c r="B211" s="2" t="s">
        <v>157</v>
      </c>
      <c r="C211" s="2" t="s">
        <v>66</v>
      </c>
      <c r="D211" s="2" t="s">
        <v>158</v>
      </c>
      <c r="E211" s="2" t="s">
        <v>163</v>
      </c>
      <c r="F211" s="2" t="s">
        <v>164</v>
      </c>
      <c r="G211" s="2" t="s">
        <v>19</v>
      </c>
      <c r="H211" s="6">
        <v>49.728861972599745</v>
      </c>
      <c r="I211" s="6">
        <v>50.077052539965777</v>
      </c>
      <c r="J211" s="6">
        <v>49.909389744439785</v>
      </c>
      <c r="K211" s="6">
        <v>0</v>
      </c>
      <c r="L211" s="6">
        <v>0</v>
      </c>
      <c r="M211" s="15">
        <v>0</v>
      </c>
      <c r="N211" s="2">
        <v>0</v>
      </c>
      <c r="O211" s="2">
        <v>1774.6279981150133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</row>
    <row r="212" spans="1:29" x14ac:dyDescent="0.25">
      <c r="A212" s="20" t="str">
        <f>_xlfn.CONCAT(Table13[[#This Row],[Watershed_Name]], ",", Table13[[#This Row],[SMP_Reach]])</f>
        <v>Gibbons Creek,LAWT_CR_01</v>
      </c>
      <c r="B212" s="3" t="s">
        <v>157</v>
      </c>
      <c r="C212" s="3" t="s">
        <v>165</v>
      </c>
      <c r="D212" s="3" t="s">
        <v>166</v>
      </c>
      <c r="E212" s="3" t="s">
        <v>18</v>
      </c>
      <c r="F212" s="3" t="s">
        <v>166</v>
      </c>
      <c r="G212" s="3" t="s">
        <v>19</v>
      </c>
      <c r="H212" s="4">
        <v>3.7075736531500003E-4</v>
      </c>
      <c r="I212" s="4">
        <v>1.339132699878E-3</v>
      </c>
      <c r="J212" s="4">
        <v>1.339132699878E-3</v>
      </c>
      <c r="K212" s="4">
        <v>0</v>
      </c>
      <c r="L212" s="4">
        <v>0</v>
      </c>
      <c r="M212" s="14">
        <v>0</v>
      </c>
      <c r="N212" s="3">
        <v>0</v>
      </c>
      <c r="O212" s="3">
        <v>3.4727146949581331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</row>
    <row r="213" spans="1:29" x14ac:dyDescent="0.25">
      <c r="A213" s="20" t="str">
        <f>_xlfn.CONCAT(Table13[[#This Row],[Watershed_Name]], ",", Table13[[#This Row],[SMP_Reach]])</f>
        <v>Gibbons Creek,Non-SMA area in watershed</v>
      </c>
      <c r="B213" s="2" t="s">
        <v>157</v>
      </c>
      <c r="C213" s="2" t="s">
        <v>382</v>
      </c>
      <c r="D213" s="2" t="s">
        <v>382</v>
      </c>
      <c r="E213" s="2" t="s">
        <v>15</v>
      </c>
      <c r="F213" s="2" t="s">
        <v>15</v>
      </c>
      <c r="G213" s="2" t="s">
        <v>33</v>
      </c>
      <c r="H213" s="6">
        <v>1.5785130600876E-2</v>
      </c>
      <c r="I213" s="6">
        <v>4.4053934294039998E-3</v>
      </c>
      <c r="J213" s="6">
        <v>4.4053934294039998E-3</v>
      </c>
      <c r="K213" s="6">
        <v>9.0314812504300004E-4</v>
      </c>
      <c r="L213" s="6">
        <v>0</v>
      </c>
      <c r="M213" s="15">
        <v>0</v>
      </c>
      <c r="N213" s="2">
        <v>0</v>
      </c>
      <c r="O213" s="2">
        <v>1.7177646123920116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</row>
    <row r="214" spans="1:29" x14ac:dyDescent="0.25">
      <c r="A214" s="20" t="str">
        <f>_xlfn.CONCAT(Table13[[#This Row],[Watershed_Name]], ",", Table13[[#This Row],[SMP_Reach]])</f>
        <v>Gibbons Creek,COLU_RV_05</v>
      </c>
      <c r="B214" s="3" t="s">
        <v>157</v>
      </c>
      <c r="C214" s="3" t="s">
        <v>66</v>
      </c>
      <c r="D214" s="3" t="s">
        <v>158</v>
      </c>
      <c r="E214" s="3" t="s">
        <v>159</v>
      </c>
      <c r="F214" s="3" t="s">
        <v>160</v>
      </c>
      <c r="G214" s="3" t="s">
        <v>33</v>
      </c>
      <c r="H214" s="4">
        <v>19.188772448704224</v>
      </c>
      <c r="I214" s="4">
        <v>17.72240142844246</v>
      </c>
      <c r="J214" s="4">
        <v>17.188886999644257</v>
      </c>
      <c r="K214" s="4">
        <v>105.12666587374979</v>
      </c>
      <c r="L214" s="4">
        <v>114.74174796709563</v>
      </c>
      <c r="M214" s="14">
        <v>0</v>
      </c>
      <c r="N214" s="3">
        <v>0</v>
      </c>
      <c r="O214" s="3">
        <v>284.56775864933388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</row>
    <row r="215" spans="1:29" x14ac:dyDescent="0.25">
      <c r="A215" s="20" t="str">
        <f>_xlfn.CONCAT(Table13[[#This Row],[Watershed_Name]], ",", Table13[[#This Row],[SMP_Reach]])</f>
        <v>Gibbons Creek,COLU_RV_05</v>
      </c>
      <c r="B215" s="2" t="s">
        <v>157</v>
      </c>
      <c r="C215" s="2" t="s">
        <v>66</v>
      </c>
      <c r="D215" s="2" t="s">
        <v>158</v>
      </c>
      <c r="E215" s="2" t="s">
        <v>161</v>
      </c>
      <c r="F215" s="2" t="s">
        <v>162</v>
      </c>
      <c r="G215" s="2" t="s">
        <v>33</v>
      </c>
      <c r="H215" s="6">
        <v>2.4943652286247389</v>
      </c>
      <c r="I215" s="6">
        <v>2.448937677666938</v>
      </c>
      <c r="J215" s="6">
        <v>2.1316482864401651</v>
      </c>
      <c r="K215" s="6">
        <v>0.407870504101706</v>
      </c>
      <c r="L215" s="6">
        <v>0.32421402310830599</v>
      </c>
      <c r="M215" s="15">
        <v>0</v>
      </c>
      <c r="N215" s="2">
        <v>0</v>
      </c>
      <c r="O215" s="2">
        <v>42.942419253682786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</row>
    <row r="216" spans="1:29" x14ac:dyDescent="0.25">
      <c r="A216" s="20" t="str">
        <f>_xlfn.CONCAT(Table13[[#This Row],[Watershed_Name]], ",", Table13[[#This Row],[SMP_Reach]])</f>
        <v>Gibbons Creek,COLU_RV_05</v>
      </c>
      <c r="B216" s="3" t="s">
        <v>157</v>
      </c>
      <c r="C216" s="3" t="s">
        <v>66</v>
      </c>
      <c r="D216" s="3" t="s">
        <v>158</v>
      </c>
      <c r="E216" s="3" t="s">
        <v>167</v>
      </c>
      <c r="F216" s="3" t="s">
        <v>168</v>
      </c>
      <c r="G216" s="3" t="s">
        <v>33</v>
      </c>
      <c r="H216" s="4">
        <v>4.6430586035832999E-2</v>
      </c>
      <c r="I216" s="4">
        <v>3.9348408770593001E-2</v>
      </c>
      <c r="J216" s="4">
        <v>3.9348408770593001E-2</v>
      </c>
      <c r="K216" s="4">
        <v>1.7684183249619999E-3</v>
      </c>
      <c r="L216" s="4">
        <v>1.0066391948378E-2</v>
      </c>
      <c r="M216" s="14">
        <v>0</v>
      </c>
      <c r="N216" s="3">
        <v>0</v>
      </c>
      <c r="O216" s="3">
        <v>1.1261152326697248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</row>
    <row r="217" spans="1:29" x14ac:dyDescent="0.25">
      <c r="A217" s="20" t="str">
        <f>_xlfn.CONCAT(Table13[[#This Row],[Watershed_Name]], ",", Table13[[#This Row],[SMP_Reach]])</f>
        <v>Gibbons Creek,COLU_RV_05</v>
      </c>
      <c r="B217" s="2" t="s">
        <v>157</v>
      </c>
      <c r="C217" s="2" t="s">
        <v>66</v>
      </c>
      <c r="D217" s="2" t="s">
        <v>158</v>
      </c>
      <c r="E217" s="2" t="s">
        <v>163</v>
      </c>
      <c r="F217" s="2" t="s">
        <v>164</v>
      </c>
      <c r="G217" s="2" t="s">
        <v>33</v>
      </c>
      <c r="H217" s="6">
        <v>2.4045816985151478</v>
      </c>
      <c r="I217" s="6">
        <v>2.1576596180073211</v>
      </c>
      <c r="J217" s="6">
        <v>2.0169243597286699</v>
      </c>
      <c r="K217" s="6">
        <v>1.965081767115489</v>
      </c>
      <c r="L217" s="6">
        <v>1.874988530106088</v>
      </c>
      <c r="M217" s="15">
        <v>0</v>
      </c>
      <c r="N217" s="2">
        <v>0</v>
      </c>
      <c r="O217" s="2">
        <v>113.74051707513429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</row>
    <row r="218" spans="1:29" x14ac:dyDescent="0.25">
      <c r="A218" s="20" t="str">
        <f>_xlfn.CONCAT(Table13[[#This Row],[Watershed_Name]], ",", Table13[[#This Row],[SMP_Reach]])</f>
        <v>Gibbons Creek,Non-SMA area in watershed</v>
      </c>
      <c r="B218" s="3" t="s">
        <v>157</v>
      </c>
      <c r="C218" s="3" t="s">
        <v>382</v>
      </c>
      <c r="D218" s="3" t="s">
        <v>382</v>
      </c>
      <c r="E218" s="3" t="s">
        <v>15</v>
      </c>
      <c r="F218" s="3" t="s">
        <v>15</v>
      </c>
      <c r="G218" s="3" t="s">
        <v>35</v>
      </c>
      <c r="H218" s="4">
        <v>1.1147801175130001E-3</v>
      </c>
      <c r="I218" s="4">
        <v>1.0384184148519999E-3</v>
      </c>
      <c r="J218" s="4">
        <v>2.0026640857860002E-3</v>
      </c>
      <c r="K218" s="4">
        <v>6.9570899497967006E-2</v>
      </c>
      <c r="L218" s="4">
        <v>6.4708184332533003E-2</v>
      </c>
      <c r="M218" s="14">
        <v>0</v>
      </c>
      <c r="N218" s="3">
        <v>0</v>
      </c>
      <c r="O218" s="3">
        <v>0.68019613641574017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</row>
    <row r="219" spans="1:29" x14ac:dyDescent="0.25">
      <c r="A219" s="20" t="str">
        <f>_xlfn.CONCAT(Table13[[#This Row],[Watershed_Name]], ",", Table13[[#This Row],[SMP_Reach]])</f>
        <v>Gibbons Creek,COLU_RV_05</v>
      </c>
      <c r="B219" s="2" t="s">
        <v>157</v>
      </c>
      <c r="C219" s="2" t="s">
        <v>66</v>
      </c>
      <c r="D219" s="2" t="s">
        <v>158</v>
      </c>
      <c r="E219" s="2" t="s">
        <v>159</v>
      </c>
      <c r="F219" s="2" t="s">
        <v>160</v>
      </c>
      <c r="G219" s="2" t="s">
        <v>35</v>
      </c>
      <c r="H219" s="6">
        <v>2.1928052654195E-2</v>
      </c>
      <c r="I219" s="6">
        <v>1.6008340768280001E-2</v>
      </c>
      <c r="J219" s="6">
        <v>0</v>
      </c>
      <c r="K219" s="6">
        <v>0</v>
      </c>
      <c r="L219" s="6">
        <v>1.0204928888462E-2</v>
      </c>
      <c r="M219" s="15">
        <v>0</v>
      </c>
      <c r="N219" s="2">
        <v>0</v>
      </c>
      <c r="O219" s="2">
        <v>8.3324215072204097E-2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</row>
    <row r="220" spans="1:29" x14ac:dyDescent="0.25">
      <c r="A220" s="20" t="str">
        <f>_xlfn.CONCAT(Table13[[#This Row],[Watershed_Name]], ",", Table13[[#This Row],[SMP_Reach]])</f>
        <v>Gibbons Creek,COLU_RV_05</v>
      </c>
      <c r="B220" s="3" t="s">
        <v>157</v>
      </c>
      <c r="C220" s="3" t="s">
        <v>66</v>
      </c>
      <c r="D220" s="3" t="s">
        <v>158</v>
      </c>
      <c r="E220" s="3" t="s">
        <v>163</v>
      </c>
      <c r="F220" s="3" t="s">
        <v>164</v>
      </c>
      <c r="G220" s="3" t="s">
        <v>35</v>
      </c>
      <c r="H220" s="4">
        <v>0</v>
      </c>
      <c r="I220" s="4">
        <v>0</v>
      </c>
      <c r="J220" s="4">
        <v>5.3958219119809997E-3</v>
      </c>
      <c r="K220" s="4">
        <v>0.105204041203582</v>
      </c>
      <c r="L220" s="4">
        <v>8.5871551618736996E-2</v>
      </c>
      <c r="M220" s="14">
        <v>0</v>
      </c>
      <c r="N220" s="3">
        <v>0</v>
      </c>
      <c r="O220" s="3">
        <v>0.32563337170502982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</row>
    <row r="221" spans="1:29" x14ac:dyDescent="0.25">
      <c r="A221" s="20" t="str">
        <f>_xlfn.CONCAT(Table13[[#This Row],[Watershed_Name]], ",", Table13[[#This Row],[SMP_Reach]])</f>
        <v>Gibbons Creek,GIBB_CR_01</v>
      </c>
      <c r="B221" s="2" t="s">
        <v>157</v>
      </c>
      <c r="C221" s="2" t="s">
        <v>157</v>
      </c>
      <c r="D221" s="2" t="s">
        <v>169</v>
      </c>
      <c r="E221" s="2" t="s">
        <v>170</v>
      </c>
      <c r="F221" s="2" t="s">
        <v>171</v>
      </c>
      <c r="G221" s="2" t="s">
        <v>35</v>
      </c>
      <c r="H221" s="6">
        <v>3.1144066491179999E-3</v>
      </c>
      <c r="I221" s="6">
        <v>3.0972576167910002E-3</v>
      </c>
      <c r="J221" s="6">
        <v>3.0972576167910002E-3</v>
      </c>
      <c r="K221" s="6">
        <v>1.1918689048159999E-3</v>
      </c>
      <c r="L221" s="6">
        <v>1.4111124091859999E-3</v>
      </c>
      <c r="M221" s="15">
        <v>0</v>
      </c>
      <c r="N221" s="2">
        <v>0</v>
      </c>
      <c r="O221" s="2">
        <v>5.6410568640795061E-3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</row>
    <row r="222" spans="1:29" x14ac:dyDescent="0.25">
      <c r="A222" s="20" t="str">
        <f>_xlfn.CONCAT(Table13[[#This Row],[Watershed_Name]], ",", Table13[[#This Row],[SMP_Reach]])</f>
        <v>Gibbons Creek,GIBB_CR_01</v>
      </c>
      <c r="B222" s="3" t="s">
        <v>157</v>
      </c>
      <c r="C222" s="3" t="s">
        <v>157</v>
      </c>
      <c r="D222" s="3" t="s">
        <v>169</v>
      </c>
      <c r="E222" s="3" t="s">
        <v>172</v>
      </c>
      <c r="F222" s="3" t="s">
        <v>173</v>
      </c>
      <c r="G222" s="3" t="s">
        <v>35</v>
      </c>
      <c r="H222" s="4">
        <v>2.0383495522999819</v>
      </c>
      <c r="I222" s="4">
        <v>1.922723772559858</v>
      </c>
      <c r="J222" s="4">
        <v>1.5823345777292079</v>
      </c>
      <c r="K222" s="4">
        <v>2.4888676104944421</v>
      </c>
      <c r="L222" s="4">
        <v>2.6851034957412918</v>
      </c>
      <c r="M222" s="14">
        <v>0</v>
      </c>
      <c r="N222" s="3">
        <v>0</v>
      </c>
      <c r="O222" s="3">
        <v>8.917712145848812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</row>
    <row r="223" spans="1:29" x14ac:dyDescent="0.25">
      <c r="A223" s="20" t="str">
        <f>_xlfn.CONCAT(Table13[[#This Row],[Watershed_Name]], ",", Table13[[#This Row],[SMP_Reach]])</f>
        <v>Gibbons Creek,Non-SMA area in watershed</v>
      </c>
      <c r="B223" s="2" t="s">
        <v>157</v>
      </c>
      <c r="C223" s="2" t="s">
        <v>382</v>
      </c>
      <c r="D223" s="2" t="s">
        <v>382</v>
      </c>
      <c r="E223" s="2" t="s">
        <v>15</v>
      </c>
      <c r="F223" s="2" t="s">
        <v>15</v>
      </c>
      <c r="G223" s="2" t="s">
        <v>22</v>
      </c>
      <c r="H223" s="6">
        <v>0.88190321778565806</v>
      </c>
      <c r="I223" s="6">
        <v>0.89778265716258998</v>
      </c>
      <c r="J223" s="6">
        <v>0.90602667873204601</v>
      </c>
      <c r="K223" s="6">
        <v>0</v>
      </c>
      <c r="L223" s="6">
        <v>0</v>
      </c>
      <c r="M223" s="15">
        <v>0</v>
      </c>
      <c r="N223" s="2">
        <v>0</v>
      </c>
      <c r="O223" s="2">
        <v>1.6474978213755378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</row>
    <row r="224" spans="1:29" x14ac:dyDescent="0.25">
      <c r="A224" s="20" t="str">
        <f>_xlfn.CONCAT(Table13[[#This Row],[Watershed_Name]], ",", Table13[[#This Row],[SMP_Reach]])</f>
        <v>Gibbons Creek,COLU_RV_05</v>
      </c>
      <c r="B224" s="3" t="s">
        <v>157</v>
      </c>
      <c r="C224" s="3" t="s">
        <v>66</v>
      </c>
      <c r="D224" s="3" t="s">
        <v>158</v>
      </c>
      <c r="E224" s="3" t="s">
        <v>161</v>
      </c>
      <c r="F224" s="3" t="s">
        <v>162</v>
      </c>
      <c r="G224" s="3" t="s">
        <v>22</v>
      </c>
      <c r="H224" s="4">
        <v>1.568632498913E-3</v>
      </c>
      <c r="I224" s="4">
        <v>1.5581884484449999E-3</v>
      </c>
      <c r="J224" s="4">
        <v>1.5581884484449999E-3</v>
      </c>
      <c r="K224" s="4">
        <v>0</v>
      </c>
      <c r="L224" s="4">
        <v>0</v>
      </c>
      <c r="M224" s="14">
        <v>0</v>
      </c>
      <c r="N224" s="3">
        <v>0</v>
      </c>
      <c r="O224" s="3">
        <v>2.9610921914083733E-3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</row>
    <row r="225" spans="1:29" x14ac:dyDescent="0.25">
      <c r="A225" s="20" t="str">
        <f>_xlfn.CONCAT(Table13[[#This Row],[Watershed_Name]], ",", Table13[[#This Row],[SMP_Reach]])</f>
        <v>Gibbons Creek,COLU_RV_05</v>
      </c>
      <c r="B225" s="2" t="s">
        <v>157</v>
      </c>
      <c r="C225" s="2" t="s">
        <v>66</v>
      </c>
      <c r="D225" s="2" t="s">
        <v>158</v>
      </c>
      <c r="E225" s="2" t="s">
        <v>163</v>
      </c>
      <c r="F225" s="2" t="s">
        <v>164</v>
      </c>
      <c r="G225" s="2" t="s">
        <v>22</v>
      </c>
      <c r="H225" s="6">
        <v>170.3380445644874</v>
      </c>
      <c r="I225" s="6">
        <v>156.24648829942959</v>
      </c>
      <c r="J225" s="6">
        <v>152.60241418196895</v>
      </c>
      <c r="K225" s="6">
        <v>0</v>
      </c>
      <c r="L225" s="6">
        <v>0</v>
      </c>
      <c r="M225" s="15">
        <v>0</v>
      </c>
      <c r="N225" s="2">
        <v>0</v>
      </c>
      <c r="O225" s="2">
        <v>697.68828476649605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</row>
    <row r="226" spans="1:29" x14ac:dyDescent="0.25">
      <c r="A226" s="20" t="str">
        <f>_xlfn.CONCAT(Table13[[#This Row],[Watershed_Name]], ",", Table13[[#This Row],[SMP_Reach]])</f>
        <v>Gibbons Creek,GIBB_CR_02</v>
      </c>
      <c r="B226" s="3" t="s">
        <v>157</v>
      </c>
      <c r="C226" s="3" t="s">
        <v>157</v>
      </c>
      <c r="D226" s="3" t="s">
        <v>174</v>
      </c>
      <c r="E226" s="3" t="s">
        <v>18</v>
      </c>
      <c r="F226" s="3" t="s">
        <v>174</v>
      </c>
      <c r="G226" s="3" t="s">
        <v>22</v>
      </c>
      <c r="H226" s="4">
        <v>8.5253324830817004E-2</v>
      </c>
      <c r="I226" s="4">
        <v>9.0093343763681E-2</v>
      </c>
      <c r="J226" s="4">
        <v>9.6646422602679999E-2</v>
      </c>
      <c r="K226" s="4">
        <v>7.2821020858740001E-3</v>
      </c>
      <c r="L226" s="4">
        <v>1.7700615010580001E-3</v>
      </c>
      <c r="M226" s="14">
        <v>0</v>
      </c>
      <c r="N226" s="3">
        <v>0</v>
      </c>
      <c r="O226" s="3">
        <v>0.52814080662235496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</row>
    <row r="227" spans="1:29" x14ac:dyDescent="0.25">
      <c r="A227" s="20" t="str">
        <f>_xlfn.CONCAT(Table13[[#This Row],[Watershed_Name]], ",", Table13[[#This Row],[SMP_Reach]])</f>
        <v>Gibbons Creek,LAWT_CR_01</v>
      </c>
      <c r="B227" s="2" t="s">
        <v>157</v>
      </c>
      <c r="C227" s="2" t="s">
        <v>165</v>
      </c>
      <c r="D227" s="2" t="s">
        <v>166</v>
      </c>
      <c r="E227" s="2" t="s">
        <v>18</v>
      </c>
      <c r="F227" s="2" t="s">
        <v>166</v>
      </c>
      <c r="G227" s="2" t="s">
        <v>22</v>
      </c>
      <c r="H227" s="6">
        <v>1.1467081938984911</v>
      </c>
      <c r="I227" s="6">
        <v>1.281721056519227</v>
      </c>
      <c r="J227" s="6">
        <v>1.308236744497576</v>
      </c>
      <c r="K227" s="6">
        <v>0</v>
      </c>
      <c r="L227" s="6">
        <v>0</v>
      </c>
      <c r="M227" s="15">
        <v>0</v>
      </c>
      <c r="N227" s="2">
        <v>0</v>
      </c>
      <c r="O227" s="2">
        <v>3.7217092155059883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</row>
    <row r="228" spans="1:29" x14ac:dyDescent="0.25">
      <c r="A228" s="20" t="str">
        <f>_xlfn.CONCAT(Table13[[#This Row],[Watershed_Name]], ",", Table13[[#This Row],[SMP_Reach]])</f>
        <v>Gibbons Creek,Non-SMA area in watershed</v>
      </c>
      <c r="B228" s="3" t="s">
        <v>157</v>
      </c>
      <c r="C228" s="3" t="s">
        <v>382</v>
      </c>
      <c r="D228" s="3" t="s">
        <v>382</v>
      </c>
      <c r="E228" s="3" t="s">
        <v>15</v>
      </c>
      <c r="F228" s="3" t="s">
        <v>15</v>
      </c>
      <c r="G228" s="3" t="s">
        <v>23</v>
      </c>
      <c r="H228" s="4">
        <v>6.8827917544839997E-3</v>
      </c>
      <c r="I228" s="4">
        <v>1.2120795717077E-2</v>
      </c>
      <c r="J228" s="4">
        <v>2.0698602054410001E-2</v>
      </c>
      <c r="K228" s="4">
        <v>3.6023842139798E-2</v>
      </c>
      <c r="L228" s="4">
        <v>3.7266072404553E-2</v>
      </c>
      <c r="M228" s="14">
        <v>0</v>
      </c>
      <c r="N228" s="3">
        <v>0</v>
      </c>
      <c r="O228" s="3">
        <v>0.17620764587896406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</row>
    <row r="229" spans="1:29" x14ac:dyDescent="0.25">
      <c r="A229" s="20" t="str">
        <f>_xlfn.CONCAT(Table13[[#This Row],[Watershed_Name]], ",", Table13[[#This Row],[SMP_Reach]])</f>
        <v>Gibbons Creek,GIBB_CR_01</v>
      </c>
      <c r="B229" s="2" t="s">
        <v>157</v>
      </c>
      <c r="C229" s="2" t="s">
        <v>157</v>
      </c>
      <c r="D229" s="2" t="s">
        <v>169</v>
      </c>
      <c r="E229" s="2" t="s">
        <v>170</v>
      </c>
      <c r="F229" s="2" t="s">
        <v>171</v>
      </c>
      <c r="G229" s="2" t="s">
        <v>23</v>
      </c>
      <c r="H229" s="6">
        <v>4.3258337978506907</v>
      </c>
      <c r="I229" s="6">
        <v>4.2588124292860954</v>
      </c>
      <c r="J229" s="6">
        <v>4.3154159846741731</v>
      </c>
      <c r="K229" s="6">
        <v>1.663033580662574</v>
      </c>
      <c r="L229" s="6">
        <v>1.700138026423043</v>
      </c>
      <c r="M229" s="15">
        <v>0</v>
      </c>
      <c r="N229" s="2">
        <v>0</v>
      </c>
      <c r="O229" s="2">
        <v>13.975012022190088</v>
      </c>
      <c r="P229" s="2">
        <v>1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1</v>
      </c>
      <c r="AB229" s="2">
        <v>0</v>
      </c>
      <c r="AC229" s="2">
        <v>0</v>
      </c>
    </row>
    <row r="230" spans="1:29" x14ac:dyDescent="0.25">
      <c r="A230" s="20" t="str">
        <f>_xlfn.CONCAT(Table13[[#This Row],[Watershed_Name]], ",", Table13[[#This Row],[SMP_Reach]])</f>
        <v>Gibbons Creek,GIBB_CR_01</v>
      </c>
      <c r="B230" s="3" t="s">
        <v>157</v>
      </c>
      <c r="C230" s="3" t="s">
        <v>157</v>
      </c>
      <c r="D230" s="3" t="s">
        <v>169</v>
      </c>
      <c r="E230" s="3" t="s">
        <v>172</v>
      </c>
      <c r="F230" s="3" t="s">
        <v>173</v>
      </c>
      <c r="G230" s="3" t="s">
        <v>23</v>
      </c>
      <c r="H230" s="4">
        <v>1.1260177129908001E-2</v>
      </c>
      <c r="I230" s="4">
        <v>1.1162386365463999E-2</v>
      </c>
      <c r="J230" s="4">
        <v>1.1162386365463999E-2</v>
      </c>
      <c r="K230" s="4">
        <v>9.5358198460789995E-3</v>
      </c>
      <c r="L230" s="4">
        <v>9.6720216401829998E-3</v>
      </c>
      <c r="M230" s="14">
        <v>0</v>
      </c>
      <c r="N230" s="3">
        <v>0</v>
      </c>
      <c r="O230" s="3">
        <v>5.8767591650691266E-2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</row>
    <row r="231" spans="1:29" x14ac:dyDescent="0.25">
      <c r="A231" s="20" t="str">
        <f>_xlfn.CONCAT(Table13[[#This Row],[Watershed_Name]], ",", Table13[[#This Row],[SMP_Reach]])</f>
        <v>Gibbons Creek,Non-SMA area in watershed</v>
      </c>
      <c r="B231" s="2" t="s">
        <v>157</v>
      </c>
      <c r="C231" s="2" t="s">
        <v>382</v>
      </c>
      <c r="D231" s="2" t="s">
        <v>382</v>
      </c>
      <c r="E231" s="2" t="s">
        <v>15</v>
      </c>
      <c r="F231" s="2" t="s">
        <v>15</v>
      </c>
      <c r="G231" s="2" t="s">
        <v>24</v>
      </c>
      <c r="H231" s="6">
        <v>0.75638789983224697</v>
      </c>
      <c r="I231" s="6">
        <v>0.69840865762104598</v>
      </c>
      <c r="J231" s="6">
        <v>0.66285042714339804</v>
      </c>
      <c r="K231" s="6">
        <v>6.3113045030490002E-3</v>
      </c>
      <c r="L231" s="6">
        <v>4.3679443008889998E-3</v>
      </c>
      <c r="M231" s="15">
        <v>0</v>
      </c>
      <c r="N231" s="2">
        <v>0</v>
      </c>
      <c r="O231" s="2">
        <v>8.3716490408515849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</row>
    <row r="232" spans="1:29" x14ac:dyDescent="0.25">
      <c r="A232" s="20" t="str">
        <f>_xlfn.CONCAT(Table13[[#This Row],[Watershed_Name]], ",", Table13[[#This Row],[SMP_Reach]])</f>
        <v>Gibbons Creek,COLU_RV_05</v>
      </c>
      <c r="B232" s="3" t="s">
        <v>157</v>
      </c>
      <c r="C232" s="3" t="s">
        <v>66</v>
      </c>
      <c r="D232" s="3" t="s">
        <v>158</v>
      </c>
      <c r="E232" s="3" t="s">
        <v>163</v>
      </c>
      <c r="F232" s="3" t="s">
        <v>164</v>
      </c>
      <c r="G232" s="3" t="s">
        <v>24</v>
      </c>
      <c r="H232" s="4">
        <v>1.8861342807207531</v>
      </c>
      <c r="I232" s="4">
        <v>1.3277293812590469</v>
      </c>
      <c r="J232" s="4">
        <v>1.0121071059655331</v>
      </c>
      <c r="K232" s="4">
        <v>1.096647685511035</v>
      </c>
      <c r="L232" s="4">
        <v>0.99120642546357196</v>
      </c>
      <c r="M232" s="14">
        <v>0</v>
      </c>
      <c r="N232" s="3">
        <v>0</v>
      </c>
      <c r="O232" s="3">
        <v>137.79842614623962</v>
      </c>
      <c r="P232" s="3">
        <v>1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1</v>
      </c>
      <c r="AB232" s="3">
        <v>0</v>
      </c>
      <c r="AC232" s="3">
        <v>0</v>
      </c>
    </row>
    <row r="233" spans="1:29" x14ac:dyDescent="0.25">
      <c r="A233" s="20" t="str">
        <f>_xlfn.CONCAT(Table13[[#This Row],[Watershed_Name]], ",", Table13[[#This Row],[SMP_Reach]])</f>
        <v>Gibbons Creek,LAWT_CR_01</v>
      </c>
      <c r="B233" s="2" t="s">
        <v>157</v>
      </c>
      <c r="C233" s="2" t="s">
        <v>165</v>
      </c>
      <c r="D233" s="2" t="s">
        <v>166</v>
      </c>
      <c r="E233" s="2" t="s">
        <v>18</v>
      </c>
      <c r="F233" s="2" t="s">
        <v>166</v>
      </c>
      <c r="G233" s="2" t="s">
        <v>24</v>
      </c>
      <c r="H233" s="6">
        <v>0.51885259920704296</v>
      </c>
      <c r="I233" s="6">
        <v>0.38960565439322797</v>
      </c>
      <c r="J233" s="6">
        <v>0.38876938112391302</v>
      </c>
      <c r="K233" s="6">
        <v>0</v>
      </c>
      <c r="L233" s="6">
        <v>0</v>
      </c>
      <c r="M233" s="15">
        <v>0</v>
      </c>
      <c r="N233" s="2">
        <v>0</v>
      </c>
      <c r="O233" s="2">
        <v>4.3452246048161962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</row>
    <row r="234" spans="1:29" x14ac:dyDescent="0.25">
      <c r="A234" s="20" t="str">
        <f>_xlfn.CONCAT(Table13[[#This Row],[Watershed_Name]], ",", Table13[[#This Row],[SMP_Reach]])</f>
        <v>Gibbons Creek,COLU_RV_05</v>
      </c>
      <c r="B234" s="3" t="s">
        <v>157</v>
      </c>
      <c r="C234" s="3" t="s">
        <v>66</v>
      </c>
      <c r="D234" s="3" t="s">
        <v>158</v>
      </c>
      <c r="E234" s="3" t="s">
        <v>159</v>
      </c>
      <c r="F234" s="3" t="s">
        <v>160</v>
      </c>
      <c r="G234" s="3" t="s">
        <v>36</v>
      </c>
      <c r="H234" s="4">
        <v>14.935315986291018</v>
      </c>
      <c r="I234" s="4">
        <v>13.71054347059013</v>
      </c>
      <c r="J234" s="4">
        <v>13.761638846622899</v>
      </c>
      <c r="K234" s="4">
        <v>4.112112714820408</v>
      </c>
      <c r="L234" s="4">
        <v>4.6914900481313522</v>
      </c>
      <c r="M234" s="14">
        <v>0</v>
      </c>
      <c r="N234" s="3">
        <v>0</v>
      </c>
      <c r="O234" s="3">
        <v>49.441711897389226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</row>
    <row r="235" spans="1:29" x14ac:dyDescent="0.25">
      <c r="A235" s="20" t="str">
        <f>_xlfn.CONCAT(Table13[[#This Row],[Watershed_Name]], ",", Table13[[#This Row],[SMP_Reach]])</f>
        <v>Lacamas Creek,Non-SMA area in watershed</v>
      </c>
      <c r="B235" s="2" t="s">
        <v>175</v>
      </c>
      <c r="C235" s="2" t="s">
        <v>382</v>
      </c>
      <c r="D235" s="2" t="s">
        <v>382</v>
      </c>
      <c r="E235" s="2" t="s">
        <v>15</v>
      </c>
      <c r="F235" s="2" t="s">
        <v>15</v>
      </c>
      <c r="G235" s="2" t="s">
        <v>15</v>
      </c>
      <c r="H235" s="6">
        <v>15621.270731933151</v>
      </c>
      <c r="I235" s="6">
        <v>15280.977431768955</v>
      </c>
      <c r="J235" s="6">
        <v>15272.995595305316</v>
      </c>
      <c r="K235" s="6">
        <v>4058.5983151086534</v>
      </c>
      <c r="L235" s="6">
        <v>4374.9169922758374</v>
      </c>
      <c r="M235" s="15">
        <v>2266.8107148661929</v>
      </c>
      <c r="N235" s="2">
        <v>313.89966877790789</v>
      </c>
      <c r="O235" s="2">
        <v>38622.117434850079</v>
      </c>
      <c r="P235" s="2">
        <v>3</v>
      </c>
      <c r="Q235" s="2">
        <v>-8.7235647383269055E-2</v>
      </c>
      <c r="R235" s="2">
        <v>5.1423118457505973E-3</v>
      </c>
      <c r="S235" s="2">
        <v>135</v>
      </c>
      <c r="T235" s="2">
        <v>0.39715176308698807</v>
      </c>
      <c r="U235" s="2">
        <v>9.2102478237283014E-2</v>
      </c>
      <c r="V235" s="2">
        <v>0.39715176308698807</v>
      </c>
      <c r="W235" s="2">
        <v>6.8870247934159787E-2</v>
      </c>
      <c r="X235" s="2">
        <v>0</v>
      </c>
      <c r="Y235" s="2">
        <v>0</v>
      </c>
      <c r="Z235" s="2">
        <v>1</v>
      </c>
      <c r="AA235" s="2">
        <v>1</v>
      </c>
      <c r="AB235" s="2">
        <v>1</v>
      </c>
      <c r="AC235" s="2">
        <v>0</v>
      </c>
    </row>
    <row r="236" spans="1:29" x14ac:dyDescent="0.25">
      <c r="A236" s="20" t="str">
        <f>_xlfn.CONCAT(Table13[[#This Row],[Watershed_Name]], ",", Table13[[#This Row],[SMP_Reach]])</f>
        <v>Lacamas Creek,FALL_LF_LK_01</v>
      </c>
      <c r="B236" s="3" t="s">
        <v>175</v>
      </c>
      <c r="C236" s="3" t="s">
        <v>176</v>
      </c>
      <c r="D236" s="3" t="s">
        <v>177</v>
      </c>
      <c r="E236" s="3" t="s">
        <v>18</v>
      </c>
      <c r="F236" s="3" t="s">
        <v>177</v>
      </c>
      <c r="G236" s="3" t="s">
        <v>19</v>
      </c>
      <c r="H236" s="4">
        <v>0.74339103904535597</v>
      </c>
      <c r="I236" s="4">
        <v>0.70532293609649299</v>
      </c>
      <c r="J236" s="4">
        <v>0.711437757473249</v>
      </c>
      <c r="K236" s="4">
        <v>0</v>
      </c>
      <c r="L236" s="4">
        <v>1.7302901850989999E-3</v>
      </c>
      <c r="M236" s="14">
        <v>0</v>
      </c>
      <c r="N236" s="3">
        <v>0</v>
      </c>
      <c r="O236" s="3">
        <v>15.352027384176395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</row>
    <row r="237" spans="1:29" x14ac:dyDescent="0.25">
      <c r="A237" s="20" t="str">
        <f>_xlfn.CONCAT(Table13[[#This Row],[Watershed_Name]], ",", Table13[[#This Row],[SMP_Reach]])</f>
        <v>Lacamas Creek,LACA_CR_01</v>
      </c>
      <c r="B237" s="2" t="s">
        <v>175</v>
      </c>
      <c r="C237" s="2" t="s">
        <v>175</v>
      </c>
      <c r="D237" s="2" t="s">
        <v>178</v>
      </c>
      <c r="E237" s="2" t="s">
        <v>179</v>
      </c>
      <c r="F237" s="2" t="s">
        <v>180</v>
      </c>
      <c r="G237" s="2" t="s">
        <v>19</v>
      </c>
      <c r="H237" s="6">
        <v>7.4339493727373002E-2</v>
      </c>
      <c r="I237" s="6">
        <v>7.5260161221747002E-2</v>
      </c>
      <c r="J237" s="6">
        <v>7.5260161221747002E-2</v>
      </c>
      <c r="K237" s="6">
        <v>1.3847641323884999E-2</v>
      </c>
      <c r="L237" s="6">
        <v>1.614034606531E-3</v>
      </c>
      <c r="M237" s="15">
        <v>0</v>
      </c>
      <c r="N237" s="2">
        <v>0</v>
      </c>
      <c r="O237" s="2">
        <v>0.4403472496250011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</row>
    <row r="238" spans="1:29" x14ac:dyDescent="0.25">
      <c r="A238" s="20" t="str">
        <f>_xlfn.CONCAT(Table13[[#This Row],[Watershed_Name]], ",", Table13[[#This Row],[SMP_Reach]])</f>
        <v>Lacamas Creek,LACA_CR_01</v>
      </c>
      <c r="B238" s="3" t="s">
        <v>175</v>
      </c>
      <c r="C238" s="3" t="s">
        <v>175</v>
      </c>
      <c r="D238" s="3" t="s">
        <v>178</v>
      </c>
      <c r="E238" s="3" t="s">
        <v>181</v>
      </c>
      <c r="F238" s="3" t="s">
        <v>182</v>
      </c>
      <c r="G238" s="3" t="s">
        <v>19</v>
      </c>
      <c r="H238" s="4">
        <v>7.5162908554439996E-3</v>
      </c>
      <c r="I238" s="4">
        <v>6.0060097723679999E-3</v>
      </c>
      <c r="J238" s="4">
        <v>6.0060097723679999E-3</v>
      </c>
      <c r="K238" s="4">
        <v>1.6407181677388E-2</v>
      </c>
      <c r="L238" s="4">
        <v>5.1155297637220003E-3</v>
      </c>
      <c r="M238" s="14">
        <v>0</v>
      </c>
      <c r="N238" s="3">
        <v>0</v>
      </c>
      <c r="O238" s="3">
        <v>0.26536012060408343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</row>
    <row r="239" spans="1:29" x14ac:dyDescent="0.25">
      <c r="A239" s="20" t="str">
        <f>_xlfn.CONCAT(Table13[[#This Row],[Watershed_Name]], ",", Table13[[#This Row],[SMP_Reach]])</f>
        <v>Lacamas Creek,LACA_CR_02</v>
      </c>
      <c r="B239" s="2" t="s">
        <v>175</v>
      </c>
      <c r="C239" s="2" t="s">
        <v>175</v>
      </c>
      <c r="D239" s="2" t="s">
        <v>183</v>
      </c>
      <c r="E239" s="2" t="s">
        <v>184</v>
      </c>
      <c r="F239" s="2" t="s">
        <v>185</v>
      </c>
      <c r="G239" s="2" t="s">
        <v>19</v>
      </c>
      <c r="H239" s="6">
        <v>2.7108739604498742</v>
      </c>
      <c r="I239" s="6">
        <v>2.6947014312195212</v>
      </c>
      <c r="J239" s="6">
        <v>2.6060272112349709</v>
      </c>
      <c r="K239" s="6">
        <v>4.0996278342716998E-2</v>
      </c>
      <c r="L239" s="6">
        <v>5.7628325193257002E-2</v>
      </c>
      <c r="M239" s="15">
        <v>0</v>
      </c>
      <c r="N239" s="2">
        <v>0</v>
      </c>
      <c r="O239" s="2">
        <v>4.3217122654406754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</row>
    <row r="240" spans="1:29" x14ac:dyDescent="0.25">
      <c r="A240" s="20" t="str">
        <f>_xlfn.CONCAT(Table13[[#This Row],[Watershed_Name]], ",", Table13[[#This Row],[SMP_Reach]])</f>
        <v>Lacamas Creek,LACA_CR_02</v>
      </c>
      <c r="B240" s="3" t="s">
        <v>175</v>
      </c>
      <c r="C240" s="3" t="s">
        <v>175</v>
      </c>
      <c r="D240" s="3" t="s">
        <v>183</v>
      </c>
      <c r="E240" s="3" t="s">
        <v>186</v>
      </c>
      <c r="F240" s="3" t="s">
        <v>187</v>
      </c>
      <c r="G240" s="3" t="s">
        <v>19</v>
      </c>
      <c r="H240" s="4">
        <v>2.4494102003051741</v>
      </c>
      <c r="I240" s="4">
        <v>2.247458500593535</v>
      </c>
      <c r="J240" s="4">
        <v>2.155183616372625</v>
      </c>
      <c r="K240" s="4">
        <v>0.13996601561736799</v>
      </c>
      <c r="L240" s="4">
        <v>0.18488980546898401</v>
      </c>
      <c r="M240" s="14">
        <v>0</v>
      </c>
      <c r="N240" s="3">
        <v>0</v>
      </c>
      <c r="O240" s="3">
        <v>7.2802023116102772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</row>
    <row r="241" spans="1:29" x14ac:dyDescent="0.25">
      <c r="A241" s="20" t="str">
        <f>_xlfn.CONCAT(Table13[[#This Row],[Watershed_Name]], ",", Table13[[#This Row],[SMP_Reach]])</f>
        <v>Lacamas Creek,LACA_CR_02</v>
      </c>
      <c r="B241" s="2" t="s">
        <v>175</v>
      </c>
      <c r="C241" s="2" t="s">
        <v>175</v>
      </c>
      <c r="D241" s="2" t="s">
        <v>183</v>
      </c>
      <c r="E241" s="2" t="s">
        <v>188</v>
      </c>
      <c r="F241" s="2" t="s">
        <v>189</v>
      </c>
      <c r="G241" s="2" t="s">
        <v>19</v>
      </c>
      <c r="H241" s="6">
        <v>0.15591020369903799</v>
      </c>
      <c r="I241" s="6">
        <v>0.15027121245809999</v>
      </c>
      <c r="J241" s="6">
        <v>0.148525403161991</v>
      </c>
      <c r="K241" s="6">
        <v>0</v>
      </c>
      <c r="L241" s="6">
        <v>0</v>
      </c>
      <c r="M241" s="15">
        <v>0</v>
      </c>
      <c r="N241" s="2">
        <v>0</v>
      </c>
      <c r="O241" s="2">
        <v>0.67511017191117428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</row>
    <row r="242" spans="1:29" x14ac:dyDescent="0.25">
      <c r="A242" s="20" t="str">
        <f>_xlfn.CONCAT(Table13[[#This Row],[Watershed_Name]], ",", Table13[[#This Row],[SMP_Reach]])</f>
        <v>Lacamas Creek,LACA_CR_02</v>
      </c>
      <c r="B242" s="3" t="s">
        <v>175</v>
      </c>
      <c r="C242" s="3" t="s">
        <v>175</v>
      </c>
      <c r="D242" s="3" t="s">
        <v>183</v>
      </c>
      <c r="E242" s="3" t="s">
        <v>190</v>
      </c>
      <c r="F242" s="3" t="s">
        <v>191</v>
      </c>
      <c r="G242" s="3" t="s">
        <v>19</v>
      </c>
      <c r="H242" s="4">
        <v>0.10062637033376801</v>
      </c>
      <c r="I242" s="4">
        <v>8.0693702016917002E-2</v>
      </c>
      <c r="J242" s="4">
        <v>9.9955839287419995E-2</v>
      </c>
      <c r="K242" s="4">
        <v>1.9404246211509001E-2</v>
      </c>
      <c r="L242" s="4">
        <v>1.5969923319730999E-2</v>
      </c>
      <c r="M242" s="14">
        <v>0</v>
      </c>
      <c r="N242" s="3">
        <v>0</v>
      </c>
      <c r="O242" s="3">
        <v>0.23856785816831239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</row>
    <row r="243" spans="1:29" x14ac:dyDescent="0.25">
      <c r="A243" s="20" t="str">
        <f>_xlfn.CONCAT(Table13[[#This Row],[Watershed_Name]], ",", Table13[[#This Row],[SMP_Reach]])</f>
        <v>Lacamas Creek,LACA_CR_02</v>
      </c>
      <c r="B243" s="2" t="s">
        <v>175</v>
      </c>
      <c r="C243" s="2" t="s">
        <v>175</v>
      </c>
      <c r="D243" s="2" t="s">
        <v>183</v>
      </c>
      <c r="E243" s="2" t="s">
        <v>192</v>
      </c>
      <c r="F243" s="2" t="s">
        <v>193</v>
      </c>
      <c r="G243" s="2" t="s">
        <v>19</v>
      </c>
      <c r="H243" s="6">
        <v>1.126517320670666</v>
      </c>
      <c r="I243" s="6">
        <v>1.0424215645385899</v>
      </c>
      <c r="J243" s="6">
        <v>1.0365003613874959</v>
      </c>
      <c r="K243" s="6">
        <v>3.2994952986188E-2</v>
      </c>
      <c r="L243" s="6">
        <v>3.3632134507363E-2</v>
      </c>
      <c r="M243" s="15">
        <v>0</v>
      </c>
      <c r="N243" s="2">
        <v>0</v>
      </c>
      <c r="O243" s="2">
        <v>4.5074483980678366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</row>
    <row r="244" spans="1:29" x14ac:dyDescent="0.25">
      <c r="A244" s="20" t="str">
        <f>_xlfn.CONCAT(Table13[[#This Row],[Watershed_Name]], ",", Table13[[#This Row],[SMP_Reach]])</f>
        <v>Lacamas Creek,LACA_CR_04</v>
      </c>
      <c r="B244" s="3" t="s">
        <v>175</v>
      </c>
      <c r="C244" s="3" t="s">
        <v>175</v>
      </c>
      <c r="D244" s="3" t="s">
        <v>194</v>
      </c>
      <c r="E244" s="3" t="s">
        <v>18</v>
      </c>
      <c r="F244" s="3" t="s">
        <v>194</v>
      </c>
      <c r="G244" s="3" t="s">
        <v>19</v>
      </c>
      <c r="H244" s="4">
        <v>0.95441251300751195</v>
      </c>
      <c r="I244" s="4">
        <v>0.88885994256946499</v>
      </c>
      <c r="J244" s="4">
        <v>0.87893278635038397</v>
      </c>
      <c r="K244" s="4">
        <v>1.96637433785E-3</v>
      </c>
      <c r="L244" s="4">
        <v>2.0853002418519998E-3</v>
      </c>
      <c r="M244" s="14">
        <v>0</v>
      </c>
      <c r="N244" s="3">
        <v>0</v>
      </c>
      <c r="O244" s="3">
        <v>2.1321871955139695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</row>
    <row r="245" spans="1:29" x14ac:dyDescent="0.25">
      <c r="A245" s="20" t="str">
        <f>_xlfn.CONCAT(Table13[[#This Row],[Watershed_Name]], ",", Table13[[#This Row],[SMP_Reach]])</f>
        <v>Lacamas Creek,LACA_LK_01</v>
      </c>
      <c r="B245" s="2" t="s">
        <v>175</v>
      </c>
      <c r="C245" s="2" t="s">
        <v>195</v>
      </c>
      <c r="D245" s="2" t="s">
        <v>196</v>
      </c>
      <c r="E245" s="2" t="s">
        <v>197</v>
      </c>
      <c r="F245" s="2" t="s">
        <v>198</v>
      </c>
      <c r="G245" s="2" t="s">
        <v>19</v>
      </c>
      <c r="H245" s="6">
        <v>0</v>
      </c>
      <c r="I245" s="6">
        <v>0</v>
      </c>
      <c r="J245" s="6">
        <v>0</v>
      </c>
      <c r="K245" s="6">
        <v>0</v>
      </c>
      <c r="L245" s="6">
        <v>4.5559492782800001E-4</v>
      </c>
      <c r="M245" s="15">
        <v>0</v>
      </c>
      <c r="N245" s="2">
        <v>0</v>
      </c>
      <c r="O245" s="2">
        <v>8.5902258019872821E-2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</row>
    <row r="246" spans="1:29" x14ac:dyDescent="0.25">
      <c r="A246" s="20" t="str">
        <f>_xlfn.CONCAT(Table13[[#This Row],[Watershed_Name]], ",", Table13[[#This Row],[SMP_Reach]])</f>
        <v>Lacamas Creek,LACA_LK_01</v>
      </c>
      <c r="B246" s="3" t="s">
        <v>175</v>
      </c>
      <c r="C246" s="3" t="s">
        <v>195</v>
      </c>
      <c r="D246" s="3" t="s">
        <v>196</v>
      </c>
      <c r="E246" s="3" t="s">
        <v>199</v>
      </c>
      <c r="F246" s="3" t="s">
        <v>200</v>
      </c>
      <c r="G246" s="3" t="s">
        <v>19</v>
      </c>
      <c r="H246" s="4">
        <v>2.7967845311790831</v>
      </c>
      <c r="I246" s="4">
        <v>3.1161624273060951</v>
      </c>
      <c r="J246" s="4">
        <v>3.1391418367614312</v>
      </c>
      <c r="K246" s="4">
        <v>0.989140356084665</v>
      </c>
      <c r="L246" s="4">
        <v>0.84624546463347505</v>
      </c>
      <c r="M246" s="14">
        <v>0</v>
      </c>
      <c r="N246" s="3">
        <v>0</v>
      </c>
      <c r="O246" s="3">
        <v>260.31478885709635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</row>
    <row r="247" spans="1:29" x14ac:dyDescent="0.25">
      <c r="A247" s="20" t="str">
        <f>_xlfn.CONCAT(Table13[[#This Row],[Watershed_Name]], ",", Table13[[#This Row],[SMP_Reach]])</f>
        <v>Lacamas Creek,LACA_LK_01</v>
      </c>
      <c r="B247" s="2" t="s">
        <v>175</v>
      </c>
      <c r="C247" s="2" t="s">
        <v>195</v>
      </c>
      <c r="D247" s="2" t="s">
        <v>196</v>
      </c>
      <c r="E247" s="2" t="s">
        <v>201</v>
      </c>
      <c r="F247" s="2" t="s">
        <v>202</v>
      </c>
      <c r="G247" s="2" t="s">
        <v>19</v>
      </c>
      <c r="H247" s="6">
        <v>0.137216146145411</v>
      </c>
      <c r="I247" s="6">
        <v>0.14138383922718201</v>
      </c>
      <c r="J247" s="6">
        <v>0.14138383922718201</v>
      </c>
      <c r="K247" s="6">
        <v>2.2731376727455999E-2</v>
      </c>
      <c r="L247" s="6">
        <v>2.4246082586912E-2</v>
      </c>
      <c r="M247" s="15">
        <v>0</v>
      </c>
      <c r="N247" s="2">
        <v>0</v>
      </c>
      <c r="O247" s="2">
        <v>0.26516000937514606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</row>
    <row r="248" spans="1:29" x14ac:dyDescent="0.25">
      <c r="A248" s="20" t="str">
        <f>_xlfn.CONCAT(Table13[[#This Row],[Watershed_Name]], ",", Table13[[#This Row],[SMP_Reach]])</f>
        <v>Lacamas Creek,NFLA_CR_01</v>
      </c>
      <c r="B248" s="3" t="s">
        <v>175</v>
      </c>
      <c r="C248" s="3" t="s">
        <v>203</v>
      </c>
      <c r="D248" s="3" t="s">
        <v>204</v>
      </c>
      <c r="E248" s="3" t="s">
        <v>18</v>
      </c>
      <c r="F248" s="3" t="s">
        <v>204</v>
      </c>
      <c r="G248" s="3" t="s">
        <v>19</v>
      </c>
      <c r="H248" s="4">
        <v>0.18790224946672901</v>
      </c>
      <c r="I248" s="4">
        <v>0.15416997853691</v>
      </c>
      <c r="J248" s="4">
        <v>0.15122273369363601</v>
      </c>
      <c r="K248" s="4">
        <v>0</v>
      </c>
      <c r="L248" s="4">
        <v>4.2835979623700001E-4</v>
      </c>
      <c r="M248" s="14">
        <v>0</v>
      </c>
      <c r="N248" s="3">
        <v>0</v>
      </c>
      <c r="O248" s="3">
        <v>0.26455791375782406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</row>
    <row r="249" spans="1:29" x14ac:dyDescent="0.25">
      <c r="A249" s="20" t="str">
        <f>_xlfn.CONCAT(Table13[[#This Row],[Watershed_Name]], ",", Table13[[#This Row],[SMP_Reach]])</f>
        <v>Lacamas Creek,ROUN_LK_01</v>
      </c>
      <c r="B249" s="2" t="s">
        <v>175</v>
      </c>
      <c r="C249" s="2" t="s">
        <v>205</v>
      </c>
      <c r="D249" s="2" t="s">
        <v>206</v>
      </c>
      <c r="E249" s="2" t="s">
        <v>207</v>
      </c>
      <c r="F249" s="2" t="s">
        <v>208</v>
      </c>
      <c r="G249" s="2" t="s">
        <v>19</v>
      </c>
      <c r="H249" s="6">
        <v>0.66801467623852295</v>
      </c>
      <c r="I249" s="6">
        <v>1.0371662959839489</v>
      </c>
      <c r="J249" s="6">
        <v>1.0098705652419719</v>
      </c>
      <c r="K249" s="6">
        <v>9.3401867976690006E-3</v>
      </c>
      <c r="L249" s="6">
        <v>2.2956563644670001E-3</v>
      </c>
      <c r="M249" s="15">
        <v>0</v>
      </c>
      <c r="N249" s="2">
        <v>0</v>
      </c>
      <c r="O249" s="2">
        <v>3.462003117051589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</row>
    <row r="250" spans="1:29" x14ac:dyDescent="0.25">
      <c r="A250" s="20" t="str">
        <f>_xlfn.CONCAT(Table13[[#This Row],[Watershed_Name]], ",", Table13[[#This Row],[SMP_Reach]])</f>
        <v>Lacamas Creek,ROUN_LK_01</v>
      </c>
      <c r="B250" s="3" t="s">
        <v>175</v>
      </c>
      <c r="C250" s="3" t="s">
        <v>205</v>
      </c>
      <c r="D250" s="3" t="s">
        <v>206</v>
      </c>
      <c r="E250" s="3" t="s">
        <v>209</v>
      </c>
      <c r="F250" s="3" t="s">
        <v>210</v>
      </c>
      <c r="G250" s="3" t="s">
        <v>19</v>
      </c>
      <c r="H250" s="4">
        <v>0.79101348019002704</v>
      </c>
      <c r="I250" s="4">
        <v>0.91786305409287205</v>
      </c>
      <c r="J250" s="4">
        <v>0.91786305409287205</v>
      </c>
      <c r="K250" s="4">
        <v>2.5312047412900999E-2</v>
      </c>
      <c r="L250" s="4">
        <v>7.3657099320640004E-3</v>
      </c>
      <c r="M250" s="14">
        <v>0</v>
      </c>
      <c r="N250" s="3">
        <v>0</v>
      </c>
      <c r="O250" s="3">
        <v>27.725189810570125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</row>
    <row r="251" spans="1:29" x14ac:dyDescent="0.25">
      <c r="A251" s="20" t="str">
        <f>_xlfn.CONCAT(Table13[[#This Row],[Watershed_Name]], ",", Table13[[#This Row],[SMP_Reach]])</f>
        <v>Lacamas Creek,ROUN_LK_01</v>
      </c>
      <c r="B251" s="2" t="s">
        <v>175</v>
      </c>
      <c r="C251" s="2" t="s">
        <v>205</v>
      </c>
      <c r="D251" s="2" t="s">
        <v>206</v>
      </c>
      <c r="E251" s="2" t="s">
        <v>211</v>
      </c>
      <c r="F251" s="2" t="s">
        <v>212</v>
      </c>
      <c r="G251" s="2" t="s">
        <v>19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15">
        <v>0</v>
      </c>
      <c r="N251" s="2">
        <v>0</v>
      </c>
      <c r="O251" s="2">
        <v>6.0718759649485303E-2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</row>
    <row r="252" spans="1:29" x14ac:dyDescent="0.25">
      <c r="A252" s="20" t="str">
        <f>_xlfn.CONCAT(Table13[[#This Row],[Watershed_Name]], ",", Table13[[#This Row],[SMP_Reach]])</f>
        <v>Lacamas Creek,FIPL_CR_01</v>
      </c>
      <c r="B252" s="3" t="s">
        <v>175</v>
      </c>
      <c r="C252" s="3" t="s">
        <v>213</v>
      </c>
      <c r="D252" s="3" t="s">
        <v>214</v>
      </c>
      <c r="E252" s="3" t="s">
        <v>215</v>
      </c>
      <c r="F252" s="3" t="s">
        <v>216</v>
      </c>
      <c r="G252" s="3" t="s">
        <v>35</v>
      </c>
      <c r="H252" s="4">
        <v>0</v>
      </c>
      <c r="I252" s="4">
        <v>0</v>
      </c>
      <c r="J252" s="4">
        <v>0</v>
      </c>
      <c r="K252" s="4">
        <v>3.7228516330000002E-6</v>
      </c>
      <c r="L252" s="4">
        <v>4.1115591930000003E-6</v>
      </c>
      <c r="M252" s="14">
        <v>0</v>
      </c>
      <c r="N252" s="3">
        <v>0</v>
      </c>
      <c r="O252" s="3">
        <v>1.7873813375973697E-5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</row>
    <row r="253" spans="1:29" x14ac:dyDescent="0.25">
      <c r="A253" s="20" t="str">
        <f>_xlfn.CONCAT(Table13[[#This Row],[Watershed_Name]], ",", Table13[[#This Row],[SMP_Reach]])</f>
        <v>Lacamas Creek,FIPL_CR_01</v>
      </c>
      <c r="B253" s="2" t="s">
        <v>175</v>
      </c>
      <c r="C253" s="2" t="s">
        <v>213</v>
      </c>
      <c r="D253" s="2" t="s">
        <v>214</v>
      </c>
      <c r="E253" s="2" t="s">
        <v>217</v>
      </c>
      <c r="F253" s="2" t="s">
        <v>218</v>
      </c>
      <c r="G253" s="2" t="s">
        <v>35</v>
      </c>
      <c r="H253" s="6">
        <v>4.306922233471E-2</v>
      </c>
      <c r="I253" s="6">
        <v>4.2945334241234E-2</v>
      </c>
      <c r="J253" s="6">
        <v>4.2950041854869003E-2</v>
      </c>
      <c r="K253" s="6">
        <v>0.45903852205740397</v>
      </c>
      <c r="L253" s="6">
        <v>0.48628556546723001</v>
      </c>
      <c r="M253" s="15">
        <v>0</v>
      </c>
      <c r="N253" s="2">
        <v>0</v>
      </c>
      <c r="O253" s="2">
        <v>3.9768160646806727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</row>
    <row r="254" spans="1:29" x14ac:dyDescent="0.25">
      <c r="A254" s="20" t="str">
        <f>_xlfn.CONCAT(Table13[[#This Row],[Watershed_Name]], ",", Table13[[#This Row],[SMP_Reach]])</f>
        <v>Lacamas Creek,FIPL_CR_01</v>
      </c>
      <c r="B254" s="3" t="s">
        <v>175</v>
      </c>
      <c r="C254" s="3" t="s">
        <v>213</v>
      </c>
      <c r="D254" s="3" t="s">
        <v>214</v>
      </c>
      <c r="E254" s="3" t="s">
        <v>219</v>
      </c>
      <c r="F254" s="3" t="s">
        <v>220</v>
      </c>
      <c r="G254" s="3" t="s">
        <v>35</v>
      </c>
      <c r="H254" s="4">
        <v>0.20641533560143699</v>
      </c>
      <c r="I254" s="4">
        <v>0.14290211488500101</v>
      </c>
      <c r="J254" s="4">
        <v>5.7479232360721E-2</v>
      </c>
      <c r="K254" s="4">
        <v>0.123602327209512</v>
      </c>
      <c r="L254" s="4">
        <v>0.118965228918782</v>
      </c>
      <c r="M254" s="14">
        <v>0</v>
      </c>
      <c r="N254" s="3">
        <v>0</v>
      </c>
      <c r="O254" s="3">
        <v>0.95697244161206485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</row>
    <row r="255" spans="1:29" x14ac:dyDescent="0.25">
      <c r="A255" s="20" t="str">
        <f>_xlfn.CONCAT(Table13[[#This Row],[Watershed_Name]], ",", Table13[[#This Row],[SMP_Reach]])</f>
        <v>Lacamas Creek,LACA_CR_03</v>
      </c>
      <c r="B255" s="2" t="s">
        <v>175</v>
      </c>
      <c r="C255" s="2" t="s">
        <v>175</v>
      </c>
      <c r="D255" s="2" t="s">
        <v>221</v>
      </c>
      <c r="E255" s="2" t="s">
        <v>222</v>
      </c>
      <c r="F255" s="2" t="s">
        <v>223</v>
      </c>
      <c r="G255" s="2" t="s">
        <v>35</v>
      </c>
      <c r="H255" s="6">
        <v>0.16280607928787999</v>
      </c>
      <c r="I255" s="6">
        <v>0.16689901185022599</v>
      </c>
      <c r="J255" s="6">
        <v>0.15363407973372201</v>
      </c>
      <c r="K255" s="6">
        <v>1.725941931494094</v>
      </c>
      <c r="L255" s="6">
        <v>7.3505399209361633</v>
      </c>
      <c r="M255" s="15">
        <v>0</v>
      </c>
      <c r="N255" s="2">
        <v>0</v>
      </c>
      <c r="O255" s="2">
        <v>17.890526135109607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</row>
    <row r="256" spans="1:29" x14ac:dyDescent="0.25">
      <c r="A256" s="20" t="str">
        <f>_xlfn.CONCAT(Table13[[#This Row],[Watershed_Name]], ",", Table13[[#This Row],[SMP_Reach]])</f>
        <v>Lacamas Creek,LACA_LK_01</v>
      </c>
      <c r="B256" s="3" t="s">
        <v>175</v>
      </c>
      <c r="C256" s="3" t="s">
        <v>195</v>
      </c>
      <c r="D256" s="3" t="s">
        <v>196</v>
      </c>
      <c r="E256" s="3" t="s">
        <v>197</v>
      </c>
      <c r="F256" s="3" t="s">
        <v>198</v>
      </c>
      <c r="G256" s="3" t="s">
        <v>35</v>
      </c>
      <c r="H256" s="4">
        <v>0.65136837609013998</v>
      </c>
      <c r="I256" s="4">
        <v>0.62268234785314702</v>
      </c>
      <c r="J256" s="4">
        <v>0.48529099207408899</v>
      </c>
      <c r="K256" s="4">
        <v>0.57305000378047299</v>
      </c>
      <c r="L256" s="4">
        <v>0.5338019875658</v>
      </c>
      <c r="M256" s="14">
        <v>0</v>
      </c>
      <c r="N256" s="3">
        <v>0</v>
      </c>
      <c r="O256" s="3">
        <v>2.755343893651049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</row>
    <row r="257" spans="1:29" x14ac:dyDescent="0.25">
      <c r="A257" s="20" t="str">
        <f>_xlfn.CONCAT(Table13[[#This Row],[Watershed_Name]], ",", Table13[[#This Row],[SMP_Reach]])</f>
        <v>Lacamas Creek,LACA_LK_01</v>
      </c>
      <c r="B257" s="2" t="s">
        <v>175</v>
      </c>
      <c r="C257" s="2" t="s">
        <v>195</v>
      </c>
      <c r="D257" s="2" t="s">
        <v>196</v>
      </c>
      <c r="E257" s="2" t="s">
        <v>199</v>
      </c>
      <c r="F257" s="2" t="s">
        <v>200</v>
      </c>
      <c r="G257" s="2" t="s">
        <v>35</v>
      </c>
      <c r="H257" s="6">
        <v>6.7208010199376E-2</v>
      </c>
      <c r="I257" s="6">
        <v>4.7053325442919E-2</v>
      </c>
      <c r="J257" s="6">
        <v>4.7053310785958001E-2</v>
      </c>
      <c r="K257" s="6">
        <v>0.121637137227814</v>
      </c>
      <c r="L257" s="6">
        <v>8.0185313391021001E-2</v>
      </c>
      <c r="M257" s="15">
        <v>0</v>
      </c>
      <c r="N257" s="2">
        <v>0</v>
      </c>
      <c r="O257" s="2">
        <v>1.3113129094617355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</row>
    <row r="258" spans="1:29" x14ac:dyDescent="0.25">
      <c r="A258" s="20" t="str">
        <f>_xlfn.CONCAT(Table13[[#This Row],[Watershed_Name]], ",", Table13[[#This Row],[SMP_Reach]])</f>
        <v>Lacamas Creek,LACA_LK_01</v>
      </c>
      <c r="B258" s="3" t="s">
        <v>175</v>
      </c>
      <c r="C258" s="3" t="s">
        <v>195</v>
      </c>
      <c r="D258" s="3" t="s">
        <v>196</v>
      </c>
      <c r="E258" s="3" t="s">
        <v>201</v>
      </c>
      <c r="F258" s="3" t="s">
        <v>202</v>
      </c>
      <c r="G258" s="3" t="s">
        <v>35</v>
      </c>
      <c r="H258" s="4">
        <v>4.6763590711578749</v>
      </c>
      <c r="I258" s="4">
        <v>4.5745439521753237</v>
      </c>
      <c r="J258" s="4">
        <v>4.4990958868077806</v>
      </c>
      <c r="K258" s="4">
        <v>1.1016994055236531</v>
      </c>
      <c r="L258" s="4">
        <v>1.25872608460911</v>
      </c>
      <c r="M258" s="14">
        <v>0</v>
      </c>
      <c r="N258" s="3">
        <v>0</v>
      </c>
      <c r="O258" s="3">
        <v>8.2017788892965804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</row>
    <row r="259" spans="1:29" x14ac:dyDescent="0.25">
      <c r="A259" s="20" t="str">
        <f>_xlfn.CONCAT(Table13[[#This Row],[Watershed_Name]], ",", Table13[[#This Row],[SMP_Reach]])</f>
        <v>Lacamas Creek,ROUN_LK_01</v>
      </c>
      <c r="B259" s="2" t="s">
        <v>175</v>
      </c>
      <c r="C259" s="2" t="s">
        <v>205</v>
      </c>
      <c r="D259" s="2" t="s">
        <v>206</v>
      </c>
      <c r="E259" s="2" t="s">
        <v>207</v>
      </c>
      <c r="F259" s="2" t="s">
        <v>208</v>
      </c>
      <c r="G259" s="2" t="s">
        <v>35</v>
      </c>
      <c r="H259" s="6">
        <v>4.9858970165725998E-2</v>
      </c>
      <c r="I259" s="6">
        <v>4.8568715189288E-2</v>
      </c>
      <c r="J259" s="6">
        <v>8.3822991299699996E-4</v>
      </c>
      <c r="K259" s="6">
        <v>3.6613871736126E-2</v>
      </c>
      <c r="L259" s="6">
        <v>3.5958011862215998E-2</v>
      </c>
      <c r="M259" s="15">
        <v>0</v>
      </c>
      <c r="N259" s="2">
        <v>0</v>
      </c>
      <c r="O259" s="2">
        <v>0.12315062491209235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</row>
    <row r="260" spans="1:29" x14ac:dyDescent="0.25">
      <c r="A260" s="20" t="str">
        <f>_xlfn.CONCAT(Table13[[#This Row],[Watershed_Name]], ",", Table13[[#This Row],[SMP_Reach]])</f>
        <v>Lacamas Creek,Non-SMA area in watershed</v>
      </c>
      <c r="B260" s="3" t="s">
        <v>175</v>
      </c>
      <c r="C260" s="3" t="s">
        <v>382</v>
      </c>
      <c r="D260" s="3" t="s">
        <v>382</v>
      </c>
      <c r="E260" s="3" t="s">
        <v>15</v>
      </c>
      <c r="F260" s="3" t="s">
        <v>15</v>
      </c>
      <c r="G260" s="3" t="s">
        <v>22</v>
      </c>
      <c r="H260" s="4">
        <v>5.9867963977118001E-2</v>
      </c>
      <c r="I260" s="4">
        <v>5.9873725022480999E-2</v>
      </c>
      <c r="J260" s="4">
        <v>5.9873725022480999E-2</v>
      </c>
      <c r="K260" s="4">
        <v>0</v>
      </c>
      <c r="L260" s="4">
        <v>0</v>
      </c>
      <c r="M260" s="14">
        <v>0</v>
      </c>
      <c r="N260" s="3">
        <v>0</v>
      </c>
      <c r="O260" s="3">
        <v>7.7613297603729467E-2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</row>
    <row r="261" spans="1:29" x14ac:dyDescent="0.25">
      <c r="A261" s="20" t="str">
        <f>_xlfn.CONCAT(Table13[[#This Row],[Watershed_Name]], ",", Table13[[#This Row],[SMP_Reach]])</f>
        <v>Lacamas Creek,FALL_LF_LK_01</v>
      </c>
      <c r="B261" s="2" t="s">
        <v>175</v>
      </c>
      <c r="C261" s="2" t="s">
        <v>176</v>
      </c>
      <c r="D261" s="2" t="s">
        <v>177</v>
      </c>
      <c r="E261" s="2" t="s">
        <v>18</v>
      </c>
      <c r="F261" s="2" t="s">
        <v>177</v>
      </c>
      <c r="G261" s="2" t="s">
        <v>22</v>
      </c>
      <c r="H261" s="6">
        <v>14.927150411694624</v>
      </c>
      <c r="I261" s="6">
        <v>15.105786130240183</v>
      </c>
      <c r="J261" s="6">
        <v>15.04749428509264</v>
      </c>
      <c r="K261" s="6">
        <v>0.54407633172971204</v>
      </c>
      <c r="L261" s="6">
        <v>0.43364196632066399</v>
      </c>
      <c r="M261" s="15">
        <v>0</v>
      </c>
      <c r="N261" s="2">
        <v>0</v>
      </c>
      <c r="O261" s="2">
        <v>24.264668689427086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</row>
    <row r="262" spans="1:29" x14ac:dyDescent="0.25">
      <c r="A262" s="20" t="str">
        <f>_xlfn.CONCAT(Table13[[#This Row],[Watershed_Name]], ",", Table13[[#This Row],[SMP_Reach]])</f>
        <v>Lacamas Creek,FIPL_CR_01</v>
      </c>
      <c r="B262" s="3" t="s">
        <v>175</v>
      </c>
      <c r="C262" s="3" t="s">
        <v>213</v>
      </c>
      <c r="D262" s="3" t="s">
        <v>214</v>
      </c>
      <c r="E262" s="3" t="s">
        <v>219</v>
      </c>
      <c r="F262" s="3" t="s">
        <v>220</v>
      </c>
      <c r="G262" s="3" t="s">
        <v>22</v>
      </c>
      <c r="H262" s="4">
        <v>2.4369108238452459</v>
      </c>
      <c r="I262" s="4">
        <v>2.3935264460821699</v>
      </c>
      <c r="J262" s="4">
        <v>2.4467485838407979</v>
      </c>
      <c r="K262" s="4">
        <v>0.66134697962702305</v>
      </c>
      <c r="L262" s="4">
        <v>0.63870984180938595</v>
      </c>
      <c r="M262" s="14">
        <v>0</v>
      </c>
      <c r="N262" s="3">
        <v>0</v>
      </c>
      <c r="O262" s="3">
        <v>8.7885904561846857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</row>
    <row r="263" spans="1:29" x14ac:dyDescent="0.25">
      <c r="A263" s="20" t="str">
        <f>_xlfn.CONCAT(Table13[[#This Row],[Watershed_Name]], ",", Table13[[#This Row],[SMP_Reach]])</f>
        <v>Lacamas Creek,FIPL_CR_01</v>
      </c>
      <c r="B263" s="2" t="s">
        <v>175</v>
      </c>
      <c r="C263" s="2" t="s">
        <v>213</v>
      </c>
      <c r="D263" s="2" t="s">
        <v>214</v>
      </c>
      <c r="E263" s="2" t="s">
        <v>224</v>
      </c>
      <c r="F263" s="2" t="s">
        <v>225</v>
      </c>
      <c r="G263" s="2" t="s">
        <v>22</v>
      </c>
      <c r="H263" s="6">
        <v>1.2730319132274841</v>
      </c>
      <c r="I263" s="6">
        <v>1.231500573966742</v>
      </c>
      <c r="J263" s="6">
        <v>1.442803918303037</v>
      </c>
      <c r="K263" s="6">
        <v>1.1443346009083311</v>
      </c>
      <c r="L263" s="6">
        <v>1.2374339974454871</v>
      </c>
      <c r="M263" s="15">
        <v>0</v>
      </c>
      <c r="N263" s="2">
        <v>0</v>
      </c>
      <c r="O263" s="2">
        <v>8.9464886055819282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</row>
    <row r="264" spans="1:29" x14ac:dyDescent="0.25">
      <c r="A264" s="20" t="str">
        <f>_xlfn.CONCAT(Table13[[#This Row],[Watershed_Name]], ",", Table13[[#This Row],[SMP_Reach]])</f>
        <v>Lacamas Creek,LACA_CR_01</v>
      </c>
      <c r="B264" s="3" t="s">
        <v>175</v>
      </c>
      <c r="C264" s="3" t="s">
        <v>175</v>
      </c>
      <c r="D264" s="3" t="s">
        <v>178</v>
      </c>
      <c r="E264" s="3" t="s">
        <v>181</v>
      </c>
      <c r="F264" s="3" t="s">
        <v>182</v>
      </c>
      <c r="G264" s="3" t="s">
        <v>22</v>
      </c>
      <c r="H264" s="4">
        <v>13.888010630863043</v>
      </c>
      <c r="I264" s="4">
        <v>13.923000094259638</v>
      </c>
      <c r="J264" s="4">
        <v>13.826974044409488</v>
      </c>
      <c r="K264" s="4">
        <v>0.25343900253627</v>
      </c>
      <c r="L264" s="4">
        <v>0.18845754622765701</v>
      </c>
      <c r="M264" s="14">
        <v>0</v>
      </c>
      <c r="N264" s="3">
        <v>0</v>
      </c>
      <c r="O264" s="3">
        <v>29.49255595045075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</row>
    <row r="265" spans="1:29" x14ac:dyDescent="0.25">
      <c r="A265" s="20" t="str">
        <f>_xlfn.CONCAT(Table13[[#This Row],[Watershed_Name]], ",", Table13[[#This Row],[SMP_Reach]])</f>
        <v>Lacamas Creek,ROUN_LK_01</v>
      </c>
      <c r="B265" s="2" t="s">
        <v>175</v>
      </c>
      <c r="C265" s="2" t="s">
        <v>205</v>
      </c>
      <c r="D265" s="2" t="s">
        <v>206</v>
      </c>
      <c r="E265" s="2" t="s">
        <v>209</v>
      </c>
      <c r="F265" s="2" t="s">
        <v>210</v>
      </c>
      <c r="G265" s="2" t="s">
        <v>22</v>
      </c>
      <c r="H265" s="6">
        <v>8.8267828302615463</v>
      </c>
      <c r="I265" s="6">
        <v>9.0796239476616236</v>
      </c>
      <c r="J265" s="6">
        <v>9.0624636904565179</v>
      </c>
      <c r="K265" s="6">
        <v>6.6832760404579999E-3</v>
      </c>
      <c r="L265" s="6">
        <v>1.14259390618E-4</v>
      </c>
      <c r="M265" s="15">
        <v>0</v>
      </c>
      <c r="N265" s="2">
        <v>0</v>
      </c>
      <c r="O265" s="2">
        <v>14.464994049859403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</row>
    <row r="266" spans="1:29" x14ac:dyDescent="0.25">
      <c r="A266" s="20" t="str">
        <f>_xlfn.CONCAT(Table13[[#This Row],[Watershed_Name]], ",", Table13[[#This Row],[SMP_Reach]])</f>
        <v>Lacamas Creek,Non-SMA area in watershed</v>
      </c>
      <c r="B266" s="3" t="s">
        <v>175</v>
      </c>
      <c r="C266" s="3" t="s">
        <v>382</v>
      </c>
      <c r="D266" s="3" t="s">
        <v>382</v>
      </c>
      <c r="E266" s="3" t="s">
        <v>15</v>
      </c>
      <c r="F266" s="3" t="s">
        <v>15</v>
      </c>
      <c r="G266" s="3" t="s">
        <v>23</v>
      </c>
      <c r="H266" s="4">
        <v>0.66290163888214204</v>
      </c>
      <c r="I266" s="4">
        <v>0.60993942975790105</v>
      </c>
      <c r="J266" s="4">
        <v>0.59748474417540998</v>
      </c>
      <c r="K266" s="4">
        <v>0.17641394125217399</v>
      </c>
      <c r="L266" s="4">
        <v>0.123476903536055</v>
      </c>
      <c r="M266" s="14">
        <v>0</v>
      </c>
      <c r="N266" s="3">
        <v>0</v>
      </c>
      <c r="O266" s="3">
        <v>1.2863723361297461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</row>
    <row r="267" spans="1:29" x14ac:dyDescent="0.25">
      <c r="A267" s="20" t="str">
        <f>_xlfn.CONCAT(Table13[[#This Row],[Watershed_Name]], ",", Table13[[#This Row],[SMP_Reach]])</f>
        <v>Lacamas Creek,FIPL_CR_01</v>
      </c>
      <c r="B267" s="2" t="s">
        <v>175</v>
      </c>
      <c r="C267" s="2" t="s">
        <v>213</v>
      </c>
      <c r="D267" s="2" t="s">
        <v>214</v>
      </c>
      <c r="E267" s="2" t="s">
        <v>215</v>
      </c>
      <c r="F267" s="2" t="s">
        <v>216</v>
      </c>
      <c r="G267" s="2" t="s">
        <v>23</v>
      </c>
      <c r="H267" s="6">
        <v>8.9085581314992943</v>
      </c>
      <c r="I267" s="6">
        <v>8.4686887106304631</v>
      </c>
      <c r="J267" s="6">
        <v>8.3843762588400335</v>
      </c>
      <c r="K267" s="6">
        <v>1.1615261969903281</v>
      </c>
      <c r="L267" s="6">
        <v>0.99373364771553796</v>
      </c>
      <c r="M267" s="15">
        <v>0</v>
      </c>
      <c r="N267" s="2">
        <v>0</v>
      </c>
      <c r="O267" s="2">
        <v>36.015295010931389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</row>
    <row r="268" spans="1:29" x14ac:dyDescent="0.25">
      <c r="A268" s="20" t="str">
        <f>_xlfn.CONCAT(Table13[[#This Row],[Watershed_Name]], ",", Table13[[#This Row],[SMP_Reach]])</f>
        <v>Lacamas Creek,FIPL_CR_01</v>
      </c>
      <c r="B268" s="3" t="s">
        <v>175</v>
      </c>
      <c r="C268" s="3" t="s">
        <v>213</v>
      </c>
      <c r="D268" s="3" t="s">
        <v>214</v>
      </c>
      <c r="E268" s="3" t="s">
        <v>219</v>
      </c>
      <c r="F268" s="3" t="s">
        <v>220</v>
      </c>
      <c r="G268" s="3" t="s">
        <v>23</v>
      </c>
      <c r="H268" s="4">
        <v>0</v>
      </c>
      <c r="I268" s="4">
        <v>1.2536818055E-5</v>
      </c>
      <c r="J268" s="4">
        <v>1.2536818055E-5</v>
      </c>
      <c r="K268" s="4">
        <v>1.6780493195610001E-3</v>
      </c>
      <c r="L268" s="4">
        <v>1.756251122617E-3</v>
      </c>
      <c r="M268" s="14">
        <v>0</v>
      </c>
      <c r="N268" s="3">
        <v>0</v>
      </c>
      <c r="O268" s="3">
        <v>7.2477960385727664E-3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</row>
    <row r="269" spans="1:29" x14ac:dyDescent="0.25">
      <c r="A269" s="20" t="str">
        <f>_xlfn.CONCAT(Table13[[#This Row],[Watershed_Name]], ",", Table13[[#This Row],[SMP_Reach]])</f>
        <v>Lacamas Creek,FIPL_CR_01</v>
      </c>
      <c r="B269" s="2" t="s">
        <v>175</v>
      </c>
      <c r="C269" s="2" t="s">
        <v>213</v>
      </c>
      <c r="D269" s="2" t="s">
        <v>214</v>
      </c>
      <c r="E269" s="2" t="s">
        <v>224</v>
      </c>
      <c r="F269" s="2" t="s">
        <v>225</v>
      </c>
      <c r="G269" s="2" t="s">
        <v>23</v>
      </c>
      <c r="H269" s="6">
        <v>44.629701986606094</v>
      </c>
      <c r="I269" s="6">
        <v>31.224177117410278</v>
      </c>
      <c r="J269" s="6">
        <v>31.833373568787692</v>
      </c>
      <c r="K269" s="6">
        <v>8.009606719379736</v>
      </c>
      <c r="L269" s="6">
        <v>8.2329889692870797</v>
      </c>
      <c r="M269" s="15">
        <v>17.565454629772937</v>
      </c>
      <c r="N269" s="2">
        <v>0</v>
      </c>
      <c r="O269" s="2">
        <v>283.17370568561756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</row>
    <row r="270" spans="1:29" x14ac:dyDescent="0.25">
      <c r="A270" s="20" t="str">
        <f>_xlfn.CONCAT(Table13[[#This Row],[Watershed_Name]], ",", Table13[[#This Row],[SMP_Reach]])</f>
        <v>Lacamas Creek,LACA_CR_02</v>
      </c>
      <c r="B270" s="3" t="s">
        <v>175</v>
      </c>
      <c r="C270" s="3" t="s">
        <v>175</v>
      </c>
      <c r="D270" s="3" t="s">
        <v>183</v>
      </c>
      <c r="E270" s="3" t="s">
        <v>192</v>
      </c>
      <c r="F270" s="3" t="s">
        <v>193</v>
      </c>
      <c r="G270" s="3" t="s">
        <v>23</v>
      </c>
      <c r="H270" s="4">
        <v>1.345487206990964</v>
      </c>
      <c r="I270" s="4">
        <v>0.86196892276432202</v>
      </c>
      <c r="J270" s="4">
        <v>0.89154446217918504</v>
      </c>
      <c r="K270" s="4">
        <v>2.8359888128624382</v>
      </c>
      <c r="L270" s="4">
        <v>2.7928319179089178</v>
      </c>
      <c r="M270" s="14">
        <v>0</v>
      </c>
      <c r="N270" s="3">
        <v>0</v>
      </c>
      <c r="O270" s="3">
        <v>20.582205005643733</v>
      </c>
      <c r="P270" s="3">
        <v>1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</v>
      </c>
      <c r="AB270" s="3">
        <v>0</v>
      </c>
      <c r="AC270" s="3">
        <v>0</v>
      </c>
    </row>
    <row r="271" spans="1:29" x14ac:dyDescent="0.25">
      <c r="A271" s="20" t="str">
        <f>_xlfn.CONCAT(Table13[[#This Row],[Watershed_Name]], ",", Table13[[#This Row],[SMP_Reach]])</f>
        <v>Lacamas Creek,LACA_CR_03</v>
      </c>
      <c r="B271" s="2" t="s">
        <v>175</v>
      </c>
      <c r="C271" s="2" t="s">
        <v>175</v>
      </c>
      <c r="D271" s="2" t="s">
        <v>221</v>
      </c>
      <c r="E271" s="2" t="s">
        <v>226</v>
      </c>
      <c r="F271" s="2" t="s">
        <v>227</v>
      </c>
      <c r="G271" s="2" t="s">
        <v>23</v>
      </c>
      <c r="H271" s="6">
        <v>95.157939334632346</v>
      </c>
      <c r="I271" s="6">
        <v>89.941956966002138</v>
      </c>
      <c r="J271" s="6">
        <v>88.536508164937473</v>
      </c>
      <c r="K271" s="6">
        <v>24.395838968117125</v>
      </c>
      <c r="L271" s="6">
        <v>25.192590281381197</v>
      </c>
      <c r="M271" s="15">
        <v>0</v>
      </c>
      <c r="N271" s="2">
        <v>0</v>
      </c>
      <c r="O271" s="2">
        <v>283.52001743167949</v>
      </c>
      <c r="P271" s="2">
        <v>6</v>
      </c>
      <c r="Q271" s="2">
        <v>0</v>
      </c>
      <c r="R271" s="2">
        <v>0</v>
      </c>
      <c r="S271" s="2">
        <v>0</v>
      </c>
      <c r="T271" s="2">
        <v>0.74758654132530444</v>
      </c>
      <c r="U271" s="2">
        <v>4.9701362259151977E-2</v>
      </c>
      <c r="V271" s="2">
        <v>4.9701362259151977E-2</v>
      </c>
      <c r="W271" s="2">
        <v>4.9701362259151977E-2</v>
      </c>
      <c r="X271" s="2">
        <v>0.7604193641903696</v>
      </c>
      <c r="Y271" s="2">
        <v>0</v>
      </c>
      <c r="Z271" s="2">
        <v>0</v>
      </c>
      <c r="AA271" s="2">
        <v>6</v>
      </c>
      <c r="AB271" s="2">
        <v>0</v>
      </c>
      <c r="AC271" s="2">
        <v>0</v>
      </c>
    </row>
    <row r="272" spans="1:29" x14ac:dyDescent="0.25">
      <c r="A272" s="20" t="str">
        <f>_xlfn.CONCAT(Table13[[#This Row],[Watershed_Name]], ",", Table13[[#This Row],[SMP_Reach]])</f>
        <v>Lacamas Creek,LACA_CR_04</v>
      </c>
      <c r="B272" s="3" t="s">
        <v>175</v>
      </c>
      <c r="C272" s="3" t="s">
        <v>175</v>
      </c>
      <c r="D272" s="3" t="s">
        <v>194</v>
      </c>
      <c r="E272" s="3" t="s">
        <v>18</v>
      </c>
      <c r="F272" s="3" t="s">
        <v>194</v>
      </c>
      <c r="G272" s="3" t="s">
        <v>23</v>
      </c>
      <c r="H272" s="4">
        <v>9.037319637483332</v>
      </c>
      <c r="I272" s="4">
        <v>8.8001476121004156</v>
      </c>
      <c r="J272" s="4">
        <v>8.6966544252120777</v>
      </c>
      <c r="K272" s="4">
        <v>6.880137202528E-2</v>
      </c>
      <c r="L272" s="4">
        <v>3.5416726442593E-2</v>
      </c>
      <c r="M272" s="14">
        <v>0</v>
      </c>
      <c r="N272" s="3">
        <v>2.609145760264596</v>
      </c>
      <c r="O272" s="3">
        <v>18.357392777738443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</row>
    <row r="273" spans="1:29" x14ac:dyDescent="0.25">
      <c r="A273" s="20" t="str">
        <f>_xlfn.CONCAT(Table13[[#This Row],[Watershed_Name]], ",", Table13[[#This Row],[SMP_Reach]])</f>
        <v>Lacamas Creek,MATN_CR_01</v>
      </c>
      <c r="B273" s="2" t="s">
        <v>175</v>
      </c>
      <c r="C273" s="2" t="s">
        <v>228</v>
      </c>
      <c r="D273" s="2" t="s">
        <v>229</v>
      </c>
      <c r="E273" s="2" t="s">
        <v>18</v>
      </c>
      <c r="F273" s="2" t="s">
        <v>229</v>
      </c>
      <c r="G273" s="2" t="s">
        <v>23</v>
      </c>
      <c r="H273" s="6">
        <v>41.081906269852787</v>
      </c>
      <c r="I273" s="6">
        <v>38.906845151097947</v>
      </c>
      <c r="J273" s="6">
        <v>38.342063416314971</v>
      </c>
      <c r="K273" s="6">
        <v>2.6361599885642661</v>
      </c>
      <c r="L273" s="6">
        <v>2.382934156375168</v>
      </c>
      <c r="M273" s="15">
        <v>0</v>
      </c>
      <c r="N273" s="2">
        <v>0</v>
      </c>
      <c r="O273" s="2">
        <v>88.393894334289385</v>
      </c>
      <c r="P273" s="2">
        <v>2</v>
      </c>
      <c r="Q273" s="2">
        <v>0</v>
      </c>
      <c r="R273" s="2">
        <v>0</v>
      </c>
      <c r="S273" s="2">
        <v>0</v>
      </c>
      <c r="T273" s="2">
        <v>9.6418347107823682E-2</v>
      </c>
      <c r="U273" s="2">
        <v>0.11377364958723196</v>
      </c>
      <c r="V273" s="2">
        <v>9.6418347107823682E-2</v>
      </c>
      <c r="W273" s="2">
        <v>0</v>
      </c>
      <c r="X273" s="2">
        <v>0</v>
      </c>
      <c r="Y273" s="2">
        <v>0</v>
      </c>
      <c r="Z273" s="2">
        <v>0</v>
      </c>
      <c r="AA273" s="2">
        <v>2</v>
      </c>
      <c r="AB273" s="2">
        <v>0</v>
      </c>
      <c r="AC273" s="2">
        <v>0</v>
      </c>
    </row>
    <row r="274" spans="1:29" x14ac:dyDescent="0.25">
      <c r="A274" s="20" t="str">
        <f>_xlfn.CONCAT(Table13[[#This Row],[Watershed_Name]], ",", Table13[[#This Row],[SMP_Reach]])</f>
        <v>Lacamas Creek,Non-SMA area in watershed</v>
      </c>
      <c r="B274" s="3" t="s">
        <v>175</v>
      </c>
      <c r="C274" s="3" t="s">
        <v>382</v>
      </c>
      <c r="D274" s="3" t="s">
        <v>382</v>
      </c>
      <c r="E274" s="3" t="s">
        <v>15</v>
      </c>
      <c r="F274" s="3" t="s">
        <v>15</v>
      </c>
      <c r="G274" s="3" t="s">
        <v>24</v>
      </c>
      <c r="H274" s="4">
        <v>9.7642945884600005E-4</v>
      </c>
      <c r="I274" s="4">
        <v>3.8836414797000001E-4</v>
      </c>
      <c r="J274" s="4">
        <v>3.8665416529699999E-4</v>
      </c>
      <c r="K274" s="4">
        <v>0</v>
      </c>
      <c r="L274" s="4">
        <v>0</v>
      </c>
      <c r="M274" s="14">
        <v>0</v>
      </c>
      <c r="N274" s="3">
        <v>0</v>
      </c>
      <c r="O274" s="3">
        <v>3.2419805398442624E-3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</row>
    <row r="275" spans="1:29" x14ac:dyDescent="0.25">
      <c r="A275" s="20" t="str">
        <f>_xlfn.CONCAT(Table13[[#This Row],[Watershed_Name]], ",", Table13[[#This Row],[SMP_Reach]])</f>
        <v>Lacamas Creek,FIPL_CR_01</v>
      </c>
      <c r="B275" s="2" t="s">
        <v>175</v>
      </c>
      <c r="C275" s="2" t="s">
        <v>213</v>
      </c>
      <c r="D275" s="2" t="s">
        <v>214</v>
      </c>
      <c r="E275" s="2" t="s">
        <v>215</v>
      </c>
      <c r="F275" s="2" t="s">
        <v>216</v>
      </c>
      <c r="G275" s="2" t="s">
        <v>24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15">
        <v>0</v>
      </c>
      <c r="N275" s="2">
        <v>0</v>
      </c>
      <c r="O275" s="2">
        <v>1.1818713461918928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</row>
    <row r="276" spans="1:29" x14ac:dyDescent="0.25">
      <c r="A276" s="20" t="str">
        <f>_xlfn.CONCAT(Table13[[#This Row],[Watershed_Name]], ",", Table13[[#This Row],[SMP_Reach]])</f>
        <v>Lacamas Creek,FIPL_CR_01</v>
      </c>
      <c r="B276" s="3" t="s">
        <v>175</v>
      </c>
      <c r="C276" s="3" t="s">
        <v>213</v>
      </c>
      <c r="D276" s="3" t="s">
        <v>214</v>
      </c>
      <c r="E276" s="3" t="s">
        <v>217</v>
      </c>
      <c r="F276" s="3" t="s">
        <v>218</v>
      </c>
      <c r="G276" s="3" t="s">
        <v>24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14">
        <v>0</v>
      </c>
      <c r="N276" s="3">
        <v>0</v>
      </c>
      <c r="O276" s="3">
        <v>2.030486106681345E-5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</row>
    <row r="277" spans="1:29" x14ac:dyDescent="0.25">
      <c r="A277" s="20" t="str">
        <f>_xlfn.CONCAT(Table13[[#This Row],[Watershed_Name]], ",", Table13[[#This Row],[SMP_Reach]])</f>
        <v>Lacamas Creek,FIPL_CR_01</v>
      </c>
      <c r="B277" s="2" t="s">
        <v>175</v>
      </c>
      <c r="C277" s="2" t="s">
        <v>213</v>
      </c>
      <c r="D277" s="2" t="s">
        <v>214</v>
      </c>
      <c r="E277" s="2" t="s">
        <v>219</v>
      </c>
      <c r="F277" s="2" t="s">
        <v>220</v>
      </c>
      <c r="G277" s="2" t="s">
        <v>24</v>
      </c>
      <c r="H277" s="6">
        <v>1.7359946000000001E-6</v>
      </c>
      <c r="I277" s="6">
        <v>1.5401051209999999E-6</v>
      </c>
      <c r="J277" s="6">
        <v>1.5401051209999999E-6</v>
      </c>
      <c r="K277" s="6">
        <v>1.3877831398E-5</v>
      </c>
      <c r="L277" s="6">
        <v>1.3183460572E-5</v>
      </c>
      <c r="M277" s="15">
        <v>0</v>
      </c>
      <c r="N277" s="2">
        <v>0</v>
      </c>
      <c r="O277" s="2">
        <v>3.4126559429991879E-5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</row>
    <row r="278" spans="1:29" x14ac:dyDescent="0.25">
      <c r="A278" s="20" t="str">
        <f>_xlfn.CONCAT(Table13[[#This Row],[Watershed_Name]], ",", Table13[[#This Row],[SMP_Reach]])</f>
        <v>Lacamas Creek,FIPL_CR_01</v>
      </c>
      <c r="B278" s="3" t="s">
        <v>175</v>
      </c>
      <c r="C278" s="3" t="s">
        <v>213</v>
      </c>
      <c r="D278" s="3" t="s">
        <v>214</v>
      </c>
      <c r="E278" s="3" t="s">
        <v>224</v>
      </c>
      <c r="F278" s="3" t="s">
        <v>225</v>
      </c>
      <c r="G278" s="3" t="s">
        <v>24</v>
      </c>
      <c r="H278" s="4">
        <v>69.202804018020004</v>
      </c>
      <c r="I278" s="4">
        <v>61.064060144797097</v>
      </c>
      <c r="J278" s="4">
        <v>60.456411522965745</v>
      </c>
      <c r="K278" s="4">
        <v>13.735046683303082</v>
      </c>
      <c r="L278" s="4">
        <v>13.413969149243066</v>
      </c>
      <c r="M278" s="14">
        <v>8.0910293686127801</v>
      </c>
      <c r="N278" s="3">
        <v>0</v>
      </c>
      <c r="O278" s="3">
        <v>539.64527805153045</v>
      </c>
      <c r="P278" s="3">
        <v>1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</v>
      </c>
      <c r="AB278" s="3">
        <v>0</v>
      </c>
      <c r="AC278" s="3">
        <v>0</v>
      </c>
    </row>
    <row r="279" spans="1:29" x14ac:dyDescent="0.25">
      <c r="A279" s="20" t="str">
        <f>_xlfn.CONCAT(Table13[[#This Row],[Watershed_Name]], ",", Table13[[#This Row],[SMP_Reach]])</f>
        <v>Lacamas Creek,LACA_CR_02</v>
      </c>
      <c r="B279" s="2" t="s">
        <v>175</v>
      </c>
      <c r="C279" s="2" t="s">
        <v>175</v>
      </c>
      <c r="D279" s="2" t="s">
        <v>183</v>
      </c>
      <c r="E279" s="2" t="s">
        <v>188</v>
      </c>
      <c r="F279" s="2" t="s">
        <v>189</v>
      </c>
      <c r="G279" s="2" t="s">
        <v>24</v>
      </c>
      <c r="H279" s="6">
        <v>6.3797058677100003E-4</v>
      </c>
      <c r="I279" s="6">
        <v>6.4468704671500005E-4</v>
      </c>
      <c r="J279" s="6">
        <v>6.5323429187599997E-4</v>
      </c>
      <c r="K279" s="6">
        <v>4.9040127570000004E-6</v>
      </c>
      <c r="L279" s="6">
        <v>4.2314186219999998E-6</v>
      </c>
      <c r="M279" s="15">
        <v>0</v>
      </c>
      <c r="N279" s="2">
        <v>0</v>
      </c>
      <c r="O279" s="2">
        <v>1.8799518222270843E-3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</row>
    <row r="280" spans="1:29" x14ac:dyDescent="0.25">
      <c r="A280" s="20" t="str">
        <f>_xlfn.CONCAT(Table13[[#This Row],[Watershed_Name]], ",", Table13[[#This Row],[SMP_Reach]])</f>
        <v>Lacamas Creek,LACA_CR_02</v>
      </c>
      <c r="B280" s="3" t="s">
        <v>175</v>
      </c>
      <c r="C280" s="3" t="s">
        <v>175</v>
      </c>
      <c r="D280" s="3" t="s">
        <v>183</v>
      </c>
      <c r="E280" s="3" t="s">
        <v>190</v>
      </c>
      <c r="F280" s="3" t="s">
        <v>191</v>
      </c>
      <c r="G280" s="3" t="s">
        <v>24</v>
      </c>
      <c r="H280" s="4">
        <v>4.9679250692999999E-5</v>
      </c>
      <c r="I280" s="4">
        <v>3.0033881265999999E-5</v>
      </c>
      <c r="J280" s="4">
        <v>2.8888548208E-5</v>
      </c>
      <c r="K280" s="4">
        <v>0</v>
      </c>
      <c r="L280" s="4">
        <v>0</v>
      </c>
      <c r="M280" s="14">
        <v>0</v>
      </c>
      <c r="N280" s="3">
        <v>0</v>
      </c>
      <c r="O280" s="3">
        <v>3.6121545435331535E-4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</row>
    <row r="281" spans="1:29" x14ac:dyDescent="0.25">
      <c r="A281" s="20" t="str">
        <f>_xlfn.CONCAT(Table13[[#This Row],[Watershed_Name]], ",", Table13[[#This Row],[SMP_Reach]])</f>
        <v>Lacamas Creek,LACA_CR_02</v>
      </c>
      <c r="B281" s="2" t="s">
        <v>175</v>
      </c>
      <c r="C281" s="2" t="s">
        <v>175</v>
      </c>
      <c r="D281" s="2" t="s">
        <v>183</v>
      </c>
      <c r="E281" s="2" t="s">
        <v>192</v>
      </c>
      <c r="F281" s="2" t="s">
        <v>193</v>
      </c>
      <c r="G281" s="2" t="s">
        <v>24</v>
      </c>
      <c r="H281" s="6">
        <v>81.934229422519309</v>
      </c>
      <c r="I281" s="6">
        <v>74.067951901390131</v>
      </c>
      <c r="J281" s="6">
        <v>74.604210177911028</v>
      </c>
      <c r="K281" s="6">
        <v>7.8655085279873749</v>
      </c>
      <c r="L281" s="6">
        <v>8.9248144181575402</v>
      </c>
      <c r="M281" s="15">
        <v>0</v>
      </c>
      <c r="N281" s="2">
        <v>0</v>
      </c>
      <c r="O281" s="2">
        <v>1196.0731493477788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</row>
    <row r="282" spans="1:29" x14ac:dyDescent="0.25">
      <c r="A282" s="20" t="str">
        <f>_xlfn.CONCAT(Table13[[#This Row],[Watershed_Name]], ",", Table13[[#This Row],[SMP_Reach]])</f>
        <v>Lacamas Creek,LACA_CR_03</v>
      </c>
      <c r="B282" s="3" t="s">
        <v>175</v>
      </c>
      <c r="C282" s="3" t="s">
        <v>175</v>
      </c>
      <c r="D282" s="3" t="s">
        <v>221</v>
      </c>
      <c r="E282" s="3" t="s">
        <v>226</v>
      </c>
      <c r="F282" s="3" t="s">
        <v>227</v>
      </c>
      <c r="G282" s="3" t="s">
        <v>24</v>
      </c>
      <c r="H282" s="4">
        <v>20.044462814075597</v>
      </c>
      <c r="I282" s="4">
        <v>22.538098753662112</v>
      </c>
      <c r="J282" s="4">
        <v>23.538042961304654</v>
      </c>
      <c r="K282" s="4">
        <v>1.66558521596834</v>
      </c>
      <c r="L282" s="4">
        <v>2.296245468090671</v>
      </c>
      <c r="M282" s="14">
        <v>0</v>
      </c>
      <c r="N282" s="3">
        <v>0</v>
      </c>
      <c r="O282" s="3">
        <v>106.46201512862335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</row>
    <row r="283" spans="1:29" x14ac:dyDescent="0.25">
      <c r="A283" s="20" t="str">
        <f>_xlfn.CONCAT(Table13[[#This Row],[Watershed_Name]], ",", Table13[[#This Row],[SMP_Reach]])</f>
        <v>Lacamas Creek,LACA_CR_04</v>
      </c>
      <c r="B283" s="2" t="s">
        <v>175</v>
      </c>
      <c r="C283" s="2" t="s">
        <v>175</v>
      </c>
      <c r="D283" s="2" t="s">
        <v>194</v>
      </c>
      <c r="E283" s="2" t="s">
        <v>18</v>
      </c>
      <c r="F283" s="2" t="s">
        <v>194</v>
      </c>
      <c r="G283" s="2" t="s">
        <v>24</v>
      </c>
      <c r="H283" s="6">
        <v>145.26344192008875</v>
      </c>
      <c r="I283" s="6">
        <v>127.40689329688416</v>
      </c>
      <c r="J283" s="6">
        <v>127.45205423651589</v>
      </c>
      <c r="K283" s="6">
        <v>0.21946959580228001</v>
      </c>
      <c r="L283" s="6">
        <v>0.174687908792937</v>
      </c>
      <c r="M283" s="15">
        <v>6.8205335791269954</v>
      </c>
      <c r="N283" s="2">
        <v>0</v>
      </c>
      <c r="O283" s="2">
        <v>292.42836196348378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</row>
    <row r="284" spans="1:29" x14ac:dyDescent="0.25">
      <c r="A284" s="20" t="str">
        <f>_xlfn.CONCAT(Table13[[#This Row],[Watershed_Name]], ",", Table13[[#This Row],[SMP_Reach]])</f>
        <v>Lacamas Creek,NFLA_CR_01</v>
      </c>
      <c r="B284" s="3" t="s">
        <v>175</v>
      </c>
      <c r="C284" s="3" t="s">
        <v>203</v>
      </c>
      <c r="D284" s="3" t="s">
        <v>204</v>
      </c>
      <c r="E284" s="3" t="s">
        <v>18</v>
      </c>
      <c r="F284" s="3" t="s">
        <v>204</v>
      </c>
      <c r="G284" s="3" t="s">
        <v>24</v>
      </c>
      <c r="H284" s="4">
        <v>23.728122662566918</v>
      </c>
      <c r="I284" s="4">
        <v>22.975465361473269</v>
      </c>
      <c r="J284" s="4">
        <v>22.711981627285741</v>
      </c>
      <c r="K284" s="4">
        <v>9.0503661816970001E-3</v>
      </c>
      <c r="L284" s="4">
        <v>8.2417687231780001E-3</v>
      </c>
      <c r="M284" s="14">
        <v>4.6304272464082974</v>
      </c>
      <c r="N284" s="3">
        <v>0</v>
      </c>
      <c r="O284" s="3">
        <v>31.544164341788708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</row>
    <row r="285" spans="1:29" x14ac:dyDescent="0.25">
      <c r="A285" s="20" t="str">
        <f>_xlfn.CONCAT(Table13[[#This Row],[Watershed_Name]], ",", Table13[[#This Row],[SMP_Reach]])</f>
        <v>Lacamas Creek,Non-SMA area in watershed</v>
      </c>
      <c r="B285" s="2" t="s">
        <v>175</v>
      </c>
      <c r="C285" s="2" t="s">
        <v>382</v>
      </c>
      <c r="D285" s="2" t="s">
        <v>382</v>
      </c>
      <c r="E285" s="2" t="s">
        <v>15</v>
      </c>
      <c r="F285" s="2" t="s">
        <v>15</v>
      </c>
      <c r="G285" s="2" t="s">
        <v>36</v>
      </c>
      <c r="H285" s="6">
        <v>2.1857283363106901</v>
      </c>
      <c r="I285" s="6">
        <v>2.1506478892804748</v>
      </c>
      <c r="J285" s="6">
        <v>2.074900352041531</v>
      </c>
      <c r="K285" s="6">
        <v>1.800744318519E-3</v>
      </c>
      <c r="L285" s="6">
        <v>1.9786504242210001E-3</v>
      </c>
      <c r="M285" s="15">
        <v>0</v>
      </c>
      <c r="N285" s="2">
        <v>0</v>
      </c>
      <c r="O285" s="2">
        <v>3.0684833802996287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</row>
    <row r="286" spans="1:29" x14ac:dyDescent="0.25">
      <c r="A286" s="20" t="str">
        <f>_xlfn.CONCAT(Table13[[#This Row],[Watershed_Name]], ",", Table13[[#This Row],[SMP_Reach]])</f>
        <v>Lacamas Creek,FALL_LF_LK_01</v>
      </c>
      <c r="B286" s="3" t="s">
        <v>175</v>
      </c>
      <c r="C286" s="3" t="s">
        <v>176</v>
      </c>
      <c r="D286" s="3" t="s">
        <v>177</v>
      </c>
      <c r="E286" s="3" t="s">
        <v>18</v>
      </c>
      <c r="F286" s="3" t="s">
        <v>177</v>
      </c>
      <c r="G286" s="3" t="s">
        <v>36</v>
      </c>
      <c r="H286" s="4">
        <v>7.818527287493418</v>
      </c>
      <c r="I286" s="4">
        <v>7.7468510987780981</v>
      </c>
      <c r="J286" s="4">
        <v>7.6558438069046568</v>
      </c>
      <c r="K286" s="4">
        <v>0.47055182808574098</v>
      </c>
      <c r="L286" s="4">
        <v>0.46112507721509199</v>
      </c>
      <c r="M286" s="14">
        <v>0</v>
      </c>
      <c r="N286" s="3">
        <v>0</v>
      </c>
      <c r="O286" s="3">
        <v>12.840800578792356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</row>
    <row r="287" spans="1:29" x14ac:dyDescent="0.25">
      <c r="A287" s="20" t="str">
        <f>_xlfn.CONCAT(Table13[[#This Row],[Watershed_Name]], ",", Table13[[#This Row],[SMP_Reach]])</f>
        <v>Lacamas Creek,FIPL_CR_01</v>
      </c>
      <c r="B287" s="2" t="s">
        <v>175</v>
      </c>
      <c r="C287" s="2" t="s">
        <v>213</v>
      </c>
      <c r="D287" s="2" t="s">
        <v>214</v>
      </c>
      <c r="E287" s="2" t="s">
        <v>215</v>
      </c>
      <c r="F287" s="2" t="s">
        <v>216</v>
      </c>
      <c r="G287" s="2" t="s">
        <v>36</v>
      </c>
      <c r="H287" s="6">
        <v>0</v>
      </c>
      <c r="I287" s="6">
        <v>0</v>
      </c>
      <c r="J287" s="6">
        <v>0</v>
      </c>
      <c r="K287" s="6">
        <v>3.5671858280000002E-6</v>
      </c>
      <c r="L287" s="6">
        <v>0</v>
      </c>
      <c r="M287" s="15">
        <v>0</v>
      </c>
      <c r="N287" s="2">
        <v>0</v>
      </c>
      <c r="O287" s="2">
        <v>4.0634988033481272E-3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</row>
    <row r="288" spans="1:29" x14ac:dyDescent="0.25">
      <c r="A288" s="20" t="str">
        <f>_xlfn.CONCAT(Table13[[#This Row],[Watershed_Name]], ",", Table13[[#This Row],[SMP_Reach]])</f>
        <v>Lacamas Creek,FIPL_CR_01</v>
      </c>
      <c r="B288" s="3" t="s">
        <v>175</v>
      </c>
      <c r="C288" s="3" t="s">
        <v>213</v>
      </c>
      <c r="D288" s="3" t="s">
        <v>214</v>
      </c>
      <c r="E288" s="3" t="s">
        <v>217</v>
      </c>
      <c r="F288" s="3" t="s">
        <v>218</v>
      </c>
      <c r="G288" s="3" t="s">
        <v>36</v>
      </c>
      <c r="H288" s="4">
        <v>0.10103906360156301</v>
      </c>
      <c r="I288" s="4">
        <v>0.102800790709119</v>
      </c>
      <c r="J288" s="4">
        <v>0.13677002518425199</v>
      </c>
      <c r="K288" s="4">
        <v>8.9123919624949005E-2</v>
      </c>
      <c r="L288" s="4">
        <v>0.10470043470380699</v>
      </c>
      <c r="M288" s="14">
        <v>0</v>
      </c>
      <c r="N288" s="3">
        <v>0</v>
      </c>
      <c r="O288" s="3">
        <v>7.7779942299866764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</row>
    <row r="289" spans="1:29" x14ac:dyDescent="0.25">
      <c r="A289" s="20" t="str">
        <f>_xlfn.CONCAT(Table13[[#This Row],[Watershed_Name]], ",", Table13[[#This Row],[SMP_Reach]])</f>
        <v>Lacamas Creek,FIPL_CR_01</v>
      </c>
      <c r="B289" s="2" t="s">
        <v>175</v>
      </c>
      <c r="C289" s="2" t="s">
        <v>213</v>
      </c>
      <c r="D289" s="2" t="s">
        <v>214</v>
      </c>
      <c r="E289" s="2" t="s">
        <v>230</v>
      </c>
      <c r="F289" s="2" t="s">
        <v>231</v>
      </c>
      <c r="G289" s="2" t="s">
        <v>36</v>
      </c>
      <c r="H289" s="6">
        <v>2.0327324340834809</v>
      </c>
      <c r="I289" s="6">
        <v>1.979580262298493</v>
      </c>
      <c r="J289" s="6">
        <v>1.8954334373932249</v>
      </c>
      <c r="K289" s="6">
        <v>4.5511629589917002E-2</v>
      </c>
      <c r="L289" s="6">
        <v>5.7656335556300002E-2</v>
      </c>
      <c r="M289" s="15">
        <v>0</v>
      </c>
      <c r="N289" s="2">
        <v>0</v>
      </c>
      <c r="O289" s="2">
        <v>5.1966473469570671</v>
      </c>
      <c r="P289" s="2">
        <v>1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1</v>
      </c>
      <c r="AB289" s="2">
        <v>0</v>
      </c>
      <c r="AC289" s="2">
        <v>0</v>
      </c>
    </row>
    <row r="290" spans="1:29" x14ac:dyDescent="0.25">
      <c r="A290" s="20" t="str">
        <f>_xlfn.CONCAT(Table13[[#This Row],[Watershed_Name]], ",", Table13[[#This Row],[SMP_Reach]])</f>
        <v>Lacamas Creek,FIPL_CR_01</v>
      </c>
      <c r="B290" s="3" t="s">
        <v>175</v>
      </c>
      <c r="C290" s="3" t="s">
        <v>213</v>
      </c>
      <c r="D290" s="3" t="s">
        <v>214</v>
      </c>
      <c r="E290" s="3" t="s">
        <v>219</v>
      </c>
      <c r="F290" s="3" t="s">
        <v>220</v>
      </c>
      <c r="G290" s="3" t="s">
        <v>36</v>
      </c>
      <c r="H290" s="4">
        <v>8.3844831974181453</v>
      </c>
      <c r="I290" s="4">
        <v>8.004443243434352</v>
      </c>
      <c r="J290" s="4">
        <v>8.0114554134422793</v>
      </c>
      <c r="K290" s="4">
        <v>2.1666337077008362</v>
      </c>
      <c r="L290" s="4">
        <v>2.342852256159957</v>
      </c>
      <c r="M290" s="14">
        <v>1.7365883120597E-2</v>
      </c>
      <c r="N290" s="3">
        <v>0</v>
      </c>
      <c r="O290" s="3">
        <v>37.687831846934778</v>
      </c>
      <c r="P290" s="3">
        <v>9</v>
      </c>
      <c r="Q290" s="3">
        <v>0</v>
      </c>
      <c r="R290" s="3">
        <v>0</v>
      </c>
      <c r="S290" s="3">
        <v>0</v>
      </c>
      <c r="T290" s="3">
        <v>0.24182639724614638</v>
      </c>
      <c r="U290" s="3">
        <v>8.9990457300635443E-2</v>
      </c>
      <c r="V290" s="3">
        <v>0</v>
      </c>
      <c r="W290" s="3">
        <v>0</v>
      </c>
      <c r="X290" s="3">
        <v>0.95642408981098825</v>
      </c>
      <c r="Y290" s="3">
        <v>0</v>
      </c>
      <c r="Z290" s="3">
        <v>2</v>
      </c>
      <c r="AA290" s="3">
        <v>7</v>
      </c>
      <c r="AB290" s="3">
        <v>0</v>
      </c>
      <c r="AC290" s="3">
        <v>0</v>
      </c>
    </row>
    <row r="291" spans="1:29" x14ac:dyDescent="0.25">
      <c r="A291" s="20" t="str">
        <f>_xlfn.CONCAT(Table13[[#This Row],[Watershed_Name]], ",", Table13[[#This Row],[SMP_Reach]])</f>
        <v>Lacamas Creek,LACA_CR_01</v>
      </c>
      <c r="B291" s="2" t="s">
        <v>175</v>
      </c>
      <c r="C291" s="2" t="s">
        <v>175</v>
      </c>
      <c r="D291" s="2" t="s">
        <v>178</v>
      </c>
      <c r="E291" s="2" t="s">
        <v>179</v>
      </c>
      <c r="F291" s="2" t="s">
        <v>180</v>
      </c>
      <c r="G291" s="2" t="s">
        <v>36</v>
      </c>
      <c r="H291" s="6">
        <v>13.131140755509225</v>
      </c>
      <c r="I291" s="6">
        <v>13.203067262142838</v>
      </c>
      <c r="J291" s="6">
        <v>13.273458312548732</v>
      </c>
      <c r="K291" s="6">
        <v>0.49994103902033799</v>
      </c>
      <c r="L291" s="6">
        <v>0.51253518888641802</v>
      </c>
      <c r="M291" s="15">
        <v>0</v>
      </c>
      <c r="N291" s="2">
        <v>0</v>
      </c>
      <c r="O291" s="2">
        <v>29.045029733214804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</row>
    <row r="292" spans="1:29" x14ac:dyDescent="0.25">
      <c r="A292" s="20" t="str">
        <f>_xlfn.CONCAT(Table13[[#This Row],[Watershed_Name]], ",", Table13[[#This Row],[SMP_Reach]])</f>
        <v>Lacamas Creek,LACA_CR_02</v>
      </c>
      <c r="B292" s="3" t="s">
        <v>175</v>
      </c>
      <c r="C292" s="3" t="s">
        <v>175</v>
      </c>
      <c r="D292" s="3" t="s">
        <v>183</v>
      </c>
      <c r="E292" s="3" t="s">
        <v>184</v>
      </c>
      <c r="F292" s="3" t="s">
        <v>185</v>
      </c>
      <c r="G292" s="3" t="s">
        <v>36</v>
      </c>
      <c r="H292" s="4">
        <v>59.986185686374426</v>
      </c>
      <c r="I292" s="4">
        <v>54.509359406990299</v>
      </c>
      <c r="J292" s="4">
        <v>54.116514652076127</v>
      </c>
      <c r="K292" s="4">
        <v>15.62912992629</v>
      </c>
      <c r="L292" s="4">
        <v>16.680361918433416</v>
      </c>
      <c r="M292" s="14">
        <v>10.715852044545283</v>
      </c>
      <c r="N292" s="3">
        <v>0</v>
      </c>
      <c r="O292" s="3">
        <v>159.77991788024767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</row>
    <row r="293" spans="1:29" x14ac:dyDescent="0.25">
      <c r="A293" s="20" t="str">
        <f>_xlfn.CONCAT(Table13[[#This Row],[Watershed_Name]], ",", Table13[[#This Row],[SMP_Reach]])</f>
        <v>Lacamas Creek,LACA_CR_02</v>
      </c>
      <c r="B293" s="2" t="s">
        <v>175</v>
      </c>
      <c r="C293" s="2" t="s">
        <v>175</v>
      </c>
      <c r="D293" s="2" t="s">
        <v>183</v>
      </c>
      <c r="E293" s="2" t="s">
        <v>186</v>
      </c>
      <c r="F293" s="2" t="s">
        <v>187</v>
      </c>
      <c r="G293" s="2" t="s">
        <v>36</v>
      </c>
      <c r="H293" s="6">
        <v>36.77313876256445</v>
      </c>
      <c r="I293" s="6">
        <v>35.140040643108414</v>
      </c>
      <c r="J293" s="6">
        <v>34.76780114420324</v>
      </c>
      <c r="K293" s="6">
        <v>2.4475190820002001E-2</v>
      </c>
      <c r="L293" s="6">
        <v>4.2912319705621003E-2</v>
      </c>
      <c r="M293" s="15">
        <v>0</v>
      </c>
      <c r="N293" s="2">
        <v>0</v>
      </c>
      <c r="O293" s="2">
        <v>63.234107829568366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</row>
    <row r="294" spans="1:29" x14ac:dyDescent="0.25">
      <c r="A294" s="20" t="str">
        <f>_xlfn.CONCAT(Table13[[#This Row],[Watershed_Name]], ",", Table13[[#This Row],[SMP_Reach]])</f>
        <v>Lacamas Creek,LACA_CR_02</v>
      </c>
      <c r="B294" s="3" t="s">
        <v>175</v>
      </c>
      <c r="C294" s="3" t="s">
        <v>175</v>
      </c>
      <c r="D294" s="3" t="s">
        <v>183</v>
      </c>
      <c r="E294" s="3" t="s">
        <v>188</v>
      </c>
      <c r="F294" s="3" t="s">
        <v>189</v>
      </c>
      <c r="G294" s="3" t="s">
        <v>36</v>
      </c>
      <c r="H294" s="4">
        <v>14.418448109675261</v>
      </c>
      <c r="I294" s="4">
        <v>14.605258394500355</v>
      </c>
      <c r="J294" s="4">
        <v>14.77784206100872</v>
      </c>
      <c r="K294" s="4">
        <v>1.162125678286438</v>
      </c>
      <c r="L294" s="4">
        <v>1.299919706162074</v>
      </c>
      <c r="M294" s="14">
        <v>0</v>
      </c>
      <c r="N294" s="3">
        <v>0</v>
      </c>
      <c r="O294" s="3">
        <v>92.554150673012089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</row>
    <row r="295" spans="1:29" x14ac:dyDescent="0.25">
      <c r="A295" s="20" t="str">
        <f>_xlfn.CONCAT(Table13[[#This Row],[Watershed_Name]], ",", Table13[[#This Row],[SMP_Reach]])</f>
        <v>Lacamas Creek,LACA_CR_02</v>
      </c>
      <c r="B295" s="2" t="s">
        <v>175</v>
      </c>
      <c r="C295" s="2" t="s">
        <v>175</v>
      </c>
      <c r="D295" s="2" t="s">
        <v>183</v>
      </c>
      <c r="E295" s="2" t="s">
        <v>190</v>
      </c>
      <c r="F295" s="2" t="s">
        <v>191</v>
      </c>
      <c r="G295" s="2" t="s">
        <v>36</v>
      </c>
      <c r="H295" s="6">
        <v>3.1240041906710321</v>
      </c>
      <c r="I295" s="6">
        <v>2.4084546867936991</v>
      </c>
      <c r="J295" s="6">
        <v>2.6407783608975199</v>
      </c>
      <c r="K295" s="6">
        <v>0.37966837590439201</v>
      </c>
      <c r="L295" s="6">
        <v>0.37050018656075701</v>
      </c>
      <c r="M295" s="15">
        <v>0</v>
      </c>
      <c r="N295" s="2">
        <v>0</v>
      </c>
      <c r="O295" s="2">
        <v>14.999455587397106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</row>
    <row r="296" spans="1:29" x14ac:dyDescent="0.25">
      <c r="A296" s="20" t="str">
        <f>_xlfn.CONCAT(Table13[[#This Row],[Watershed_Name]], ",", Table13[[#This Row],[SMP_Reach]])</f>
        <v>Lacamas Creek,LACA_CR_02</v>
      </c>
      <c r="B296" s="3" t="s">
        <v>175</v>
      </c>
      <c r="C296" s="3" t="s">
        <v>175</v>
      </c>
      <c r="D296" s="3" t="s">
        <v>183</v>
      </c>
      <c r="E296" s="3" t="s">
        <v>192</v>
      </c>
      <c r="F296" s="3" t="s">
        <v>193</v>
      </c>
      <c r="G296" s="3" t="s">
        <v>36</v>
      </c>
      <c r="H296" s="4">
        <v>6.0486720666192628</v>
      </c>
      <c r="I296" s="4">
        <v>5.1009013659523124</v>
      </c>
      <c r="J296" s="4">
        <v>5.0946214182205862</v>
      </c>
      <c r="K296" s="4">
        <v>4.2221379626175226</v>
      </c>
      <c r="L296" s="4">
        <v>4.1012236656803536</v>
      </c>
      <c r="M296" s="14">
        <v>0</v>
      </c>
      <c r="N296" s="3">
        <v>0</v>
      </c>
      <c r="O296" s="3">
        <v>92.569600335731153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</row>
    <row r="297" spans="1:29" x14ac:dyDescent="0.25">
      <c r="A297" s="20" t="str">
        <f>_xlfn.CONCAT(Table13[[#This Row],[Watershed_Name]], ",", Table13[[#This Row],[SMP_Reach]])</f>
        <v>Lacamas Creek,LACA_CR_03</v>
      </c>
      <c r="B297" s="2" t="s">
        <v>175</v>
      </c>
      <c r="C297" s="2" t="s">
        <v>175</v>
      </c>
      <c r="D297" s="2" t="s">
        <v>221</v>
      </c>
      <c r="E297" s="2" t="s">
        <v>226</v>
      </c>
      <c r="F297" s="2" t="s">
        <v>227</v>
      </c>
      <c r="G297" s="2" t="s">
        <v>36</v>
      </c>
      <c r="H297" s="6">
        <v>2.463790340005652</v>
      </c>
      <c r="I297" s="6">
        <v>2.3171121258598348</v>
      </c>
      <c r="J297" s="6">
        <v>2.2491373828867078</v>
      </c>
      <c r="K297" s="6">
        <v>0.78582981039625399</v>
      </c>
      <c r="L297" s="6">
        <v>1.918840993231862</v>
      </c>
      <c r="M297" s="15">
        <v>0</v>
      </c>
      <c r="N297" s="2">
        <v>0</v>
      </c>
      <c r="O297" s="2">
        <v>7.2906145289144515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</row>
    <row r="298" spans="1:29" x14ac:dyDescent="0.25">
      <c r="A298" s="20" t="str">
        <f>_xlfn.CONCAT(Table13[[#This Row],[Watershed_Name]], ",", Table13[[#This Row],[SMP_Reach]])</f>
        <v>Lacamas Creek,LACA_CR_03</v>
      </c>
      <c r="B298" s="3" t="s">
        <v>175</v>
      </c>
      <c r="C298" s="3" t="s">
        <v>175</v>
      </c>
      <c r="D298" s="3" t="s">
        <v>221</v>
      </c>
      <c r="E298" s="3" t="s">
        <v>222</v>
      </c>
      <c r="F298" s="3" t="s">
        <v>223</v>
      </c>
      <c r="G298" s="3" t="s">
        <v>36</v>
      </c>
      <c r="H298" s="4">
        <v>0.57543643684022805</v>
      </c>
      <c r="I298" s="4">
        <v>0.51935292463119098</v>
      </c>
      <c r="J298" s="4">
        <v>0.58656248830777202</v>
      </c>
      <c r="K298" s="4">
        <v>0.75193884100911101</v>
      </c>
      <c r="L298" s="4">
        <v>1.4129793984124019</v>
      </c>
      <c r="M298" s="14">
        <v>0</v>
      </c>
      <c r="N298" s="3">
        <v>0</v>
      </c>
      <c r="O298" s="3">
        <v>32.122442744921607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</row>
    <row r="299" spans="1:29" x14ac:dyDescent="0.25">
      <c r="A299" s="20" t="str">
        <f>_xlfn.CONCAT(Table13[[#This Row],[Watershed_Name]], ",", Table13[[#This Row],[SMP_Reach]])</f>
        <v>Lacamas Creek,LACA_CR_04</v>
      </c>
      <c r="B299" s="2" t="s">
        <v>175</v>
      </c>
      <c r="C299" s="2" t="s">
        <v>175</v>
      </c>
      <c r="D299" s="2" t="s">
        <v>194</v>
      </c>
      <c r="E299" s="2" t="s">
        <v>18</v>
      </c>
      <c r="F299" s="2" t="s">
        <v>194</v>
      </c>
      <c r="G299" s="2" t="s">
        <v>36</v>
      </c>
      <c r="H299" s="6">
        <v>16.10096682151217</v>
      </c>
      <c r="I299" s="6">
        <v>14.285426228584386</v>
      </c>
      <c r="J299" s="6">
        <v>14.756934373740537</v>
      </c>
      <c r="K299" s="6">
        <v>1.5897581342709001E-2</v>
      </c>
      <c r="L299" s="6">
        <v>1.7898629392147002E-2</v>
      </c>
      <c r="M299" s="15">
        <v>2.5770955901714099</v>
      </c>
      <c r="N299" s="2">
        <v>0.66873468424307803</v>
      </c>
      <c r="O299" s="2">
        <v>27.370303994121326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</row>
    <row r="300" spans="1:29" x14ac:dyDescent="0.25">
      <c r="A300" s="20" t="str">
        <f>_xlfn.CONCAT(Table13[[#This Row],[Watershed_Name]], ",", Table13[[#This Row],[SMP_Reach]])</f>
        <v>Lacamas Creek,LACA_LK_01</v>
      </c>
      <c r="B300" s="3" t="s">
        <v>175</v>
      </c>
      <c r="C300" s="3" t="s">
        <v>195</v>
      </c>
      <c r="D300" s="3" t="s">
        <v>196</v>
      </c>
      <c r="E300" s="3" t="s">
        <v>197</v>
      </c>
      <c r="F300" s="3" t="s">
        <v>198</v>
      </c>
      <c r="G300" s="3" t="s">
        <v>36</v>
      </c>
      <c r="H300" s="4">
        <v>19.79949903238106</v>
      </c>
      <c r="I300" s="4">
        <v>19.35829180643649</v>
      </c>
      <c r="J300" s="4">
        <v>18.723193888500766</v>
      </c>
      <c r="K300" s="4">
        <v>5.2878752708572767</v>
      </c>
      <c r="L300" s="4">
        <v>5.7038372499542653</v>
      </c>
      <c r="M300" s="14">
        <v>0</v>
      </c>
      <c r="N300" s="3">
        <v>0</v>
      </c>
      <c r="O300" s="3">
        <v>56.912759790885787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</row>
    <row r="301" spans="1:29" x14ac:dyDescent="0.25">
      <c r="A301" s="20" t="str">
        <f>_xlfn.CONCAT(Table13[[#This Row],[Watershed_Name]], ",", Table13[[#This Row],[SMP_Reach]])</f>
        <v>Lacamas Creek,LACA_LK_01</v>
      </c>
      <c r="B301" s="2" t="s">
        <v>175</v>
      </c>
      <c r="C301" s="2" t="s">
        <v>195</v>
      </c>
      <c r="D301" s="2" t="s">
        <v>196</v>
      </c>
      <c r="E301" s="2" t="s">
        <v>199</v>
      </c>
      <c r="F301" s="2" t="s">
        <v>200</v>
      </c>
      <c r="G301" s="2" t="s">
        <v>36</v>
      </c>
      <c r="H301" s="6">
        <v>43.046866014994116</v>
      </c>
      <c r="I301" s="6">
        <v>40.117318481170521</v>
      </c>
      <c r="J301" s="6">
        <v>36.98643175090406</v>
      </c>
      <c r="K301" s="6">
        <v>0.99241052731059198</v>
      </c>
      <c r="L301" s="6">
        <v>0.92574386510725204</v>
      </c>
      <c r="M301" s="15">
        <v>0</v>
      </c>
      <c r="N301" s="2">
        <v>0</v>
      </c>
      <c r="O301" s="2">
        <v>108.12275033598401</v>
      </c>
      <c r="P301" s="2">
        <v>1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1</v>
      </c>
      <c r="AB301" s="2">
        <v>0</v>
      </c>
      <c r="AC301" s="2">
        <v>0</v>
      </c>
    </row>
    <row r="302" spans="1:29" x14ac:dyDescent="0.25">
      <c r="A302" s="20" t="str">
        <f>_xlfn.CONCAT(Table13[[#This Row],[Watershed_Name]], ",", Table13[[#This Row],[SMP_Reach]])</f>
        <v>Lacamas Creek,LACA_LK_01</v>
      </c>
      <c r="B302" s="3" t="s">
        <v>175</v>
      </c>
      <c r="C302" s="3" t="s">
        <v>195</v>
      </c>
      <c r="D302" s="3" t="s">
        <v>196</v>
      </c>
      <c r="E302" s="3" t="s">
        <v>201</v>
      </c>
      <c r="F302" s="3" t="s">
        <v>202</v>
      </c>
      <c r="G302" s="3" t="s">
        <v>36</v>
      </c>
      <c r="H302" s="4">
        <v>16.871504663440994</v>
      </c>
      <c r="I302" s="4">
        <v>16.24794046834495</v>
      </c>
      <c r="J302" s="4">
        <v>16.342179885316558</v>
      </c>
      <c r="K302" s="4">
        <v>4.2315656950078271</v>
      </c>
      <c r="L302" s="4">
        <v>4.0001509107329207</v>
      </c>
      <c r="M302" s="14">
        <v>2.752881774442629</v>
      </c>
      <c r="N302" s="3">
        <v>0</v>
      </c>
      <c r="O302" s="3">
        <v>37.773341789558813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</row>
    <row r="303" spans="1:29" x14ac:dyDescent="0.25">
      <c r="A303" s="20" t="str">
        <f>_xlfn.CONCAT(Table13[[#This Row],[Watershed_Name]], ",", Table13[[#This Row],[SMP_Reach]])</f>
        <v>Lacamas Creek,ROUN_LK_01</v>
      </c>
      <c r="B303" s="2" t="s">
        <v>175</v>
      </c>
      <c r="C303" s="2" t="s">
        <v>205</v>
      </c>
      <c r="D303" s="2" t="s">
        <v>206</v>
      </c>
      <c r="E303" s="2" t="s">
        <v>207</v>
      </c>
      <c r="F303" s="2" t="s">
        <v>208</v>
      </c>
      <c r="G303" s="2" t="s">
        <v>36</v>
      </c>
      <c r="H303" s="6">
        <v>8.0017037089537197</v>
      </c>
      <c r="I303" s="6">
        <v>8.107112674600371</v>
      </c>
      <c r="J303" s="6">
        <v>7.2694629314463466</v>
      </c>
      <c r="K303" s="6">
        <v>1.6562615440248301</v>
      </c>
      <c r="L303" s="6">
        <v>1.822979138709381</v>
      </c>
      <c r="M303" s="15">
        <v>0</v>
      </c>
      <c r="N303" s="2">
        <v>0</v>
      </c>
      <c r="O303" s="2">
        <v>18.039961552058525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</row>
    <row r="304" spans="1:29" x14ac:dyDescent="0.25">
      <c r="A304" s="20" t="str">
        <f>_xlfn.CONCAT(Table13[[#This Row],[Watershed_Name]], ",", Table13[[#This Row],[SMP_Reach]])</f>
        <v>Lacamas Creek,ROUN_LK_01</v>
      </c>
      <c r="B304" s="3" t="s">
        <v>175</v>
      </c>
      <c r="C304" s="3" t="s">
        <v>205</v>
      </c>
      <c r="D304" s="3" t="s">
        <v>206</v>
      </c>
      <c r="E304" s="3" t="s">
        <v>209</v>
      </c>
      <c r="F304" s="3" t="s">
        <v>210</v>
      </c>
      <c r="G304" s="3" t="s">
        <v>36</v>
      </c>
      <c r="H304" s="4">
        <v>0.17000810091392499</v>
      </c>
      <c r="I304" s="4">
        <v>0.177568734171105</v>
      </c>
      <c r="J304" s="4">
        <v>0.17788117585982599</v>
      </c>
      <c r="K304" s="4">
        <v>5.7352268643301001E-2</v>
      </c>
      <c r="L304" s="4">
        <v>4.4522424000368002E-2</v>
      </c>
      <c r="M304" s="14">
        <v>0</v>
      </c>
      <c r="N304" s="3">
        <v>0</v>
      </c>
      <c r="O304" s="3">
        <v>1.4182269198209401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</row>
    <row r="305" spans="1:29" x14ac:dyDescent="0.25">
      <c r="A305" s="20" t="str">
        <f>_xlfn.CONCAT(Table13[[#This Row],[Watershed_Name]], ",", Table13[[#This Row],[SMP_Reach]])</f>
        <v>Lacamas Creek,ROUN_LK_01</v>
      </c>
      <c r="B305" s="2" t="s">
        <v>175</v>
      </c>
      <c r="C305" s="2" t="s">
        <v>205</v>
      </c>
      <c r="D305" s="2" t="s">
        <v>206</v>
      </c>
      <c r="E305" s="2" t="s">
        <v>211</v>
      </c>
      <c r="F305" s="2" t="s">
        <v>212</v>
      </c>
      <c r="G305" s="2" t="s">
        <v>36</v>
      </c>
      <c r="H305" s="6">
        <v>2.5172100349264319</v>
      </c>
      <c r="I305" s="6">
        <v>2.3554008533018922</v>
      </c>
      <c r="J305" s="6">
        <v>2.353609473919513</v>
      </c>
      <c r="K305" s="6">
        <v>1.3567611245928719</v>
      </c>
      <c r="L305" s="6">
        <v>1.3647959574930271</v>
      </c>
      <c r="M305" s="15">
        <v>0</v>
      </c>
      <c r="N305" s="2">
        <v>0</v>
      </c>
      <c r="O305" s="2">
        <v>6.7381214289761253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</row>
    <row r="306" spans="1:29" x14ac:dyDescent="0.25">
      <c r="A306" s="20" t="str">
        <f>_xlfn.CONCAT(Table13[[#This Row],[Watershed_Name]], ",", Table13[[#This Row],[SMP_Reach]])</f>
        <v>Lakeshore,Non-SMA area in watershed</v>
      </c>
      <c r="B306" s="3" t="s">
        <v>232</v>
      </c>
      <c r="C306" s="3" t="s">
        <v>382</v>
      </c>
      <c r="D306" s="3" t="s">
        <v>382</v>
      </c>
      <c r="E306" s="3" t="s">
        <v>15</v>
      </c>
      <c r="F306" s="3" t="s">
        <v>15</v>
      </c>
      <c r="G306" s="3" t="s">
        <v>15</v>
      </c>
      <c r="H306" s="4">
        <v>518.09175333895303</v>
      </c>
      <c r="I306" s="4">
        <v>506.78795081625907</v>
      </c>
      <c r="J306" s="4">
        <v>502.5094769636903</v>
      </c>
      <c r="K306" s="4">
        <v>818.27036494954132</v>
      </c>
      <c r="L306" s="4">
        <v>866.14348267663297</v>
      </c>
      <c r="M306" s="14">
        <v>0</v>
      </c>
      <c r="N306" s="3">
        <v>0</v>
      </c>
      <c r="O306" s="3">
        <v>1961.3971564539531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</row>
    <row r="307" spans="1:29" x14ac:dyDescent="0.25">
      <c r="A307" s="20" t="str">
        <f>_xlfn.CONCAT(Table13[[#This Row],[Watershed_Name]], ",", Table13[[#This Row],[SMP_Reach]])</f>
        <v>Lakeshore,BURN_CR_01</v>
      </c>
      <c r="B307" s="2" t="s">
        <v>232</v>
      </c>
      <c r="C307" s="2" t="s">
        <v>25</v>
      </c>
      <c r="D307" s="2" t="s">
        <v>26</v>
      </c>
      <c r="E307" s="2" t="s">
        <v>27</v>
      </c>
      <c r="F307" s="2" t="s">
        <v>28</v>
      </c>
      <c r="G307" s="2" t="s">
        <v>19</v>
      </c>
      <c r="H307" s="6">
        <v>0.19318733388927001</v>
      </c>
      <c r="I307" s="6">
        <v>0.18204882449207199</v>
      </c>
      <c r="J307" s="6">
        <v>0.182048824473763</v>
      </c>
      <c r="K307" s="6">
        <v>9.0991032050230999E-2</v>
      </c>
      <c r="L307" s="6">
        <v>9.1638401230269007E-2</v>
      </c>
      <c r="M307" s="15">
        <v>0</v>
      </c>
      <c r="N307" s="2">
        <v>0</v>
      </c>
      <c r="O307" s="2">
        <v>0.37704040758223822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</row>
    <row r="308" spans="1:29" x14ac:dyDescent="0.25">
      <c r="A308" s="20" t="str">
        <f>_xlfn.CONCAT(Table13[[#This Row],[Watershed_Name]], ",", Table13[[#This Row],[SMP_Reach]])</f>
        <v>Lakeshore,LAKE_RV_02</v>
      </c>
      <c r="B308" s="3" t="s">
        <v>232</v>
      </c>
      <c r="C308" s="3" t="s">
        <v>132</v>
      </c>
      <c r="D308" s="3" t="s">
        <v>233</v>
      </c>
      <c r="E308" s="3" t="s">
        <v>234</v>
      </c>
      <c r="F308" s="3" t="s">
        <v>235</v>
      </c>
      <c r="G308" s="3" t="s">
        <v>19</v>
      </c>
      <c r="H308" s="4">
        <v>0.35399837629085101</v>
      </c>
      <c r="I308" s="4">
        <v>0.370876674028841</v>
      </c>
      <c r="J308" s="4">
        <v>0.38301426529264199</v>
      </c>
      <c r="K308" s="4">
        <v>0</v>
      </c>
      <c r="L308" s="4">
        <v>0</v>
      </c>
      <c r="M308" s="14">
        <v>0</v>
      </c>
      <c r="N308" s="3">
        <v>0</v>
      </c>
      <c r="O308" s="3">
        <v>15.790439014362999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</row>
    <row r="309" spans="1:29" x14ac:dyDescent="0.25">
      <c r="A309" s="20" t="str">
        <f>_xlfn.CONCAT(Table13[[#This Row],[Watershed_Name]], ",", Table13[[#This Row],[SMP_Reach]])</f>
        <v>Lakeshore,LAKE_RV_02</v>
      </c>
      <c r="B309" s="2" t="s">
        <v>232</v>
      </c>
      <c r="C309" s="2" t="s">
        <v>132</v>
      </c>
      <c r="D309" s="2" t="s">
        <v>233</v>
      </c>
      <c r="E309" s="2" t="s">
        <v>236</v>
      </c>
      <c r="F309" s="2" t="s">
        <v>237</v>
      </c>
      <c r="G309" s="2" t="s">
        <v>19</v>
      </c>
      <c r="H309" s="6">
        <v>4.6004185119781001E-2</v>
      </c>
      <c r="I309" s="6">
        <v>4.6165675668405001E-2</v>
      </c>
      <c r="J309" s="6">
        <v>4.6165675668405001E-2</v>
      </c>
      <c r="K309" s="6">
        <v>0</v>
      </c>
      <c r="L309" s="6">
        <v>0</v>
      </c>
      <c r="M309" s="15">
        <v>0</v>
      </c>
      <c r="N309" s="2">
        <v>0</v>
      </c>
      <c r="O309" s="2">
        <v>0.51239669581569969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</row>
    <row r="310" spans="1:29" x14ac:dyDescent="0.25">
      <c r="A310" s="20" t="str">
        <f>_xlfn.CONCAT(Table13[[#This Row],[Watershed_Name]], ",", Table13[[#This Row],[SMP_Reach]])</f>
        <v>Lakeshore,SALM_CR_01</v>
      </c>
      <c r="B310" s="3" t="s">
        <v>232</v>
      </c>
      <c r="C310" s="3" t="s">
        <v>238</v>
      </c>
      <c r="D310" s="3" t="s">
        <v>239</v>
      </c>
      <c r="E310" s="3" t="s">
        <v>240</v>
      </c>
      <c r="F310" s="3" t="s">
        <v>241</v>
      </c>
      <c r="G310" s="3" t="s">
        <v>19</v>
      </c>
      <c r="H310" s="4">
        <v>7.2755880430899006E-2</v>
      </c>
      <c r="I310" s="4">
        <v>4.8374294872636003E-2</v>
      </c>
      <c r="J310" s="4">
        <v>4.8374294872636003E-2</v>
      </c>
      <c r="K310" s="4">
        <v>0</v>
      </c>
      <c r="L310" s="4">
        <v>0</v>
      </c>
      <c r="M310" s="14">
        <v>0</v>
      </c>
      <c r="N310" s="3">
        <v>0</v>
      </c>
      <c r="O310" s="3">
        <v>0.14457137458237196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</row>
    <row r="311" spans="1:29" x14ac:dyDescent="0.25">
      <c r="A311" s="20" t="str">
        <f>_xlfn.CONCAT(Table13[[#This Row],[Watershed_Name]], ",", Table13[[#This Row],[SMP_Reach]])</f>
        <v>Lakeshore,SALM_CR_01</v>
      </c>
      <c r="B311" s="2" t="s">
        <v>232</v>
      </c>
      <c r="C311" s="2" t="s">
        <v>238</v>
      </c>
      <c r="D311" s="2" t="s">
        <v>239</v>
      </c>
      <c r="E311" s="2" t="s">
        <v>242</v>
      </c>
      <c r="F311" s="2" t="s">
        <v>243</v>
      </c>
      <c r="G311" s="2" t="s">
        <v>19</v>
      </c>
      <c r="H311" s="6">
        <v>5.2473000296000003E-4</v>
      </c>
      <c r="I311" s="6">
        <v>2.2488428597300001E-4</v>
      </c>
      <c r="J311" s="6">
        <v>2.2488428597300001E-4</v>
      </c>
      <c r="K311" s="6">
        <v>0</v>
      </c>
      <c r="L311" s="6">
        <v>0</v>
      </c>
      <c r="M311" s="15">
        <v>0</v>
      </c>
      <c r="N311" s="2">
        <v>0</v>
      </c>
      <c r="O311" s="2">
        <v>1.0707259404534536E-3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</row>
    <row r="312" spans="1:29" x14ac:dyDescent="0.25">
      <c r="A312" s="20" t="str">
        <f>_xlfn.CONCAT(Table13[[#This Row],[Watershed_Name]], ",", Table13[[#This Row],[SMP_Reach]])</f>
        <v>Lakeshore,VANC_LK_02</v>
      </c>
      <c r="B312" s="3" t="s">
        <v>232</v>
      </c>
      <c r="C312" s="3" t="s">
        <v>244</v>
      </c>
      <c r="D312" s="3" t="s">
        <v>245</v>
      </c>
      <c r="E312" s="3" t="s">
        <v>18</v>
      </c>
      <c r="F312" s="3" t="s">
        <v>245</v>
      </c>
      <c r="G312" s="3" t="s">
        <v>19</v>
      </c>
      <c r="H312" s="4">
        <v>0.77798969188411005</v>
      </c>
      <c r="I312" s="4">
        <v>0.80570908645897799</v>
      </c>
      <c r="J312" s="4">
        <v>0.80570908645897799</v>
      </c>
      <c r="K312" s="4">
        <v>0.12171852664579901</v>
      </c>
      <c r="L312" s="4">
        <v>0.122530082912833</v>
      </c>
      <c r="M312" s="14">
        <v>0</v>
      </c>
      <c r="N312" s="3">
        <v>0</v>
      </c>
      <c r="O312" s="3">
        <v>6.4974411612134002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</row>
    <row r="313" spans="1:29" x14ac:dyDescent="0.25">
      <c r="A313" s="20" t="str">
        <f>_xlfn.CONCAT(Table13[[#This Row],[Watershed_Name]], ",", Table13[[#This Row],[SMP_Reach]])</f>
        <v>Lakeshore,LAKE_RV_02</v>
      </c>
      <c r="B313" s="2" t="s">
        <v>232</v>
      </c>
      <c r="C313" s="2" t="s">
        <v>132</v>
      </c>
      <c r="D313" s="2" t="s">
        <v>233</v>
      </c>
      <c r="E313" s="2" t="s">
        <v>234</v>
      </c>
      <c r="F313" s="2" t="s">
        <v>235</v>
      </c>
      <c r="G313" s="2" t="s">
        <v>24</v>
      </c>
      <c r="H313" s="6">
        <v>3.421687413811259</v>
      </c>
      <c r="I313" s="6">
        <v>3.433297656611471</v>
      </c>
      <c r="J313" s="6">
        <v>3.5247445763237608</v>
      </c>
      <c r="K313" s="6">
        <v>0</v>
      </c>
      <c r="L313" s="6">
        <v>0</v>
      </c>
      <c r="M313" s="15">
        <v>0</v>
      </c>
      <c r="N313" s="2">
        <v>0</v>
      </c>
      <c r="O313" s="2">
        <v>25.719289523818855</v>
      </c>
      <c r="P313" s="2">
        <v>1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6.8870247934159787E-2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1</v>
      </c>
      <c r="AC313" s="2">
        <v>0</v>
      </c>
    </row>
    <row r="314" spans="1:29" x14ac:dyDescent="0.25">
      <c r="A314" s="20" t="str">
        <f>_xlfn.CONCAT(Table13[[#This Row],[Watershed_Name]], ",", Table13[[#This Row],[SMP_Reach]])</f>
        <v>Lakeshore,LAKE_RV_02</v>
      </c>
      <c r="B314" s="3" t="s">
        <v>232</v>
      </c>
      <c r="C314" s="3" t="s">
        <v>132</v>
      </c>
      <c r="D314" s="3" t="s">
        <v>233</v>
      </c>
      <c r="E314" s="3" t="s">
        <v>236</v>
      </c>
      <c r="F314" s="3" t="s">
        <v>237</v>
      </c>
      <c r="G314" s="3" t="s">
        <v>24</v>
      </c>
      <c r="H314" s="4">
        <v>3.9587731236279998E-3</v>
      </c>
      <c r="I314" s="4">
        <v>3.6774652435909998E-3</v>
      </c>
      <c r="J314" s="4">
        <v>4.0087670012290003E-3</v>
      </c>
      <c r="K314" s="4">
        <v>0</v>
      </c>
      <c r="L314" s="4">
        <v>0</v>
      </c>
      <c r="M314" s="14">
        <v>0</v>
      </c>
      <c r="N314" s="3">
        <v>0</v>
      </c>
      <c r="O314" s="3">
        <v>1.6828654781138527E-2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</row>
    <row r="315" spans="1:29" x14ac:dyDescent="0.25">
      <c r="A315" s="20" t="str">
        <f>_xlfn.CONCAT(Table13[[#This Row],[Watershed_Name]], ",", Table13[[#This Row],[SMP_Reach]])</f>
        <v>Lakeshore,SALM_CR_01</v>
      </c>
      <c r="B315" s="2" t="s">
        <v>232</v>
      </c>
      <c r="C315" s="2" t="s">
        <v>238</v>
      </c>
      <c r="D315" s="2" t="s">
        <v>239</v>
      </c>
      <c r="E315" s="2" t="s">
        <v>240</v>
      </c>
      <c r="F315" s="2" t="s">
        <v>241</v>
      </c>
      <c r="G315" s="2" t="s">
        <v>24</v>
      </c>
      <c r="H315" s="6">
        <v>3.79219554704102</v>
      </c>
      <c r="I315" s="6">
        <v>3.5128633363419599</v>
      </c>
      <c r="J315" s="6">
        <v>3.4317464239625899</v>
      </c>
      <c r="K315" s="6">
        <v>0</v>
      </c>
      <c r="L315" s="6">
        <v>0</v>
      </c>
      <c r="M315" s="15">
        <v>0</v>
      </c>
      <c r="N315" s="2">
        <v>0</v>
      </c>
      <c r="O315" s="2">
        <v>7.1809417903799071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</row>
    <row r="316" spans="1:29" x14ac:dyDescent="0.25">
      <c r="A316" s="20" t="str">
        <f>_xlfn.CONCAT(Table13[[#This Row],[Watershed_Name]], ",", Table13[[#This Row],[SMP_Reach]])</f>
        <v>Lakeshore,SALM_CR_01</v>
      </c>
      <c r="B316" s="3" t="s">
        <v>232</v>
      </c>
      <c r="C316" s="3" t="s">
        <v>238</v>
      </c>
      <c r="D316" s="3" t="s">
        <v>239</v>
      </c>
      <c r="E316" s="3" t="s">
        <v>242</v>
      </c>
      <c r="F316" s="3" t="s">
        <v>243</v>
      </c>
      <c r="G316" s="3" t="s">
        <v>24</v>
      </c>
      <c r="H316" s="4">
        <v>7.9191245072710009E-3</v>
      </c>
      <c r="I316" s="4">
        <v>7.134946929868E-3</v>
      </c>
      <c r="J316" s="4">
        <v>7.134946929868E-3</v>
      </c>
      <c r="K316" s="4">
        <v>0</v>
      </c>
      <c r="L316" s="4">
        <v>0</v>
      </c>
      <c r="M316" s="14">
        <v>0</v>
      </c>
      <c r="N316" s="3">
        <v>0</v>
      </c>
      <c r="O316" s="3">
        <v>1.2536789343050313E-2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</row>
    <row r="317" spans="1:29" x14ac:dyDescent="0.25">
      <c r="A317" s="20" t="str">
        <f>_xlfn.CONCAT(Table13[[#This Row],[Watershed_Name]], ",", Table13[[#This Row],[SMP_Reach]])</f>
        <v>Lakeshore,Non-SMA area in watershed</v>
      </c>
      <c r="B317" s="2" t="s">
        <v>232</v>
      </c>
      <c r="C317" s="2" t="s">
        <v>382</v>
      </c>
      <c r="D317" s="2" t="s">
        <v>382</v>
      </c>
      <c r="E317" s="2" t="s">
        <v>15</v>
      </c>
      <c r="F317" s="2" t="s">
        <v>15</v>
      </c>
      <c r="G317" s="2" t="s">
        <v>36</v>
      </c>
      <c r="H317" s="6">
        <v>6.6793440586650002E-3</v>
      </c>
      <c r="I317" s="6">
        <v>6.7269392448920003E-3</v>
      </c>
      <c r="J317" s="6">
        <v>6.7269392448920003E-3</v>
      </c>
      <c r="K317" s="6">
        <v>2.7758407789540002E-3</v>
      </c>
      <c r="L317" s="6">
        <v>4.9390589490489996E-3</v>
      </c>
      <c r="M317" s="15">
        <v>0</v>
      </c>
      <c r="N317" s="2">
        <v>0</v>
      </c>
      <c r="O317" s="2">
        <v>1.9096715394360135E-2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</row>
    <row r="318" spans="1:29" x14ac:dyDescent="0.25">
      <c r="A318" s="20" t="str">
        <f>_xlfn.CONCAT(Table13[[#This Row],[Watershed_Name]], ",", Table13[[#This Row],[SMP_Reach]])</f>
        <v>Lakeshore,BURN_CR_01</v>
      </c>
      <c r="B318" s="3" t="s">
        <v>232</v>
      </c>
      <c r="C318" s="3" t="s">
        <v>25</v>
      </c>
      <c r="D318" s="3" t="s">
        <v>26</v>
      </c>
      <c r="E318" s="3" t="s">
        <v>27</v>
      </c>
      <c r="F318" s="3" t="s">
        <v>28</v>
      </c>
      <c r="G318" s="3" t="s">
        <v>36</v>
      </c>
      <c r="H318" s="4">
        <v>1.0231330076108709</v>
      </c>
      <c r="I318" s="4">
        <v>0.95614390780400105</v>
      </c>
      <c r="J318" s="4">
        <v>0.93645531686955397</v>
      </c>
      <c r="K318" s="4">
        <v>0.38711322316664898</v>
      </c>
      <c r="L318" s="4">
        <v>0.50486176471474498</v>
      </c>
      <c r="M318" s="14">
        <v>0</v>
      </c>
      <c r="N318" s="3">
        <v>0</v>
      </c>
      <c r="O318" s="3">
        <v>3.2815605605870655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</row>
    <row r="319" spans="1:29" x14ac:dyDescent="0.25">
      <c r="A319" s="20" t="str">
        <f>_xlfn.CONCAT(Table13[[#This Row],[Watershed_Name]], ",", Table13[[#This Row],[SMP_Reach]])</f>
        <v>Lakeshore,LAKE_RV_02</v>
      </c>
      <c r="B319" s="2" t="s">
        <v>232</v>
      </c>
      <c r="C319" s="2" t="s">
        <v>132</v>
      </c>
      <c r="D319" s="2" t="s">
        <v>233</v>
      </c>
      <c r="E319" s="2" t="s">
        <v>234</v>
      </c>
      <c r="F319" s="2" t="s">
        <v>235</v>
      </c>
      <c r="G319" s="2" t="s">
        <v>36</v>
      </c>
      <c r="H319" s="6">
        <v>0.27186506395801902</v>
      </c>
      <c r="I319" s="6">
        <v>0.27738606237781999</v>
      </c>
      <c r="J319" s="6">
        <v>0.27758706468157501</v>
      </c>
      <c r="K319" s="6">
        <v>0</v>
      </c>
      <c r="L319" s="6">
        <v>0</v>
      </c>
      <c r="M319" s="15">
        <v>0</v>
      </c>
      <c r="N319" s="2">
        <v>0</v>
      </c>
      <c r="O319" s="2">
        <v>1.1481390355292538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</row>
    <row r="320" spans="1:29" x14ac:dyDescent="0.25">
      <c r="A320" s="20" t="str">
        <f>_xlfn.CONCAT(Table13[[#This Row],[Watershed_Name]], ",", Table13[[#This Row],[SMP_Reach]])</f>
        <v>Lakeshore,LAKE_RV_02</v>
      </c>
      <c r="B320" s="3" t="s">
        <v>232</v>
      </c>
      <c r="C320" s="3" t="s">
        <v>132</v>
      </c>
      <c r="D320" s="3" t="s">
        <v>233</v>
      </c>
      <c r="E320" s="3" t="s">
        <v>236</v>
      </c>
      <c r="F320" s="3" t="s">
        <v>237</v>
      </c>
      <c r="G320" s="3" t="s">
        <v>36</v>
      </c>
      <c r="H320" s="4">
        <v>9.5825946455501843</v>
      </c>
      <c r="I320" s="4">
        <v>8.8190036938750858</v>
      </c>
      <c r="J320" s="4">
        <v>8.6588252403222477</v>
      </c>
      <c r="K320" s="4">
        <v>0.13392223053706701</v>
      </c>
      <c r="L320" s="4">
        <v>0.22544643157608901</v>
      </c>
      <c r="M320" s="14">
        <v>0</v>
      </c>
      <c r="N320" s="3">
        <v>0</v>
      </c>
      <c r="O320" s="3">
        <v>28.27070039252493</v>
      </c>
      <c r="P320" s="3">
        <v>1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</v>
      </c>
      <c r="AB320" s="3">
        <v>0</v>
      </c>
      <c r="AC320" s="3">
        <v>0</v>
      </c>
    </row>
    <row r="321" spans="1:29" x14ac:dyDescent="0.25">
      <c r="A321" s="20" t="str">
        <f>_xlfn.CONCAT(Table13[[#This Row],[Watershed_Name]], ",", Table13[[#This Row],[SMP_Reach]])</f>
        <v>Lakeshore,SALM_CR_01</v>
      </c>
      <c r="B321" s="2" t="s">
        <v>232</v>
      </c>
      <c r="C321" s="2" t="s">
        <v>238</v>
      </c>
      <c r="D321" s="2" t="s">
        <v>239</v>
      </c>
      <c r="E321" s="2" t="s">
        <v>240</v>
      </c>
      <c r="F321" s="2" t="s">
        <v>241</v>
      </c>
      <c r="G321" s="2" t="s">
        <v>36</v>
      </c>
      <c r="H321" s="6">
        <v>6.0236221857399999E-4</v>
      </c>
      <c r="I321" s="6">
        <v>5.7389852611400001E-4</v>
      </c>
      <c r="J321" s="6">
        <v>5.7389852611400001E-4</v>
      </c>
      <c r="K321" s="6">
        <v>0</v>
      </c>
      <c r="L321" s="6">
        <v>0</v>
      </c>
      <c r="M321" s="15">
        <v>0</v>
      </c>
      <c r="N321" s="2">
        <v>0</v>
      </c>
      <c r="O321" s="2">
        <v>9.3510397995853387E-4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</row>
    <row r="322" spans="1:29" x14ac:dyDescent="0.25">
      <c r="A322" s="20" t="str">
        <f>_xlfn.CONCAT(Table13[[#This Row],[Watershed_Name]], ",", Table13[[#This Row],[SMP_Reach]])</f>
        <v>Lakeshore,SALM_CR_01</v>
      </c>
      <c r="B322" s="3" t="s">
        <v>232</v>
      </c>
      <c r="C322" s="3" t="s">
        <v>238</v>
      </c>
      <c r="D322" s="3" t="s">
        <v>239</v>
      </c>
      <c r="E322" s="3" t="s">
        <v>242</v>
      </c>
      <c r="F322" s="3" t="s">
        <v>243</v>
      </c>
      <c r="G322" s="3" t="s">
        <v>36</v>
      </c>
      <c r="H322" s="4">
        <v>2.6647601291251499</v>
      </c>
      <c r="I322" s="4">
        <v>2.484150070454108</v>
      </c>
      <c r="J322" s="4">
        <v>2.471553945625911</v>
      </c>
      <c r="K322" s="4">
        <v>0</v>
      </c>
      <c r="L322" s="4">
        <v>0</v>
      </c>
      <c r="M322" s="14">
        <v>0</v>
      </c>
      <c r="N322" s="3">
        <v>0</v>
      </c>
      <c r="O322" s="3">
        <v>6.2338879110218492</v>
      </c>
      <c r="P322" s="3">
        <v>1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</v>
      </c>
      <c r="AB322" s="3">
        <v>0</v>
      </c>
      <c r="AC322" s="3">
        <v>0</v>
      </c>
    </row>
    <row r="323" spans="1:29" x14ac:dyDescent="0.25">
      <c r="A323" s="20" t="str">
        <f>_xlfn.CONCAT(Table13[[#This Row],[Watershed_Name]], ",", Table13[[#This Row],[SMP_Reach]])</f>
        <v>Lakeshore,VANC_LK_02</v>
      </c>
      <c r="B323" s="2" t="s">
        <v>232</v>
      </c>
      <c r="C323" s="2" t="s">
        <v>244</v>
      </c>
      <c r="D323" s="2" t="s">
        <v>245</v>
      </c>
      <c r="E323" s="2" t="s">
        <v>18</v>
      </c>
      <c r="F323" s="2" t="s">
        <v>245</v>
      </c>
      <c r="G323" s="2" t="s">
        <v>36</v>
      </c>
      <c r="H323" s="6">
        <v>38.577830538240455</v>
      </c>
      <c r="I323" s="6">
        <v>37.255724447716553</v>
      </c>
      <c r="J323" s="6">
        <v>36.67580904613061</v>
      </c>
      <c r="K323" s="6">
        <v>2.1546821764298478</v>
      </c>
      <c r="L323" s="6">
        <v>2.5611090174598812</v>
      </c>
      <c r="M323" s="15">
        <v>0</v>
      </c>
      <c r="N323" s="2">
        <v>0</v>
      </c>
      <c r="O323" s="2">
        <v>67.477126233936033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</row>
    <row r="324" spans="1:29" x14ac:dyDescent="0.25">
      <c r="A324" s="20" t="str">
        <f>_xlfn.CONCAT(Table13[[#This Row],[Watershed_Name]], ",", Table13[[#This Row],[SMP_Reach]])</f>
        <v>Little Washougal River,Non-SMA area in watershed</v>
      </c>
      <c r="B324" s="3" t="s">
        <v>246</v>
      </c>
      <c r="C324" s="3" t="s">
        <v>382</v>
      </c>
      <c r="D324" s="3" t="s">
        <v>382</v>
      </c>
      <c r="E324" s="3" t="s">
        <v>15</v>
      </c>
      <c r="F324" s="3" t="s">
        <v>15</v>
      </c>
      <c r="G324" s="3" t="s">
        <v>15</v>
      </c>
      <c r="H324" s="4">
        <v>9110.7790326344275</v>
      </c>
      <c r="I324" s="4">
        <v>8537.2855824958224</v>
      </c>
      <c r="J324" s="4">
        <v>8742.7137766867418</v>
      </c>
      <c r="K324" s="4">
        <v>254.99176799040842</v>
      </c>
      <c r="L324" s="4">
        <v>252.63401774910301</v>
      </c>
      <c r="M324" s="14">
        <v>1889.6851649049788</v>
      </c>
      <c r="N324" s="3">
        <v>314.85040693307286</v>
      </c>
      <c r="O324" s="3">
        <v>14968.646649568031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</row>
    <row r="325" spans="1:29" x14ac:dyDescent="0.25">
      <c r="A325" s="20" t="str">
        <f>_xlfn.CONCAT(Table13[[#This Row],[Watershed_Name]], ",", Table13[[#This Row],[SMP_Reach]])</f>
        <v>Little Washougal River,LWAS_RV_01</v>
      </c>
      <c r="B325" s="2" t="s">
        <v>246</v>
      </c>
      <c r="C325" s="2" t="s">
        <v>246</v>
      </c>
      <c r="D325" s="2" t="s">
        <v>247</v>
      </c>
      <c r="E325" s="2" t="s">
        <v>18</v>
      </c>
      <c r="F325" s="2" t="s">
        <v>247</v>
      </c>
      <c r="G325" s="2" t="s">
        <v>19</v>
      </c>
      <c r="H325" s="6">
        <v>8.4885316600603E-2</v>
      </c>
      <c r="I325" s="6">
        <v>8.4189136678763002E-2</v>
      </c>
      <c r="J325" s="6">
        <v>8.4189136678763002E-2</v>
      </c>
      <c r="K325" s="6">
        <v>0</v>
      </c>
      <c r="L325" s="6">
        <v>0</v>
      </c>
      <c r="M325" s="15">
        <v>0</v>
      </c>
      <c r="N325" s="2">
        <v>0</v>
      </c>
      <c r="O325" s="2">
        <v>0.22772204142774258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</row>
    <row r="326" spans="1:29" x14ac:dyDescent="0.25">
      <c r="A326" s="20" t="str">
        <f>_xlfn.CONCAT(Table13[[#This Row],[Watershed_Name]], ",", Table13[[#This Row],[SMP_Reach]])</f>
        <v>Little Washougal River,Non-SMA area in watershed</v>
      </c>
      <c r="B326" s="3" t="s">
        <v>246</v>
      </c>
      <c r="C326" s="3" t="s">
        <v>382</v>
      </c>
      <c r="D326" s="3" t="s">
        <v>382</v>
      </c>
      <c r="E326" s="3" t="s">
        <v>15</v>
      </c>
      <c r="F326" s="3" t="s">
        <v>15</v>
      </c>
      <c r="G326" s="3" t="s">
        <v>23</v>
      </c>
      <c r="H326" s="4">
        <v>8.4577536175098338</v>
      </c>
      <c r="I326" s="4">
        <v>8.4154716442164936</v>
      </c>
      <c r="J326" s="4">
        <v>8.4048208395801254</v>
      </c>
      <c r="K326" s="4">
        <v>2.554191494564868</v>
      </c>
      <c r="L326" s="4">
        <v>2.5860446662438461</v>
      </c>
      <c r="M326" s="14">
        <v>0</v>
      </c>
      <c r="N326" s="3">
        <v>0</v>
      </c>
      <c r="O326" s="3">
        <v>25.252639025871805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</row>
    <row r="327" spans="1:29" x14ac:dyDescent="0.25">
      <c r="A327" s="20" t="str">
        <f>_xlfn.CONCAT(Table13[[#This Row],[Watershed_Name]], ",", Table13[[#This Row],[SMP_Reach]])</f>
        <v>Little Washougal River,LWAS_RV_01</v>
      </c>
      <c r="B327" s="2" t="s">
        <v>246</v>
      </c>
      <c r="C327" s="2" t="s">
        <v>246</v>
      </c>
      <c r="D327" s="2" t="s">
        <v>247</v>
      </c>
      <c r="E327" s="2" t="s">
        <v>18</v>
      </c>
      <c r="F327" s="2" t="s">
        <v>247</v>
      </c>
      <c r="G327" s="2" t="s">
        <v>23</v>
      </c>
      <c r="H327" s="6">
        <v>155.32496092149398</v>
      </c>
      <c r="I327" s="6">
        <v>152.46535072941549</v>
      </c>
      <c r="J327" s="6">
        <v>152.04432937812939</v>
      </c>
      <c r="K327" s="6">
        <v>18.332799771988952</v>
      </c>
      <c r="L327" s="6">
        <v>17.403243872271606</v>
      </c>
      <c r="M327" s="15">
        <v>0</v>
      </c>
      <c r="N327" s="2">
        <v>0</v>
      </c>
      <c r="O327" s="2">
        <v>320.41729339585197</v>
      </c>
      <c r="P327" s="2">
        <v>11</v>
      </c>
      <c r="Q327" s="2">
        <v>4.4168785675107805E-2</v>
      </c>
      <c r="R327" s="2">
        <v>0</v>
      </c>
      <c r="S327" s="2">
        <v>180</v>
      </c>
      <c r="T327" s="2">
        <v>1.6625736986292396</v>
      </c>
      <c r="U327" s="2">
        <v>0.32929161212252928</v>
      </c>
      <c r="V327" s="2">
        <v>0.12424192727322424</v>
      </c>
      <c r="W327" s="2">
        <v>4.4168785675107805E-2</v>
      </c>
      <c r="X327" s="2">
        <v>1.0844309239712799</v>
      </c>
      <c r="Y327" s="2">
        <v>0</v>
      </c>
      <c r="Z327" s="2">
        <v>2</v>
      </c>
      <c r="AA327" s="2">
        <v>6</v>
      </c>
      <c r="AB327" s="2">
        <v>1</v>
      </c>
      <c r="AC327" s="2">
        <v>2</v>
      </c>
    </row>
    <row r="328" spans="1:29" x14ac:dyDescent="0.25">
      <c r="A328" s="20" t="str">
        <f>_xlfn.CONCAT(Table13[[#This Row],[Watershed_Name]], ",", Table13[[#This Row],[SMP_Reach]])</f>
        <v>Little Washougal River,WASH_RV_03</v>
      </c>
      <c r="B328" s="3" t="s">
        <v>246</v>
      </c>
      <c r="C328" s="3" t="s">
        <v>79</v>
      </c>
      <c r="D328" s="3" t="s">
        <v>248</v>
      </c>
      <c r="E328" s="3" t="s">
        <v>18</v>
      </c>
      <c r="F328" s="3" t="s">
        <v>248</v>
      </c>
      <c r="G328" s="3" t="s">
        <v>23</v>
      </c>
      <c r="H328" s="4">
        <v>2.4923923414131001E-2</v>
      </c>
      <c r="I328" s="4">
        <v>1.9293855487515998E-2</v>
      </c>
      <c r="J328" s="4">
        <v>1.9293855487515998E-2</v>
      </c>
      <c r="K328" s="4">
        <v>6.3621170290000003E-5</v>
      </c>
      <c r="L328" s="4">
        <v>2.6257238935970002E-3</v>
      </c>
      <c r="M328" s="14">
        <v>0</v>
      </c>
      <c r="N328" s="3">
        <v>0</v>
      </c>
      <c r="O328" s="3">
        <v>4.8189237017496618E-2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</row>
    <row r="329" spans="1:29" x14ac:dyDescent="0.25">
      <c r="A329" s="20" t="str">
        <f>_xlfn.CONCAT(Table13[[#This Row],[Watershed_Name]], ",", Table13[[#This Row],[SMP_Reach]])</f>
        <v>Little Washougal River,Non-SMA area in watershed</v>
      </c>
      <c r="B329" s="2" t="s">
        <v>246</v>
      </c>
      <c r="C329" s="2" t="s">
        <v>382</v>
      </c>
      <c r="D329" s="2" t="s">
        <v>382</v>
      </c>
      <c r="E329" s="2" t="s">
        <v>15</v>
      </c>
      <c r="F329" s="2" t="s">
        <v>15</v>
      </c>
      <c r="G329" s="2" t="s">
        <v>24</v>
      </c>
      <c r="H329" s="6">
        <v>7.1202758139385383</v>
      </c>
      <c r="I329" s="6">
        <v>5.6444147744648223</v>
      </c>
      <c r="J329" s="6">
        <v>5.3776270384076703</v>
      </c>
      <c r="K329" s="6">
        <v>0.218232443262107</v>
      </c>
      <c r="L329" s="6">
        <v>0.39178233045345201</v>
      </c>
      <c r="M329" s="15">
        <v>0</v>
      </c>
      <c r="N329" s="2">
        <v>0</v>
      </c>
      <c r="O329" s="2">
        <v>13.640807302998283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</row>
    <row r="330" spans="1:29" x14ac:dyDescent="0.25">
      <c r="A330" s="20" t="str">
        <f>_xlfn.CONCAT(Table13[[#This Row],[Watershed_Name]], ",", Table13[[#This Row],[SMP_Reach]])</f>
        <v>Little Washougal River,BOUL_CK_01</v>
      </c>
      <c r="B330" s="3" t="s">
        <v>246</v>
      </c>
      <c r="C330" s="3" t="s">
        <v>249</v>
      </c>
      <c r="D330" s="3" t="s">
        <v>250</v>
      </c>
      <c r="E330" s="3" t="s">
        <v>18</v>
      </c>
      <c r="F330" s="3" t="s">
        <v>250</v>
      </c>
      <c r="G330" s="3" t="s">
        <v>24</v>
      </c>
      <c r="H330" s="4">
        <v>66.920789839932453</v>
      </c>
      <c r="I330" s="4">
        <v>65.912507693136931</v>
      </c>
      <c r="J330" s="4">
        <v>65.648781493813331</v>
      </c>
      <c r="K330" s="4">
        <v>1.049355192457347</v>
      </c>
      <c r="L330" s="4">
        <v>0.98075954275881905</v>
      </c>
      <c r="M330" s="14">
        <v>0</v>
      </c>
      <c r="N330" s="3">
        <v>0</v>
      </c>
      <c r="O330" s="3">
        <v>91.924191645564676</v>
      </c>
      <c r="P330" s="3">
        <v>1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</v>
      </c>
      <c r="AB330" s="3">
        <v>0</v>
      </c>
      <c r="AC330" s="3">
        <v>0</v>
      </c>
    </row>
    <row r="331" spans="1:29" x14ac:dyDescent="0.25">
      <c r="A331" s="20" t="str">
        <f>_xlfn.CONCAT(Table13[[#This Row],[Watershed_Name]], ",", Table13[[#This Row],[SMP_Reach]])</f>
        <v>Little Washougal River,EFLW_RV_01</v>
      </c>
      <c r="B331" s="2" t="s">
        <v>246</v>
      </c>
      <c r="C331" s="2" t="s">
        <v>251</v>
      </c>
      <c r="D331" s="2" t="s">
        <v>252</v>
      </c>
      <c r="E331" s="2" t="s">
        <v>18</v>
      </c>
      <c r="F331" s="2" t="s">
        <v>252</v>
      </c>
      <c r="G331" s="2" t="s">
        <v>24</v>
      </c>
      <c r="H331" s="6">
        <v>30.909480870560369</v>
      </c>
      <c r="I331" s="6">
        <v>31.138647346182118</v>
      </c>
      <c r="J331" s="6">
        <v>31.012245808333191</v>
      </c>
      <c r="K331" s="6">
        <v>0</v>
      </c>
      <c r="L331" s="6">
        <v>0</v>
      </c>
      <c r="M331" s="15">
        <v>0</v>
      </c>
      <c r="N331" s="2">
        <v>0</v>
      </c>
      <c r="O331" s="2">
        <v>43.277080701993498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</row>
    <row r="332" spans="1:29" x14ac:dyDescent="0.25">
      <c r="A332" s="20" t="str">
        <f>_xlfn.CONCAT(Table13[[#This Row],[Watershed_Name]], ",", Table13[[#This Row],[SMP_Reach]])</f>
        <v>Little Washougal River,LWAS_RV_01</v>
      </c>
      <c r="B332" s="3" t="s">
        <v>246</v>
      </c>
      <c r="C332" s="3" t="s">
        <v>246</v>
      </c>
      <c r="D332" s="3" t="s">
        <v>247</v>
      </c>
      <c r="E332" s="3" t="s">
        <v>18</v>
      </c>
      <c r="F332" s="3" t="s">
        <v>247</v>
      </c>
      <c r="G332" s="3" t="s">
        <v>24</v>
      </c>
      <c r="H332" s="4">
        <v>69.861335836743962</v>
      </c>
      <c r="I332" s="4">
        <v>68.326633658324852</v>
      </c>
      <c r="J332" s="4">
        <v>68.389136825542266</v>
      </c>
      <c r="K332" s="4">
        <v>2.6841627808834172</v>
      </c>
      <c r="L332" s="4">
        <v>3.2750119893185321</v>
      </c>
      <c r="M332" s="14">
        <v>0</v>
      </c>
      <c r="N332" s="3">
        <v>0</v>
      </c>
      <c r="O332" s="3">
        <v>102.18113140280654</v>
      </c>
      <c r="P332" s="3">
        <v>1</v>
      </c>
      <c r="Q332" s="3">
        <v>0</v>
      </c>
      <c r="R332" s="3">
        <v>0</v>
      </c>
      <c r="S332" s="3">
        <v>0</v>
      </c>
      <c r="T332" s="3">
        <v>0.16528859504198348</v>
      </c>
      <c r="U332" s="3">
        <v>0.10387929063402433</v>
      </c>
      <c r="V332" s="3">
        <v>0.16528859504198348</v>
      </c>
      <c r="W332" s="3">
        <v>0</v>
      </c>
      <c r="X332" s="3">
        <v>0</v>
      </c>
      <c r="Y332" s="3">
        <v>0</v>
      </c>
      <c r="Z332" s="3">
        <v>0</v>
      </c>
      <c r="AA332" s="3">
        <v>1</v>
      </c>
      <c r="AB332" s="3">
        <v>0</v>
      </c>
      <c r="AC332" s="3">
        <v>0</v>
      </c>
    </row>
    <row r="333" spans="1:29" x14ac:dyDescent="0.25">
      <c r="A333" s="20" t="str">
        <f>_xlfn.CONCAT(Table13[[#This Row],[Watershed_Name]], ",", Table13[[#This Row],[SMP_Reach]])</f>
        <v>North Fork Lewis River,Non-SMA area in watershed</v>
      </c>
      <c r="B333" s="2" t="s">
        <v>253</v>
      </c>
      <c r="C333" s="2" t="s">
        <v>382</v>
      </c>
      <c r="D333" s="2" t="s">
        <v>382</v>
      </c>
      <c r="E333" s="2" t="s">
        <v>15</v>
      </c>
      <c r="F333" s="2" t="s">
        <v>15</v>
      </c>
      <c r="G333" s="2" t="s">
        <v>15</v>
      </c>
      <c r="H333" s="6">
        <v>12561.950418642607</v>
      </c>
      <c r="I333" s="6">
        <v>11999.475902026217</v>
      </c>
      <c r="J333" s="6">
        <v>12014.973133509642</v>
      </c>
      <c r="K333" s="6">
        <v>267.26212766011713</v>
      </c>
      <c r="L333" s="6">
        <v>264.68116357266229</v>
      </c>
      <c r="M333" s="15">
        <v>1681.9297532045775</v>
      </c>
      <c r="N333" s="2">
        <v>277.03863587056964</v>
      </c>
      <c r="O333" s="2">
        <v>19343.017602444947</v>
      </c>
      <c r="P333" s="2">
        <v>4</v>
      </c>
      <c r="Q333" s="2">
        <v>1.0743758677728926E-2</v>
      </c>
      <c r="R333" s="2">
        <v>0</v>
      </c>
      <c r="S333" s="2">
        <v>0</v>
      </c>
      <c r="T333" s="2">
        <v>0</v>
      </c>
      <c r="U333" s="2">
        <v>8.6087809917699733E-3</v>
      </c>
      <c r="V333" s="2">
        <v>0.1124880716257943</v>
      </c>
      <c r="W333" s="2">
        <v>0</v>
      </c>
      <c r="X333" s="2">
        <v>0</v>
      </c>
      <c r="Y333" s="2">
        <v>0</v>
      </c>
      <c r="Z333" s="2">
        <v>0</v>
      </c>
      <c r="AA333" s="2">
        <v>2</v>
      </c>
      <c r="AB333" s="2">
        <v>0</v>
      </c>
      <c r="AC333" s="2">
        <v>2</v>
      </c>
    </row>
    <row r="334" spans="1:29" x14ac:dyDescent="0.25">
      <c r="A334" s="20" t="str">
        <f>_xlfn.CONCAT(Table13[[#This Row],[Watershed_Name]], ",", Table13[[#This Row],[SMP_Reach]])</f>
        <v>North Fork Lewis River,Non-SMA area in watershed</v>
      </c>
      <c r="B334" s="3" t="s">
        <v>253</v>
      </c>
      <c r="C334" s="3" t="s">
        <v>382</v>
      </c>
      <c r="D334" s="3" t="s">
        <v>382</v>
      </c>
      <c r="E334" s="3" t="s">
        <v>15</v>
      </c>
      <c r="F334" s="3" t="s">
        <v>15</v>
      </c>
      <c r="G334" s="3" t="s">
        <v>19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14">
        <v>0</v>
      </c>
      <c r="N334" s="3">
        <v>0</v>
      </c>
      <c r="O334" s="3">
        <v>5.9096954382823162E-6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</row>
    <row r="335" spans="1:29" x14ac:dyDescent="0.25">
      <c r="A335" s="20" t="str">
        <f>_xlfn.CONCAT(Table13[[#This Row],[Watershed_Name]], ",", Table13[[#This Row],[SMP_Reach]])</f>
        <v>North Fork Lewis River,EFLE_RV_01</v>
      </c>
      <c r="B335" s="2" t="s">
        <v>253</v>
      </c>
      <c r="C335" s="2" t="s">
        <v>81</v>
      </c>
      <c r="D335" s="2" t="s">
        <v>86</v>
      </c>
      <c r="E335" s="2" t="s">
        <v>87</v>
      </c>
      <c r="F335" s="2" t="s">
        <v>88</v>
      </c>
      <c r="G335" s="2" t="s">
        <v>19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15">
        <v>0</v>
      </c>
      <c r="N335" s="2">
        <v>0</v>
      </c>
      <c r="O335" s="2">
        <v>0.24126097962719922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</row>
    <row r="336" spans="1:29" x14ac:dyDescent="0.25">
      <c r="A336" s="20" t="str">
        <f>_xlfn.CONCAT(Table13[[#This Row],[Watershed_Name]], ",", Table13[[#This Row],[SMP_Reach]])</f>
        <v>North Fork Lewis River,HORS_LK_01</v>
      </c>
      <c r="B336" s="3" t="s">
        <v>253</v>
      </c>
      <c r="C336" s="3" t="s">
        <v>254</v>
      </c>
      <c r="D336" s="3" t="s">
        <v>255</v>
      </c>
      <c r="E336" s="3" t="s">
        <v>256</v>
      </c>
      <c r="F336" s="3" t="s">
        <v>257</v>
      </c>
      <c r="G336" s="3" t="s">
        <v>19</v>
      </c>
      <c r="H336" s="4">
        <v>0.37259320642876398</v>
      </c>
      <c r="I336" s="4">
        <v>0.28259274564704201</v>
      </c>
      <c r="J336" s="4">
        <v>0.28009953790013598</v>
      </c>
      <c r="K336" s="4">
        <v>0.64001314990685099</v>
      </c>
      <c r="L336" s="4">
        <v>0.29977476922340301</v>
      </c>
      <c r="M336" s="14">
        <v>0</v>
      </c>
      <c r="N336" s="3">
        <v>0</v>
      </c>
      <c r="O336" s="3">
        <v>5.8914903343352742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</row>
    <row r="337" spans="1:29" x14ac:dyDescent="0.25">
      <c r="A337" s="20" t="str">
        <f>_xlfn.CONCAT(Table13[[#This Row],[Watershed_Name]], ",", Table13[[#This Row],[SMP_Reach]])</f>
        <v>North Fork Lewis River,HORS_LK_01</v>
      </c>
      <c r="B337" s="2" t="s">
        <v>253</v>
      </c>
      <c r="C337" s="2" t="s">
        <v>254</v>
      </c>
      <c r="D337" s="2" t="s">
        <v>255</v>
      </c>
      <c r="E337" s="2" t="s">
        <v>258</v>
      </c>
      <c r="F337" s="2" t="s">
        <v>259</v>
      </c>
      <c r="G337" s="2" t="s">
        <v>19</v>
      </c>
      <c r="H337" s="6">
        <v>0.26296409442151097</v>
      </c>
      <c r="I337" s="6">
        <v>0.29475901328401</v>
      </c>
      <c r="J337" s="6">
        <v>0.30459902303288999</v>
      </c>
      <c r="K337" s="6">
        <v>2.6295770286158999E-2</v>
      </c>
      <c r="L337" s="6">
        <v>0.15079451271116001</v>
      </c>
      <c r="M337" s="15">
        <v>0</v>
      </c>
      <c r="N337" s="2">
        <v>0</v>
      </c>
      <c r="O337" s="2">
        <v>23.812058080223899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</row>
    <row r="338" spans="1:29" x14ac:dyDescent="0.25">
      <c r="A338" s="20" t="str">
        <f>_xlfn.CONCAT(Table13[[#This Row],[Watershed_Name]], ",", Table13[[#This Row],[SMP_Reach]])</f>
        <v>North Fork Lewis River,MERW_LK_01</v>
      </c>
      <c r="B338" s="3" t="s">
        <v>253</v>
      </c>
      <c r="C338" s="3" t="s">
        <v>44</v>
      </c>
      <c r="D338" s="3" t="s">
        <v>260</v>
      </c>
      <c r="E338" s="3" t="s">
        <v>18</v>
      </c>
      <c r="F338" s="3" t="s">
        <v>260</v>
      </c>
      <c r="G338" s="3" t="s">
        <v>19</v>
      </c>
      <c r="H338" s="4">
        <v>14.437903695999937</v>
      </c>
      <c r="I338" s="4">
        <v>10.492296778959485</v>
      </c>
      <c r="J338" s="4">
        <v>9.6685522948062292</v>
      </c>
      <c r="K338" s="4">
        <v>2.4146106073084001E-2</v>
      </c>
      <c r="L338" s="4">
        <v>3.2596115137799998E-3</v>
      </c>
      <c r="M338" s="14">
        <v>0</v>
      </c>
      <c r="N338" s="3">
        <v>0</v>
      </c>
      <c r="O338" s="3">
        <v>2234.183736103259</v>
      </c>
      <c r="P338" s="3">
        <v>1</v>
      </c>
      <c r="Q338" s="3">
        <v>0</v>
      </c>
      <c r="R338" s="3">
        <v>0</v>
      </c>
      <c r="S338" s="3">
        <v>0</v>
      </c>
      <c r="T338" s="3">
        <v>4.0174311294926539E-2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1</v>
      </c>
      <c r="AB338" s="3">
        <v>0</v>
      </c>
      <c r="AC338" s="3">
        <v>0</v>
      </c>
    </row>
    <row r="339" spans="1:29" x14ac:dyDescent="0.25">
      <c r="A339" s="20" t="str">
        <f>_xlfn.CONCAT(Table13[[#This Row],[Watershed_Name]], ",", Table13[[#This Row],[SMP_Reach]])</f>
        <v>North Fork Lewis River,MERW_LK_02</v>
      </c>
      <c r="B339" s="2" t="s">
        <v>253</v>
      </c>
      <c r="C339" s="2" t="s">
        <v>44</v>
      </c>
      <c r="D339" s="2" t="s">
        <v>45</v>
      </c>
      <c r="E339" s="2" t="s">
        <v>18</v>
      </c>
      <c r="F339" s="2" t="s">
        <v>45</v>
      </c>
      <c r="G339" s="2" t="s">
        <v>19</v>
      </c>
      <c r="H339" s="6">
        <v>7.8973237365299562</v>
      </c>
      <c r="I339" s="6">
        <v>7.3237530351258071</v>
      </c>
      <c r="J339" s="6">
        <v>6.9693408637080942</v>
      </c>
      <c r="K339" s="6">
        <v>8.1929608968013004E-2</v>
      </c>
      <c r="L339" s="6">
        <v>6.9480305056660002E-2</v>
      </c>
      <c r="M339" s="15">
        <v>0</v>
      </c>
      <c r="N339" s="2">
        <v>0</v>
      </c>
      <c r="O339" s="2">
        <v>68.110728818893648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</row>
    <row r="340" spans="1:29" x14ac:dyDescent="0.25">
      <c r="A340" s="20" t="str">
        <f>_xlfn.CONCAT(Table13[[#This Row],[Watershed_Name]], ",", Table13[[#This Row],[SMP_Reach]])</f>
        <v>North Fork Lewis River,MERW_LK_03</v>
      </c>
      <c r="B340" s="3" t="s">
        <v>253</v>
      </c>
      <c r="C340" s="3" t="s">
        <v>44</v>
      </c>
      <c r="D340" s="3" t="s">
        <v>46</v>
      </c>
      <c r="E340" s="3" t="s">
        <v>18</v>
      </c>
      <c r="F340" s="3" t="s">
        <v>46</v>
      </c>
      <c r="G340" s="3" t="s">
        <v>19</v>
      </c>
      <c r="H340" s="4">
        <v>3.371874469435074</v>
      </c>
      <c r="I340" s="4">
        <v>3.2904194295365059</v>
      </c>
      <c r="J340" s="4">
        <v>3.3253097855329981</v>
      </c>
      <c r="K340" s="4">
        <v>0.18344526403178299</v>
      </c>
      <c r="L340" s="4">
        <v>4.2334933074430002E-2</v>
      </c>
      <c r="M340" s="14">
        <v>0</v>
      </c>
      <c r="N340" s="3">
        <v>0</v>
      </c>
      <c r="O340" s="3">
        <v>13.08443376174063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</row>
    <row r="341" spans="1:29" x14ac:dyDescent="0.25">
      <c r="A341" s="20" t="str">
        <f>_xlfn.CONCAT(Table13[[#This Row],[Watershed_Name]], ",", Table13[[#This Row],[SMP_Reach]])</f>
        <v>North Fork Lewis River,LEWI_RV_02</v>
      </c>
      <c r="B341" s="2" t="s">
        <v>253</v>
      </c>
      <c r="C341" s="2" t="s">
        <v>16</v>
      </c>
      <c r="D341" s="2" t="s">
        <v>60</v>
      </c>
      <c r="E341" s="2" t="s">
        <v>61</v>
      </c>
      <c r="F341" s="2" t="s">
        <v>62</v>
      </c>
      <c r="G341" s="2" t="s">
        <v>19</v>
      </c>
      <c r="H341" s="6">
        <v>75.599779996151341</v>
      </c>
      <c r="I341" s="6">
        <v>71.320627315906449</v>
      </c>
      <c r="J341" s="6">
        <v>70.405768063819721</v>
      </c>
      <c r="K341" s="6">
        <v>4.3811634192586801</v>
      </c>
      <c r="L341" s="6">
        <v>3.5428088593894662</v>
      </c>
      <c r="M341" s="15">
        <v>0.16264748069082099</v>
      </c>
      <c r="N341" s="2">
        <v>2.0323763018167001E-2</v>
      </c>
      <c r="O341" s="2">
        <v>379.6235414186342</v>
      </c>
      <c r="P341" s="2">
        <v>1</v>
      </c>
      <c r="Q341" s="2">
        <v>0</v>
      </c>
      <c r="R341" s="2">
        <v>0</v>
      </c>
      <c r="S341" s="2">
        <v>0</v>
      </c>
      <c r="T341" s="2">
        <v>3.3689947884432283</v>
      </c>
      <c r="U341" s="2">
        <v>0</v>
      </c>
      <c r="V341" s="2">
        <v>1.162116563641012</v>
      </c>
      <c r="W341" s="2">
        <v>1.162116563641012</v>
      </c>
      <c r="X341" s="2">
        <v>0</v>
      </c>
      <c r="Y341" s="2">
        <v>0</v>
      </c>
      <c r="Z341" s="2">
        <v>0</v>
      </c>
      <c r="AA341" s="2">
        <v>1</v>
      </c>
      <c r="AB341" s="2">
        <v>0</v>
      </c>
      <c r="AC341" s="2">
        <v>0</v>
      </c>
    </row>
    <row r="342" spans="1:29" x14ac:dyDescent="0.25">
      <c r="A342" s="20" t="str">
        <f>_xlfn.CONCAT(Table13[[#This Row],[Watershed_Name]], ",", Table13[[#This Row],[SMP_Reach]])</f>
        <v>North Fork Lewis River,LEWI_RV_02</v>
      </c>
      <c r="B342" s="3" t="s">
        <v>253</v>
      </c>
      <c r="C342" s="3" t="s">
        <v>16</v>
      </c>
      <c r="D342" s="3" t="s">
        <v>60</v>
      </c>
      <c r="E342" s="3" t="s">
        <v>261</v>
      </c>
      <c r="F342" s="3" t="s">
        <v>262</v>
      </c>
      <c r="G342" s="3" t="s">
        <v>19</v>
      </c>
      <c r="H342" s="4">
        <v>3.7989782845891003E-2</v>
      </c>
      <c r="I342" s="4">
        <v>6.4577250126600003E-4</v>
      </c>
      <c r="J342" s="4">
        <v>0</v>
      </c>
      <c r="K342" s="4">
        <v>0</v>
      </c>
      <c r="L342" s="4">
        <v>0</v>
      </c>
      <c r="M342" s="14">
        <v>0</v>
      </c>
      <c r="N342" s="3">
        <v>0</v>
      </c>
      <c r="O342" s="3">
        <v>1.4290060748217299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</row>
    <row r="343" spans="1:29" x14ac:dyDescent="0.25">
      <c r="A343" s="20" t="str">
        <f>_xlfn.CONCAT(Table13[[#This Row],[Watershed_Name]], ",", Table13[[#This Row],[SMP_Reach]])</f>
        <v>North Fork Lewis River,LEWI_RV_03</v>
      </c>
      <c r="B343" s="2" t="s">
        <v>253</v>
      </c>
      <c r="C343" s="2" t="s">
        <v>16</v>
      </c>
      <c r="D343" s="2" t="s">
        <v>53</v>
      </c>
      <c r="E343" s="2" t="s">
        <v>18</v>
      </c>
      <c r="F343" s="2" t="s">
        <v>53</v>
      </c>
      <c r="G343" s="2" t="s">
        <v>19</v>
      </c>
      <c r="H343" s="6">
        <v>6.4917415006249906</v>
      </c>
      <c r="I343" s="6">
        <v>5.1258879069625634</v>
      </c>
      <c r="J343" s="6">
        <v>5.014537330268471</v>
      </c>
      <c r="K343" s="6">
        <v>7.2840416925073995E-2</v>
      </c>
      <c r="L343" s="6">
        <v>1.8521074365013001E-2</v>
      </c>
      <c r="M343" s="15">
        <v>0</v>
      </c>
      <c r="N343" s="2">
        <v>0</v>
      </c>
      <c r="O343" s="2">
        <v>51.220621930488079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</row>
    <row r="344" spans="1:29" x14ac:dyDescent="0.25">
      <c r="A344" s="20" t="str">
        <f>_xlfn.CONCAT(Table13[[#This Row],[Watershed_Name]], ",", Table13[[#This Row],[SMP_Reach]])</f>
        <v>North Fork Lewis River,LEWI_RV_04</v>
      </c>
      <c r="B344" s="3" t="s">
        <v>253</v>
      </c>
      <c r="C344" s="3" t="s">
        <v>16</v>
      </c>
      <c r="D344" s="3" t="s">
        <v>263</v>
      </c>
      <c r="E344" s="3" t="s">
        <v>18</v>
      </c>
      <c r="F344" s="3" t="s">
        <v>263</v>
      </c>
      <c r="G344" s="3" t="s">
        <v>19</v>
      </c>
      <c r="H344" s="4">
        <v>2.0425195909787148</v>
      </c>
      <c r="I344" s="4">
        <v>1.9961163108372351</v>
      </c>
      <c r="J344" s="4">
        <v>1.9961163108372351</v>
      </c>
      <c r="K344" s="4">
        <v>3.3789978252600001E-4</v>
      </c>
      <c r="L344" s="4">
        <v>0</v>
      </c>
      <c r="M344" s="14">
        <v>0</v>
      </c>
      <c r="N344" s="3">
        <v>0</v>
      </c>
      <c r="O344" s="3">
        <v>5.7893004722052233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</row>
    <row r="345" spans="1:29" x14ac:dyDescent="0.25">
      <c r="A345" s="20" t="str">
        <f>_xlfn.CONCAT(Table13[[#This Row],[Watershed_Name]], ",", Table13[[#This Row],[SMP_Reach]])</f>
        <v>North Fork Lewis River,YALE_LK_01</v>
      </c>
      <c r="B345" s="2" t="s">
        <v>253</v>
      </c>
      <c r="C345" s="2" t="s">
        <v>264</v>
      </c>
      <c r="D345" s="2" t="s">
        <v>265</v>
      </c>
      <c r="E345" s="2" t="s">
        <v>18</v>
      </c>
      <c r="F345" s="2" t="s">
        <v>265</v>
      </c>
      <c r="G345" s="2" t="s">
        <v>19</v>
      </c>
      <c r="H345" s="6">
        <v>39.550000798474194</v>
      </c>
      <c r="I345" s="6">
        <v>35.773644747689168</v>
      </c>
      <c r="J345" s="6">
        <v>34.390880989386808</v>
      </c>
      <c r="K345" s="6">
        <v>0.30008042612285801</v>
      </c>
      <c r="L345" s="6">
        <v>0.35784990835846298</v>
      </c>
      <c r="M345" s="15">
        <v>0</v>
      </c>
      <c r="N345" s="2">
        <v>0</v>
      </c>
      <c r="O345" s="2">
        <v>1800.5609040249515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</row>
    <row r="346" spans="1:29" x14ac:dyDescent="0.25">
      <c r="A346" s="20" t="str">
        <f>_xlfn.CONCAT(Table13[[#This Row],[Watershed_Name]], ",", Table13[[#This Row],[SMP_Reach]])</f>
        <v>North Fork Lewis River,HORS_LK_01</v>
      </c>
      <c r="B346" s="3" t="s">
        <v>253</v>
      </c>
      <c r="C346" s="3" t="s">
        <v>254</v>
      </c>
      <c r="D346" s="3" t="s">
        <v>255</v>
      </c>
      <c r="E346" s="3" t="s">
        <v>256</v>
      </c>
      <c r="F346" s="3" t="s">
        <v>257</v>
      </c>
      <c r="G346" s="3" t="s">
        <v>33</v>
      </c>
      <c r="H346" s="4">
        <v>4.2313904115330002E-2</v>
      </c>
      <c r="I346" s="4">
        <v>0</v>
      </c>
      <c r="J346" s="4">
        <v>0</v>
      </c>
      <c r="K346" s="4">
        <v>0.431064228289743</v>
      </c>
      <c r="L346" s="4">
        <v>0.46111206642779001</v>
      </c>
      <c r="M346" s="14">
        <v>0</v>
      </c>
      <c r="N346" s="3">
        <v>0</v>
      </c>
      <c r="O346" s="3">
        <v>1.0962666029828756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</row>
    <row r="347" spans="1:29" x14ac:dyDescent="0.25">
      <c r="A347" s="20" t="str">
        <f>_xlfn.CONCAT(Table13[[#This Row],[Watershed_Name]], ",", Table13[[#This Row],[SMP_Reach]])</f>
        <v>North Fork Lewis River,HORS_LK_01</v>
      </c>
      <c r="B347" s="2" t="s">
        <v>253</v>
      </c>
      <c r="C347" s="2" t="s">
        <v>254</v>
      </c>
      <c r="D347" s="2" t="s">
        <v>255</v>
      </c>
      <c r="E347" s="2" t="s">
        <v>256</v>
      </c>
      <c r="F347" s="2" t="s">
        <v>257</v>
      </c>
      <c r="G347" s="2" t="s">
        <v>35</v>
      </c>
      <c r="H347" s="6">
        <v>2.18144824737E-4</v>
      </c>
      <c r="I347" s="6">
        <v>0</v>
      </c>
      <c r="J347" s="6">
        <v>0</v>
      </c>
      <c r="K347" s="6">
        <v>1.4121177294359999E-3</v>
      </c>
      <c r="L347" s="6">
        <v>1.689360909258E-3</v>
      </c>
      <c r="M347" s="15">
        <v>0</v>
      </c>
      <c r="N347" s="2">
        <v>0</v>
      </c>
      <c r="O347" s="2">
        <v>2.9408097381031684E-3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</row>
    <row r="348" spans="1:29" x14ac:dyDescent="0.25">
      <c r="A348" s="20" t="str">
        <f>_xlfn.CONCAT(Table13[[#This Row],[Watershed_Name]], ",", Table13[[#This Row],[SMP_Reach]])</f>
        <v>North Fork Lewis River,HORS_LK_01</v>
      </c>
      <c r="B348" s="3" t="s">
        <v>253</v>
      </c>
      <c r="C348" s="3" t="s">
        <v>254</v>
      </c>
      <c r="D348" s="3" t="s">
        <v>255</v>
      </c>
      <c r="E348" s="3" t="s">
        <v>258</v>
      </c>
      <c r="F348" s="3" t="s">
        <v>259</v>
      </c>
      <c r="G348" s="3" t="s">
        <v>35</v>
      </c>
      <c r="H348" s="4">
        <v>22.512640195753175</v>
      </c>
      <c r="I348" s="4">
        <v>21.772347565123354</v>
      </c>
      <c r="J348" s="4">
        <v>21.416253339390867</v>
      </c>
      <c r="K348" s="4">
        <v>1.832752929293243</v>
      </c>
      <c r="L348" s="4">
        <v>1.9364218757355141</v>
      </c>
      <c r="M348" s="14">
        <v>0</v>
      </c>
      <c r="N348" s="3">
        <v>0</v>
      </c>
      <c r="O348" s="3">
        <v>45.872016809821226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</row>
    <row r="349" spans="1:29" x14ac:dyDescent="0.25">
      <c r="A349" s="20" t="str">
        <f>_xlfn.CONCAT(Table13[[#This Row],[Watershed_Name]], ",", Table13[[#This Row],[SMP_Reach]])</f>
        <v>North Fork Lewis River,LEWI_RV_02</v>
      </c>
      <c r="B349" s="2" t="s">
        <v>253</v>
      </c>
      <c r="C349" s="2" t="s">
        <v>16</v>
      </c>
      <c r="D349" s="2" t="s">
        <v>60</v>
      </c>
      <c r="E349" s="2" t="s">
        <v>261</v>
      </c>
      <c r="F349" s="2" t="s">
        <v>262</v>
      </c>
      <c r="G349" s="2" t="s">
        <v>35</v>
      </c>
      <c r="H349" s="6">
        <v>1.1694850017646949</v>
      </c>
      <c r="I349" s="6">
        <v>0.67264654193198303</v>
      </c>
      <c r="J349" s="6">
        <v>0.155618827457814</v>
      </c>
      <c r="K349" s="6">
        <v>3.0078246971850908</v>
      </c>
      <c r="L349" s="6">
        <v>2.3078013799319108</v>
      </c>
      <c r="M349" s="15">
        <v>0</v>
      </c>
      <c r="N349" s="2">
        <v>0</v>
      </c>
      <c r="O349" s="2">
        <v>20.158075859649337</v>
      </c>
      <c r="P349" s="2">
        <v>1</v>
      </c>
      <c r="Q349" s="2">
        <v>0</v>
      </c>
      <c r="R349" s="2">
        <v>-1.0560104683237833E-2</v>
      </c>
      <c r="S349" s="2">
        <v>276</v>
      </c>
      <c r="T349" s="2">
        <v>2.9614206611688704E-2</v>
      </c>
      <c r="U349" s="2">
        <v>-1.2855779614376492E-2</v>
      </c>
      <c r="V349" s="2">
        <v>0</v>
      </c>
      <c r="W349" s="2">
        <v>1.01009696970101E-2</v>
      </c>
      <c r="X349" s="2">
        <v>0</v>
      </c>
      <c r="Y349" s="2">
        <v>0</v>
      </c>
      <c r="Z349" s="2">
        <v>1</v>
      </c>
      <c r="AA349" s="2">
        <v>0</v>
      </c>
      <c r="AB349" s="2">
        <v>0</v>
      </c>
      <c r="AC349" s="2">
        <v>0</v>
      </c>
    </row>
    <row r="350" spans="1:29" x14ac:dyDescent="0.25">
      <c r="A350" s="20" t="str">
        <f>_xlfn.CONCAT(Table13[[#This Row],[Watershed_Name]], ",", Table13[[#This Row],[SMP_Reach]])</f>
        <v>North Fork Lewis River,LEWI_RV_02</v>
      </c>
      <c r="B350" s="3" t="s">
        <v>253</v>
      </c>
      <c r="C350" s="3" t="s">
        <v>16</v>
      </c>
      <c r="D350" s="3" t="s">
        <v>60</v>
      </c>
      <c r="E350" s="3" t="s">
        <v>61</v>
      </c>
      <c r="F350" s="3" t="s">
        <v>62</v>
      </c>
      <c r="G350" s="3" t="s">
        <v>22</v>
      </c>
      <c r="H350" s="4">
        <v>88.430480374730379</v>
      </c>
      <c r="I350" s="4">
        <v>58.634513406427295</v>
      </c>
      <c r="J350" s="4">
        <v>55.08706884988699</v>
      </c>
      <c r="K350" s="4">
        <v>0.47972799072621802</v>
      </c>
      <c r="L350" s="4">
        <v>0.35198878392670802</v>
      </c>
      <c r="M350" s="14">
        <v>0</v>
      </c>
      <c r="N350" s="3">
        <v>0</v>
      </c>
      <c r="O350" s="3">
        <v>237.65481613637758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</row>
    <row r="351" spans="1:29" x14ac:dyDescent="0.25">
      <c r="A351" s="20" t="str">
        <f>_xlfn.CONCAT(Table13[[#This Row],[Watershed_Name]], ",", Table13[[#This Row],[SMP_Reach]])</f>
        <v>North Fork Lewis River,Non-SMA area in watershed</v>
      </c>
      <c r="B351" s="2" t="s">
        <v>253</v>
      </c>
      <c r="C351" s="2" t="s">
        <v>382</v>
      </c>
      <c r="D351" s="2" t="s">
        <v>382</v>
      </c>
      <c r="E351" s="2" t="s">
        <v>15</v>
      </c>
      <c r="F351" s="2" t="s">
        <v>15</v>
      </c>
      <c r="G351" s="2" t="s">
        <v>266</v>
      </c>
      <c r="H351" s="6">
        <v>2.9077827900000002E-7</v>
      </c>
      <c r="I351" s="6">
        <v>2.9077821900000001E-7</v>
      </c>
      <c r="J351" s="6">
        <v>2.9077821900000001E-7</v>
      </c>
      <c r="K351" s="6">
        <v>6.1271124600000001E-7</v>
      </c>
      <c r="L351" s="6">
        <v>8.3079488700000004E-7</v>
      </c>
      <c r="M351" s="15">
        <v>0</v>
      </c>
      <c r="N351" s="2">
        <v>0</v>
      </c>
      <c r="O351" s="2">
        <v>1.0383465812201313E-6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</row>
    <row r="352" spans="1:29" x14ac:dyDescent="0.25">
      <c r="A352" s="20" t="str">
        <f>_xlfn.CONCAT(Table13[[#This Row],[Watershed_Name]], ",", Table13[[#This Row],[SMP_Reach]])</f>
        <v>North Fork Lewis River,HORS_LK_01</v>
      </c>
      <c r="B352" s="3" t="s">
        <v>253</v>
      </c>
      <c r="C352" s="3" t="s">
        <v>254</v>
      </c>
      <c r="D352" s="3" t="s">
        <v>255</v>
      </c>
      <c r="E352" s="3" t="s">
        <v>256</v>
      </c>
      <c r="F352" s="3" t="s">
        <v>257</v>
      </c>
      <c r="G352" s="3" t="s">
        <v>266</v>
      </c>
      <c r="H352" s="4">
        <v>2.4464189402888699</v>
      </c>
      <c r="I352" s="4">
        <v>2.244212438724519</v>
      </c>
      <c r="J352" s="4">
        <v>2.174772059517128</v>
      </c>
      <c r="K352" s="4">
        <v>2.954984685295897</v>
      </c>
      <c r="L352" s="4">
        <v>2.652562436033207</v>
      </c>
      <c r="M352" s="14">
        <v>0</v>
      </c>
      <c r="N352" s="3">
        <v>0</v>
      </c>
      <c r="O352" s="3">
        <v>9.6344622333853138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</row>
    <row r="353" spans="1:29" x14ac:dyDescent="0.25">
      <c r="A353" s="20" t="str">
        <f>_xlfn.CONCAT(Table13[[#This Row],[Watershed_Name]], ",", Table13[[#This Row],[SMP_Reach]])</f>
        <v>North Fork Lewis River,Non-SMA area in watershed</v>
      </c>
      <c r="B353" s="2" t="s">
        <v>253</v>
      </c>
      <c r="C353" s="2" t="s">
        <v>382</v>
      </c>
      <c r="D353" s="2" t="s">
        <v>382</v>
      </c>
      <c r="E353" s="2" t="s">
        <v>15</v>
      </c>
      <c r="F353" s="2" t="s">
        <v>15</v>
      </c>
      <c r="G353" s="2" t="s">
        <v>23</v>
      </c>
      <c r="H353" s="6">
        <v>3.0329336831804998E-2</v>
      </c>
      <c r="I353" s="6">
        <v>3.0556641329341001E-2</v>
      </c>
      <c r="J353" s="6">
        <v>3.3040862330662002E-2</v>
      </c>
      <c r="K353" s="6">
        <v>2.3435501108177999E-2</v>
      </c>
      <c r="L353" s="6">
        <v>2.1933222966514E-2</v>
      </c>
      <c r="M353" s="15">
        <v>3.6047586E-8</v>
      </c>
      <c r="N353" s="2">
        <v>0</v>
      </c>
      <c r="O353" s="2">
        <v>8.665646992496287E-2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</row>
    <row r="354" spans="1:29" x14ac:dyDescent="0.25">
      <c r="A354" s="20" t="str">
        <f>_xlfn.CONCAT(Table13[[#This Row],[Watershed_Name]], ",", Table13[[#This Row],[SMP_Reach]])</f>
        <v>North Fork Lewis River,LEWI_RV_02</v>
      </c>
      <c r="B354" s="3" t="s">
        <v>253</v>
      </c>
      <c r="C354" s="3" t="s">
        <v>16</v>
      </c>
      <c r="D354" s="3" t="s">
        <v>60</v>
      </c>
      <c r="E354" s="3" t="s">
        <v>61</v>
      </c>
      <c r="F354" s="3" t="s">
        <v>62</v>
      </c>
      <c r="G354" s="3" t="s">
        <v>23</v>
      </c>
      <c r="H354" s="4">
        <v>298.61461002420555</v>
      </c>
      <c r="I354" s="4">
        <v>279.54733968522771</v>
      </c>
      <c r="J354" s="4">
        <v>274.10928452666747</v>
      </c>
      <c r="K354" s="4">
        <v>86.035059759779557</v>
      </c>
      <c r="L354" s="4">
        <v>83.874535053375837</v>
      </c>
      <c r="M354" s="14">
        <v>9.4381083390622003</v>
      </c>
      <c r="N354" s="3">
        <v>0</v>
      </c>
      <c r="O354" s="3">
        <v>804.6360672587474</v>
      </c>
      <c r="P354" s="3">
        <v>29</v>
      </c>
      <c r="Q354" s="3">
        <v>0</v>
      </c>
      <c r="R354" s="3">
        <v>0</v>
      </c>
      <c r="S354" s="3">
        <v>0</v>
      </c>
      <c r="T354" s="3">
        <v>1.6334186270037787</v>
      </c>
      <c r="U354" s="3">
        <v>0.64979078925879752</v>
      </c>
      <c r="V354" s="3">
        <v>1.3411562515205162</v>
      </c>
      <c r="W354" s="3">
        <v>5.3144874655859958E-2</v>
      </c>
      <c r="X354" s="3">
        <v>0.55373975013995602</v>
      </c>
      <c r="Y354" s="3">
        <v>0</v>
      </c>
      <c r="Z354" s="3">
        <v>0</v>
      </c>
      <c r="AA354" s="3">
        <v>27</v>
      </c>
      <c r="AB354" s="3">
        <v>1</v>
      </c>
      <c r="AC354" s="3">
        <v>1</v>
      </c>
    </row>
    <row r="355" spans="1:29" x14ac:dyDescent="0.25">
      <c r="A355" s="20" t="str">
        <f>_xlfn.CONCAT(Table13[[#This Row],[Watershed_Name]], ",", Table13[[#This Row],[SMP_Reach]])</f>
        <v>North Fork Lewis River,LEWI_RV_02</v>
      </c>
      <c r="B355" s="2" t="s">
        <v>253</v>
      </c>
      <c r="C355" s="2" t="s">
        <v>16</v>
      </c>
      <c r="D355" s="2" t="s">
        <v>60</v>
      </c>
      <c r="E355" s="2" t="s">
        <v>261</v>
      </c>
      <c r="F355" s="2" t="s">
        <v>262</v>
      </c>
      <c r="G355" s="2" t="s">
        <v>23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15">
        <v>0</v>
      </c>
      <c r="N355" s="2">
        <v>0</v>
      </c>
      <c r="O355" s="2">
        <v>3.1413721452175242E-5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</row>
    <row r="356" spans="1:29" x14ac:dyDescent="0.25">
      <c r="A356" s="20" t="str">
        <f>_xlfn.CONCAT(Table13[[#This Row],[Watershed_Name]], ",", Table13[[#This Row],[SMP_Reach]])</f>
        <v>North Fork Lewis River,LEWI_RV_03</v>
      </c>
      <c r="B356" s="3" t="s">
        <v>253</v>
      </c>
      <c r="C356" s="3" t="s">
        <v>16</v>
      </c>
      <c r="D356" s="3" t="s">
        <v>53</v>
      </c>
      <c r="E356" s="3" t="s">
        <v>18</v>
      </c>
      <c r="F356" s="3" t="s">
        <v>53</v>
      </c>
      <c r="G356" s="3" t="s">
        <v>23</v>
      </c>
      <c r="H356" s="4">
        <v>9.6109746074158728</v>
      </c>
      <c r="I356" s="4">
        <v>9.3699851878791183</v>
      </c>
      <c r="J356" s="4">
        <v>9.306104228358528</v>
      </c>
      <c r="K356" s="4">
        <v>0.112725043844099</v>
      </c>
      <c r="L356" s="4">
        <v>0.12892219217449599</v>
      </c>
      <c r="M356" s="14">
        <v>0</v>
      </c>
      <c r="N356" s="3">
        <v>0</v>
      </c>
      <c r="O356" s="3">
        <v>14.084956912987716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</row>
    <row r="357" spans="1:29" x14ac:dyDescent="0.25">
      <c r="A357" s="20" t="str">
        <f>_xlfn.CONCAT(Table13[[#This Row],[Watershed_Name]], ",", Table13[[#This Row],[SMP_Reach]])</f>
        <v>North Fork Lewis River,UNNA_LK_01</v>
      </c>
      <c r="B357" s="2" t="s">
        <v>253</v>
      </c>
      <c r="C357" s="2" t="s">
        <v>267</v>
      </c>
      <c r="D357" s="2" t="s">
        <v>268</v>
      </c>
      <c r="E357" s="2" t="s">
        <v>18</v>
      </c>
      <c r="F357" s="2" t="s">
        <v>268</v>
      </c>
      <c r="G357" s="2" t="s">
        <v>23</v>
      </c>
      <c r="H357" s="6">
        <v>0.64638815530237703</v>
      </c>
      <c r="I357" s="6">
        <v>0.62044251040556997</v>
      </c>
      <c r="J357" s="6">
        <v>0.69101187815278198</v>
      </c>
      <c r="K357" s="6">
        <v>5.0842850974679998E-3</v>
      </c>
      <c r="L357" s="6">
        <v>1.3850257432911999E-2</v>
      </c>
      <c r="M357" s="15">
        <v>5.2295689649386003E-2</v>
      </c>
      <c r="N357" s="2">
        <v>0</v>
      </c>
      <c r="O357" s="2">
        <v>1.222286259830192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</row>
    <row r="358" spans="1:29" x14ac:dyDescent="0.25">
      <c r="A358" s="20" t="str">
        <f>_xlfn.CONCAT(Table13[[#This Row],[Watershed_Name]], ",", Table13[[#This Row],[SMP_Reach]])</f>
        <v>North Fork Lewis River,Non-SMA area in watershed</v>
      </c>
      <c r="B358" s="3" t="s">
        <v>253</v>
      </c>
      <c r="C358" s="3" t="s">
        <v>382</v>
      </c>
      <c r="D358" s="3" t="s">
        <v>382</v>
      </c>
      <c r="E358" s="3" t="s">
        <v>15</v>
      </c>
      <c r="F358" s="3" t="s">
        <v>15</v>
      </c>
      <c r="G358" s="3" t="s">
        <v>24</v>
      </c>
      <c r="H358" s="4">
        <v>1.8024750812835999</v>
      </c>
      <c r="I358" s="4">
        <v>1.7603955129762581</v>
      </c>
      <c r="J358" s="4">
        <v>1.7663655327745931</v>
      </c>
      <c r="K358" s="4">
        <v>5.9544243743779998E-3</v>
      </c>
      <c r="L358" s="4">
        <v>1.0818772216049999E-3</v>
      </c>
      <c r="M358" s="14">
        <v>0</v>
      </c>
      <c r="N358" s="3">
        <v>0</v>
      </c>
      <c r="O358" s="3">
        <v>2.2673961475599183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</row>
    <row r="359" spans="1:29" x14ac:dyDescent="0.25">
      <c r="A359" s="20" t="str">
        <f>_xlfn.CONCAT(Table13[[#This Row],[Watershed_Name]], ",", Table13[[#This Row],[SMP_Reach]])</f>
        <v>North Fork Lewis River,CANY_CR_01</v>
      </c>
      <c r="B359" s="2" t="s">
        <v>253</v>
      </c>
      <c r="C359" s="2" t="s">
        <v>41</v>
      </c>
      <c r="D359" s="2" t="s">
        <v>42</v>
      </c>
      <c r="E359" s="2" t="s">
        <v>18</v>
      </c>
      <c r="F359" s="2" t="s">
        <v>42</v>
      </c>
      <c r="G359" s="2" t="s">
        <v>24</v>
      </c>
      <c r="H359" s="6">
        <v>3.2465855622108998E-2</v>
      </c>
      <c r="I359" s="6">
        <v>3.2465855624051E-2</v>
      </c>
      <c r="J359" s="6">
        <v>3.2465855624051E-2</v>
      </c>
      <c r="K359" s="6">
        <v>0</v>
      </c>
      <c r="L359" s="6">
        <v>0</v>
      </c>
      <c r="M359" s="15">
        <v>0</v>
      </c>
      <c r="N359" s="2">
        <v>0</v>
      </c>
      <c r="O359" s="2">
        <v>4.1616998797804755E-2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</row>
    <row r="360" spans="1:29" x14ac:dyDescent="0.25">
      <c r="A360" s="20" t="str">
        <f>_xlfn.CONCAT(Table13[[#This Row],[Watershed_Name]], ",", Table13[[#This Row],[SMP_Reach]])</f>
        <v>North Fork Lewis River,EFLE_RV_01</v>
      </c>
      <c r="B360" s="3" t="s">
        <v>253</v>
      </c>
      <c r="C360" s="3" t="s">
        <v>81</v>
      </c>
      <c r="D360" s="3" t="s">
        <v>86</v>
      </c>
      <c r="E360" s="3" t="s">
        <v>87</v>
      </c>
      <c r="F360" s="3" t="s">
        <v>88</v>
      </c>
      <c r="G360" s="3" t="s">
        <v>24</v>
      </c>
      <c r="H360" s="4">
        <v>2.19196104152795</v>
      </c>
      <c r="I360" s="4">
        <v>2.159464530004318</v>
      </c>
      <c r="J360" s="4">
        <v>2.144449280452569</v>
      </c>
      <c r="K360" s="4">
        <v>0.47896305027279101</v>
      </c>
      <c r="L360" s="4">
        <v>0.55631350114865696</v>
      </c>
      <c r="M360" s="14">
        <v>0</v>
      </c>
      <c r="N360" s="3">
        <v>0</v>
      </c>
      <c r="O360" s="3">
        <v>3.4997801996434479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</row>
    <row r="361" spans="1:29" x14ac:dyDescent="0.25">
      <c r="A361" s="20" t="str">
        <f>_xlfn.CONCAT(Table13[[#This Row],[Watershed_Name]], ",", Table13[[#This Row],[SMP_Reach]])</f>
        <v>North Fork Lewis River,MERW_LK_01</v>
      </c>
      <c r="B361" s="2" t="s">
        <v>253</v>
      </c>
      <c r="C361" s="2" t="s">
        <v>44</v>
      </c>
      <c r="D361" s="2" t="s">
        <v>260</v>
      </c>
      <c r="E361" s="2" t="s">
        <v>18</v>
      </c>
      <c r="F361" s="2" t="s">
        <v>260</v>
      </c>
      <c r="G361" s="2" t="s">
        <v>24</v>
      </c>
      <c r="H361" s="6">
        <v>173.67104726626658</v>
      </c>
      <c r="I361" s="6">
        <v>171.8378305897925</v>
      </c>
      <c r="J361" s="6">
        <v>170.35507327134911</v>
      </c>
      <c r="K361" s="6">
        <v>0.79295259590619305</v>
      </c>
      <c r="L361" s="6">
        <v>0.49709760931450497</v>
      </c>
      <c r="M361" s="15">
        <v>0</v>
      </c>
      <c r="N361" s="2">
        <v>0.44622515877412999</v>
      </c>
      <c r="O361" s="2">
        <v>252.11823578482114</v>
      </c>
      <c r="P361" s="2">
        <v>2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2</v>
      </c>
      <c r="AB361" s="2">
        <v>0</v>
      </c>
      <c r="AC361" s="2">
        <v>0</v>
      </c>
    </row>
    <row r="362" spans="1:29" x14ac:dyDescent="0.25">
      <c r="A362" s="20" t="str">
        <f>_xlfn.CONCAT(Table13[[#This Row],[Watershed_Name]], ",", Table13[[#This Row],[SMP_Reach]])</f>
        <v>North Fork Lewis River,MERW_LK_02</v>
      </c>
      <c r="B362" s="3" t="s">
        <v>253</v>
      </c>
      <c r="C362" s="3" t="s">
        <v>44</v>
      </c>
      <c r="D362" s="3" t="s">
        <v>45</v>
      </c>
      <c r="E362" s="3" t="s">
        <v>18</v>
      </c>
      <c r="F362" s="3" t="s">
        <v>45</v>
      </c>
      <c r="G362" s="3" t="s">
        <v>24</v>
      </c>
      <c r="H362" s="4">
        <v>39.371784177851652</v>
      </c>
      <c r="I362" s="4">
        <v>39.37611834630524</v>
      </c>
      <c r="J362" s="4">
        <v>39.196797805378218</v>
      </c>
      <c r="K362" s="4">
        <v>0.14603544235115301</v>
      </c>
      <c r="L362" s="4">
        <v>9.6912862976688996E-2</v>
      </c>
      <c r="M362" s="14">
        <v>0</v>
      </c>
      <c r="N362" s="3">
        <v>0</v>
      </c>
      <c r="O362" s="3">
        <v>53.638891756920614</v>
      </c>
      <c r="P362" s="3">
        <v>1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1</v>
      </c>
      <c r="AC362" s="3">
        <v>0</v>
      </c>
    </row>
    <row r="363" spans="1:29" x14ac:dyDescent="0.25">
      <c r="A363" s="20" t="str">
        <f>_xlfn.CONCAT(Table13[[#This Row],[Watershed_Name]], ",", Table13[[#This Row],[SMP_Reach]])</f>
        <v>North Fork Lewis River,MERW_LK_03</v>
      </c>
      <c r="B363" s="2" t="s">
        <v>253</v>
      </c>
      <c r="C363" s="2" t="s">
        <v>44</v>
      </c>
      <c r="D363" s="2" t="s">
        <v>46</v>
      </c>
      <c r="E363" s="2" t="s">
        <v>18</v>
      </c>
      <c r="F363" s="2" t="s">
        <v>46</v>
      </c>
      <c r="G363" s="2" t="s">
        <v>24</v>
      </c>
      <c r="H363" s="6">
        <v>13.048787502203979</v>
      </c>
      <c r="I363" s="6">
        <v>13.13837873189817</v>
      </c>
      <c r="J363" s="6">
        <v>13.157685063680574</v>
      </c>
      <c r="K363" s="6">
        <v>0.41664354657506297</v>
      </c>
      <c r="L363" s="6">
        <v>0.85822173775175103</v>
      </c>
      <c r="M363" s="15">
        <v>0</v>
      </c>
      <c r="N363" s="2">
        <v>0</v>
      </c>
      <c r="O363" s="2">
        <v>21.572375500872734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</row>
    <row r="364" spans="1:29" x14ac:dyDescent="0.25">
      <c r="A364" s="20" t="str">
        <f>_xlfn.CONCAT(Table13[[#This Row],[Watershed_Name]], ",", Table13[[#This Row],[SMP_Reach]])</f>
        <v>North Fork Lewis River,LEWI_RV_03</v>
      </c>
      <c r="B364" s="3" t="s">
        <v>253</v>
      </c>
      <c r="C364" s="3" t="s">
        <v>16</v>
      </c>
      <c r="D364" s="3" t="s">
        <v>53</v>
      </c>
      <c r="E364" s="3" t="s">
        <v>18</v>
      </c>
      <c r="F364" s="3" t="s">
        <v>53</v>
      </c>
      <c r="G364" s="3" t="s">
        <v>24</v>
      </c>
      <c r="H364" s="4">
        <v>52.583360197818607</v>
      </c>
      <c r="I364" s="4">
        <v>51.853064526072664</v>
      </c>
      <c r="J364" s="4">
        <v>51.559224316726464</v>
      </c>
      <c r="K364" s="4">
        <v>0.81039358308570497</v>
      </c>
      <c r="L364" s="4">
        <v>0.65511127352884602</v>
      </c>
      <c r="M364" s="14">
        <v>0</v>
      </c>
      <c r="N364" s="3">
        <v>0</v>
      </c>
      <c r="O364" s="3">
        <v>80.194051192529855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</row>
    <row r="365" spans="1:29" x14ac:dyDescent="0.25">
      <c r="A365" s="20" t="str">
        <f>_xlfn.CONCAT(Table13[[#This Row],[Watershed_Name]], ",", Table13[[#This Row],[SMP_Reach]])</f>
        <v>North Fork Lewis River,LEWI_RV_04</v>
      </c>
      <c r="B365" s="2" t="s">
        <v>253</v>
      </c>
      <c r="C365" s="2" t="s">
        <v>16</v>
      </c>
      <c r="D365" s="2" t="s">
        <v>263</v>
      </c>
      <c r="E365" s="2" t="s">
        <v>18</v>
      </c>
      <c r="F365" s="2" t="s">
        <v>263</v>
      </c>
      <c r="G365" s="2" t="s">
        <v>24</v>
      </c>
      <c r="H365" s="6">
        <v>16.570919424991331</v>
      </c>
      <c r="I365" s="6">
        <v>16.556523052268787</v>
      </c>
      <c r="J365" s="6">
        <v>16.654431860601957</v>
      </c>
      <c r="K365" s="6">
        <v>0.197908203877493</v>
      </c>
      <c r="L365" s="6">
        <v>0.17001479536785699</v>
      </c>
      <c r="M365" s="15">
        <v>0</v>
      </c>
      <c r="N365" s="2">
        <v>0</v>
      </c>
      <c r="O365" s="2">
        <v>25.060294294793906</v>
      </c>
      <c r="P365" s="2">
        <v>1</v>
      </c>
      <c r="Q365" s="2">
        <v>0</v>
      </c>
      <c r="R365" s="2">
        <v>0</v>
      </c>
      <c r="S365" s="2">
        <v>0</v>
      </c>
      <c r="T365" s="2">
        <v>0</v>
      </c>
      <c r="U365" s="2">
        <v>6.1983223140743803E-2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1</v>
      </c>
      <c r="AC365" s="2">
        <v>0</v>
      </c>
    </row>
    <row r="366" spans="1:29" x14ac:dyDescent="0.25">
      <c r="A366" s="20" t="str">
        <f>_xlfn.CONCAT(Table13[[#This Row],[Watershed_Name]], ",", Table13[[#This Row],[SMP_Reach]])</f>
        <v>North Fork Lewis River,UNNA_LK_01</v>
      </c>
      <c r="B366" s="3" t="s">
        <v>253</v>
      </c>
      <c r="C366" s="3" t="s">
        <v>267</v>
      </c>
      <c r="D366" s="3" t="s">
        <v>268</v>
      </c>
      <c r="E366" s="3" t="s">
        <v>18</v>
      </c>
      <c r="F366" s="3" t="s">
        <v>268</v>
      </c>
      <c r="G366" s="3" t="s">
        <v>24</v>
      </c>
      <c r="H366" s="4">
        <v>19.507815366389924</v>
      </c>
      <c r="I366" s="4">
        <v>17.84720838552057</v>
      </c>
      <c r="J366" s="4">
        <v>16.702269150577905</v>
      </c>
      <c r="K366" s="4">
        <v>7.8609306003002573</v>
      </c>
      <c r="L366" s="4">
        <v>6.7857217297059638</v>
      </c>
      <c r="M366" s="14">
        <v>2.3414895184762221</v>
      </c>
      <c r="N366" s="3">
        <v>0</v>
      </c>
      <c r="O366" s="3">
        <v>48.623964732207725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</row>
    <row r="367" spans="1:29" x14ac:dyDescent="0.25">
      <c r="A367" s="20" t="str">
        <f>_xlfn.CONCAT(Table13[[#This Row],[Watershed_Name]], ",", Table13[[#This Row],[SMP_Reach]])</f>
        <v>North Fork Lewis River,YALE_LK_01</v>
      </c>
      <c r="B367" s="2" t="s">
        <v>253</v>
      </c>
      <c r="C367" s="2" t="s">
        <v>264</v>
      </c>
      <c r="D367" s="2" t="s">
        <v>265</v>
      </c>
      <c r="E367" s="2" t="s">
        <v>18</v>
      </c>
      <c r="F367" s="2" t="s">
        <v>265</v>
      </c>
      <c r="G367" s="2" t="s">
        <v>24</v>
      </c>
      <c r="H367" s="6">
        <v>177.94629477230552</v>
      </c>
      <c r="I367" s="6">
        <v>176.14915009631957</v>
      </c>
      <c r="J367" s="6">
        <v>175.05329510652467</v>
      </c>
      <c r="K367" s="6">
        <v>1.475385015687207</v>
      </c>
      <c r="L367" s="6">
        <v>1.5498766961389809</v>
      </c>
      <c r="M367" s="15">
        <v>0</v>
      </c>
      <c r="N367" s="2">
        <v>0</v>
      </c>
      <c r="O367" s="2">
        <v>258.99773742192031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</row>
    <row r="368" spans="1:29" x14ac:dyDescent="0.25">
      <c r="A368" s="20" t="str">
        <f>_xlfn.CONCAT(Table13[[#This Row],[Watershed_Name]], ",", Table13[[#This Row],[SMP_Reach]])</f>
        <v>North Fork Lewis River,LEWI_RV_02</v>
      </c>
      <c r="B368" s="3" t="s">
        <v>253</v>
      </c>
      <c r="C368" s="3" t="s">
        <v>16</v>
      </c>
      <c r="D368" s="3" t="s">
        <v>60</v>
      </c>
      <c r="E368" s="3" t="s">
        <v>61</v>
      </c>
      <c r="F368" s="3" t="s">
        <v>62</v>
      </c>
      <c r="G368" s="3" t="s">
        <v>24</v>
      </c>
      <c r="H368" s="4">
        <v>50.190795009731389</v>
      </c>
      <c r="I368" s="4">
        <v>46.159006662350777</v>
      </c>
      <c r="J368" s="4">
        <v>40.149012836727479</v>
      </c>
      <c r="K368" s="4">
        <v>21.428071290860384</v>
      </c>
      <c r="L368" s="4">
        <v>22.45860675591047</v>
      </c>
      <c r="M368" s="14">
        <v>0.13126308090414099</v>
      </c>
      <c r="N368" s="3">
        <v>17.283536519287409</v>
      </c>
      <c r="O368" s="3">
        <v>314.94494866454352</v>
      </c>
      <c r="P368" s="3">
        <v>4</v>
      </c>
      <c r="Q368" s="3">
        <v>0</v>
      </c>
      <c r="R368" s="3">
        <v>0</v>
      </c>
      <c r="S368" s="3">
        <v>0</v>
      </c>
      <c r="T368" s="3">
        <v>0.15610589531742883</v>
      </c>
      <c r="U368" s="3">
        <v>0.15610589531742883</v>
      </c>
      <c r="V368" s="3">
        <v>0.15610589531742883</v>
      </c>
      <c r="W368" s="3">
        <v>0</v>
      </c>
      <c r="X368" s="3">
        <v>0</v>
      </c>
      <c r="Y368" s="3">
        <v>0</v>
      </c>
      <c r="Z368" s="3">
        <v>1</v>
      </c>
      <c r="AA368" s="3">
        <v>3</v>
      </c>
      <c r="AB368" s="3">
        <v>0</v>
      </c>
      <c r="AC368" s="3">
        <v>0</v>
      </c>
    </row>
    <row r="369" spans="1:29" x14ac:dyDescent="0.25">
      <c r="A369" s="20" t="str">
        <f>_xlfn.CONCAT(Table13[[#This Row],[Watershed_Name]], ",", Table13[[#This Row],[SMP_Reach]])</f>
        <v>Salmon Creek,Non-SMA area in watershed</v>
      </c>
      <c r="B369" s="2" t="s">
        <v>238</v>
      </c>
      <c r="C369" s="2" t="s">
        <v>382</v>
      </c>
      <c r="D369" s="2" t="s">
        <v>382</v>
      </c>
      <c r="E369" s="2" t="s">
        <v>15</v>
      </c>
      <c r="F369" s="2" t="s">
        <v>15</v>
      </c>
      <c r="G369" s="2" t="s">
        <v>15</v>
      </c>
      <c r="H369" s="6">
        <v>18199.755991983624</v>
      </c>
      <c r="I369" s="6">
        <v>17492.713850261196</v>
      </c>
      <c r="J369" s="6">
        <v>17436.057493476674</v>
      </c>
      <c r="K369" s="6">
        <v>9909.8323623711349</v>
      </c>
      <c r="L369" s="6">
        <v>10286.040900161503</v>
      </c>
      <c r="M369" s="15">
        <v>1451.9921292823287</v>
      </c>
      <c r="N369" s="2">
        <v>636.12786241276501</v>
      </c>
      <c r="O369" s="2">
        <v>54463.768829303248</v>
      </c>
      <c r="P369" s="2">
        <v>8</v>
      </c>
      <c r="Q369" s="2">
        <v>0</v>
      </c>
      <c r="R369" s="2">
        <v>0</v>
      </c>
      <c r="S369" s="2">
        <v>10500</v>
      </c>
      <c r="T369" s="2">
        <v>0</v>
      </c>
      <c r="U369" s="2">
        <v>1.0378975931170993</v>
      </c>
      <c r="V369" s="2">
        <v>0.33050831983603279</v>
      </c>
      <c r="W369" s="2">
        <v>0.89935361102288125</v>
      </c>
      <c r="X369" s="2">
        <v>0</v>
      </c>
      <c r="Y369" s="2">
        <v>0</v>
      </c>
      <c r="Z369" s="2">
        <v>0</v>
      </c>
      <c r="AA369" s="2">
        <v>6</v>
      </c>
      <c r="AB369" s="2">
        <v>2</v>
      </c>
      <c r="AC369" s="2">
        <v>0</v>
      </c>
    </row>
    <row r="370" spans="1:29" x14ac:dyDescent="0.25">
      <c r="A370" s="20" t="str">
        <f>_xlfn.CONCAT(Table13[[#This Row],[Watershed_Name]], ",", Table13[[#This Row],[SMP_Reach]])</f>
        <v>Salmon Creek,BATT_LK_01</v>
      </c>
      <c r="B370" s="3" t="s">
        <v>238</v>
      </c>
      <c r="C370" s="3" t="s">
        <v>269</v>
      </c>
      <c r="D370" s="3" t="s">
        <v>270</v>
      </c>
      <c r="E370" s="3" t="s">
        <v>18</v>
      </c>
      <c r="F370" s="3" t="s">
        <v>270</v>
      </c>
      <c r="G370" s="3" t="s">
        <v>19</v>
      </c>
      <c r="H370" s="4">
        <v>0.67530163322661496</v>
      </c>
      <c r="I370" s="4">
        <v>0.72794949573384904</v>
      </c>
      <c r="J370" s="4">
        <v>0.72794949573384904</v>
      </c>
      <c r="K370" s="4">
        <v>0</v>
      </c>
      <c r="L370" s="4">
        <v>0</v>
      </c>
      <c r="M370" s="14">
        <v>0</v>
      </c>
      <c r="N370" s="3">
        <v>0</v>
      </c>
      <c r="O370" s="3">
        <v>25.422768143333094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</row>
    <row r="371" spans="1:29" x14ac:dyDescent="0.25">
      <c r="A371" s="20" t="str">
        <f>_xlfn.CONCAT(Table13[[#This Row],[Watershed_Name]], ",", Table13[[#This Row],[SMP_Reach]])</f>
        <v>Salmon Creek,SALM_CR_01</v>
      </c>
      <c r="B371" s="2" t="s">
        <v>238</v>
      </c>
      <c r="C371" s="2" t="s">
        <v>238</v>
      </c>
      <c r="D371" s="2" t="s">
        <v>239</v>
      </c>
      <c r="E371" s="2" t="s">
        <v>240</v>
      </c>
      <c r="F371" s="2" t="s">
        <v>241</v>
      </c>
      <c r="G371" s="2" t="s">
        <v>19</v>
      </c>
      <c r="H371" s="6">
        <v>8.5258095777969967</v>
      </c>
      <c r="I371" s="6">
        <v>7.4801743644148191</v>
      </c>
      <c r="J371" s="6">
        <v>7.7521786149072129</v>
      </c>
      <c r="K371" s="6">
        <v>1.9769073252502999E-2</v>
      </c>
      <c r="L371" s="6">
        <v>2.1004704836026001E-2</v>
      </c>
      <c r="M371" s="15">
        <v>0</v>
      </c>
      <c r="N371" s="2">
        <v>0</v>
      </c>
      <c r="O371" s="2">
        <v>22.580932003824703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</row>
    <row r="372" spans="1:29" x14ac:dyDescent="0.25">
      <c r="A372" s="20" t="str">
        <f>_xlfn.CONCAT(Table13[[#This Row],[Watershed_Name]], ",", Table13[[#This Row],[SMP_Reach]])</f>
        <v>Salmon Creek,SALM_CR_01</v>
      </c>
      <c r="B372" s="3" t="s">
        <v>238</v>
      </c>
      <c r="C372" s="3" t="s">
        <v>238</v>
      </c>
      <c r="D372" s="3" t="s">
        <v>239</v>
      </c>
      <c r="E372" s="3" t="s">
        <v>242</v>
      </c>
      <c r="F372" s="3" t="s">
        <v>243</v>
      </c>
      <c r="G372" s="3" t="s">
        <v>19</v>
      </c>
      <c r="H372" s="4">
        <v>13.754215603778416</v>
      </c>
      <c r="I372" s="4">
        <v>13.270617257924208</v>
      </c>
      <c r="J372" s="4">
        <v>13.327238505443194</v>
      </c>
      <c r="K372" s="4">
        <v>1.073789040872507</v>
      </c>
      <c r="L372" s="4">
        <v>1.0486359789461099</v>
      </c>
      <c r="M372" s="14">
        <v>0</v>
      </c>
      <c r="N372" s="3">
        <v>0</v>
      </c>
      <c r="O372" s="3">
        <v>56.267701696194777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</row>
    <row r="373" spans="1:29" x14ac:dyDescent="0.25">
      <c r="A373" s="20" t="str">
        <f>_xlfn.CONCAT(Table13[[#This Row],[Watershed_Name]], ",", Table13[[#This Row],[SMP_Reach]])</f>
        <v>Salmon Creek,SALM_CR_03</v>
      </c>
      <c r="B373" s="2" t="s">
        <v>238</v>
      </c>
      <c r="C373" s="2" t="s">
        <v>238</v>
      </c>
      <c r="D373" s="2" t="s">
        <v>271</v>
      </c>
      <c r="E373" s="2" t="s">
        <v>272</v>
      </c>
      <c r="F373" s="2" t="s">
        <v>273</v>
      </c>
      <c r="G373" s="2" t="s">
        <v>19</v>
      </c>
      <c r="H373" s="6">
        <v>2.89490848377935</v>
      </c>
      <c r="I373" s="6">
        <v>2.6250507530184581</v>
      </c>
      <c r="J373" s="6">
        <v>2.3614510126229611</v>
      </c>
      <c r="K373" s="6">
        <v>1.359062970218949</v>
      </c>
      <c r="L373" s="6">
        <v>1.509456767758302</v>
      </c>
      <c r="M373" s="15">
        <v>0</v>
      </c>
      <c r="N373" s="2">
        <v>0</v>
      </c>
      <c r="O373" s="2">
        <v>5.8665230099624459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</row>
    <row r="374" spans="1:29" x14ac:dyDescent="0.25">
      <c r="A374" s="20" t="str">
        <f>_xlfn.CONCAT(Table13[[#This Row],[Watershed_Name]], ",", Table13[[#This Row],[SMP_Reach]])</f>
        <v>Salmon Creek,SALM_CR_03</v>
      </c>
      <c r="B374" s="3" t="s">
        <v>238</v>
      </c>
      <c r="C374" s="3" t="s">
        <v>238</v>
      </c>
      <c r="D374" s="3" t="s">
        <v>271</v>
      </c>
      <c r="E374" s="3" t="s">
        <v>274</v>
      </c>
      <c r="F374" s="3" t="s">
        <v>275</v>
      </c>
      <c r="G374" s="3" t="s">
        <v>19</v>
      </c>
      <c r="H374" s="4">
        <v>1.9580619509077251</v>
      </c>
      <c r="I374" s="4">
        <v>1.4763027248621119</v>
      </c>
      <c r="J374" s="4">
        <v>1.2554281776155489</v>
      </c>
      <c r="K374" s="4">
        <v>0.77647636368450201</v>
      </c>
      <c r="L374" s="4">
        <v>0.74458059550081002</v>
      </c>
      <c r="M374" s="14">
        <v>0</v>
      </c>
      <c r="N374" s="3">
        <v>0</v>
      </c>
      <c r="O374" s="3">
        <v>3.7191588423282655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</row>
    <row r="375" spans="1:29" x14ac:dyDescent="0.25">
      <c r="A375" s="20" t="str">
        <f>_xlfn.CONCAT(Table13[[#This Row],[Watershed_Name]], ",", Table13[[#This Row],[SMP_Reach]])</f>
        <v>Salmon Creek,SALM_CR_03</v>
      </c>
      <c r="B375" s="2" t="s">
        <v>238</v>
      </c>
      <c r="C375" s="2" t="s">
        <v>238</v>
      </c>
      <c r="D375" s="2" t="s">
        <v>271</v>
      </c>
      <c r="E375" s="2" t="s">
        <v>276</v>
      </c>
      <c r="F375" s="2" t="s">
        <v>277</v>
      </c>
      <c r="G375" s="2" t="s">
        <v>19</v>
      </c>
      <c r="H375" s="6">
        <v>4.5323307948778001E-2</v>
      </c>
      <c r="I375" s="6">
        <v>2.8312336511988001E-2</v>
      </c>
      <c r="J375" s="6">
        <v>2.9225027589821002E-2</v>
      </c>
      <c r="K375" s="6">
        <v>1.0008002077979E-2</v>
      </c>
      <c r="L375" s="6">
        <v>9.7664413110249999E-3</v>
      </c>
      <c r="M375" s="15">
        <v>0</v>
      </c>
      <c r="N375" s="2">
        <v>0</v>
      </c>
      <c r="O375" s="2">
        <v>6.6608125692501421E-2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</row>
    <row r="376" spans="1:29" x14ac:dyDescent="0.25">
      <c r="A376" s="20" t="str">
        <f>_xlfn.CONCAT(Table13[[#This Row],[Watershed_Name]], ",", Table13[[#This Row],[SMP_Reach]])</f>
        <v>Salmon Creek,SALM_CR_04</v>
      </c>
      <c r="B376" s="3" t="s">
        <v>238</v>
      </c>
      <c r="C376" s="3" t="s">
        <v>238</v>
      </c>
      <c r="D376" s="3" t="s">
        <v>278</v>
      </c>
      <c r="E376" s="3" t="s">
        <v>279</v>
      </c>
      <c r="F376" s="3" t="s">
        <v>280</v>
      </c>
      <c r="G376" s="3" t="s">
        <v>19</v>
      </c>
      <c r="H376" s="4">
        <v>0.13142068634088</v>
      </c>
      <c r="I376" s="4">
        <v>3.1604496141288997E-2</v>
      </c>
      <c r="J376" s="4">
        <v>3.1604496141288997E-2</v>
      </c>
      <c r="K376" s="4">
        <v>8.6436207440148002E-2</v>
      </c>
      <c r="L376" s="4">
        <v>9.8386908536291007E-2</v>
      </c>
      <c r="M376" s="14">
        <v>0</v>
      </c>
      <c r="N376" s="3">
        <v>0</v>
      </c>
      <c r="O376" s="3">
        <v>0.33383462815610393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</row>
    <row r="377" spans="1:29" x14ac:dyDescent="0.25">
      <c r="A377" s="20" t="str">
        <f>_xlfn.CONCAT(Table13[[#This Row],[Watershed_Name]], ",", Table13[[#This Row],[SMP_Reach]])</f>
        <v>Salmon Creek,SALM_CR_04</v>
      </c>
      <c r="B377" s="2" t="s">
        <v>238</v>
      </c>
      <c r="C377" s="2" t="s">
        <v>238</v>
      </c>
      <c r="D377" s="2" t="s">
        <v>278</v>
      </c>
      <c r="E377" s="2" t="s">
        <v>281</v>
      </c>
      <c r="F377" s="2" t="s">
        <v>282</v>
      </c>
      <c r="G377" s="2" t="s">
        <v>19</v>
      </c>
      <c r="H377" s="6">
        <v>8.5941821790625997E-2</v>
      </c>
      <c r="I377" s="6">
        <v>8.4811991831868994E-2</v>
      </c>
      <c r="J377" s="6">
        <v>0.10165184342394</v>
      </c>
      <c r="K377" s="6">
        <v>5.2757453725804003E-2</v>
      </c>
      <c r="L377" s="6">
        <v>5.9033271568217E-2</v>
      </c>
      <c r="M377" s="15">
        <v>0</v>
      </c>
      <c r="N377" s="2">
        <v>0</v>
      </c>
      <c r="O377" s="2">
        <v>0.56226012308315532</v>
      </c>
      <c r="P377" s="2">
        <v>1</v>
      </c>
      <c r="Q377" s="2">
        <v>0</v>
      </c>
      <c r="R377" s="2">
        <v>0</v>
      </c>
      <c r="S377" s="2">
        <v>0</v>
      </c>
      <c r="T377" s="2">
        <v>6.9122772176585037E-2</v>
      </c>
      <c r="U377" s="2">
        <v>6.9122772176585037E-2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1</v>
      </c>
      <c r="AB377" s="2">
        <v>0</v>
      </c>
      <c r="AC377" s="2">
        <v>0</v>
      </c>
    </row>
    <row r="378" spans="1:29" x14ac:dyDescent="0.25">
      <c r="A378" s="20" t="str">
        <f>_xlfn.CONCAT(Table13[[#This Row],[Watershed_Name]], ",", Table13[[#This Row],[SMP_Reach]])</f>
        <v>Salmon Creek,SALM_CR_05</v>
      </c>
      <c r="B378" s="3" t="s">
        <v>238</v>
      </c>
      <c r="C378" s="3" t="s">
        <v>238</v>
      </c>
      <c r="D378" s="3" t="s">
        <v>283</v>
      </c>
      <c r="E378" s="3" t="s">
        <v>18</v>
      </c>
      <c r="F378" s="3" t="s">
        <v>283</v>
      </c>
      <c r="G378" s="3" t="s">
        <v>19</v>
      </c>
      <c r="H378" s="4">
        <v>0.91871692152808004</v>
      </c>
      <c r="I378" s="4">
        <v>0.92117593028271105</v>
      </c>
      <c r="J378" s="4">
        <v>0.77970040969048504</v>
      </c>
      <c r="K378" s="4">
        <v>0.12810241728712901</v>
      </c>
      <c r="L378" s="4">
        <v>0.102604442309166</v>
      </c>
      <c r="M378" s="14">
        <v>0</v>
      </c>
      <c r="N378" s="3">
        <v>0</v>
      </c>
      <c r="O378" s="3">
        <v>1.3720930836956813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</row>
    <row r="379" spans="1:29" x14ac:dyDescent="0.25">
      <c r="A379" s="20" t="str">
        <f>_xlfn.CONCAT(Table13[[#This Row],[Watershed_Name]], ",", Table13[[#This Row],[SMP_Reach]])</f>
        <v>Salmon Creek,Non-SMA area in watershed</v>
      </c>
      <c r="B379" s="2" t="s">
        <v>238</v>
      </c>
      <c r="C379" s="2" t="s">
        <v>382</v>
      </c>
      <c r="D379" s="2" t="s">
        <v>382</v>
      </c>
      <c r="E379" s="2" t="s">
        <v>15</v>
      </c>
      <c r="F379" s="2" t="s">
        <v>15</v>
      </c>
      <c r="G379" s="2" t="s">
        <v>35</v>
      </c>
      <c r="H379" s="6">
        <v>0.22105709341576599</v>
      </c>
      <c r="I379" s="6">
        <v>0.25082364840917298</v>
      </c>
      <c r="J379" s="6">
        <v>0.25085350970287301</v>
      </c>
      <c r="K379" s="6">
        <v>0.22577818786919299</v>
      </c>
      <c r="L379" s="6">
        <v>0.20713235702754401</v>
      </c>
      <c r="M379" s="15">
        <v>0</v>
      </c>
      <c r="N379" s="2">
        <v>0</v>
      </c>
      <c r="O379" s="2">
        <v>1.2013577301377669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</row>
    <row r="380" spans="1:29" x14ac:dyDescent="0.25">
      <c r="A380" s="20" t="str">
        <f>_xlfn.CONCAT(Table13[[#This Row],[Watershed_Name]], ",", Table13[[#This Row],[SMP_Reach]])</f>
        <v>Salmon Creek,MILL_CR_01</v>
      </c>
      <c r="B380" s="3" t="s">
        <v>238</v>
      </c>
      <c r="C380" s="3" t="s">
        <v>284</v>
      </c>
      <c r="D380" s="3" t="s">
        <v>285</v>
      </c>
      <c r="E380" s="3" t="s">
        <v>286</v>
      </c>
      <c r="F380" s="3" t="s">
        <v>287</v>
      </c>
      <c r="G380" s="3" t="s">
        <v>35</v>
      </c>
      <c r="H380" s="4">
        <v>0</v>
      </c>
      <c r="I380" s="4">
        <v>0</v>
      </c>
      <c r="J380" s="4">
        <v>0</v>
      </c>
      <c r="K380" s="4">
        <v>5.4198323842150004E-3</v>
      </c>
      <c r="L380" s="4">
        <v>5.3631739684509997E-3</v>
      </c>
      <c r="M380" s="14">
        <v>0</v>
      </c>
      <c r="N380" s="3">
        <v>0</v>
      </c>
      <c r="O380" s="3">
        <v>1.8074700598134066E-2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</row>
    <row r="381" spans="1:29" x14ac:dyDescent="0.25">
      <c r="A381" s="20" t="str">
        <f>_xlfn.CONCAT(Table13[[#This Row],[Watershed_Name]], ",", Table13[[#This Row],[SMP_Reach]])</f>
        <v>Salmon Creek,SALM_CR_01</v>
      </c>
      <c r="B381" s="2" t="s">
        <v>238</v>
      </c>
      <c r="C381" s="2" t="s">
        <v>238</v>
      </c>
      <c r="D381" s="2" t="s">
        <v>239</v>
      </c>
      <c r="E381" s="2" t="s">
        <v>242</v>
      </c>
      <c r="F381" s="2" t="s">
        <v>243</v>
      </c>
      <c r="G381" s="2" t="s">
        <v>35</v>
      </c>
      <c r="H381" s="6">
        <v>69.392452097932946</v>
      </c>
      <c r="I381" s="6">
        <v>68.179873740083735</v>
      </c>
      <c r="J381" s="6">
        <v>68.443309231499853</v>
      </c>
      <c r="K381" s="6">
        <v>30.013822509434227</v>
      </c>
      <c r="L381" s="6">
        <v>29.526172237689291</v>
      </c>
      <c r="M381" s="15">
        <v>0</v>
      </c>
      <c r="N381" s="2">
        <v>0</v>
      </c>
      <c r="O381" s="2">
        <v>167.02895816774608</v>
      </c>
      <c r="P381" s="2">
        <v>13</v>
      </c>
      <c r="Q381" s="2">
        <v>5.5096198347327823E-3</v>
      </c>
      <c r="R381" s="2">
        <v>0</v>
      </c>
      <c r="S381" s="2">
        <v>400</v>
      </c>
      <c r="T381" s="2">
        <v>0.2820007085410729</v>
      </c>
      <c r="U381" s="2">
        <v>0.15213437768655894</v>
      </c>
      <c r="V381" s="2">
        <v>0.23505415619928735</v>
      </c>
      <c r="W381" s="2">
        <v>9.1826997245546375E-3</v>
      </c>
      <c r="X381" s="2">
        <v>0.15332812865075104</v>
      </c>
      <c r="Y381" s="2">
        <v>0</v>
      </c>
      <c r="Z381" s="2">
        <v>1</v>
      </c>
      <c r="AA381" s="2">
        <v>8</v>
      </c>
      <c r="AB381" s="2">
        <v>4</v>
      </c>
      <c r="AC381" s="2">
        <v>0</v>
      </c>
    </row>
    <row r="382" spans="1:29" x14ac:dyDescent="0.25">
      <c r="A382" s="20" t="str">
        <f>_xlfn.CONCAT(Table13[[#This Row],[Watershed_Name]], ",", Table13[[#This Row],[SMP_Reach]])</f>
        <v>Salmon Creek,SALM_CR_02</v>
      </c>
      <c r="B382" s="3" t="s">
        <v>238</v>
      </c>
      <c r="C382" s="3" t="s">
        <v>238</v>
      </c>
      <c r="D382" s="3" t="s">
        <v>288</v>
      </c>
      <c r="E382" s="3" t="s">
        <v>289</v>
      </c>
      <c r="F382" s="3" t="s">
        <v>290</v>
      </c>
      <c r="G382" s="3" t="s">
        <v>35</v>
      </c>
      <c r="H382" s="4">
        <v>2.369592404400898</v>
      </c>
      <c r="I382" s="4">
        <v>2.2441341330897591</v>
      </c>
      <c r="J382" s="4">
        <v>2.224146613611472</v>
      </c>
      <c r="K382" s="4">
        <v>0.13441604039150701</v>
      </c>
      <c r="L382" s="4">
        <v>9.5089845396021E-2</v>
      </c>
      <c r="M382" s="14">
        <v>0</v>
      </c>
      <c r="N382" s="3">
        <v>0</v>
      </c>
      <c r="O382" s="3">
        <v>5.8095918763469845</v>
      </c>
      <c r="P382" s="3">
        <v>1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1</v>
      </c>
      <c r="AC382" s="3">
        <v>0</v>
      </c>
    </row>
    <row r="383" spans="1:29" x14ac:dyDescent="0.25">
      <c r="A383" s="20" t="str">
        <f>_xlfn.CONCAT(Table13[[#This Row],[Watershed_Name]], ",", Table13[[#This Row],[SMP_Reach]])</f>
        <v>Salmon Creek,BATT_LK_01</v>
      </c>
      <c r="B383" s="2" t="s">
        <v>238</v>
      </c>
      <c r="C383" s="2" t="s">
        <v>269</v>
      </c>
      <c r="D383" s="2" t="s">
        <v>270</v>
      </c>
      <c r="E383" s="2" t="s">
        <v>18</v>
      </c>
      <c r="F383" s="2" t="s">
        <v>270</v>
      </c>
      <c r="G383" s="2" t="s">
        <v>22</v>
      </c>
      <c r="H383" s="6">
        <v>7.5880819899505854</v>
      </c>
      <c r="I383" s="6">
        <v>7.7114717457106279</v>
      </c>
      <c r="J383" s="6">
        <v>7.6559227276050192</v>
      </c>
      <c r="K383" s="6">
        <v>0</v>
      </c>
      <c r="L383" s="6">
        <v>0</v>
      </c>
      <c r="M383" s="15">
        <v>0</v>
      </c>
      <c r="N383" s="2">
        <v>0</v>
      </c>
      <c r="O383" s="2">
        <v>10.571306454316749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</row>
    <row r="384" spans="1:29" x14ac:dyDescent="0.25">
      <c r="A384" s="20" t="str">
        <f>_xlfn.CONCAT(Table13[[#This Row],[Watershed_Name]], ",", Table13[[#This Row],[SMP_Reach]])</f>
        <v>Salmon Creek,LAKE_RV_01</v>
      </c>
      <c r="B384" s="3" t="s">
        <v>238</v>
      </c>
      <c r="C384" s="3" t="s">
        <v>132</v>
      </c>
      <c r="D384" s="3" t="s">
        <v>133</v>
      </c>
      <c r="E384" s="3" t="s">
        <v>140</v>
      </c>
      <c r="F384" s="3" t="s">
        <v>141</v>
      </c>
      <c r="G384" s="3" t="s">
        <v>22</v>
      </c>
      <c r="H384" s="4">
        <v>6.9553873428409999E-3</v>
      </c>
      <c r="I384" s="4">
        <v>6.9553873407889998E-3</v>
      </c>
      <c r="J384" s="4">
        <v>6.9553873407889998E-3</v>
      </c>
      <c r="K384" s="4">
        <v>0</v>
      </c>
      <c r="L384" s="4">
        <v>0</v>
      </c>
      <c r="M384" s="14">
        <v>0</v>
      </c>
      <c r="N384" s="3">
        <v>0</v>
      </c>
      <c r="O384" s="3">
        <v>1.8301059456240453E-2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</row>
    <row r="385" spans="1:29" x14ac:dyDescent="0.25">
      <c r="A385" s="20" t="str">
        <f>_xlfn.CONCAT(Table13[[#This Row],[Watershed_Name]], ",", Table13[[#This Row],[SMP_Reach]])</f>
        <v>Salmon Creek,SALM_CR_01</v>
      </c>
      <c r="B385" s="2" t="s">
        <v>238</v>
      </c>
      <c r="C385" s="2" t="s">
        <v>238</v>
      </c>
      <c r="D385" s="2" t="s">
        <v>239</v>
      </c>
      <c r="E385" s="2" t="s">
        <v>240</v>
      </c>
      <c r="F385" s="2" t="s">
        <v>241</v>
      </c>
      <c r="G385" s="2" t="s">
        <v>22</v>
      </c>
      <c r="H385" s="6">
        <v>3.2825139221938998E-2</v>
      </c>
      <c r="I385" s="6">
        <v>3.2795824111567999E-2</v>
      </c>
      <c r="J385" s="6">
        <v>3.2795824111567999E-2</v>
      </c>
      <c r="K385" s="6">
        <v>0</v>
      </c>
      <c r="L385" s="6">
        <v>0</v>
      </c>
      <c r="M385" s="15">
        <v>0</v>
      </c>
      <c r="N385" s="2">
        <v>0</v>
      </c>
      <c r="O385" s="2">
        <v>8.2242197660158181E-2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</row>
    <row r="386" spans="1:29" x14ac:dyDescent="0.25">
      <c r="A386" s="20" t="str">
        <f>_xlfn.CONCAT(Table13[[#This Row],[Watershed_Name]], ",", Table13[[#This Row],[SMP_Reach]])</f>
        <v>Salmon Creek,Non-SMA area in watershed</v>
      </c>
      <c r="B386" s="3" t="s">
        <v>238</v>
      </c>
      <c r="C386" s="3" t="s">
        <v>382</v>
      </c>
      <c r="D386" s="3" t="s">
        <v>382</v>
      </c>
      <c r="E386" s="3" t="s">
        <v>15</v>
      </c>
      <c r="F386" s="3" t="s">
        <v>15</v>
      </c>
      <c r="G386" s="3" t="s">
        <v>23</v>
      </c>
      <c r="H386" s="4">
        <v>6.7720129142865719</v>
      </c>
      <c r="I386" s="4">
        <v>6.9605242316866871</v>
      </c>
      <c r="J386" s="4">
        <v>7.0918262342891554</v>
      </c>
      <c r="K386" s="4">
        <v>2.9888885759502881</v>
      </c>
      <c r="L386" s="4">
        <v>3.01549570567476</v>
      </c>
      <c r="M386" s="14">
        <v>0</v>
      </c>
      <c r="N386" s="3">
        <v>0</v>
      </c>
      <c r="O386" s="3">
        <v>20.318198717778571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</row>
    <row r="387" spans="1:29" x14ac:dyDescent="0.25">
      <c r="A387" s="20" t="str">
        <f>_xlfn.CONCAT(Table13[[#This Row],[Watershed_Name]], ",", Table13[[#This Row],[SMP_Reach]])</f>
        <v>Salmon Creek,BATT_LK_01</v>
      </c>
      <c r="B387" s="2" t="s">
        <v>238</v>
      </c>
      <c r="C387" s="2" t="s">
        <v>269</v>
      </c>
      <c r="D387" s="2" t="s">
        <v>270</v>
      </c>
      <c r="E387" s="2" t="s">
        <v>18</v>
      </c>
      <c r="F387" s="2" t="s">
        <v>270</v>
      </c>
      <c r="G387" s="2" t="s">
        <v>23</v>
      </c>
      <c r="H387" s="6">
        <v>5.9199551139239004</v>
      </c>
      <c r="I387" s="6">
        <v>5.8567009559048389</v>
      </c>
      <c r="J387" s="6">
        <v>5.7456028212715591</v>
      </c>
      <c r="K387" s="6">
        <v>0</v>
      </c>
      <c r="L387" s="6">
        <v>0</v>
      </c>
      <c r="M387" s="15">
        <v>0</v>
      </c>
      <c r="N387" s="2">
        <v>0</v>
      </c>
      <c r="O387" s="2">
        <v>10.259521672993131</v>
      </c>
      <c r="P387" s="2">
        <v>2</v>
      </c>
      <c r="Q387" s="2">
        <v>0</v>
      </c>
      <c r="R387" s="2">
        <v>2.1120209366475667E-2</v>
      </c>
      <c r="S387" s="2">
        <v>0</v>
      </c>
      <c r="T387" s="2">
        <v>2.7731753168155005E-2</v>
      </c>
      <c r="U387" s="2">
        <v>2.7203747933993112E-2</v>
      </c>
      <c r="V387" s="2">
        <v>0.12052293388477962</v>
      </c>
      <c r="W387" s="2">
        <v>0</v>
      </c>
      <c r="X387" s="2">
        <v>0</v>
      </c>
      <c r="Y387" s="2">
        <v>0</v>
      </c>
      <c r="Z387" s="2">
        <v>0</v>
      </c>
      <c r="AA387" s="2">
        <v>1</v>
      </c>
      <c r="AB387" s="2">
        <v>0</v>
      </c>
      <c r="AC387" s="2">
        <v>1</v>
      </c>
    </row>
    <row r="388" spans="1:29" x14ac:dyDescent="0.25">
      <c r="A388" s="20" t="str">
        <f>_xlfn.CONCAT(Table13[[#This Row],[Watershed_Name]], ",", Table13[[#This Row],[SMP_Reach]])</f>
        <v>Salmon Creek,CURT_CR_01</v>
      </c>
      <c r="B388" s="3" t="s">
        <v>238</v>
      </c>
      <c r="C388" s="3" t="s">
        <v>291</v>
      </c>
      <c r="D388" s="3" t="s">
        <v>292</v>
      </c>
      <c r="E388" s="3" t="s">
        <v>293</v>
      </c>
      <c r="F388" s="3" t="s">
        <v>294</v>
      </c>
      <c r="G388" s="3" t="s">
        <v>23</v>
      </c>
      <c r="H388" s="4">
        <v>16.014999720213869</v>
      </c>
      <c r="I388" s="4">
        <v>17.571026079925819</v>
      </c>
      <c r="J388" s="4">
        <v>17.891335843117211</v>
      </c>
      <c r="K388" s="4">
        <v>2.9280531714689282</v>
      </c>
      <c r="L388" s="4">
        <v>2.835573096543627</v>
      </c>
      <c r="M388" s="14">
        <v>0</v>
      </c>
      <c r="N388" s="3">
        <v>0</v>
      </c>
      <c r="O388" s="3">
        <v>64.863773601978465</v>
      </c>
      <c r="P388" s="3">
        <v>1</v>
      </c>
      <c r="Q388" s="3">
        <v>0</v>
      </c>
      <c r="R388" s="3">
        <v>0</v>
      </c>
      <c r="S388" s="3">
        <v>0</v>
      </c>
      <c r="T388" s="3">
        <v>3.2644497520791738E-2</v>
      </c>
      <c r="U388" s="3">
        <v>3.2644497520791738E-2</v>
      </c>
      <c r="V388" s="3">
        <v>3.2644497520791738E-2</v>
      </c>
      <c r="W388" s="3">
        <v>0</v>
      </c>
      <c r="X388" s="3">
        <v>0.44937836777039258</v>
      </c>
      <c r="Y388" s="3">
        <v>0</v>
      </c>
      <c r="Z388" s="3">
        <v>0</v>
      </c>
      <c r="AA388" s="3">
        <v>1</v>
      </c>
      <c r="AB388" s="3">
        <v>0</v>
      </c>
      <c r="AC388" s="3">
        <v>0</v>
      </c>
    </row>
    <row r="389" spans="1:29" x14ac:dyDescent="0.25">
      <c r="A389" s="20" t="str">
        <f>_xlfn.CONCAT(Table13[[#This Row],[Watershed_Name]], ",", Table13[[#This Row],[SMP_Reach]])</f>
        <v>Salmon Creek,MILL_CR_01</v>
      </c>
      <c r="B389" s="2" t="s">
        <v>238</v>
      </c>
      <c r="C389" s="2" t="s">
        <v>284</v>
      </c>
      <c r="D389" s="2" t="s">
        <v>285</v>
      </c>
      <c r="E389" s="2" t="s">
        <v>295</v>
      </c>
      <c r="F389" s="2" t="s">
        <v>296</v>
      </c>
      <c r="G389" s="2" t="s">
        <v>23</v>
      </c>
      <c r="H389" s="6">
        <v>20.152928248593231</v>
      </c>
      <c r="I389" s="6">
        <v>20.902172892313043</v>
      </c>
      <c r="J389" s="6">
        <v>21.196452554595229</v>
      </c>
      <c r="K389" s="6">
        <v>5.5834391563521182</v>
      </c>
      <c r="L389" s="6">
        <v>5.5529522275821037</v>
      </c>
      <c r="M389" s="15">
        <v>0</v>
      </c>
      <c r="N389" s="2">
        <v>0</v>
      </c>
      <c r="O389" s="2">
        <v>49.344938960331532</v>
      </c>
      <c r="P389" s="2">
        <v>1</v>
      </c>
      <c r="Q389" s="2">
        <v>0</v>
      </c>
      <c r="R389" s="2">
        <v>0</v>
      </c>
      <c r="S389" s="2">
        <v>0</v>
      </c>
      <c r="T389" s="2">
        <v>2.1212036363721213E-2</v>
      </c>
      <c r="U389" s="2">
        <v>2.1212036363721213E-2</v>
      </c>
      <c r="V389" s="2">
        <v>2.1212036363721213E-2</v>
      </c>
      <c r="W389" s="2">
        <v>0</v>
      </c>
      <c r="X389" s="2">
        <v>0</v>
      </c>
      <c r="Y389" s="2">
        <v>0</v>
      </c>
      <c r="Z389" s="2">
        <v>0</v>
      </c>
      <c r="AA389" s="2">
        <v>1</v>
      </c>
      <c r="AB389" s="2">
        <v>0</v>
      </c>
      <c r="AC389" s="2">
        <v>0</v>
      </c>
    </row>
    <row r="390" spans="1:29" x14ac:dyDescent="0.25">
      <c r="A390" s="20" t="str">
        <f>_xlfn.CONCAT(Table13[[#This Row],[Watershed_Name]], ",", Table13[[#This Row],[SMP_Reach]])</f>
        <v>Salmon Creek,MORG_CR_01</v>
      </c>
      <c r="B390" s="3" t="s">
        <v>238</v>
      </c>
      <c r="C390" s="3" t="s">
        <v>297</v>
      </c>
      <c r="D390" s="3" t="s">
        <v>298</v>
      </c>
      <c r="E390" s="3" t="s">
        <v>299</v>
      </c>
      <c r="F390" s="3" t="s">
        <v>300</v>
      </c>
      <c r="G390" s="3" t="s">
        <v>23</v>
      </c>
      <c r="H390" s="4">
        <v>0.43445291425216298</v>
      </c>
      <c r="I390" s="4">
        <v>0.43427435017090699</v>
      </c>
      <c r="J390" s="4">
        <v>0.43427435017090699</v>
      </c>
      <c r="K390" s="4">
        <v>9.2968175084640007E-3</v>
      </c>
      <c r="L390" s="4">
        <v>8.1811919630349998E-3</v>
      </c>
      <c r="M390" s="14">
        <v>0</v>
      </c>
      <c r="N390" s="3">
        <v>0</v>
      </c>
      <c r="O390" s="3">
        <v>0.58433744478278637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</row>
    <row r="391" spans="1:29" x14ac:dyDescent="0.25">
      <c r="A391" s="20" t="str">
        <f>_xlfn.CONCAT(Table13[[#This Row],[Watershed_Name]], ",", Table13[[#This Row],[SMP_Reach]])</f>
        <v>Salmon Creek,MORG_CR_01</v>
      </c>
      <c r="B391" s="2" t="s">
        <v>238</v>
      </c>
      <c r="C391" s="2" t="s">
        <v>297</v>
      </c>
      <c r="D391" s="2" t="s">
        <v>298</v>
      </c>
      <c r="E391" s="2" t="s">
        <v>301</v>
      </c>
      <c r="F391" s="2" t="s">
        <v>302</v>
      </c>
      <c r="G391" s="2" t="s">
        <v>23</v>
      </c>
      <c r="H391" s="6">
        <v>9.020104921016177</v>
      </c>
      <c r="I391" s="6">
        <v>8.3194681482021462</v>
      </c>
      <c r="J391" s="6">
        <v>8.6706887660745338</v>
      </c>
      <c r="K391" s="6">
        <v>1.2270247935656291</v>
      </c>
      <c r="L391" s="6">
        <v>1.4507839210071769</v>
      </c>
      <c r="M391" s="15">
        <v>0</v>
      </c>
      <c r="N391" s="2">
        <v>0</v>
      </c>
      <c r="O391" s="2">
        <v>42.595545342743662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</row>
    <row r="392" spans="1:29" x14ac:dyDescent="0.25">
      <c r="A392" s="20" t="str">
        <f>_xlfn.CONCAT(Table13[[#This Row],[Watershed_Name]], ",", Table13[[#This Row],[SMP_Reach]])</f>
        <v>Salmon Creek,MORG_CR_01</v>
      </c>
      <c r="B392" s="3" t="s">
        <v>238</v>
      </c>
      <c r="C392" s="3" t="s">
        <v>297</v>
      </c>
      <c r="D392" s="3" t="s">
        <v>298</v>
      </c>
      <c r="E392" s="3" t="s">
        <v>303</v>
      </c>
      <c r="F392" s="3" t="s">
        <v>304</v>
      </c>
      <c r="G392" s="3" t="s">
        <v>23</v>
      </c>
      <c r="H392" s="4">
        <v>2.4542283234000001E-5</v>
      </c>
      <c r="I392" s="4">
        <v>2.3925336713E-5</v>
      </c>
      <c r="J392" s="4">
        <v>2.3925336713E-5</v>
      </c>
      <c r="K392" s="4">
        <v>9.3621798060000006E-6</v>
      </c>
      <c r="L392" s="4">
        <v>7.7002551540000004E-6</v>
      </c>
      <c r="M392" s="14">
        <v>0</v>
      </c>
      <c r="N392" s="3">
        <v>0</v>
      </c>
      <c r="O392" s="3">
        <v>1.1781685357047401E-5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</row>
    <row r="393" spans="1:29" x14ac:dyDescent="0.25">
      <c r="A393" s="20" t="str">
        <f>_xlfn.CONCAT(Table13[[#This Row],[Watershed_Name]], ",", Table13[[#This Row],[SMP_Reach]])</f>
        <v>Salmon Creek,ROC2_CR_01</v>
      </c>
      <c r="B393" s="2" t="s">
        <v>238</v>
      </c>
      <c r="C393" s="2" t="s">
        <v>305</v>
      </c>
      <c r="D393" s="2" t="s">
        <v>306</v>
      </c>
      <c r="E393" s="2" t="s">
        <v>18</v>
      </c>
      <c r="F393" s="2" t="s">
        <v>306</v>
      </c>
      <c r="G393" s="2" t="s">
        <v>23</v>
      </c>
      <c r="H393" s="6">
        <v>69.874637709047335</v>
      </c>
      <c r="I393" s="6">
        <v>69.399508272453673</v>
      </c>
      <c r="J393" s="6">
        <v>68.840533875660753</v>
      </c>
      <c r="K393" s="6">
        <v>3.0353018815988841</v>
      </c>
      <c r="L393" s="6">
        <v>2.8023841349881211</v>
      </c>
      <c r="M393" s="15">
        <v>4.626454927249088</v>
      </c>
      <c r="N393" s="2">
        <v>0.185917663782419</v>
      </c>
      <c r="O393" s="2">
        <v>105.3148342031276</v>
      </c>
      <c r="P393" s="2">
        <v>2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2</v>
      </c>
      <c r="AB393" s="2">
        <v>0</v>
      </c>
      <c r="AC393" s="2">
        <v>0</v>
      </c>
    </row>
    <row r="394" spans="1:29" x14ac:dyDescent="0.25">
      <c r="A394" s="20" t="str">
        <f>_xlfn.CONCAT(Table13[[#This Row],[Watershed_Name]], ",", Table13[[#This Row],[SMP_Reach]])</f>
        <v>Salmon Creek,SALM_CR_01</v>
      </c>
      <c r="B394" s="3" t="s">
        <v>238</v>
      </c>
      <c r="C394" s="3" t="s">
        <v>238</v>
      </c>
      <c r="D394" s="3" t="s">
        <v>239</v>
      </c>
      <c r="E394" s="3" t="s">
        <v>240</v>
      </c>
      <c r="F394" s="3" t="s">
        <v>241</v>
      </c>
      <c r="G394" s="3" t="s">
        <v>23</v>
      </c>
      <c r="H394" s="4">
        <v>36.677456931870189</v>
      </c>
      <c r="I394" s="4">
        <v>31.774973621057622</v>
      </c>
      <c r="J394" s="4">
        <v>32.157856301373378</v>
      </c>
      <c r="K394" s="4">
        <v>0.154258997910036</v>
      </c>
      <c r="L394" s="4">
        <v>0.22407167499647701</v>
      </c>
      <c r="M394" s="14">
        <v>0</v>
      </c>
      <c r="N394" s="3">
        <v>0</v>
      </c>
      <c r="O394" s="3">
        <v>86.819126781220547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</row>
    <row r="395" spans="1:29" x14ac:dyDescent="0.25">
      <c r="A395" s="20" t="str">
        <f>_xlfn.CONCAT(Table13[[#This Row],[Watershed_Name]], ",", Table13[[#This Row],[SMP_Reach]])</f>
        <v>Salmon Creek,SALM_CR_02</v>
      </c>
      <c r="B395" s="2" t="s">
        <v>238</v>
      </c>
      <c r="C395" s="2" t="s">
        <v>238</v>
      </c>
      <c r="D395" s="2" t="s">
        <v>288</v>
      </c>
      <c r="E395" s="2" t="s">
        <v>307</v>
      </c>
      <c r="F395" s="2" t="s">
        <v>308</v>
      </c>
      <c r="G395" s="2" t="s">
        <v>23</v>
      </c>
      <c r="H395" s="6">
        <v>56.125091416028177</v>
      </c>
      <c r="I395" s="6">
        <v>55.161255425968051</v>
      </c>
      <c r="J395" s="6">
        <v>55.274064009617618</v>
      </c>
      <c r="K395" s="6">
        <v>10.075660441969548</v>
      </c>
      <c r="L395" s="6">
        <v>9.56508881783442</v>
      </c>
      <c r="M395" s="15">
        <v>0</v>
      </c>
      <c r="N395" s="2">
        <v>0</v>
      </c>
      <c r="O395" s="2">
        <v>103.62880961115802</v>
      </c>
      <c r="P395" s="2">
        <v>4</v>
      </c>
      <c r="Q395" s="2">
        <v>0</v>
      </c>
      <c r="R395" s="2">
        <v>0</v>
      </c>
      <c r="S395" s="2">
        <v>180</v>
      </c>
      <c r="T395" s="2">
        <v>0.10491234435303673</v>
      </c>
      <c r="U395" s="2">
        <v>3.8039333608967586E-2</v>
      </c>
      <c r="V395" s="2">
        <v>0.13388376198400662</v>
      </c>
      <c r="W395" s="2">
        <v>0</v>
      </c>
      <c r="X395" s="2">
        <v>0</v>
      </c>
      <c r="Y395" s="2">
        <v>0</v>
      </c>
      <c r="Z395" s="2">
        <v>0</v>
      </c>
      <c r="AA395" s="2">
        <v>3</v>
      </c>
      <c r="AB395" s="2">
        <v>1</v>
      </c>
      <c r="AC395" s="2">
        <v>0</v>
      </c>
    </row>
    <row r="396" spans="1:29" x14ac:dyDescent="0.25">
      <c r="A396" s="20" t="str">
        <f>_xlfn.CONCAT(Table13[[#This Row],[Watershed_Name]], ",", Table13[[#This Row],[SMP_Reach]])</f>
        <v>Salmon Creek,SALM_CR_03</v>
      </c>
      <c r="B396" s="3" t="s">
        <v>238</v>
      </c>
      <c r="C396" s="3" t="s">
        <v>238</v>
      </c>
      <c r="D396" s="3" t="s">
        <v>271</v>
      </c>
      <c r="E396" s="3" t="s">
        <v>274</v>
      </c>
      <c r="F396" s="3" t="s">
        <v>275</v>
      </c>
      <c r="G396" s="3" t="s">
        <v>23</v>
      </c>
      <c r="H396" s="4">
        <v>2.10499621295416</v>
      </c>
      <c r="I396" s="4">
        <v>1.650876536590884</v>
      </c>
      <c r="J396" s="4">
        <v>1.668844696898472</v>
      </c>
      <c r="K396" s="4">
        <v>1.307026256751546</v>
      </c>
      <c r="L396" s="4">
        <v>1.2893701116800651</v>
      </c>
      <c r="M396" s="14">
        <v>0</v>
      </c>
      <c r="N396" s="3">
        <v>0</v>
      </c>
      <c r="O396" s="3">
        <v>5.7904645515709312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</row>
    <row r="397" spans="1:29" x14ac:dyDescent="0.25">
      <c r="A397" s="20" t="str">
        <f>_xlfn.CONCAT(Table13[[#This Row],[Watershed_Name]], ",", Table13[[#This Row],[SMP_Reach]])</f>
        <v>Salmon Creek,SALM_CR_03</v>
      </c>
      <c r="B397" s="2" t="s">
        <v>238</v>
      </c>
      <c r="C397" s="2" t="s">
        <v>238</v>
      </c>
      <c r="D397" s="2" t="s">
        <v>271</v>
      </c>
      <c r="E397" s="2" t="s">
        <v>276</v>
      </c>
      <c r="F397" s="2" t="s">
        <v>277</v>
      </c>
      <c r="G397" s="2" t="s">
        <v>23</v>
      </c>
      <c r="H397" s="6">
        <v>1.3929027020729999E-2</v>
      </c>
      <c r="I397" s="6">
        <v>5.3232382231880003E-3</v>
      </c>
      <c r="J397" s="6">
        <v>5.323503088409E-3</v>
      </c>
      <c r="K397" s="6">
        <v>4.3795332072690003E-3</v>
      </c>
      <c r="L397" s="6">
        <v>4.571342390712E-3</v>
      </c>
      <c r="M397" s="15">
        <v>0</v>
      </c>
      <c r="N397" s="2">
        <v>0</v>
      </c>
      <c r="O397" s="2">
        <v>2.225091387945672E-2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</row>
    <row r="398" spans="1:29" x14ac:dyDescent="0.25">
      <c r="A398" s="20" t="str">
        <f>_xlfn.CONCAT(Table13[[#This Row],[Watershed_Name]], ",", Table13[[#This Row],[SMP_Reach]])</f>
        <v>Salmon Creek,SALM_CR_04</v>
      </c>
      <c r="B398" s="3" t="s">
        <v>238</v>
      </c>
      <c r="C398" s="3" t="s">
        <v>238</v>
      </c>
      <c r="D398" s="3" t="s">
        <v>278</v>
      </c>
      <c r="E398" s="3" t="s">
        <v>279</v>
      </c>
      <c r="F398" s="3" t="s">
        <v>280</v>
      </c>
      <c r="G398" s="3" t="s">
        <v>23</v>
      </c>
      <c r="H398" s="4">
        <v>1.3751235016133949</v>
      </c>
      <c r="I398" s="4">
        <v>1.448045928215139</v>
      </c>
      <c r="J398" s="4">
        <v>1.428192566085057</v>
      </c>
      <c r="K398" s="4">
        <v>0.26133166532072699</v>
      </c>
      <c r="L398" s="4">
        <v>0.31378121120268598</v>
      </c>
      <c r="M398" s="14">
        <v>0</v>
      </c>
      <c r="N398" s="3">
        <v>0</v>
      </c>
      <c r="O398" s="3">
        <v>3.5415435036641116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</row>
    <row r="399" spans="1:29" x14ac:dyDescent="0.25">
      <c r="A399" s="20" t="str">
        <f>_xlfn.CONCAT(Table13[[#This Row],[Watershed_Name]], ",", Table13[[#This Row],[SMP_Reach]])</f>
        <v>Salmon Creek,SALM_CR_04</v>
      </c>
      <c r="B399" s="2" t="s">
        <v>238</v>
      </c>
      <c r="C399" s="2" t="s">
        <v>238</v>
      </c>
      <c r="D399" s="2" t="s">
        <v>278</v>
      </c>
      <c r="E399" s="2" t="s">
        <v>309</v>
      </c>
      <c r="F399" s="2" t="s">
        <v>310</v>
      </c>
      <c r="G399" s="2" t="s">
        <v>23</v>
      </c>
      <c r="H399" s="6">
        <v>2.5882438400381E-2</v>
      </c>
      <c r="I399" s="6">
        <v>1.9093282700620998E-2</v>
      </c>
      <c r="J399" s="6">
        <v>2.0249281544545999E-2</v>
      </c>
      <c r="K399" s="6">
        <v>9.4199096504269993E-3</v>
      </c>
      <c r="L399" s="6">
        <v>1.2290984094573999E-2</v>
      </c>
      <c r="M399" s="15">
        <v>0</v>
      </c>
      <c r="N399" s="2">
        <v>0</v>
      </c>
      <c r="O399" s="2">
        <v>6.2294173894182223E-2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</row>
    <row r="400" spans="1:29" x14ac:dyDescent="0.25">
      <c r="A400" s="20" t="str">
        <f>_xlfn.CONCAT(Table13[[#This Row],[Watershed_Name]], ",", Table13[[#This Row],[SMP_Reach]])</f>
        <v>Salmon Creek,SALM_CR_05</v>
      </c>
      <c r="B400" s="3" t="s">
        <v>238</v>
      </c>
      <c r="C400" s="3" t="s">
        <v>238</v>
      </c>
      <c r="D400" s="3" t="s">
        <v>283</v>
      </c>
      <c r="E400" s="3" t="s">
        <v>18</v>
      </c>
      <c r="F400" s="3" t="s">
        <v>283</v>
      </c>
      <c r="G400" s="3" t="s">
        <v>23</v>
      </c>
      <c r="H400" s="4">
        <v>53.144414780150449</v>
      </c>
      <c r="I400" s="4">
        <v>54.590980258899059</v>
      </c>
      <c r="J400" s="4">
        <v>54.931610574092772</v>
      </c>
      <c r="K400" s="4">
        <v>5.7612517983801412</v>
      </c>
      <c r="L400" s="4">
        <v>5.8045214262335412</v>
      </c>
      <c r="M400" s="14">
        <v>0</v>
      </c>
      <c r="N400" s="3">
        <v>0</v>
      </c>
      <c r="O400" s="3">
        <v>101.61292593917973</v>
      </c>
      <c r="P400" s="3">
        <v>5</v>
      </c>
      <c r="Q400" s="3">
        <v>0</v>
      </c>
      <c r="R400" s="3">
        <v>0</v>
      </c>
      <c r="S400" s="3">
        <v>0</v>
      </c>
      <c r="T400" s="3">
        <v>7.4379867768892558E-3</v>
      </c>
      <c r="U400" s="3">
        <v>0</v>
      </c>
      <c r="V400" s="3">
        <v>7.4379867768892558E-3</v>
      </c>
      <c r="W400" s="3">
        <v>0</v>
      </c>
      <c r="X400" s="3">
        <v>0</v>
      </c>
      <c r="Y400" s="3">
        <v>0</v>
      </c>
      <c r="Z400" s="3">
        <v>0</v>
      </c>
      <c r="AA400" s="3">
        <v>5</v>
      </c>
      <c r="AB400" s="3">
        <v>0</v>
      </c>
      <c r="AC400" s="3">
        <v>0</v>
      </c>
    </row>
    <row r="401" spans="1:29" x14ac:dyDescent="0.25">
      <c r="A401" s="20" t="str">
        <f>_xlfn.CONCAT(Table13[[#This Row],[Watershed_Name]], ",", Table13[[#This Row],[SMP_Reach]])</f>
        <v>Salmon Creek,SALM_CR_03</v>
      </c>
      <c r="B401" s="2" t="s">
        <v>238</v>
      </c>
      <c r="C401" s="2" t="s">
        <v>238</v>
      </c>
      <c r="D401" s="2" t="s">
        <v>271</v>
      </c>
      <c r="E401" s="2" t="s">
        <v>272</v>
      </c>
      <c r="F401" s="2" t="s">
        <v>273</v>
      </c>
      <c r="G401" s="2" t="s">
        <v>23</v>
      </c>
      <c r="H401" s="6">
        <v>137.91096431531966</v>
      </c>
      <c r="I401" s="6">
        <v>136.60583560585238</v>
      </c>
      <c r="J401" s="6">
        <v>136.33428730443882</v>
      </c>
      <c r="K401" s="6">
        <v>14.531846312487694</v>
      </c>
      <c r="L401" s="6">
        <v>14.562705650278449</v>
      </c>
      <c r="M401" s="15">
        <v>0</v>
      </c>
      <c r="N401" s="2">
        <v>0</v>
      </c>
      <c r="O401" s="2">
        <v>300.54735795388535</v>
      </c>
      <c r="P401" s="2">
        <v>4</v>
      </c>
      <c r="Q401" s="2">
        <v>5.0504848485050512E-2</v>
      </c>
      <c r="R401" s="2">
        <v>0</v>
      </c>
      <c r="S401" s="2">
        <v>115</v>
      </c>
      <c r="T401" s="2">
        <v>0.39910308677845591</v>
      </c>
      <c r="U401" s="2">
        <v>0</v>
      </c>
      <c r="V401" s="2">
        <v>0.38835932810072704</v>
      </c>
      <c r="W401" s="2">
        <v>6.0996082920354182E-2</v>
      </c>
      <c r="X401" s="2">
        <v>0</v>
      </c>
      <c r="Y401" s="2">
        <v>0</v>
      </c>
      <c r="Z401" s="2">
        <v>2</v>
      </c>
      <c r="AA401" s="2">
        <v>2</v>
      </c>
      <c r="AB401" s="2">
        <v>0</v>
      </c>
      <c r="AC401" s="2">
        <v>0</v>
      </c>
    </row>
    <row r="402" spans="1:29" x14ac:dyDescent="0.25">
      <c r="A402" s="20" t="str">
        <f>_xlfn.CONCAT(Table13[[#This Row],[Watershed_Name]], ",", Table13[[#This Row],[SMP_Reach]])</f>
        <v>Salmon Creek,SALM_CR_04</v>
      </c>
      <c r="B402" s="3" t="s">
        <v>238</v>
      </c>
      <c r="C402" s="3" t="s">
        <v>238</v>
      </c>
      <c r="D402" s="3" t="s">
        <v>278</v>
      </c>
      <c r="E402" s="3" t="s">
        <v>281</v>
      </c>
      <c r="F402" s="3" t="s">
        <v>282</v>
      </c>
      <c r="G402" s="3" t="s">
        <v>23</v>
      </c>
      <c r="H402" s="4">
        <v>115.05402073518931</v>
      </c>
      <c r="I402" s="4">
        <v>113.51693768036776</v>
      </c>
      <c r="J402" s="4">
        <v>113.8127436462411</v>
      </c>
      <c r="K402" s="4">
        <v>21.677203137716369</v>
      </c>
      <c r="L402" s="4">
        <v>21.148979818400583</v>
      </c>
      <c r="M402" s="14">
        <v>1.2142180710150521</v>
      </c>
      <c r="N402" s="3">
        <v>0</v>
      </c>
      <c r="O402" s="3">
        <v>302.74301239438176</v>
      </c>
      <c r="P402" s="3">
        <v>9</v>
      </c>
      <c r="Q402" s="3">
        <v>0</v>
      </c>
      <c r="R402" s="3">
        <v>0</v>
      </c>
      <c r="S402" s="3">
        <v>0</v>
      </c>
      <c r="T402" s="3">
        <v>5.3741750137956019E-2</v>
      </c>
      <c r="U402" s="3">
        <v>0.13397558898125214</v>
      </c>
      <c r="V402" s="3">
        <v>2.703478625906131</v>
      </c>
      <c r="W402" s="3">
        <v>0</v>
      </c>
      <c r="X402" s="3">
        <v>5.0413021487804958E-2</v>
      </c>
      <c r="Y402" s="3">
        <v>0</v>
      </c>
      <c r="Z402" s="3">
        <v>2</v>
      </c>
      <c r="AA402" s="3">
        <v>6</v>
      </c>
      <c r="AB402" s="3">
        <v>1</v>
      </c>
      <c r="AC402" s="3">
        <v>0</v>
      </c>
    </row>
    <row r="403" spans="1:29" x14ac:dyDescent="0.25">
      <c r="A403" s="20" t="str">
        <f>_xlfn.CONCAT(Table13[[#This Row],[Watershed_Name]], ",", Table13[[#This Row],[SMP_Reach]])</f>
        <v>Salmon Creek,Non-SMA area in watershed</v>
      </c>
      <c r="B403" s="2" t="s">
        <v>238</v>
      </c>
      <c r="C403" s="2" t="s">
        <v>382</v>
      </c>
      <c r="D403" s="2" t="s">
        <v>382</v>
      </c>
      <c r="E403" s="2" t="s">
        <v>15</v>
      </c>
      <c r="F403" s="2" t="s">
        <v>15</v>
      </c>
      <c r="G403" s="2" t="s">
        <v>24</v>
      </c>
      <c r="H403" s="6">
        <v>0.17556182751376201</v>
      </c>
      <c r="I403" s="6">
        <v>0.16431782524035499</v>
      </c>
      <c r="J403" s="6">
        <v>0.16671359444216899</v>
      </c>
      <c r="K403" s="6">
        <v>0.27610286907119502</v>
      </c>
      <c r="L403" s="6">
        <v>0.30141935924078</v>
      </c>
      <c r="M403" s="15">
        <v>0</v>
      </c>
      <c r="N403" s="2">
        <v>0</v>
      </c>
      <c r="O403" s="2">
        <v>4.5281204067477825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</row>
    <row r="404" spans="1:29" x14ac:dyDescent="0.25">
      <c r="A404" s="20" t="str">
        <f>_xlfn.CONCAT(Table13[[#This Row],[Watershed_Name]], ",", Table13[[#This Row],[SMP_Reach]])</f>
        <v>Salmon Creek,CURT_CR_01</v>
      </c>
      <c r="B404" s="3" t="s">
        <v>238</v>
      </c>
      <c r="C404" s="3" t="s">
        <v>291</v>
      </c>
      <c r="D404" s="3" t="s">
        <v>292</v>
      </c>
      <c r="E404" s="3" t="s">
        <v>293</v>
      </c>
      <c r="F404" s="3" t="s">
        <v>294</v>
      </c>
      <c r="G404" s="3" t="s">
        <v>24</v>
      </c>
      <c r="H404" s="4">
        <v>1.115519489355661</v>
      </c>
      <c r="I404" s="4">
        <v>1.110744299841762</v>
      </c>
      <c r="J404" s="4">
        <v>1.2054064633670369</v>
      </c>
      <c r="K404" s="4">
        <v>0.121732659088266</v>
      </c>
      <c r="L404" s="4">
        <v>5.4396343363394002E-2</v>
      </c>
      <c r="M404" s="14">
        <v>0</v>
      </c>
      <c r="N404" s="3">
        <v>0</v>
      </c>
      <c r="O404" s="3">
        <v>8.1072654358547442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</row>
    <row r="405" spans="1:29" x14ac:dyDescent="0.25">
      <c r="A405" s="20" t="str">
        <f>_xlfn.CONCAT(Table13[[#This Row],[Watershed_Name]], ",", Table13[[#This Row],[SMP_Reach]])</f>
        <v>Salmon Creek,LAKE_RV_01</v>
      </c>
      <c r="B405" s="2" t="s">
        <v>238</v>
      </c>
      <c r="C405" s="2" t="s">
        <v>132</v>
      </c>
      <c r="D405" s="2" t="s">
        <v>133</v>
      </c>
      <c r="E405" s="2" t="s">
        <v>140</v>
      </c>
      <c r="F405" s="2" t="s">
        <v>141</v>
      </c>
      <c r="G405" s="2" t="s">
        <v>24</v>
      </c>
      <c r="H405" s="6">
        <v>2.6679328064529999E-3</v>
      </c>
      <c r="I405" s="6">
        <v>2.6728509780809999E-3</v>
      </c>
      <c r="J405" s="6">
        <v>2.6728509780809999E-3</v>
      </c>
      <c r="K405" s="6">
        <v>0</v>
      </c>
      <c r="L405" s="6">
        <v>0</v>
      </c>
      <c r="M405" s="15">
        <v>0</v>
      </c>
      <c r="N405" s="2">
        <v>0</v>
      </c>
      <c r="O405" s="2">
        <v>6.1480702102165476E-3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</row>
    <row r="406" spans="1:29" x14ac:dyDescent="0.25">
      <c r="A406" s="20" t="str">
        <f>_xlfn.CONCAT(Table13[[#This Row],[Watershed_Name]], ",", Table13[[#This Row],[SMP_Reach]])</f>
        <v>Salmon Creek,MILL_CR_01</v>
      </c>
      <c r="B406" s="3" t="s">
        <v>238</v>
      </c>
      <c r="C406" s="3" t="s">
        <v>284</v>
      </c>
      <c r="D406" s="3" t="s">
        <v>285</v>
      </c>
      <c r="E406" s="3" t="s">
        <v>295</v>
      </c>
      <c r="F406" s="3" t="s">
        <v>296</v>
      </c>
      <c r="G406" s="3" t="s">
        <v>24</v>
      </c>
      <c r="H406" s="4">
        <v>2.4237689055986489</v>
      </c>
      <c r="I406" s="4">
        <v>3.0521512287802048</v>
      </c>
      <c r="J406" s="4">
        <v>3.1459242356346042</v>
      </c>
      <c r="K406" s="4">
        <v>0.66796217341823705</v>
      </c>
      <c r="L406" s="4">
        <v>0.64720844501719099</v>
      </c>
      <c r="M406" s="14">
        <v>0</v>
      </c>
      <c r="N406" s="3">
        <v>0</v>
      </c>
      <c r="O406" s="3">
        <v>6.768365977419057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</row>
    <row r="407" spans="1:29" x14ac:dyDescent="0.25">
      <c r="A407" s="20" t="str">
        <f>_xlfn.CONCAT(Table13[[#This Row],[Watershed_Name]], ",", Table13[[#This Row],[SMP_Reach]])</f>
        <v>Salmon Creek,MORG_CR_01</v>
      </c>
      <c r="B407" s="2" t="s">
        <v>238</v>
      </c>
      <c r="C407" s="2" t="s">
        <v>297</v>
      </c>
      <c r="D407" s="2" t="s">
        <v>298</v>
      </c>
      <c r="E407" s="2" t="s">
        <v>301</v>
      </c>
      <c r="F407" s="2" t="s">
        <v>302</v>
      </c>
      <c r="G407" s="2" t="s">
        <v>24</v>
      </c>
      <c r="H407" s="6">
        <v>22.902853098782035</v>
      </c>
      <c r="I407" s="6">
        <v>20.345021127314194</v>
      </c>
      <c r="J407" s="6">
        <v>21.980953301515818</v>
      </c>
      <c r="K407" s="6">
        <v>4.2017223349955994</v>
      </c>
      <c r="L407" s="6">
        <v>3.9606943191767821</v>
      </c>
      <c r="M407" s="15">
        <v>0</v>
      </c>
      <c r="N407" s="2">
        <v>0</v>
      </c>
      <c r="O407" s="2">
        <v>186.02501962588019</v>
      </c>
      <c r="P407" s="2">
        <v>1</v>
      </c>
      <c r="Q407" s="2">
        <v>0</v>
      </c>
      <c r="R407" s="2">
        <v>0</v>
      </c>
      <c r="S407" s="2">
        <v>0</v>
      </c>
      <c r="T407" s="2">
        <v>0</v>
      </c>
      <c r="U407" s="2">
        <v>5.6335862810142696E-2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1</v>
      </c>
      <c r="AB407" s="2">
        <v>0</v>
      </c>
      <c r="AC407" s="2">
        <v>0</v>
      </c>
    </row>
    <row r="408" spans="1:29" x14ac:dyDescent="0.25">
      <c r="A408" s="20" t="str">
        <f>_xlfn.CONCAT(Table13[[#This Row],[Watershed_Name]], ",", Table13[[#This Row],[SMP_Reach]])</f>
        <v>Salmon Creek,SALM_CR_03</v>
      </c>
      <c r="B408" s="3" t="s">
        <v>238</v>
      </c>
      <c r="C408" s="3" t="s">
        <v>238</v>
      </c>
      <c r="D408" s="3" t="s">
        <v>271</v>
      </c>
      <c r="E408" s="3" t="s">
        <v>272</v>
      </c>
      <c r="F408" s="3" t="s">
        <v>273</v>
      </c>
      <c r="G408" s="3" t="s">
        <v>24</v>
      </c>
      <c r="H408" s="4">
        <v>7.1838395562326607</v>
      </c>
      <c r="I408" s="4">
        <v>7.3455599278585204</v>
      </c>
      <c r="J408" s="4">
        <v>7.4045240557534857</v>
      </c>
      <c r="K408" s="4">
        <v>1.9457438600203849</v>
      </c>
      <c r="L408" s="4">
        <v>2.0424228915153719</v>
      </c>
      <c r="M408" s="14">
        <v>0</v>
      </c>
      <c r="N408" s="3">
        <v>0</v>
      </c>
      <c r="O408" s="3">
        <v>38.296580238380187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</row>
    <row r="409" spans="1:29" x14ac:dyDescent="0.25">
      <c r="A409" s="20" t="str">
        <f>_xlfn.CONCAT(Table13[[#This Row],[Watershed_Name]], ",", Table13[[#This Row],[SMP_Reach]])</f>
        <v>Salmon Creek,SALM_CR_04</v>
      </c>
      <c r="B409" s="2" t="s">
        <v>238</v>
      </c>
      <c r="C409" s="2" t="s">
        <v>238</v>
      </c>
      <c r="D409" s="2" t="s">
        <v>278</v>
      </c>
      <c r="E409" s="2" t="s">
        <v>279</v>
      </c>
      <c r="F409" s="2" t="s">
        <v>280</v>
      </c>
      <c r="G409" s="2" t="s">
        <v>24</v>
      </c>
      <c r="H409" s="6">
        <v>6.3795181680000003E-6</v>
      </c>
      <c r="I409" s="6">
        <v>6.3239990470000004E-6</v>
      </c>
      <c r="J409" s="6">
        <v>6.3239990470000004E-6</v>
      </c>
      <c r="K409" s="6">
        <v>0</v>
      </c>
      <c r="L409" s="6">
        <v>0</v>
      </c>
      <c r="M409" s="15">
        <v>0</v>
      </c>
      <c r="N409" s="2">
        <v>0</v>
      </c>
      <c r="O409" s="2">
        <v>1.064018346301358E-4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</row>
    <row r="410" spans="1:29" x14ac:dyDescent="0.25">
      <c r="A410" s="20" t="str">
        <f>_xlfn.CONCAT(Table13[[#This Row],[Watershed_Name]], ",", Table13[[#This Row],[SMP_Reach]])</f>
        <v>Salmon Creek,SALM_CR_04</v>
      </c>
      <c r="B410" s="3" t="s">
        <v>238</v>
      </c>
      <c r="C410" s="3" t="s">
        <v>238</v>
      </c>
      <c r="D410" s="3" t="s">
        <v>278</v>
      </c>
      <c r="E410" s="3" t="s">
        <v>281</v>
      </c>
      <c r="F410" s="3" t="s">
        <v>282</v>
      </c>
      <c r="G410" s="3" t="s">
        <v>24</v>
      </c>
      <c r="H410" s="4">
        <v>1.340240393324059</v>
      </c>
      <c r="I410" s="4">
        <v>1.3054906996521669</v>
      </c>
      <c r="J410" s="4">
        <v>1.277463598394265</v>
      </c>
      <c r="K410" s="4">
        <v>1.567828941089819</v>
      </c>
      <c r="L410" s="4">
        <v>1.5480571067686959</v>
      </c>
      <c r="M410" s="14">
        <v>0</v>
      </c>
      <c r="N410" s="3">
        <v>0</v>
      </c>
      <c r="O410" s="3">
        <v>29.48896158925432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</row>
    <row r="411" spans="1:29" x14ac:dyDescent="0.25">
      <c r="A411" s="20" t="str">
        <f>_xlfn.CONCAT(Table13[[#This Row],[Watershed_Name]], ",", Table13[[#This Row],[SMP_Reach]])</f>
        <v>Salmon Creek,SALM_CR_05</v>
      </c>
      <c r="B411" s="2" t="s">
        <v>238</v>
      </c>
      <c r="C411" s="2" t="s">
        <v>238</v>
      </c>
      <c r="D411" s="2" t="s">
        <v>283</v>
      </c>
      <c r="E411" s="2" t="s">
        <v>18</v>
      </c>
      <c r="F411" s="2" t="s">
        <v>283</v>
      </c>
      <c r="G411" s="2" t="s">
        <v>24</v>
      </c>
      <c r="H411" s="6">
        <v>1.3855889229506011</v>
      </c>
      <c r="I411" s="6">
        <v>1.369024897153617</v>
      </c>
      <c r="J411" s="6">
        <v>1.3687302157692709</v>
      </c>
      <c r="K411" s="6">
        <v>0</v>
      </c>
      <c r="L411" s="6">
        <v>0</v>
      </c>
      <c r="M411" s="15">
        <v>0</v>
      </c>
      <c r="N411" s="2">
        <v>0</v>
      </c>
      <c r="O411" s="2">
        <v>1.8985303089781123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</row>
    <row r="412" spans="1:29" x14ac:dyDescent="0.25">
      <c r="A412" s="20" t="str">
        <f>_xlfn.CONCAT(Table13[[#This Row],[Watershed_Name]], ",", Table13[[#This Row],[SMP_Reach]])</f>
        <v>Salmon Creek,Non-SMA area in watershed</v>
      </c>
      <c r="B412" s="3" t="s">
        <v>238</v>
      </c>
      <c r="C412" s="3" t="s">
        <v>382</v>
      </c>
      <c r="D412" s="3" t="s">
        <v>382</v>
      </c>
      <c r="E412" s="3" t="s">
        <v>15</v>
      </c>
      <c r="F412" s="3" t="s">
        <v>15</v>
      </c>
      <c r="G412" s="3" t="s">
        <v>36</v>
      </c>
      <c r="H412" s="4">
        <v>9.0828009273276999E-2</v>
      </c>
      <c r="I412" s="4">
        <v>8.9751961326651003E-2</v>
      </c>
      <c r="J412" s="4">
        <v>8.9751959555711996E-2</v>
      </c>
      <c r="K412" s="4">
        <v>2.7385540879901998E-2</v>
      </c>
      <c r="L412" s="4">
        <v>2.9055398727266001E-2</v>
      </c>
      <c r="M412" s="14">
        <v>0</v>
      </c>
      <c r="N412" s="3">
        <v>0</v>
      </c>
      <c r="O412" s="3">
        <v>0.21884274579259824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</row>
    <row r="413" spans="1:29" x14ac:dyDescent="0.25">
      <c r="A413" s="20" t="str">
        <f>_xlfn.CONCAT(Table13[[#This Row],[Watershed_Name]], ",", Table13[[#This Row],[SMP_Reach]])</f>
        <v>Salmon Creek,CURT_CR_01</v>
      </c>
      <c r="B413" s="2" t="s">
        <v>238</v>
      </c>
      <c r="C413" s="2" t="s">
        <v>291</v>
      </c>
      <c r="D413" s="2" t="s">
        <v>292</v>
      </c>
      <c r="E413" s="2" t="s">
        <v>311</v>
      </c>
      <c r="F413" s="2" t="s">
        <v>312</v>
      </c>
      <c r="G413" s="2" t="s">
        <v>36</v>
      </c>
      <c r="H413" s="6">
        <v>11.721821952602241</v>
      </c>
      <c r="I413" s="6">
        <v>16.216735066484105</v>
      </c>
      <c r="J413" s="6">
        <v>22.204957581250024</v>
      </c>
      <c r="K413" s="6">
        <v>1.3043758315055181</v>
      </c>
      <c r="L413" s="6">
        <v>1.9740808290516501</v>
      </c>
      <c r="M413" s="15">
        <v>0</v>
      </c>
      <c r="N413" s="2">
        <v>0</v>
      </c>
      <c r="O413" s="2">
        <v>100.32062350969053</v>
      </c>
      <c r="P413" s="2">
        <v>1</v>
      </c>
      <c r="Q413" s="2">
        <v>0</v>
      </c>
      <c r="R413" s="2">
        <v>0</v>
      </c>
      <c r="S413" s="2">
        <v>0</v>
      </c>
      <c r="T413" s="2">
        <v>0</v>
      </c>
      <c r="U413" s="2">
        <v>3.5792786121355293</v>
      </c>
      <c r="V413" s="2">
        <v>0</v>
      </c>
      <c r="W413" s="2">
        <v>4.2699783286672179</v>
      </c>
      <c r="X413" s="2">
        <v>0</v>
      </c>
      <c r="Y413" s="2">
        <v>0</v>
      </c>
      <c r="Z413" s="2">
        <v>0</v>
      </c>
      <c r="AA413" s="2">
        <v>0</v>
      </c>
      <c r="AB413" s="2">
        <v>1</v>
      </c>
      <c r="AC413" s="2">
        <v>0</v>
      </c>
    </row>
    <row r="414" spans="1:29" x14ac:dyDescent="0.25">
      <c r="A414" s="20" t="str">
        <f>_xlfn.CONCAT(Table13[[#This Row],[Watershed_Name]], ",", Table13[[#This Row],[SMP_Reach]])</f>
        <v>Salmon Creek,MILL_CR_01</v>
      </c>
      <c r="B414" s="3" t="s">
        <v>238</v>
      </c>
      <c r="C414" s="3" t="s">
        <v>284</v>
      </c>
      <c r="D414" s="3" t="s">
        <v>285</v>
      </c>
      <c r="E414" s="3" t="s">
        <v>286</v>
      </c>
      <c r="F414" s="3" t="s">
        <v>287</v>
      </c>
      <c r="G414" s="3" t="s">
        <v>36</v>
      </c>
      <c r="H414" s="4">
        <v>46.434948842288954</v>
      </c>
      <c r="I414" s="4">
        <v>45.609727761509312</v>
      </c>
      <c r="J414" s="4">
        <v>45.133016842362032</v>
      </c>
      <c r="K414" s="4">
        <v>2.6496578993075328</v>
      </c>
      <c r="L414" s="4">
        <v>2.7030500609538541</v>
      </c>
      <c r="M414" s="14">
        <v>0</v>
      </c>
      <c r="N414" s="3">
        <v>0</v>
      </c>
      <c r="O414" s="3">
        <v>90.770470066709095</v>
      </c>
      <c r="P414" s="3">
        <v>3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3</v>
      </c>
      <c r="AB414" s="3">
        <v>0</v>
      </c>
      <c r="AC414" s="3">
        <v>0</v>
      </c>
    </row>
    <row r="415" spans="1:29" x14ac:dyDescent="0.25">
      <c r="A415" s="20" t="str">
        <f>_xlfn.CONCAT(Table13[[#This Row],[Watershed_Name]], ",", Table13[[#This Row],[SMP_Reach]])</f>
        <v>Salmon Creek,MILL_CR_01</v>
      </c>
      <c r="B415" s="2" t="s">
        <v>238</v>
      </c>
      <c r="C415" s="2" t="s">
        <v>284</v>
      </c>
      <c r="D415" s="2" t="s">
        <v>285</v>
      </c>
      <c r="E415" s="2" t="s">
        <v>295</v>
      </c>
      <c r="F415" s="2" t="s">
        <v>296</v>
      </c>
      <c r="G415" s="2" t="s">
        <v>36</v>
      </c>
      <c r="H415" s="6">
        <v>2.2676501272090002E-2</v>
      </c>
      <c r="I415" s="6">
        <v>2.0313688320485999E-2</v>
      </c>
      <c r="J415" s="6">
        <v>2.0313688320485999E-2</v>
      </c>
      <c r="K415" s="6">
        <v>1.9347020824864E-2</v>
      </c>
      <c r="L415" s="6">
        <v>1.9557530743630001E-2</v>
      </c>
      <c r="M415" s="15">
        <v>0</v>
      </c>
      <c r="N415" s="2">
        <v>0</v>
      </c>
      <c r="O415" s="2">
        <v>6.2550303310432848E-2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</row>
    <row r="416" spans="1:29" x14ac:dyDescent="0.25">
      <c r="A416" s="20" t="str">
        <f>_xlfn.CONCAT(Table13[[#This Row],[Watershed_Name]], ",", Table13[[#This Row],[SMP_Reach]])</f>
        <v>Salmon Creek,MORG_CR_01</v>
      </c>
      <c r="B416" s="3" t="s">
        <v>238</v>
      </c>
      <c r="C416" s="3" t="s">
        <v>297</v>
      </c>
      <c r="D416" s="3" t="s">
        <v>298</v>
      </c>
      <c r="E416" s="3" t="s">
        <v>299</v>
      </c>
      <c r="F416" s="3" t="s">
        <v>300</v>
      </c>
      <c r="G416" s="3" t="s">
        <v>36</v>
      </c>
      <c r="H416" s="4">
        <v>13.30260446595792</v>
      </c>
      <c r="I416" s="4">
        <v>13.248467344751885</v>
      </c>
      <c r="J416" s="4">
        <v>13.264362414197139</v>
      </c>
      <c r="K416" s="4">
        <v>0.26114462068594402</v>
      </c>
      <c r="L416" s="4">
        <v>0.188900009604066</v>
      </c>
      <c r="M416" s="14">
        <v>0</v>
      </c>
      <c r="N416" s="3">
        <v>0</v>
      </c>
      <c r="O416" s="3">
        <v>20.515281288031787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</row>
    <row r="417" spans="1:29" x14ac:dyDescent="0.25">
      <c r="A417" s="20" t="str">
        <f>_xlfn.CONCAT(Table13[[#This Row],[Watershed_Name]], ",", Table13[[#This Row],[SMP_Reach]])</f>
        <v>Salmon Creek,MORG_CR_01</v>
      </c>
      <c r="B417" s="2" t="s">
        <v>238</v>
      </c>
      <c r="C417" s="2" t="s">
        <v>297</v>
      </c>
      <c r="D417" s="2" t="s">
        <v>298</v>
      </c>
      <c r="E417" s="2" t="s">
        <v>301</v>
      </c>
      <c r="F417" s="2" t="s">
        <v>302</v>
      </c>
      <c r="G417" s="2" t="s">
        <v>36</v>
      </c>
      <c r="H417" s="6">
        <v>5.2616669553999997E-5</v>
      </c>
      <c r="I417" s="6">
        <v>5.1364558291000003E-5</v>
      </c>
      <c r="J417" s="6">
        <v>5.1364558291000003E-5</v>
      </c>
      <c r="K417" s="6">
        <v>4.3401801200000003E-6</v>
      </c>
      <c r="L417" s="6">
        <v>0</v>
      </c>
      <c r="M417" s="15">
        <v>0</v>
      </c>
      <c r="N417" s="2">
        <v>0</v>
      </c>
      <c r="O417" s="2">
        <v>6.7906941847083475E-5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</row>
    <row r="418" spans="1:29" x14ac:dyDescent="0.25">
      <c r="A418" s="20" t="str">
        <f>_xlfn.CONCAT(Table13[[#This Row],[Watershed_Name]], ",", Table13[[#This Row],[SMP_Reach]])</f>
        <v>Salmon Creek,MORG_CR_01</v>
      </c>
      <c r="B418" s="3" t="s">
        <v>238</v>
      </c>
      <c r="C418" s="3" t="s">
        <v>297</v>
      </c>
      <c r="D418" s="3" t="s">
        <v>298</v>
      </c>
      <c r="E418" s="3" t="s">
        <v>303</v>
      </c>
      <c r="F418" s="3" t="s">
        <v>304</v>
      </c>
      <c r="G418" s="3" t="s">
        <v>36</v>
      </c>
      <c r="H418" s="4">
        <v>1.840224298668357</v>
      </c>
      <c r="I418" s="4">
        <v>1.8580177703993539</v>
      </c>
      <c r="J418" s="4">
        <v>1.8703597245950889</v>
      </c>
      <c r="K418" s="4">
        <v>0.104690843877147</v>
      </c>
      <c r="L418" s="4">
        <v>9.2914568856632004E-2</v>
      </c>
      <c r="M418" s="14">
        <v>0</v>
      </c>
      <c r="N418" s="3">
        <v>0</v>
      </c>
      <c r="O418" s="3">
        <v>3.3325594268389223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</row>
    <row r="419" spans="1:29" x14ac:dyDescent="0.25">
      <c r="A419" s="20" t="str">
        <f>_xlfn.CONCAT(Table13[[#This Row],[Watershed_Name]], ",", Table13[[#This Row],[SMP_Reach]])</f>
        <v>Salmon Creek,SALM_CR_01</v>
      </c>
      <c r="B419" s="2" t="s">
        <v>238</v>
      </c>
      <c r="C419" s="2" t="s">
        <v>238</v>
      </c>
      <c r="D419" s="2" t="s">
        <v>239</v>
      </c>
      <c r="E419" s="2" t="s">
        <v>240</v>
      </c>
      <c r="F419" s="2" t="s">
        <v>241</v>
      </c>
      <c r="G419" s="2" t="s">
        <v>36</v>
      </c>
      <c r="H419" s="6">
        <v>1.5559235956560001E-2</v>
      </c>
      <c r="I419" s="6">
        <v>1.5549629300388E-2</v>
      </c>
      <c r="J419" s="6">
        <v>1.5549629300388E-2</v>
      </c>
      <c r="K419" s="6">
        <v>0</v>
      </c>
      <c r="L419" s="6">
        <v>0</v>
      </c>
      <c r="M419" s="15">
        <v>0</v>
      </c>
      <c r="N419" s="2">
        <v>0</v>
      </c>
      <c r="O419" s="2">
        <v>2.110996018341375E-2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</row>
    <row r="420" spans="1:29" x14ac:dyDescent="0.25">
      <c r="A420" s="20" t="str">
        <f>_xlfn.CONCAT(Table13[[#This Row],[Watershed_Name]], ",", Table13[[#This Row],[SMP_Reach]])</f>
        <v>Salmon Creek,SALM_CR_01</v>
      </c>
      <c r="B420" s="3" t="s">
        <v>238</v>
      </c>
      <c r="C420" s="3" t="s">
        <v>238</v>
      </c>
      <c r="D420" s="3" t="s">
        <v>239</v>
      </c>
      <c r="E420" s="3" t="s">
        <v>242</v>
      </c>
      <c r="F420" s="3" t="s">
        <v>243</v>
      </c>
      <c r="G420" s="3" t="s">
        <v>36</v>
      </c>
      <c r="H420" s="4">
        <v>140.94732226058701</v>
      </c>
      <c r="I420" s="4">
        <v>133.76670146817358</v>
      </c>
      <c r="J420" s="4">
        <v>135.65682273530138</v>
      </c>
      <c r="K420" s="4">
        <v>17.832453146478553</v>
      </c>
      <c r="L420" s="4">
        <v>17.794770425371791</v>
      </c>
      <c r="M420" s="14">
        <v>0</v>
      </c>
      <c r="N420" s="3">
        <v>0</v>
      </c>
      <c r="O420" s="3">
        <v>516.39237703219226</v>
      </c>
      <c r="P420" s="3">
        <v>7</v>
      </c>
      <c r="Q420" s="3">
        <v>2.9751947107557023E-2</v>
      </c>
      <c r="R420" s="3">
        <v>0</v>
      </c>
      <c r="S420" s="3">
        <v>0</v>
      </c>
      <c r="T420" s="3">
        <v>0.47189893884486284</v>
      </c>
      <c r="U420" s="3">
        <v>0</v>
      </c>
      <c r="V420" s="3">
        <v>0.35784980826589419</v>
      </c>
      <c r="W420" s="3">
        <v>0</v>
      </c>
      <c r="X420" s="3">
        <v>0</v>
      </c>
      <c r="Y420" s="3">
        <v>0</v>
      </c>
      <c r="Z420" s="3">
        <v>1</v>
      </c>
      <c r="AA420" s="3">
        <v>5</v>
      </c>
      <c r="AB420" s="3">
        <v>0</v>
      </c>
      <c r="AC420" s="3">
        <v>1</v>
      </c>
    </row>
    <row r="421" spans="1:29" x14ac:dyDescent="0.25">
      <c r="A421" s="20" t="str">
        <f>_xlfn.CONCAT(Table13[[#This Row],[Watershed_Name]], ",", Table13[[#This Row],[SMP_Reach]])</f>
        <v>Salmon Creek,SALM_CR_02</v>
      </c>
      <c r="B421" s="2" t="s">
        <v>238</v>
      </c>
      <c r="C421" s="2" t="s">
        <v>238</v>
      </c>
      <c r="D421" s="2" t="s">
        <v>288</v>
      </c>
      <c r="E421" s="2" t="s">
        <v>307</v>
      </c>
      <c r="F421" s="2" t="s">
        <v>308</v>
      </c>
      <c r="G421" s="2" t="s">
        <v>36</v>
      </c>
      <c r="H421" s="6">
        <v>1.0882686011910001E-3</v>
      </c>
      <c r="I421" s="6">
        <v>1.0899405586140001E-3</v>
      </c>
      <c r="J421" s="6">
        <v>1.0899405586140001E-3</v>
      </c>
      <c r="K421" s="6">
        <v>2.7843085988499998E-4</v>
      </c>
      <c r="L421" s="6">
        <v>5.7812146476500005E-4</v>
      </c>
      <c r="M421" s="15">
        <v>0</v>
      </c>
      <c r="N421" s="2">
        <v>0</v>
      </c>
      <c r="O421" s="2">
        <v>1.6772612672892576E-3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</row>
    <row r="422" spans="1:29" x14ac:dyDescent="0.25">
      <c r="A422" s="20" t="str">
        <f>_xlfn.CONCAT(Table13[[#This Row],[Watershed_Name]], ",", Table13[[#This Row],[SMP_Reach]])</f>
        <v>Salmon Creek,SALM_CR_02</v>
      </c>
      <c r="B422" s="3" t="s">
        <v>238</v>
      </c>
      <c r="C422" s="3" t="s">
        <v>238</v>
      </c>
      <c r="D422" s="3" t="s">
        <v>288</v>
      </c>
      <c r="E422" s="3" t="s">
        <v>289</v>
      </c>
      <c r="F422" s="3" t="s">
        <v>290</v>
      </c>
      <c r="G422" s="3" t="s">
        <v>36</v>
      </c>
      <c r="H422" s="4">
        <v>9.7237363694025092</v>
      </c>
      <c r="I422" s="4">
        <v>10.718441318840219</v>
      </c>
      <c r="J422" s="4">
        <v>10.775840125762487</v>
      </c>
      <c r="K422" s="4">
        <v>2.3938648551733359</v>
      </c>
      <c r="L422" s="4">
        <v>2.5445760161963582</v>
      </c>
      <c r="M422" s="14">
        <v>0</v>
      </c>
      <c r="N422" s="3">
        <v>0</v>
      </c>
      <c r="O422" s="3">
        <v>32.893976848858571</v>
      </c>
      <c r="P422" s="3">
        <v>1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1</v>
      </c>
      <c r="AB422" s="3">
        <v>0</v>
      </c>
      <c r="AC422" s="3">
        <v>0</v>
      </c>
    </row>
    <row r="423" spans="1:29" x14ac:dyDescent="0.25">
      <c r="A423" s="20" t="str">
        <f>_xlfn.CONCAT(Table13[[#This Row],[Watershed_Name]], ",", Table13[[#This Row],[SMP_Reach]])</f>
        <v>Salmon Creek,SALM_CR_03</v>
      </c>
      <c r="B423" s="2" t="s">
        <v>238</v>
      </c>
      <c r="C423" s="2" t="s">
        <v>238</v>
      </c>
      <c r="D423" s="2" t="s">
        <v>271</v>
      </c>
      <c r="E423" s="2" t="s">
        <v>272</v>
      </c>
      <c r="F423" s="2" t="s">
        <v>273</v>
      </c>
      <c r="G423" s="2" t="s">
        <v>36</v>
      </c>
      <c r="H423" s="6">
        <v>4.7516683598059998E-3</v>
      </c>
      <c r="I423" s="6">
        <v>4.7827822372490001E-3</v>
      </c>
      <c r="J423" s="6">
        <v>4.808461053328E-3</v>
      </c>
      <c r="K423" s="6">
        <v>2.5772352327339998E-3</v>
      </c>
      <c r="L423" s="6">
        <v>8.4951372403399995E-4</v>
      </c>
      <c r="M423" s="15">
        <v>0</v>
      </c>
      <c r="N423" s="2">
        <v>0</v>
      </c>
      <c r="O423" s="2">
        <v>1.5912498985258473E-2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</row>
    <row r="424" spans="1:29" x14ac:dyDescent="0.25">
      <c r="A424" s="20" t="str">
        <f>_xlfn.CONCAT(Table13[[#This Row],[Watershed_Name]], ",", Table13[[#This Row],[SMP_Reach]])</f>
        <v>Salmon Creek,SALM_CR_03</v>
      </c>
      <c r="B424" s="3" t="s">
        <v>238</v>
      </c>
      <c r="C424" s="3" t="s">
        <v>238</v>
      </c>
      <c r="D424" s="3" t="s">
        <v>271</v>
      </c>
      <c r="E424" s="3" t="s">
        <v>274</v>
      </c>
      <c r="F424" s="3" t="s">
        <v>275</v>
      </c>
      <c r="G424" s="3" t="s">
        <v>36</v>
      </c>
      <c r="H424" s="4">
        <v>25.953263247993629</v>
      </c>
      <c r="I424" s="4">
        <v>23.706495136852553</v>
      </c>
      <c r="J424" s="4">
        <v>23.718212108607531</v>
      </c>
      <c r="K424" s="4">
        <v>10.450810824703838</v>
      </c>
      <c r="L424" s="4">
        <v>10.528247464182309</v>
      </c>
      <c r="M424" s="14">
        <v>0</v>
      </c>
      <c r="N424" s="3">
        <v>0</v>
      </c>
      <c r="O424" s="3">
        <v>77.365676739303126</v>
      </c>
      <c r="P424" s="3">
        <v>1</v>
      </c>
      <c r="Q424" s="3">
        <v>0</v>
      </c>
      <c r="R424" s="3">
        <v>0</v>
      </c>
      <c r="S424" s="3">
        <v>27</v>
      </c>
      <c r="T424" s="3">
        <v>1.1776812396741321E-2</v>
      </c>
      <c r="U424" s="3">
        <v>5.5784900826669421E-3</v>
      </c>
      <c r="V424" s="3">
        <v>6.1983223140743803E-3</v>
      </c>
      <c r="W424" s="3">
        <v>0</v>
      </c>
      <c r="X424" s="3">
        <v>0</v>
      </c>
      <c r="Y424" s="3">
        <v>0</v>
      </c>
      <c r="Z424" s="3">
        <v>0</v>
      </c>
      <c r="AA424" s="3">
        <v>1</v>
      </c>
      <c r="AB424" s="3">
        <v>0</v>
      </c>
      <c r="AC424" s="3">
        <v>0</v>
      </c>
    </row>
    <row r="425" spans="1:29" x14ac:dyDescent="0.25">
      <c r="A425" s="20" t="str">
        <f>_xlfn.CONCAT(Table13[[#This Row],[Watershed_Name]], ",", Table13[[#This Row],[SMP_Reach]])</f>
        <v>Salmon Creek,SALM_CR_03</v>
      </c>
      <c r="B425" s="2" t="s">
        <v>238</v>
      </c>
      <c r="C425" s="2" t="s">
        <v>238</v>
      </c>
      <c r="D425" s="2" t="s">
        <v>271</v>
      </c>
      <c r="E425" s="2" t="s">
        <v>276</v>
      </c>
      <c r="F425" s="2" t="s">
        <v>277</v>
      </c>
      <c r="G425" s="2" t="s">
        <v>36</v>
      </c>
      <c r="H425" s="6">
        <v>0.78932433201757901</v>
      </c>
      <c r="I425" s="6">
        <v>0.48220779214320297</v>
      </c>
      <c r="J425" s="6">
        <v>0.50601357961347804</v>
      </c>
      <c r="K425" s="6">
        <v>0.17899359184868299</v>
      </c>
      <c r="L425" s="6">
        <v>0.19061364158782501</v>
      </c>
      <c r="M425" s="15">
        <v>0</v>
      </c>
      <c r="N425" s="2">
        <v>0</v>
      </c>
      <c r="O425" s="2">
        <v>1.3687290650122188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</row>
    <row r="426" spans="1:29" x14ac:dyDescent="0.25">
      <c r="A426" s="20" t="str">
        <f>_xlfn.CONCAT(Table13[[#This Row],[Watershed_Name]], ",", Table13[[#This Row],[SMP_Reach]])</f>
        <v>Salmon Creek,SALM_CR_04</v>
      </c>
      <c r="B426" s="3" t="s">
        <v>238</v>
      </c>
      <c r="C426" s="3" t="s">
        <v>238</v>
      </c>
      <c r="D426" s="3" t="s">
        <v>278</v>
      </c>
      <c r="E426" s="3" t="s">
        <v>279</v>
      </c>
      <c r="F426" s="3" t="s">
        <v>280</v>
      </c>
      <c r="G426" s="3" t="s">
        <v>36</v>
      </c>
      <c r="H426" s="4">
        <v>7.828067933540062</v>
      </c>
      <c r="I426" s="4">
        <v>7.5034728249659084</v>
      </c>
      <c r="J426" s="4">
        <v>7.5446675882130867</v>
      </c>
      <c r="K426" s="4">
        <v>1.795425898341229</v>
      </c>
      <c r="L426" s="4">
        <v>1.790791324632121</v>
      </c>
      <c r="M426" s="14">
        <v>0</v>
      </c>
      <c r="N426" s="3">
        <v>0</v>
      </c>
      <c r="O426" s="3">
        <v>22.725433551620267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</row>
    <row r="427" spans="1:29" x14ac:dyDescent="0.25">
      <c r="A427" s="20" t="str">
        <f>_xlfn.CONCAT(Table13[[#This Row],[Watershed_Name]], ",", Table13[[#This Row],[SMP_Reach]])</f>
        <v>Salmon Creek,SALM_CR_04</v>
      </c>
      <c r="B427" s="2" t="s">
        <v>238</v>
      </c>
      <c r="C427" s="2" t="s">
        <v>238</v>
      </c>
      <c r="D427" s="2" t="s">
        <v>278</v>
      </c>
      <c r="E427" s="2" t="s">
        <v>309</v>
      </c>
      <c r="F427" s="2" t="s">
        <v>310</v>
      </c>
      <c r="G427" s="2" t="s">
        <v>36</v>
      </c>
      <c r="H427" s="6">
        <v>0.42765973676062402</v>
      </c>
      <c r="I427" s="6">
        <v>0.235320458273797</v>
      </c>
      <c r="J427" s="6">
        <v>0.231954116607167</v>
      </c>
      <c r="K427" s="6">
        <v>2.4900608335218E-2</v>
      </c>
      <c r="L427" s="6">
        <v>5.5439803658583003E-2</v>
      </c>
      <c r="M427" s="15">
        <v>0</v>
      </c>
      <c r="N427" s="2">
        <v>0</v>
      </c>
      <c r="O427" s="2">
        <v>0.96938980011511722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</row>
    <row r="428" spans="1:29" x14ac:dyDescent="0.25">
      <c r="A428" s="20" t="str">
        <f>_xlfn.CONCAT(Table13[[#This Row],[Watershed_Name]], ",", Table13[[#This Row],[SMP_Reach]])</f>
        <v>Salmon Creek,SALM_CR_04</v>
      </c>
      <c r="B428" s="3" t="s">
        <v>238</v>
      </c>
      <c r="C428" s="3" t="s">
        <v>238</v>
      </c>
      <c r="D428" s="3" t="s">
        <v>278</v>
      </c>
      <c r="E428" s="3" t="s">
        <v>281</v>
      </c>
      <c r="F428" s="3" t="s">
        <v>282</v>
      </c>
      <c r="G428" s="3" t="s">
        <v>36</v>
      </c>
      <c r="H428" s="4">
        <v>2.1314226765799999E-3</v>
      </c>
      <c r="I428" s="4">
        <v>1.9377946289260001E-3</v>
      </c>
      <c r="J428" s="4">
        <v>1.9298784440739999E-3</v>
      </c>
      <c r="K428" s="4">
        <v>4.7282485648799999E-4</v>
      </c>
      <c r="L428" s="4">
        <v>4.2524789888899998E-4</v>
      </c>
      <c r="M428" s="14">
        <v>0</v>
      </c>
      <c r="N428" s="3">
        <v>0</v>
      </c>
      <c r="O428" s="3">
        <v>6.4920985861650323E-3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</row>
    <row r="429" spans="1:29" x14ac:dyDescent="0.25">
      <c r="A429" s="20" t="str">
        <f>_xlfn.CONCAT(Table13[[#This Row],[Watershed_Name]], ",", Table13[[#This Row],[SMP_Reach]])</f>
        <v>Siouxon Creek,Non-SMA area in watershed</v>
      </c>
      <c r="B429" s="2" t="s">
        <v>313</v>
      </c>
      <c r="C429" s="2" t="s">
        <v>382</v>
      </c>
      <c r="D429" s="2" t="s">
        <v>382</v>
      </c>
      <c r="E429" s="2" t="s">
        <v>15</v>
      </c>
      <c r="F429" s="2" t="s">
        <v>15</v>
      </c>
      <c r="G429" s="2">
        <v>0.30033114263132327</v>
      </c>
      <c r="H429" s="6">
        <v>4692.7091094277876</v>
      </c>
      <c r="I429" s="6">
        <v>4669.4065099901654</v>
      </c>
      <c r="J429" s="6">
        <v>4655.8018349569547</v>
      </c>
      <c r="K429" s="6">
        <v>16.283286499491876</v>
      </c>
      <c r="L429" s="6">
        <v>15.393483965008846</v>
      </c>
      <c r="M429" s="15">
        <v>0</v>
      </c>
      <c r="N429" s="2">
        <v>0</v>
      </c>
      <c r="O429" s="2">
        <v>6240.0544428294788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</row>
    <row r="430" spans="1:29" x14ac:dyDescent="0.25">
      <c r="A430" s="20" t="str">
        <f>_xlfn.CONCAT(Table13[[#This Row],[Watershed_Name]], ",", Table13[[#This Row],[SMP_Reach]])</f>
        <v>Siouxon Creek,SIOU_CR_01</v>
      </c>
      <c r="B430" s="3" t="s">
        <v>313</v>
      </c>
      <c r="C430" s="3" t="s">
        <v>313</v>
      </c>
      <c r="D430" s="3" t="s">
        <v>314</v>
      </c>
      <c r="E430" s="3" t="s">
        <v>18</v>
      </c>
      <c r="F430" s="3" t="s">
        <v>314</v>
      </c>
      <c r="G430" s="3" t="s">
        <v>19</v>
      </c>
      <c r="H430" s="4">
        <v>23.213487246342329</v>
      </c>
      <c r="I430" s="4">
        <v>22.562823950122961</v>
      </c>
      <c r="J430" s="4">
        <v>22.095012225891903</v>
      </c>
      <c r="K430" s="4">
        <v>0.234507322644048</v>
      </c>
      <c r="L430" s="4">
        <v>0.18501689285641401</v>
      </c>
      <c r="M430" s="14">
        <v>0</v>
      </c>
      <c r="N430" s="3">
        <v>0</v>
      </c>
      <c r="O430" s="3">
        <v>109.02089628425261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</row>
    <row r="431" spans="1:29" x14ac:dyDescent="0.25">
      <c r="A431" s="20" t="str">
        <f>_xlfn.CONCAT(Table13[[#This Row],[Watershed_Name]], ",", Table13[[#This Row],[SMP_Reach]])</f>
        <v>Siouxon Creek,YALE_LK_01</v>
      </c>
      <c r="B431" s="2" t="s">
        <v>313</v>
      </c>
      <c r="C431" s="2" t="s">
        <v>264</v>
      </c>
      <c r="D431" s="2" t="s">
        <v>265</v>
      </c>
      <c r="E431" s="2" t="s">
        <v>18</v>
      </c>
      <c r="F431" s="2" t="s">
        <v>265</v>
      </c>
      <c r="G431" s="2" t="s">
        <v>19</v>
      </c>
      <c r="H431" s="6">
        <v>3.48615783257884</v>
      </c>
      <c r="I431" s="6">
        <v>2.7537602215076391</v>
      </c>
      <c r="J431" s="6">
        <v>2.811029937402342</v>
      </c>
      <c r="K431" s="6">
        <v>2.8252110100809E-2</v>
      </c>
      <c r="L431" s="6">
        <v>7.8238070067199999E-3</v>
      </c>
      <c r="M431" s="15">
        <v>0</v>
      </c>
      <c r="N431" s="2">
        <v>0</v>
      </c>
      <c r="O431" s="2">
        <v>93.465853316365042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</row>
    <row r="432" spans="1:29" x14ac:dyDescent="0.25">
      <c r="A432" s="20" t="str">
        <f>_xlfn.CONCAT(Table13[[#This Row],[Watershed_Name]], ",", Table13[[#This Row],[SMP_Reach]])</f>
        <v>Siouxon Creek,Non-SMA area in watershed</v>
      </c>
      <c r="B432" s="3" t="s">
        <v>313</v>
      </c>
      <c r="C432" s="3" t="s">
        <v>382</v>
      </c>
      <c r="D432" s="3" t="s">
        <v>382</v>
      </c>
      <c r="E432" s="3" t="s">
        <v>15</v>
      </c>
      <c r="F432" s="3" t="s">
        <v>15</v>
      </c>
      <c r="G432" s="3" t="s">
        <v>24</v>
      </c>
      <c r="H432" s="4">
        <v>8.9561960118490005E-3</v>
      </c>
      <c r="I432" s="4">
        <v>5.4421701929949998E-3</v>
      </c>
      <c r="J432" s="4">
        <v>5.4421701929949998E-3</v>
      </c>
      <c r="K432" s="4">
        <v>0</v>
      </c>
      <c r="L432" s="4">
        <v>0</v>
      </c>
      <c r="M432" s="14">
        <v>0</v>
      </c>
      <c r="N432" s="3">
        <v>0</v>
      </c>
      <c r="O432" s="3">
        <v>1.3889913629802311E-2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</row>
    <row r="433" spans="1:29" x14ac:dyDescent="0.25">
      <c r="A433" s="20" t="str">
        <f>_xlfn.CONCAT(Table13[[#This Row],[Watershed_Name]], ",", Table13[[#This Row],[SMP_Reach]])</f>
        <v>Siouxon Creek,NSIO_CR_01</v>
      </c>
      <c r="B433" s="2" t="s">
        <v>313</v>
      </c>
      <c r="C433" s="2" t="s">
        <v>315</v>
      </c>
      <c r="D433" s="2" t="s">
        <v>316</v>
      </c>
      <c r="E433" s="2" t="s">
        <v>18</v>
      </c>
      <c r="F433" s="2" t="s">
        <v>316</v>
      </c>
      <c r="G433" s="2" t="s">
        <v>24</v>
      </c>
      <c r="H433" s="6">
        <v>47.92966429121882</v>
      </c>
      <c r="I433" s="6">
        <v>47.723166492830096</v>
      </c>
      <c r="J433" s="6">
        <v>47.233912829030608</v>
      </c>
      <c r="K433" s="6">
        <v>4.4937349507644997E-2</v>
      </c>
      <c r="L433" s="6">
        <v>2.9569459518703999E-2</v>
      </c>
      <c r="M433" s="15">
        <v>0.840809142196425</v>
      </c>
      <c r="N433" s="2">
        <v>0</v>
      </c>
      <c r="O433" s="2">
        <v>64.912804374633481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</row>
    <row r="434" spans="1:29" x14ac:dyDescent="0.25">
      <c r="A434" s="20" t="str">
        <f>_xlfn.CONCAT(Table13[[#This Row],[Watershed_Name]], ",", Table13[[#This Row],[SMP_Reach]])</f>
        <v>Siouxon Creek,SIOU_CR_01</v>
      </c>
      <c r="B434" s="3" t="s">
        <v>313</v>
      </c>
      <c r="C434" s="3" t="s">
        <v>313</v>
      </c>
      <c r="D434" s="3" t="s">
        <v>314</v>
      </c>
      <c r="E434" s="3" t="s">
        <v>18</v>
      </c>
      <c r="F434" s="3" t="s">
        <v>314</v>
      </c>
      <c r="G434" s="3" t="s">
        <v>24</v>
      </c>
      <c r="H434" s="4">
        <v>159.16314537632172</v>
      </c>
      <c r="I434" s="4">
        <v>157.49152343069306</v>
      </c>
      <c r="J434" s="4">
        <v>156.42946070833918</v>
      </c>
      <c r="K434" s="4">
        <v>0.23901216949724</v>
      </c>
      <c r="L434" s="4">
        <v>0.36795680577186601</v>
      </c>
      <c r="M434" s="14">
        <v>0.55968778659535701</v>
      </c>
      <c r="N434" s="3">
        <v>0</v>
      </c>
      <c r="O434" s="3">
        <v>220.15004306568912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</row>
    <row r="435" spans="1:29" x14ac:dyDescent="0.25">
      <c r="A435" s="20" t="str">
        <f>_xlfn.CONCAT(Table13[[#This Row],[Watershed_Name]], ",", Table13[[#This Row],[SMP_Reach]])</f>
        <v>Siouxon Creek,YALE_LK_01</v>
      </c>
      <c r="B435" s="2" t="s">
        <v>313</v>
      </c>
      <c r="C435" s="2" t="s">
        <v>264</v>
      </c>
      <c r="D435" s="2" t="s">
        <v>265</v>
      </c>
      <c r="E435" s="2" t="s">
        <v>18</v>
      </c>
      <c r="F435" s="2" t="s">
        <v>265</v>
      </c>
      <c r="G435" s="2" t="s">
        <v>24</v>
      </c>
      <c r="H435" s="6">
        <v>11.489710148022871</v>
      </c>
      <c r="I435" s="6">
        <v>11.353470689473378</v>
      </c>
      <c r="J435" s="6">
        <v>11.239726310358725</v>
      </c>
      <c r="K435" s="6">
        <v>5.3411514625485997E-2</v>
      </c>
      <c r="L435" s="6">
        <v>5.4769175380585997E-2</v>
      </c>
      <c r="M435" s="15">
        <v>0</v>
      </c>
      <c r="N435" s="2">
        <v>0</v>
      </c>
      <c r="O435" s="2">
        <v>16.035657039456733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</row>
    <row r="436" spans="1:29" x14ac:dyDescent="0.25">
      <c r="A436" s="20" t="str">
        <f>_xlfn.CONCAT(Table13[[#This Row],[Watershed_Name]], ",", Table13[[#This Row],[SMP_Reach]])</f>
        <v>Vancouver Lake/Lake Riv,Non-SMA area in watershed</v>
      </c>
      <c r="B436" s="3" t="s">
        <v>317</v>
      </c>
      <c r="C436" s="3" t="s">
        <v>382</v>
      </c>
      <c r="D436" s="3" t="s">
        <v>382</v>
      </c>
      <c r="E436" s="3" t="s">
        <v>15</v>
      </c>
      <c r="F436" s="3" t="s">
        <v>15</v>
      </c>
      <c r="G436" s="3" t="s">
        <v>15</v>
      </c>
      <c r="H436" s="4">
        <v>562.18443438356178</v>
      </c>
      <c r="I436" s="4">
        <v>579.9045220878711</v>
      </c>
      <c r="J436" s="4">
        <v>580.5692361882908</v>
      </c>
      <c r="K436" s="4">
        <v>239.04364610617921</v>
      </c>
      <c r="L436" s="4">
        <v>240.18907770649727</v>
      </c>
      <c r="M436" s="14">
        <v>0</v>
      </c>
      <c r="N436" s="3">
        <v>0</v>
      </c>
      <c r="O436" s="3">
        <v>4607.1260939380427</v>
      </c>
      <c r="P436" s="3">
        <v>2</v>
      </c>
      <c r="Q436" s="3">
        <v>0</v>
      </c>
      <c r="R436" s="3">
        <v>0</v>
      </c>
      <c r="S436" s="3">
        <v>0</v>
      </c>
      <c r="T436" s="3">
        <v>5.8539710744035807E-2</v>
      </c>
      <c r="U436" s="3">
        <v>0.18445748071699128</v>
      </c>
      <c r="V436" s="3">
        <v>5.8539710744035807E-2</v>
      </c>
      <c r="W436" s="3">
        <v>0</v>
      </c>
      <c r="X436" s="3">
        <v>0</v>
      </c>
      <c r="Y436" s="3">
        <v>0</v>
      </c>
      <c r="Z436" s="3">
        <v>0</v>
      </c>
      <c r="AA436" s="3">
        <v>2</v>
      </c>
      <c r="AB436" s="3">
        <v>0</v>
      </c>
      <c r="AC436" s="3">
        <v>0</v>
      </c>
    </row>
    <row r="437" spans="1:29" x14ac:dyDescent="0.25">
      <c r="A437" s="20" t="str">
        <f>_xlfn.CONCAT(Table13[[#This Row],[Watershed_Name]], ",", Table13[[#This Row],[SMP_Reach]])</f>
        <v>Vancouver Lake/Lake Riv,Non-SMA area in watershed</v>
      </c>
      <c r="B437" s="2" t="s">
        <v>317</v>
      </c>
      <c r="C437" s="2" t="s">
        <v>382</v>
      </c>
      <c r="D437" s="2" t="s">
        <v>382</v>
      </c>
      <c r="E437" s="2" t="s">
        <v>15</v>
      </c>
      <c r="F437" s="2" t="s">
        <v>15</v>
      </c>
      <c r="G437" s="2" t="s">
        <v>19</v>
      </c>
      <c r="H437" s="6">
        <v>0</v>
      </c>
      <c r="I437" s="6">
        <v>0</v>
      </c>
      <c r="J437" s="6">
        <v>0</v>
      </c>
      <c r="K437" s="6">
        <v>6.6544175290387003E-2</v>
      </c>
      <c r="L437" s="6">
        <v>5.6234447960853001E-2</v>
      </c>
      <c r="M437" s="15">
        <v>0</v>
      </c>
      <c r="N437" s="2">
        <v>0</v>
      </c>
      <c r="O437" s="2">
        <v>0.53929229645152355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</row>
    <row r="438" spans="1:29" x14ac:dyDescent="0.25">
      <c r="A438" s="20" t="str">
        <f>_xlfn.CONCAT(Table13[[#This Row],[Watershed_Name]], ",", Table13[[#This Row],[SMP_Reach]])</f>
        <v>Vancouver Lake/Lake Riv,BURN_CR_01</v>
      </c>
      <c r="B438" s="3" t="s">
        <v>317</v>
      </c>
      <c r="C438" s="3" t="s">
        <v>25</v>
      </c>
      <c r="D438" s="3" t="s">
        <v>26</v>
      </c>
      <c r="E438" s="3" t="s">
        <v>27</v>
      </c>
      <c r="F438" s="3" t="s">
        <v>28</v>
      </c>
      <c r="G438" s="3" t="s">
        <v>19</v>
      </c>
      <c r="H438" s="4">
        <v>0.10165499797036601</v>
      </c>
      <c r="I438" s="4">
        <v>6.3556437128984997E-2</v>
      </c>
      <c r="J438" s="4">
        <v>6.355643713544E-2</v>
      </c>
      <c r="K438" s="4">
        <v>9.9638095799309996E-3</v>
      </c>
      <c r="L438" s="4">
        <v>8.1124742694760003E-3</v>
      </c>
      <c r="M438" s="14">
        <v>0</v>
      </c>
      <c r="N438" s="3">
        <v>0</v>
      </c>
      <c r="O438" s="3">
        <v>0.1798455036644957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</row>
    <row r="439" spans="1:29" x14ac:dyDescent="0.25">
      <c r="A439" s="20" t="str">
        <f>_xlfn.CONCAT(Table13[[#This Row],[Watershed_Name]], ",", Table13[[#This Row],[SMP_Reach]])</f>
        <v>Vancouver Lake/Lake Riv,CAMP_LK_01</v>
      </c>
      <c r="B439" s="2" t="s">
        <v>317</v>
      </c>
      <c r="C439" s="2" t="s">
        <v>318</v>
      </c>
      <c r="D439" s="2" t="s">
        <v>319</v>
      </c>
      <c r="E439" s="2" t="s">
        <v>18</v>
      </c>
      <c r="F439" s="2" t="s">
        <v>319</v>
      </c>
      <c r="G439" s="2" t="s">
        <v>19</v>
      </c>
      <c r="H439" s="6">
        <v>2.372314470465414</v>
      </c>
      <c r="I439" s="6">
        <v>2.3639607857920879</v>
      </c>
      <c r="J439" s="6">
        <v>2.3639607857920879</v>
      </c>
      <c r="K439" s="6">
        <v>0</v>
      </c>
      <c r="L439" s="6">
        <v>0</v>
      </c>
      <c r="M439" s="15">
        <v>0</v>
      </c>
      <c r="N439" s="2">
        <v>0</v>
      </c>
      <c r="O439" s="2">
        <v>3.2414946854975111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</row>
    <row r="440" spans="1:29" x14ac:dyDescent="0.25">
      <c r="A440" s="20" t="str">
        <f>_xlfn.CONCAT(Table13[[#This Row],[Watershed_Name]], ",", Table13[[#This Row],[SMP_Reach]])</f>
        <v>Vancouver Lake/Lake Riv,CANV_LK_01</v>
      </c>
      <c r="B440" s="3" t="s">
        <v>317</v>
      </c>
      <c r="C440" s="3" t="s">
        <v>320</v>
      </c>
      <c r="D440" s="3" t="s">
        <v>321</v>
      </c>
      <c r="E440" s="3" t="s">
        <v>18</v>
      </c>
      <c r="F440" s="3" t="s">
        <v>321</v>
      </c>
      <c r="G440" s="3" t="s">
        <v>19</v>
      </c>
      <c r="H440" s="4">
        <v>9.4040788630182384</v>
      </c>
      <c r="I440" s="4">
        <v>9.0107653260702527</v>
      </c>
      <c r="J440" s="4">
        <v>6.9464080934968253</v>
      </c>
      <c r="K440" s="4">
        <v>0</v>
      </c>
      <c r="L440" s="4">
        <v>0</v>
      </c>
      <c r="M440" s="14">
        <v>0</v>
      </c>
      <c r="N440" s="3">
        <v>0</v>
      </c>
      <c r="O440" s="3">
        <v>90.633948528315699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</row>
    <row r="441" spans="1:29" x14ac:dyDescent="0.25">
      <c r="A441" s="20" t="str">
        <f>_xlfn.CONCAT(Table13[[#This Row],[Watershed_Name]], ",", Table13[[#This Row],[SMP_Reach]])</f>
        <v>Vancouver Lake/Lake Riv,COLU_RV_01</v>
      </c>
      <c r="B441" s="2" t="s">
        <v>317</v>
      </c>
      <c r="C441" s="2" t="s">
        <v>66</v>
      </c>
      <c r="D441" s="2" t="s">
        <v>148</v>
      </c>
      <c r="E441" s="2" t="s">
        <v>18</v>
      </c>
      <c r="F441" s="2" t="s">
        <v>148</v>
      </c>
      <c r="G441" s="2" t="s">
        <v>19</v>
      </c>
      <c r="H441" s="6">
        <v>11.549063515144164</v>
      </c>
      <c r="I441" s="6">
        <v>11.817252107907715</v>
      </c>
      <c r="J441" s="6">
        <v>11.903010102668704</v>
      </c>
      <c r="K441" s="6">
        <v>0.58849975855485503</v>
      </c>
      <c r="L441" s="6">
        <v>0.52933754043510395</v>
      </c>
      <c r="M441" s="15">
        <v>0</v>
      </c>
      <c r="N441" s="2">
        <v>0</v>
      </c>
      <c r="O441" s="2">
        <v>1299.6793487876698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</row>
    <row r="442" spans="1:29" x14ac:dyDescent="0.25">
      <c r="A442" s="20" t="str">
        <f>_xlfn.CONCAT(Table13[[#This Row],[Watershed_Name]], ",", Table13[[#This Row],[SMP_Reach]])</f>
        <v>Vancouver Lake/Lake Riv,COLU_RV_02</v>
      </c>
      <c r="B442" s="3" t="s">
        <v>317</v>
      </c>
      <c r="C442" s="3" t="s">
        <v>66</v>
      </c>
      <c r="D442" s="3" t="s">
        <v>67</v>
      </c>
      <c r="E442" s="3" t="s">
        <v>322</v>
      </c>
      <c r="F442" s="3" t="s">
        <v>323</v>
      </c>
      <c r="G442" s="3" t="s">
        <v>19</v>
      </c>
      <c r="H442" s="4">
        <v>10.64223621037724</v>
      </c>
      <c r="I442" s="4">
        <v>9.7525843229995086</v>
      </c>
      <c r="J442" s="4">
        <v>9.0386177748804446</v>
      </c>
      <c r="K442" s="4">
        <v>0.101287258941949</v>
      </c>
      <c r="L442" s="4">
        <v>0.181064147744741</v>
      </c>
      <c r="M442" s="14">
        <v>0</v>
      </c>
      <c r="N442" s="3">
        <v>0</v>
      </c>
      <c r="O442" s="3">
        <v>633.65354825239956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</row>
    <row r="443" spans="1:29" x14ac:dyDescent="0.25">
      <c r="A443" s="20" t="str">
        <f>_xlfn.CONCAT(Table13[[#This Row],[Watershed_Name]], ",", Table13[[#This Row],[SMP_Reach]])</f>
        <v>Vancouver Lake/Lake Riv,COLU_RV_02</v>
      </c>
      <c r="B443" s="2" t="s">
        <v>317</v>
      </c>
      <c r="C443" s="2" t="s">
        <v>66</v>
      </c>
      <c r="D443" s="2" t="s">
        <v>67</v>
      </c>
      <c r="E443" s="2" t="s">
        <v>324</v>
      </c>
      <c r="F443" s="2" t="s">
        <v>325</v>
      </c>
      <c r="G443" s="2" t="s">
        <v>19</v>
      </c>
      <c r="H443" s="6">
        <v>9.4563989656356959</v>
      </c>
      <c r="I443" s="6">
        <v>9.1960984191723139</v>
      </c>
      <c r="J443" s="6">
        <v>9.3170472596495166</v>
      </c>
      <c r="K443" s="6">
        <v>1.4144783373597529</v>
      </c>
      <c r="L443" s="6">
        <v>1.7932675665153821</v>
      </c>
      <c r="M443" s="15">
        <v>0</v>
      </c>
      <c r="N443" s="2">
        <v>0</v>
      </c>
      <c r="O443" s="2">
        <v>268.80949156321572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</row>
    <row r="444" spans="1:29" x14ac:dyDescent="0.25">
      <c r="A444" s="20" t="str">
        <f>_xlfn.CONCAT(Table13[[#This Row],[Watershed_Name]], ",", Table13[[#This Row],[SMP_Reach]])</f>
        <v>Vancouver Lake/Lake Riv,COLU_RV_02</v>
      </c>
      <c r="B444" s="3" t="s">
        <v>317</v>
      </c>
      <c r="C444" s="3" t="s">
        <v>66</v>
      </c>
      <c r="D444" s="3" t="s">
        <v>67</v>
      </c>
      <c r="E444" s="3" t="s">
        <v>326</v>
      </c>
      <c r="F444" s="3" t="s">
        <v>327</v>
      </c>
      <c r="G444" s="3" t="s">
        <v>19</v>
      </c>
      <c r="H444" s="4">
        <v>0.30281420842322898</v>
      </c>
      <c r="I444" s="4">
        <v>0.34180669517485601</v>
      </c>
      <c r="J444" s="4">
        <v>0.40225554407493402</v>
      </c>
      <c r="K444" s="4">
        <v>0</v>
      </c>
      <c r="L444" s="4">
        <v>0</v>
      </c>
      <c r="M444" s="14">
        <v>0</v>
      </c>
      <c r="N444" s="3">
        <v>0</v>
      </c>
      <c r="O444" s="3">
        <v>1.6838027858889446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</row>
    <row r="445" spans="1:29" x14ac:dyDescent="0.25">
      <c r="A445" s="20" t="str">
        <f>_xlfn.CONCAT(Table13[[#This Row],[Watershed_Name]], ",", Table13[[#This Row],[SMP_Reach]])</f>
        <v>Vancouver Lake/Lake Riv,COLU_RV_02</v>
      </c>
      <c r="B445" s="2" t="s">
        <v>317</v>
      </c>
      <c r="C445" s="2" t="s">
        <v>66</v>
      </c>
      <c r="D445" s="2" t="s">
        <v>67</v>
      </c>
      <c r="E445" s="2" t="s">
        <v>68</v>
      </c>
      <c r="F445" s="2" t="s">
        <v>69</v>
      </c>
      <c r="G445" s="2" t="s">
        <v>19</v>
      </c>
      <c r="H445" s="6">
        <v>10.238003285321481</v>
      </c>
      <c r="I445" s="6">
        <v>11.595118700368984</v>
      </c>
      <c r="J445" s="6">
        <v>12.125257044874118</v>
      </c>
      <c r="K445" s="6">
        <v>11.236429858912231</v>
      </c>
      <c r="L445" s="6">
        <v>12.084477532693652</v>
      </c>
      <c r="M445" s="15">
        <v>0</v>
      </c>
      <c r="N445" s="2">
        <v>0</v>
      </c>
      <c r="O445" s="2">
        <v>888.74388624427684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</row>
    <row r="446" spans="1:29" x14ac:dyDescent="0.25">
      <c r="A446" s="20" t="str">
        <f>_xlfn.CONCAT(Table13[[#This Row],[Watershed_Name]], ",", Table13[[#This Row],[SMP_Reach]])</f>
        <v>Vancouver Lake/Lake Riv,GEE_CR_01</v>
      </c>
      <c r="B446" s="3" t="s">
        <v>317</v>
      </c>
      <c r="C446" s="3" t="s">
        <v>144</v>
      </c>
      <c r="D446" s="3" t="s">
        <v>145</v>
      </c>
      <c r="E446" s="3" t="s">
        <v>149</v>
      </c>
      <c r="F446" s="3" t="s">
        <v>150</v>
      </c>
      <c r="G446" s="3" t="s">
        <v>19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14">
        <v>0</v>
      </c>
      <c r="N446" s="3">
        <v>0</v>
      </c>
      <c r="O446" s="3">
        <v>4.2872975523194086E-2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</row>
    <row r="447" spans="1:29" x14ac:dyDescent="0.25">
      <c r="A447" s="20" t="str">
        <f>_xlfn.CONCAT(Table13[[#This Row],[Watershed_Name]], ",", Table13[[#This Row],[SMP_Reach]])</f>
        <v>Vancouver Lake/Lake Riv,LAKE_RV_01</v>
      </c>
      <c r="B447" s="2" t="s">
        <v>317</v>
      </c>
      <c r="C447" s="2" t="s">
        <v>132</v>
      </c>
      <c r="D447" s="2" t="s">
        <v>133</v>
      </c>
      <c r="E447" s="2" t="s">
        <v>134</v>
      </c>
      <c r="F447" s="2" t="s">
        <v>135</v>
      </c>
      <c r="G447" s="2" t="s">
        <v>19</v>
      </c>
      <c r="H447" s="6">
        <v>2.836754720444012</v>
      </c>
      <c r="I447" s="6">
        <v>2.3770271400516911</v>
      </c>
      <c r="J447" s="6">
        <v>2.5115806146823298</v>
      </c>
      <c r="K447" s="6">
        <v>0</v>
      </c>
      <c r="L447" s="6">
        <v>0</v>
      </c>
      <c r="M447" s="15">
        <v>0</v>
      </c>
      <c r="N447" s="2">
        <v>0</v>
      </c>
      <c r="O447" s="2">
        <v>57.060252635256063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</row>
    <row r="448" spans="1:29" x14ac:dyDescent="0.25">
      <c r="A448" s="20" t="str">
        <f>_xlfn.CONCAT(Table13[[#This Row],[Watershed_Name]], ",", Table13[[#This Row],[SMP_Reach]])</f>
        <v>Vancouver Lake/Lake Riv,LAKE_RV_01</v>
      </c>
      <c r="B448" s="3" t="s">
        <v>317</v>
      </c>
      <c r="C448" s="3" t="s">
        <v>132</v>
      </c>
      <c r="D448" s="3" t="s">
        <v>133</v>
      </c>
      <c r="E448" s="3" t="s">
        <v>136</v>
      </c>
      <c r="F448" s="3" t="s">
        <v>137</v>
      </c>
      <c r="G448" s="3" t="s">
        <v>19</v>
      </c>
      <c r="H448" s="4">
        <v>0.62617918437783504</v>
      </c>
      <c r="I448" s="4">
        <v>0.75434846091401597</v>
      </c>
      <c r="J448" s="4">
        <v>0.885954609303925</v>
      </c>
      <c r="K448" s="4">
        <v>0.88626426646451995</v>
      </c>
      <c r="L448" s="4">
        <v>1.1525998769673631</v>
      </c>
      <c r="M448" s="14">
        <v>0</v>
      </c>
      <c r="N448" s="3">
        <v>0</v>
      </c>
      <c r="O448" s="3">
        <v>31.317471607607363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</row>
    <row r="449" spans="1:29" x14ac:dyDescent="0.25">
      <c r="A449" s="20" t="str">
        <f>_xlfn.CONCAT(Table13[[#This Row],[Watershed_Name]], ",", Table13[[#This Row],[SMP_Reach]])</f>
        <v>Vancouver Lake/Lake Riv,LAKE_RV_01</v>
      </c>
      <c r="B449" s="2" t="s">
        <v>317</v>
      </c>
      <c r="C449" s="2" t="s">
        <v>132</v>
      </c>
      <c r="D449" s="2" t="s">
        <v>133</v>
      </c>
      <c r="E449" s="2" t="s">
        <v>138</v>
      </c>
      <c r="F449" s="2" t="s">
        <v>139</v>
      </c>
      <c r="G449" s="2" t="s">
        <v>19</v>
      </c>
      <c r="H449" s="6">
        <v>4.3440296214914653</v>
      </c>
      <c r="I449" s="6">
        <v>4.8761094436330676</v>
      </c>
      <c r="J449" s="6">
        <v>5.1074629902814772</v>
      </c>
      <c r="K449" s="6">
        <v>0.751852055866854</v>
      </c>
      <c r="L449" s="6">
        <v>0.74559885960480199</v>
      </c>
      <c r="M449" s="15">
        <v>0</v>
      </c>
      <c r="N449" s="2">
        <v>0</v>
      </c>
      <c r="O449" s="2">
        <v>99.27203808053703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</row>
    <row r="450" spans="1:29" x14ac:dyDescent="0.25">
      <c r="A450" s="20" t="str">
        <f>_xlfn.CONCAT(Table13[[#This Row],[Watershed_Name]], ",", Table13[[#This Row],[SMP_Reach]])</f>
        <v>Vancouver Lake/Lake Riv,LAKE_RV_01</v>
      </c>
      <c r="B450" s="3" t="s">
        <v>317</v>
      </c>
      <c r="C450" s="3" t="s">
        <v>132</v>
      </c>
      <c r="D450" s="3" t="s">
        <v>133</v>
      </c>
      <c r="E450" s="3" t="s">
        <v>140</v>
      </c>
      <c r="F450" s="3" t="s">
        <v>141</v>
      </c>
      <c r="G450" s="3" t="s">
        <v>19</v>
      </c>
      <c r="H450" s="4">
        <v>5.4707267408686509</v>
      </c>
      <c r="I450" s="4">
        <v>4.9607505458213534</v>
      </c>
      <c r="J450" s="4">
        <v>5.4410529313111242</v>
      </c>
      <c r="K450" s="4">
        <v>0</v>
      </c>
      <c r="L450" s="4">
        <v>0</v>
      </c>
      <c r="M450" s="14">
        <v>0</v>
      </c>
      <c r="N450" s="3">
        <v>0</v>
      </c>
      <c r="O450" s="3">
        <v>87.804258010564439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</row>
    <row r="451" spans="1:29" x14ac:dyDescent="0.25">
      <c r="A451" s="20" t="str">
        <f>_xlfn.CONCAT(Table13[[#This Row],[Watershed_Name]], ",", Table13[[#This Row],[SMP_Reach]])</f>
        <v>Vancouver Lake/Lake Riv,LAKE_RV_02</v>
      </c>
      <c r="B451" s="2" t="s">
        <v>317</v>
      </c>
      <c r="C451" s="2" t="s">
        <v>132</v>
      </c>
      <c r="D451" s="2" t="s">
        <v>233</v>
      </c>
      <c r="E451" s="2" t="s">
        <v>234</v>
      </c>
      <c r="F451" s="2" t="s">
        <v>235</v>
      </c>
      <c r="G451" s="2" t="s">
        <v>19</v>
      </c>
      <c r="H451" s="6">
        <v>0.82069548017249805</v>
      </c>
      <c r="I451" s="6">
        <v>0.73996127863623695</v>
      </c>
      <c r="J451" s="6">
        <v>0.76054366240867399</v>
      </c>
      <c r="K451" s="6">
        <v>0</v>
      </c>
      <c r="L451" s="6">
        <v>0</v>
      </c>
      <c r="M451" s="15">
        <v>0</v>
      </c>
      <c r="N451" s="2">
        <v>0</v>
      </c>
      <c r="O451" s="2">
        <v>24.655461800262813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</row>
    <row r="452" spans="1:29" x14ac:dyDescent="0.25">
      <c r="A452" s="20" t="str">
        <f>_xlfn.CONCAT(Table13[[#This Row],[Watershed_Name]], ",", Table13[[#This Row],[SMP_Reach]])</f>
        <v>Vancouver Lake/Lake Riv,LAKE_RV_02</v>
      </c>
      <c r="B452" s="3" t="s">
        <v>317</v>
      </c>
      <c r="C452" s="3" t="s">
        <v>132</v>
      </c>
      <c r="D452" s="3" t="s">
        <v>233</v>
      </c>
      <c r="E452" s="3" t="s">
        <v>236</v>
      </c>
      <c r="F452" s="3" t="s">
        <v>237</v>
      </c>
      <c r="G452" s="3" t="s">
        <v>19</v>
      </c>
      <c r="H452" s="4">
        <v>0.44677369795213501</v>
      </c>
      <c r="I452" s="4">
        <v>0.62006466646575098</v>
      </c>
      <c r="J452" s="4">
        <v>0.73864005194978</v>
      </c>
      <c r="K452" s="4">
        <v>4.1279335966564003E-2</v>
      </c>
      <c r="L452" s="4">
        <v>2.2788323927296999E-2</v>
      </c>
      <c r="M452" s="14">
        <v>0</v>
      </c>
      <c r="N452" s="3">
        <v>0</v>
      </c>
      <c r="O452" s="3">
        <v>16.774477594266656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</row>
    <row r="453" spans="1:29" x14ac:dyDescent="0.25">
      <c r="A453" s="20" t="str">
        <f>_xlfn.CONCAT(Table13[[#This Row],[Watershed_Name]], ",", Table13[[#This Row],[SMP_Reach]])</f>
        <v>Vancouver Lake/Lake Riv,POST_LK_01</v>
      </c>
      <c r="B453" s="2" t="s">
        <v>317</v>
      </c>
      <c r="C453" s="2" t="s">
        <v>328</v>
      </c>
      <c r="D453" s="2" t="s">
        <v>329</v>
      </c>
      <c r="E453" s="2" t="s">
        <v>18</v>
      </c>
      <c r="F453" s="2" t="s">
        <v>329</v>
      </c>
      <c r="G453" s="2" t="s">
        <v>19</v>
      </c>
      <c r="H453" s="6">
        <v>3.2148026219512002E-2</v>
      </c>
      <c r="I453" s="6">
        <v>4.4914888024899E-2</v>
      </c>
      <c r="J453" s="6">
        <v>4.7953570648081999E-2</v>
      </c>
      <c r="K453" s="6">
        <v>0</v>
      </c>
      <c r="L453" s="6">
        <v>0</v>
      </c>
      <c r="M453" s="15">
        <v>0</v>
      </c>
      <c r="N453" s="2">
        <v>0</v>
      </c>
      <c r="O453" s="2">
        <v>4.8121987378323334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</row>
    <row r="454" spans="1:29" x14ac:dyDescent="0.25">
      <c r="A454" s="20" t="str">
        <f>_xlfn.CONCAT(Table13[[#This Row],[Watershed_Name]], ",", Table13[[#This Row],[SMP_Reach]])</f>
        <v>Vancouver Lake/Lake Riv,SALM_CR_01</v>
      </c>
      <c r="B454" s="3" t="s">
        <v>317</v>
      </c>
      <c r="C454" s="3" t="s">
        <v>238</v>
      </c>
      <c r="D454" s="3" t="s">
        <v>239</v>
      </c>
      <c r="E454" s="3" t="s">
        <v>240</v>
      </c>
      <c r="F454" s="3" t="s">
        <v>241</v>
      </c>
      <c r="G454" s="3" t="s">
        <v>19</v>
      </c>
      <c r="H454" s="4">
        <v>4.2544014996993926</v>
      </c>
      <c r="I454" s="4">
        <v>3.6761631786694999</v>
      </c>
      <c r="J454" s="4">
        <v>3.7034939749169169</v>
      </c>
      <c r="K454" s="4">
        <v>0</v>
      </c>
      <c r="L454" s="4">
        <v>0</v>
      </c>
      <c r="M454" s="14">
        <v>0</v>
      </c>
      <c r="N454" s="3">
        <v>0</v>
      </c>
      <c r="O454" s="3">
        <v>15.166165308526834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</row>
    <row r="455" spans="1:29" x14ac:dyDescent="0.25">
      <c r="A455" s="20" t="str">
        <f>_xlfn.CONCAT(Table13[[#This Row],[Watershed_Name]], ",", Table13[[#This Row],[SMP_Reach]])</f>
        <v>Vancouver Lake/Lake Riv,SALM_CR_01</v>
      </c>
      <c r="B455" s="2" t="s">
        <v>317</v>
      </c>
      <c r="C455" s="2" t="s">
        <v>238</v>
      </c>
      <c r="D455" s="2" t="s">
        <v>239</v>
      </c>
      <c r="E455" s="2" t="s">
        <v>242</v>
      </c>
      <c r="F455" s="2" t="s">
        <v>243</v>
      </c>
      <c r="G455" s="2" t="s">
        <v>19</v>
      </c>
      <c r="H455" s="6">
        <v>1.0013461894170001E-3</v>
      </c>
      <c r="I455" s="6">
        <v>1.1006181886589999E-3</v>
      </c>
      <c r="J455" s="6">
        <v>1.1006181886589999E-3</v>
      </c>
      <c r="K455" s="6">
        <v>0</v>
      </c>
      <c r="L455" s="6">
        <v>0</v>
      </c>
      <c r="M455" s="15">
        <v>0</v>
      </c>
      <c r="N455" s="2">
        <v>0</v>
      </c>
      <c r="O455" s="2">
        <v>7.8016118352404904E-3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</row>
    <row r="456" spans="1:29" x14ac:dyDescent="0.25">
      <c r="A456" s="20" t="str">
        <f>_xlfn.CONCAT(Table13[[#This Row],[Watershed_Name]], ",", Table13[[#This Row],[SMP_Reach]])</f>
        <v>Vancouver Lake/Lake Riv,UNNA_LK_03</v>
      </c>
      <c r="B456" s="3" t="s">
        <v>317</v>
      </c>
      <c r="C456" s="3" t="s">
        <v>330</v>
      </c>
      <c r="D456" s="3" t="s">
        <v>331</v>
      </c>
      <c r="E456" s="3" t="s">
        <v>18</v>
      </c>
      <c r="F456" s="3" t="s">
        <v>331</v>
      </c>
      <c r="G456" s="3" t="s">
        <v>19</v>
      </c>
      <c r="H456" s="4">
        <v>1.5006177155119389</v>
      </c>
      <c r="I456" s="4">
        <v>1.325225407584967</v>
      </c>
      <c r="J456" s="4">
        <v>1.037557944566706</v>
      </c>
      <c r="K456" s="4">
        <v>0</v>
      </c>
      <c r="L456" s="4">
        <v>0</v>
      </c>
      <c r="M456" s="14">
        <v>0</v>
      </c>
      <c r="N456" s="3">
        <v>0</v>
      </c>
      <c r="O456" s="3">
        <v>18.825906078151611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</row>
    <row r="457" spans="1:29" x14ac:dyDescent="0.25">
      <c r="A457" s="20" t="str">
        <f>_xlfn.CONCAT(Table13[[#This Row],[Watershed_Name]], ",", Table13[[#This Row],[SMP_Reach]])</f>
        <v>Vancouver Lake/Lake Riv,UNNA_LK_02</v>
      </c>
      <c r="B457" s="2" t="s">
        <v>317</v>
      </c>
      <c r="C457" s="2" t="s">
        <v>332</v>
      </c>
      <c r="D457" s="2" t="s">
        <v>333</v>
      </c>
      <c r="E457" s="2" t="s">
        <v>334</v>
      </c>
      <c r="F457" s="2" t="s">
        <v>335</v>
      </c>
      <c r="G457" s="2" t="s">
        <v>19</v>
      </c>
      <c r="H457" s="6">
        <v>2.2400499829488099</v>
      </c>
      <c r="I457" s="6">
        <v>1.701696280297939</v>
      </c>
      <c r="J457" s="6">
        <v>1.73569227048269</v>
      </c>
      <c r="K457" s="6">
        <v>0</v>
      </c>
      <c r="L457" s="6">
        <v>0</v>
      </c>
      <c r="M457" s="15">
        <v>0</v>
      </c>
      <c r="N457" s="2">
        <v>0</v>
      </c>
      <c r="O457" s="2">
        <v>6.7639980173886531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</row>
    <row r="458" spans="1:29" x14ac:dyDescent="0.25">
      <c r="A458" s="20" t="str">
        <f>_xlfn.CONCAT(Table13[[#This Row],[Watershed_Name]], ",", Table13[[#This Row],[SMP_Reach]])</f>
        <v>Vancouver Lake/Lake Riv,UNNA_LK_02</v>
      </c>
      <c r="B458" s="3" t="s">
        <v>317</v>
      </c>
      <c r="C458" s="3" t="s">
        <v>332</v>
      </c>
      <c r="D458" s="3" t="s">
        <v>333</v>
      </c>
      <c r="E458" s="3" t="s">
        <v>336</v>
      </c>
      <c r="F458" s="3" t="s">
        <v>337</v>
      </c>
      <c r="G458" s="3" t="s">
        <v>19</v>
      </c>
      <c r="H458" s="4">
        <v>5.6676040317508249</v>
      </c>
      <c r="I458" s="4">
        <v>5.4681470963023218</v>
      </c>
      <c r="J458" s="4">
        <v>5.3313579763424919</v>
      </c>
      <c r="K458" s="4">
        <v>0</v>
      </c>
      <c r="L458" s="4">
        <v>0</v>
      </c>
      <c r="M458" s="14">
        <v>0</v>
      </c>
      <c r="N458" s="3">
        <v>0</v>
      </c>
      <c r="O458" s="3">
        <v>22.930454338513538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</row>
    <row r="459" spans="1:29" x14ac:dyDescent="0.25">
      <c r="A459" s="20" t="str">
        <f>_xlfn.CONCAT(Table13[[#This Row],[Watershed_Name]], ",", Table13[[#This Row],[SMP_Reach]])</f>
        <v>Vancouver Lake/Lake Riv,UNNA_LK_02</v>
      </c>
      <c r="B459" s="2" t="s">
        <v>317</v>
      </c>
      <c r="C459" s="2" t="s">
        <v>332</v>
      </c>
      <c r="D459" s="2" t="s">
        <v>333</v>
      </c>
      <c r="E459" s="2" t="s">
        <v>338</v>
      </c>
      <c r="F459" s="2" t="s">
        <v>339</v>
      </c>
      <c r="G459" s="2" t="s">
        <v>19</v>
      </c>
      <c r="H459" s="6">
        <v>1.1896526743694991</v>
      </c>
      <c r="I459" s="6">
        <v>0.821245127195253</v>
      </c>
      <c r="J459" s="6">
        <v>0.86029251872185797</v>
      </c>
      <c r="K459" s="6">
        <v>0</v>
      </c>
      <c r="L459" s="6">
        <v>0</v>
      </c>
      <c r="M459" s="15">
        <v>0</v>
      </c>
      <c r="N459" s="2">
        <v>0</v>
      </c>
      <c r="O459" s="2">
        <v>3.7512180001334898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</row>
    <row r="460" spans="1:29" x14ac:dyDescent="0.25">
      <c r="A460" s="20" t="str">
        <f>_xlfn.CONCAT(Table13[[#This Row],[Watershed_Name]], ",", Table13[[#This Row],[SMP_Reach]])</f>
        <v>Vancouver Lake/Lake Riv,VANC_LK_01</v>
      </c>
      <c r="B460" s="3" t="s">
        <v>317</v>
      </c>
      <c r="C460" s="3" t="s">
        <v>244</v>
      </c>
      <c r="D460" s="3" t="s">
        <v>340</v>
      </c>
      <c r="E460" s="3" t="s">
        <v>341</v>
      </c>
      <c r="F460" s="3" t="s">
        <v>342</v>
      </c>
      <c r="G460" s="3" t="s">
        <v>19</v>
      </c>
      <c r="H460" s="4">
        <v>6.6392366335910014</v>
      </c>
      <c r="I460" s="4">
        <v>7.2488294057337583</v>
      </c>
      <c r="J460" s="4">
        <v>7.7901583117027009</v>
      </c>
      <c r="K460" s="4">
        <v>0.23372571709731199</v>
      </c>
      <c r="L460" s="4">
        <v>0.19219688591461401</v>
      </c>
      <c r="M460" s="14">
        <v>0</v>
      </c>
      <c r="N460" s="3">
        <v>0</v>
      </c>
      <c r="O460" s="3">
        <v>1725.9506271685152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</row>
    <row r="461" spans="1:29" x14ac:dyDescent="0.25">
      <c r="A461" s="20" t="str">
        <f>_xlfn.CONCAT(Table13[[#This Row],[Watershed_Name]], ",", Table13[[#This Row],[SMP_Reach]])</f>
        <v>Vancouver Lake/Lake Riv,VANC_LK_01</v>
      </c>
      <c r="B461" s="2" t="s">
        <v>317</v>
      </c>
      <c r="C461" s="2" t="s">
        <v>244</v>
      </c>
      <c r="D461" s="2" t="s">
        <v>340</v>
      </c>
      <c r="E461" s="2" t="s">
        <v>343</v>
      </c>
      <c r="F461" s="2" t="s">
        <v>344</v>
      </c>
      <c r="G461" s="2" t="s">
        <v>19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15">
        <v>0</v>
      </c>
      <c r="N461" s="2">
        <v>0</v>
      </c>
      <c r="O461" s="2">
        <v>3.5067181792376355E-2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</row>
    <row r="462" spans="1:29" x14ac:dyDescent="0.25">
      <c r="A462" s="20" t="str">
        <f>_xlfn.CONCAT(Table13[[#This Row],[Watershed_Name]], ",", Table13[[#This Row],[SMP_Reach]])</f>
        <v>Vancouver Lake/Lake Riv,VANC_LK_01</v>
      </c>
      <c r="B462" s="3" t="s">
        <v>317</v>
      </c>
      <c r="C462" s="3" t="s">
        <v>244</v>
      </c>
      <c r="D462" s="3" t="s">
        <v>340</v>
      </c>
      <c r="E462" s="3" t="s">
        <v>345</v>
      </c>
      <c r="F462" s="3" t="s">
        <v>346</v>
      </c>
      <c r="G462" s="3" t="s">
        <v>19</v>
      </c>
      <c r="H462" s="4">
        <v>1.7656064772386511</v>
      </c>
      <c r="I462" s="4">
        <v>1.767918563564594</v>
      </c>
      <c r="J462" s="4">
        <v>1.731599050616168</v>
      </c>
      <c r="K462" s="4">
        <v>0</v>
      </c>
      <c r="L462" s="4">
        <v>0</v>
      </c>
      <c r="M462" s="14">
        <v>0</v>
      </c>
      <c r="N462" s="3">
        <v>0</v>
      </c>
      <c r="O462" s="3">
        <v>3.2009086104685611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</row>
    <row r="463" spans="1:29" x14ac:dyDescent="0.25">
      <c r="A463" s="20" t="str">
        <f>_xlfn.CONCAT(Table13[[#This Row],[Watershed_Name]], ",", Table13[[#This Row],[SMP_Reach]])</f>
        <v>Vancouver Lake/Lake Riv,VANC_LK_02</v>
      </c>
      <c r="B463" s="2" t="s">
        <v>317</v>
      </c>
      <c r="C463" s="2" t="s">
        <v>244</v>
      </c>
      <c r="D463" s="2" t="s">
        <v>245</v>
      </c>
      <c r="E463" s="2" t="s">
        <v>18</v>
      </c>
      <c r="F463" s="2" t="s">
        <v>245</v>
      </c>
      <c r="G463" s="2" t="s">
        <v>19</v>
      </c>
      <c r="H463" s="6">
        <v>2.081023395143593</v>
      </c>
      <c r="I463" s="6">
        <v>2.2968042128228241</v>
      </c>
      <c r="J463" s="6">
        <v>2.426502623851571</v>
      </c>
      <c r="K463" s="6">
        <v>0</v>
      </c>
      <c r="L463" s="6">
        <v>5.4183660934381997E-2</v>
      </c>
      <c r="M463" s="15">
        <v>0</v>
      </c>
      <c r="N463" s="2">
        <v>0</v>
      </c>
      <c r="O463" s="2">
        <v>552.42235389440521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</row>
    <row r="464" spans="1:29" x14ac:dyDescent="0.25">
      <c r="A464" s="20" t="str">
        <f>_xlfn.CONCAT(Table13[[#This Row],[Watershed_Name]], ",", Table13[[#This Row],[SMP_Reach]])</f>
        <v>Vancouver Lake/Lake Riv,WHIP_CR_01</v>
      </c>
      <c r="B464" s="3" t="s">
        <v>317</v>
      </c>
      <c r="C464" s="3" t="s">
        <v>142</v>
      </c>
      <c r="D464" s="3" t="s">
        <v>143</v>
      </c>
      <c r="E464" s="3" t="s">
        <v>18</v>
      </c>
      <c r="F464" s="3" t="s">
        <v>143</v>
      </c>
      <c r="G464" s="3" t="s">
        <v>19</v>
      </c>
      <c r="H464" s="4">
        <v>1.1376741833210001E-3</v>
      </c>
      <c r="I464" s="4">
        <v>1.3695728535050001E-3</v>
      </c>
      <c r="J464" s="4">
        <v>1.3695728535050001E-3</v>
      </c>
      <c r="K464" s="4">
        <v>0</v>
      </c>
      <c r="L464" s="4">
        <v>0</v>
      </c>
      <c r="M464" s="14">
        <v>0</v>
      </c>
      <c r="N464" s="3">
        <v>0</v>
      </c>
      <c r="O464" s="3">
        <v>0.35690334028869203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</row>
    <row r="465" spans="1:29" x14ac:dyDescent="0.25">
      <c r="A465" s="20" t="str">
        <f>_xlfn.CONCAT(Table13[[#This Row],[Watershed_Name]], ",", Table13[[#This Row],[SMP_Reach]])</f>
        <v>Vancouver Lake/Lake Riv,Non-SMA area in watershed</v>
      </c>
      <c r="B465" s="2" t="s">
        <v>317</v>
      </c>
      <c r="C465" s="2" t="s">
        <v>382</v>
      </c>
      <c r="D465" s="2" t="s">
        <v>382</v>
      </c>
      <c r="E465" s="2" t="s">
        <v>15</v>
      </c>
      <c r="F465" s="2" t="s">
        <v>15</v>
      </c>
      <c r="G465" s="2" t="s">
        <v>33</v>
      </c>
      <c r="H465" s="6">
        <v>2.169000363473756</v>
      </c>
      <c r="I465" s="6">
        <v>2.2616425557059312</v>
      </c>
      <c r="J465" s="6">
        <v>2.255075324944098</v>
      </c>
      <c r="K465" s="6">
        <v>1.4341010443446891</v>
      </c>
      <c r="L465" s="6">
        <v>1.427544137472387</v>
      </c>
      <c r="M465" s="15">
        <v>0</v>
      </c>
      <c r="N465" s="2">
        <v>0</v>
      </c>
      <c r="O465" s="2">
        <v>6.2689849584201998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</row>
    <row r="466" spans="1:29" x14ac:dyDescent="0.25">
      <c r="A466" s="20" t="str">
        <f>_xlfn.CONCAT(Table13[[#This Row],[Watershed_Name]], ",", Table13[[#This Row],[SMP_Reach]])</f>
        <v>Vancouver Lake/Lake Riv,COLU_RV_02</v>
      </c>
      <c r="B466" s="3" t="s">
        <v>317</v>
      </c>
      <c r="C466" s="3" t="s">
        <v>66</v>
      </c>
      <c r="D466" s="3" t="s">
        <v>67</v>
      </c>
      <c r="E466" s="3" t="s">
        <v>68</v>
      </c>
      <c r="F466" s="3" t="s">
        <v>69</v>
      </c>
      <c r="G466" s="3" t="s">
        <v>33</v>
      </c>
      <c r="H466" s="4">
        <v>63.80968930319375</v>
      </c>
      <c r="I466" s="4">
        <v>67.021257654439268</v>
      </c>
      <c r="J466" s="4">
        <v>69.094884210970818</v>
      </c>
      <c r="K466" s="4">
        <v>288.95045619548785</v>
      </c>
      <c r="L466" s="4">
        <v>321.49056941370714</v>
      </c>
      <c r="M466" s="14">
        <v>0</v>
      </c>
      <c r="N466" s="3">
        <v>0</v>
      </c>
      <c r="O466" s="3">
        <v>1224.6780053136865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</row>
    <row r="467" spans="1:29" x14ac:dyDescent="0.25">
      <c r="A467" s="20" t="str">
        <f>_xlfn.CONCAT(Table13[[#This Row],[Watershed_Name]], ",", Table13[[#This Row],[SMP_Reach]])</f>
        <v>Vancouver Lake/Lake Riv,LAKE_RV_01</v>
      </c>
      <c r="B467" s="2" t="s">
        <v>317</v>
      </c>
      <c r="C467" s="2" t="s">
        <v>132</v>
      </c>
      <c r="D467" s="2" t="s">
        <v>133</v>
      </c>
      <c r="E467" s="2" t="s">
        <v>136</v>
      </c>
      <c r="F467" s="2" t="s">
        <v>137</v>
      </c>
      <c r="G467" s="2" t="s">
        <v>33</v>
      </c>
      <c r="H467" s="6">
        <v>0.48423494963109398</v>
      </c>
      <c r="I467" s="6">
        <v>5.5611607542875002E-2</v>
      </c>
      <c r="J467" s="6">
        <v>5.5611607542875002E-2</v>
      </c>
      <c r="K467" s="6">
        <v>2.504015034624778</v>
      </c>
      <c r="L467" s="6">
        <v>2.99503467672313</v>
      </c>
      <c r="M467" s="15">
        <v>0</v>
      </c>
      <c r="N467" s="2">
        <v>0</v>
      </c>
      <c r="O467" s="2">
        <v>4.7928219925663615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</row>
    <row r="468" spans="1:29" x14ac:dyDescent="0.25">
      <c r="A468" s="20" t="str">
        <f>_xlfn.CONCAT(Table13[[#This Row],[Watershed_Name]], ",", Table13[[#This Row],[SMP_Reach]])</f>
        <v>Vancouver Lake/Lake Riv,VANC_LK_01</v>
      </c>
      <c r="B468" s="3" t="s">
        <v>317</v>
      </c>
      <c r="C468" s="3" t="s">
        <v>244</v>
      </c>
      <c r="D468" s="3" t="s">
        <v>340</v>
      </c>
      <c r="E468" s="3" t="s">
        <v>341</v>
      </c>
      <c r="F468" s="3" t="s">
        <v>342</v>
      </c>
      <c r="G468" s="3" t="s">
        <v>33</v>
      </c>
      <c r="H468" s="4">
        <v>1.1322397774708001E-2</v>
      </c>
      <c r="I468" s="4">
        <v>1.1273689794312E-2</v>
      </c>
      <c r="J468" s="4">
        <v>1.1273689794312E-2</v>
      </c>
      <c r="K468" s="4">
        <v>0</v>
      </c>
      <c r="L468" s="4">
        <v>0</v>
      </c>
      <c r="M468" s="14">
        <v>0</v>
      </c>
      <c r="N468" s="3">
        <v>0</v>
      </c>
      <c r="O468" s="3">
        <v>1.770048891775846E-2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</row>
    <row r="469" spans="1:29" x14ac:dyDescent="0.25">
      <c r="A469" s="20" t="str">
        <f>_xlfn.CONCAT(Table13[[#This Row],[Watershed_Name]], ",", Table13[[#This Row],[SMP_Reach]])</f>
        <v>Vancouver Lake/Lake Riv,VANC_LK_01</v>
      </c>
      <c r="B469" s="2" t="s">
        <v>317</v>
      </c>
      <c r="C469" s="2" t="s">
        <v>244</v>
      </c>
      <c r="D469" s="2" t="s">
        <v>340</v>
      </c>
      <c r="E469" s="2" t="s">
        <v>347</v>
      </c>
      <c r="F469" s="2" t="s">
        <v>348</v>
      </c>
      <c r="G469" s="2" t="s">
        <v>33</v>
      </c>
      <c r="H469" s="6">
        <v>4.0678071315044001E-2</v>
      </c>
      <c r="I469" s="6">
        <v>2.7736801273403999E-2</v>
      </c>
      <c r="J469" s="6">
        <v>9.3293293121929997E-3</v>
      </c>
      <c r="K469" s="6">
        <v>0.21084996356583099</v>
      </c>
      <c r="L469" s="6">
        <v>0.20264691877039501</v>
      </c>
      <c r="M469" s="15">
        <v>0</v>
      </c>
      <c r="N469" s="2">
        <v>0</v>
      </c>
      <c r="O469" s="2">
        <v>0.63328678135399863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</row>
    <row r="470" spans="1:29" x14ac:dyDescent="0.25">
      <c r="A470" s="20" t="str">
        <f>_xlfn.CONCAT(Table13[[#This Row],[Watershed_Name]], ",", Table13[[#This Row],[SMP_Reach]])</f>
        <v>Vancouver Lake/Lake Riv,VANC_LK_01</v>
      </c>
      <c r="B470" s="3" t="s">
        <v>317</v>
      </c>
      <c r="C470" s="3" t="s">
        <v>244</v>
      </c>
      <c r="D470" s="3" t="s">
        <v>340</v>
      </c>
      <c r="E470" s="3" t="s">
        <v>349</v>
      </c>
      <c r="F470" s="3" t="s">
        <v>350</v>
      </c>
      <c r="G470" s="3" t="s">
        <v>33</v>
      </c>
      <c r="H470" s="4">
        <v>4.1743635038596381</v>
      </c>
      <c r="I470" s="4">
        <v>4.371772992168391</v>
      </c>
      <c r="J470" s="4">
        <v>4.3929589784493377</v>
      </c>
      <c r="K470" s="4">
        <v>2.225586899089782</v>
      </c>
      <c r="L470" s="4">
        <v>2.5672874940804351</v>
      </c>
      <c r="M470" s="14">
        <v>0</v>
      </c>
      <c r="N470" s="3">
        <v>0</v>
      </c>
      <c r="O470" s="3">
        <v>15.78304156461404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</row>
    <row r="471" spans="1:29" x14ac:dyDescent="0.25">
      <c r="A471" s="20" t="str">
        <f>_xlfn.CONCAT(Table13[[#This Row],[Watershed_Name]], ",", Table13[[#This Row],[SMP_Reach]])</f>
        <v>Vancouver Lake/Lake Riv,VANC_LK_02</v>
      </c>
      <c r="B471" s="2" t="s">
        <v>317</v>
      </c>
      <c r="C471" s="2" t="s">
        <v>244</v>
      </c>
      <c r="D471" s="2" t="s">
        <v>245</v>
      </c>
      <c r="E471" s="2" t="s">
        <v>18</v>
      </c>
      <c r="F471" s="2" t="s">
        <v>245</v>
      </c>
      <c r="G471" s="2" t="s">
        <v>33</v>
      </c>
      <c r="H471" s="6">
        <v>5.1546817042851002E-2</v>
      </c>
      <c r="I471" s="6">
        <v>8.4095517070084003E-2</v>
      </c>
      <c r="J471" s="6">
        <v>8.4095517078159002E-2</v>
      </c>
      <c r="K471" s="6">
        <v>0</v>
      </c>
      <c r="L471" s="6">
        <v>0</v>
      </c>
      <c r="M471" s="15">
        <v>0</v>
      </c>
      <c r="N471" s="2">
        <v>0</v>
      </c>
      <c r="O471" s="2">
        <v>0.23555567118128382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</row>
    <row r="472" spans="1:29" x14ac:dyDescent="0.25">
      <c r="A472" s="20" t="str">
        <f>_xlfn.CONCAT(Table13[[#This Row],[Watershed_Name]], ",", Table13[[#This Row],[SMP_Reach]])</f>
        <v>Vancouver Lake/Lake Riv,CAMP_LK_01</v>
      </c>
      <c r="B472" s="3" t="s">
        <v>317</v>
      </c>
      <c r="C472" s="3" t="s">
        <v>318</v>
      </c>
      <c r="D472" s="3" t="s">
        <v>319</v>
      </c>
      <c r="E472" s="3" t="s">
        <v>18</v>
      </c>
      <c r="F472" s="3" t="s">
        <v>319</v>
      </c>
      <c r="G472" s="3" t="s">
        <v>22</v>
      </c>
      <c r="H472" s="4">
        <v>8.5697890548985107</v>
      </c>
      <c r="I472" s="4">
        <v>8.6815940353622842</v>
      </c>
      <c r="J472" s="4">
        <v>8.8214849770549861</v>
      </c>
      <c r="K472" s="4">
        <v>0</v>
      </c>
      <c r="L472" s="4">
        <v>0</v>
      </c>
      <c r="M472" s="14">
        <v>0</v>
      </c>
      <c r="N472" s="3">
        <v>0</v>
      </c>
      <c r="O472" s="3">
        <v>14.643733454275214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</row>
    <row r="473" spans="1:29" x14ac:dyDescent="0.25">
      <c r="A473" s="20" t="str">
        <f>_xlfn.CONCAT(Table13[[#This Row],[Watershed_Name]], ",", Table13[[#This Row],[SMP_Reach]])</f>
        <v>Vancouver Lake/Lake Riv,CANV_LK_01</v>
      </c>
      <c r="B473" s="2" t="s">
        <v>317</v>
      </c>
      <c r="C473" s="2" t="s">
        <v>320</v>
      </c>
      <c r="D473" s="2" t="s">
        <v>321</v>
      </c>
      <c r="E473" s="2" t="s">
        <v>18</v>
      </c>
      <c r="F473" s="2" t="s">
        <v>321</v>
      </c>
      <c r="G473" s="2" t="s">
        <v>22</v>
      </c>
      <c r="H473" s="6">
        <v>12.263092820805948</v>
      </c>
      <c r="I473" s="6">
        <v>11.757328804569788</v>
      </c>
      <c r="J473" s="6">
        <v>10.977555281957342</v>
      </c>
      <c r="K473" s="6">
        <v>0</v>
      </c>
      <c r="L473" s="6">
        <v>0</v>
      </c>
      <c r="M473" s="15">
        <v>0</v>
      </c>
      <c r="N473" s="2">
        <v>0</v>
      </c>
      <c r="O473" s="2">
        <v>32.645626097544636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</row>
    <row r="474" spans="1:29" x14ac:dyDescent="0.25">
      <c r="A474" s="20" t="str">
        <f>_xlfn.CONCAT(Table13[[#This Row],[Watershed_Name]], ",", Table13[[#This Row],[SMP_Reach]])</f>
        <v>Vancouver Lake/Lake Riv,COLU_RV_01</v>
      </c>
      <c r="B474" s="3" t="s">
        <v>317</v>
      </c>
      <c r="C474" s="3" t="s">
        <v>66</v>
      </c>
      <c r="D474" s="3" t="s">
        <v>148</v>
      </c>
      <c r="E474" s="3" t="s">
        <v>18</v>
      </c>
      <c r="F474" s="3" t="s">
        <v>148</v>
      </c>
      <c r="G474" s="3" t="s">
        <v>22</v>
      </c>
      <c r="H474" s="4">
        <v>150.75563263272579</v>
      </c>
      <c r="I474" s="4">
        <v>145.915358795961</v>
      </c>
      <c r="J474" s="4">
        <v>140.0806228920581</v>
      </c>
      <c r="K474" s="4">
        <v>0</v>
      </c>
      <c r="L474" s="4">
        <v>0</v>
      </c>
      <c r="M474" s="14">
        <v>0</v>
      </c>
      <c r="N474" s="3">
        <v>0</v>
      </c>
      <c r="O474" s="3">
        <v>321.03963502952661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</row>
    <row r="475" spans="1:29" x14ac:dyDescent="0.25">
      <c r="A475" s="20" t="str">
        <f>_xlfn.CONCAT(Table13[[#This Row],[Watershed_Name]], ",", Table13[[#This Row],[SMP_Reach]])</f>
        <v>Vancouver Lake/Lake Riv,COLU_RV_02</v>
      </c>
      <c r="B475" s="2" t="s">
        <v>317</v>
      </c>
      <c r="C475" s="2" t="s">
        <v>66</v>
      </c>
      <c r="D475" s="2" t="s">
        <v>67</v>
      </c>
      <c r="E475" s="2" t="s">
        <v>322</v>
      </c>
      <c r="F475" s="2" t="s">
        <v>323</v>
      </c>
      <c r="G475" s="2" t="s">
        <v>22</v>
      </c>
      <c r="H475" s="6">
        <v>6.9385621086779192</v>
      </c>
      <c r="I475" s="6">
        <v>6.5303370547860329</v>
      </c>
      <c r="J475" s="6">
        <v>6.7842662191776304</v>
      </c>
      <c r="K475" s="6">
        <v>8.2574162197951995E-2</v>
      </c>
      <c r="L475" s="6">
        <v>9.6411498694271E-2</v>
      </c>
      <c r="M475" s="15">
        <v>0</v>
      </c>
      <c r="N475" s="2">
        <v>0</v>
      </c>
      <c r="O475" s="2">
        <v>57.344371425315607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</row>
    <row r="476" spans="1:29" x14ac:dyDescent="0.25">
      <c r="A476" s="20" t="str">
        <f>_xlfn.CONCAT(Table13[[#This Row],[Watershed_Name]], ",", Table13[[#This Row],[SMP_Reach]])</f>
        <v>Vancouver Lake/Lake Riv,COLU_RV_02</v>
      </c>
      <c r="B476" s="3" t="s">
        <v>317</v>
      </c>
      <c r="C476" s="3" t="s">
        <v>66</v>
      </c>
      <c r="D476" s="3" t="s">
        <v>67</v>
      </c>
      <c r="E476" s="3" t="s">
        <v>351</v>
      </c>
      <c r="F476" s="3" t="s">
        <v>352</v>
      </c>
      <c r="G476" s="3" t="s">
        <v>22</v>
      </c>
      <c r="H476" s="4">
        <v>4.1065842335999997E-5</v>
      </c>
      <c r="I476" s="4">
        <v>4.1065842335999997E-5</v>
      </c>
      <c r="J476" s="4">
        <v>4.1065842335999997E-5</v>
      </c>
      <c r="K476" s="4">
        <v>5.1332302918999999E-5</v>
      </c>
      <c r="L476" s="4">
        <v>5.3588974235000001E-5</v>
      </c>
      <c r="M476" s="14">
        <v>0</v>
      </c>
      <c r="N476" s="3">
        <v>0</v>
      </c>
      <c r="O476" s="3">
        <v>5.1325035975640558E-4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</row>
    <row r="477" spans="1:29" x14ac:dyDescent="0.25">
      <c r="A477" s="20" t="str">
        <f>_xlfn.CONCAT(Table13[[#This Row],[Watershed_Name]], ",", Table13[[#This Row],[SMP_Reach]])</f>
        <v>Vancouver Lake/Lake Riv,GREE_LK_01</v>
      </c>
      <c r="B477" s="2" t="s">
        <v>317</v>
      </c>
      <c r="C477" s="2" t="s">
        <v>353</v>
      </c>
      <c r="D477" s="2" t="s">
        <v>354</v>
      </c>
      <c r="E477" s="2" t="s">
        <v>18</v>
      </c>
      <c r="F477" s="2" t="s">
        <v>354</v>
      </c>
      <c r="G477" s="2" t="s">
        <v>22</v>
      </c>
      <c r="H477" s="6">
        <v>1.2273416384765869</v>
      </c>
      <c r="I477" s="6">
        <v>1.157385608064964</v>
      </c>
      <c r="J477" s="6">
        <v>1.1701209413038309</v>
      </c>
      <c r="K477" s="6">
        <v>0</v>
      </c>
      <c r="L477" s="6">
        <v>0</v>
      </c>
      <c r="M477" s="15">
        <v>0</v>
      </c>
      <c r="N477" s="2">
        <v>0</v>
      </c>
      <c r="O477" s="2">
        <v>12.273067884165206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</row>
    <row r="478" spans="1:29" x14ac:dyDescent="0.25">
      <c r="A478" s="20" t="str">
        <f>_xlfn.CONCAT(Table13[[#This Row],[Watershed_Name]], ",", Table13[[#This Row],[SMP_Reach]])</f>
        <v>Vancouver Lake/Lake Riv,LAKE_RV_01</v>
      </c>
      <c r="B478" s="3" t="s">
        <v>317</v>
      </c>
      <c r="C478" s="3" t="s">
        <v>132</v>
      </c>
      <c r="D478" s="3" t="s">
        <v>133</v>
      </c>
      <c r="E478" s="3" t="s">
        <v>134</v>
      </c>
      <c r="F478" s="3" t="s">
        <v>135</v>
      </c>
      <c r="G478" s="3" t="s">
        <v>22</v>
      </c>
      <c r="H478" s="4">
        <v>3.7213594693344541</v>
      </c>
      <c r="I478" s="4">
        <v>2.9554922355750191</v>
      </c>
      <c r="J478" s="4">
        <v>3.1105922398384638</v>
      </c>
      <c r="K478" s="4">
        <v>6.0165639049000004E-4</v>
      </c>
      <c r="L478" s="4">
        <v>3.0114911935E-4</v>
      </c>
      <c r="M478" s="14">
        <v>0</v>
      </c>
      <c r="N478" s="3">
        <v>0</v>
      </c>
      <c r="O478" s="3">
        <v>62.132549563638335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</row>
    <row r="479" spans="1:29" x14ac:dyDescent="0.25">
      <c r="A479" s="20" t="str">
        <f>_xlfn.CONCAT(Table13[[#This Row],[Watershed_Name]], ",", Table13[[#This Row],[SMP_Reach]])</f>
        <v>Vancouver Lake/Lake Riv,LAKE_RV_01</v>
      </c>
      <c r="B479" s="2" t="s">
        <v>317</v>
      </c>
      <c r="C479" s="2" t="s">
        <v>132</v>
      </c>
      <c r="D479" s="2" t="s">
        <v>133</v>
      </c>
      <c r="E479" s="2" t="s">
        <v>138</v>
      </c>
      <c r="F479" s="2" t="s">
        <v>139</v>
      </c>
      <c r="G479" s="2" t="s">
        <v>22</v>
      </c>
      <c r="H479" s="6">
        <v>0.298822230738504</v>
      </c>
      <c r="I479" s="6">
        <v>0.31546205238313602</v>
      </c>
      <c r="J479" s="6">
        <v>0.34212507352833599</v>
      </c>
      <c r="K479" s="6">
        <v>1.4205684224945E-2</v>
      </c>
      <c r="L479" s="6">
        <v>4.1118890358467997E-2</v>
      </c>
      <c r="M479" s="15">
        <v>0</v>
      </c>
      <c r="N479" s="2">
        <v>0</v>
      </c>
      <c r="O479" s="2">
        <v>3.643208175057465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</row>
    <row r="480" spans="1:29" x14ac:dyDescent="0.25">
      <c r="A480" s="20" t="str">
        <f>_xlfn.CONCAT(Table13[[#This Row],[Watershed_Name]], ",", Table13[[#This Row],[SMP_Reach]])</f>
        <v>Vancouver Lake/Lake Riv,LAKE_RV_02</v>
      </c>
      <c r="B480" s="3" t="s">
        <v>317</v>
      </c>
      <c r="C480" s="3" t="s">
        <v>132</v>
      </c>
      <c r="D480" s="3" t="s">
        <v>233</v>
      </c>
      <c r="E480" s="3" t="s">
        <v>234</v>
      </c>
      <c r="F480" s="3" t="s">
        <v>235</v>
      </c>
      <c r="G480" s="3" t="s">
        <v>22</v>
      </c>
      <c r="H480" s="4">
        <v>3.677192068979986</v>
      </c>
      <c r="I480" s="4">
        <v>3.4162062807383342</v>
      </c>
      <c r="J480" s="4">
        <v>3.5721940578991331</v>
      </c>
      <c r="K480" s="4">
        <v>0</v>
      </c>
      <c r="L480" s="4">
        <v>0</v>
      </c>
      <c r="M480" s="14">
        <v>0</v>
      </c>
      <c r="N480" s="3">
        <v>0</v>
      </c>
      <c r="O480" s="3">
        <v>112.10232732396439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</row>
    <row r="481" spans="1:29" x14ac:dyDescent="0.25">
      <c r="A481" s="20" t="str">
        <f>_xlfn.CONCAT(Table13[[#This Row],[Watershed_Name]], ",", Table13[[#This Row],[SMP_Reach]])</f>
        <v>Vancouver Lake/Lake Riv,POST_LK_01</v>
      </c>
      <c r="B481" s="2" t="s">
        <v>317</v>
      </c>
      <c r="C481" s="2" t="s">
        <v>328</v>
      </c>
      <c r="D481" s="2" t="s">
        <v>329</v>
      </c>
      <c r="E481" s="2" t="s">
        <v>18</v>
      </c>
      <c r="F481" s="2" t="s">
        <v>329</v>
      </c>
      <c r="G481" s="2" t="s">
        <v>22</v>
      </c>
      <c r="H481" s="6">
        <v>1.225906911455185</v>
      </c>
      <c r="I481" s="6">
        <v>0.87399239273132501</v>
      </c>
      <c r="J481" s="6">
        <v>0.98872025730230795</v>
      </c>
      <c r="K481" s="6">
        <v>0</v>
      </c>
      <c r="L481" s="6">
        <v>0</v>
      </c>
      <c r="M481" s="15">
        <v>0</v>
      </c>
      <c r="N481" s="2">
        <v>0</v>
      </c>
      <c r="O481" s="2">
        <v>9.3150973010233482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</row>
    <row r="482" spans="1:29" x14ac:dyDescent="0.25">
      <c r="A482" s="20" t="str">
        <f>_xlfn.CONCAT(Table13[[#This Row],[Watershed_Name]], ",", Table13[[#This Row],[SMP_Reach]])</f>
        <v>Vancouver Lake/Lake Riv,SALM_CR_01</v>
      </c>
      <c r="B482" s="3" t="s">
        <v>317</v>
      </c>
      <c r="C482" s="3" t="s">
        <v>238</v>
      </c>
      <c r="D482" s="3" t="s">
        <v>239</v>
      </c>
      <c r="E482" s="3" t="s">
        <v>240</v>
      </c>
      <c r="F482" s="3" t="s">
        <v>241</v>
      </c>
      <c r="G482" s="3" t="s">
        <v>22</v>
      </c>
      <c r="H482" s="4">
        <v>3.1786544311416032</v>
      </c>
      <c r="I482" s="4">
        <v>2.7847173642468088</v>
      </c>
      <c r="J482" s="4">
        <v>2.7293662918447601</v>
      </c>
      <c r="K482" s="4">
        <v>0</v>
      </c>
      <c r="L482" s="4">
        <v>0</v>
      </c>
      <c r="M482" s="14">
        <v>0</v>
      </c>
      <c r="N482" s="3">
        <v>0</v>
      </c>
      <c r="O482" s="3">
        <v>18.066474221489621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</row>
    <row r="483" spans="1:29" x14ac:dyDescent="0.25">
      <c r="A483" s="20" t="str">
        <f>_xlfn.CONCAT(Table13[[#This Row],[Watershed_Name]], ",", Table13[[#This Row],[SMP_Reach]])</f>
        <v>Vancouver Lake/Lake Riv,UNNA_LK_03</v>
      </c>
      <c r="B483" s="2" t="s">
        <v>317</v>
      </c>
      <c r="C483" s="2" t="s">
        <v>330</v>
      </c>
      <c r="D483" s="2" t="s">
        <v>331</v>
      </c>
      <c r="E483" s="2" t="s">
        <v>18</v>
      </c>
      <c r="F483" s="2" t="s">
        <v>331</v>
      </c>
      <c r="G483" s="2" t="s">
        <v>22</v>
      </c>
      <c r="H483" s="6">
        <v>7.8686552996146872</v>
      </c>
      <c r="I483" s="6">
        <v>7.7662572178074942</v>
      </c>
      <c r="J483" s="6">
        <v>7.5494505009373256</v>
      </c>
      <c r="K483" s="6">
        <v>0</v>
      </c>
      <c r="L483" s="6">
        <v>0</v>
      </c>
      <c r="M483" s="15">
        <v>0</v>
      </c>
      <c r="N483" s="2">
        <v>0</v>
      </c>
      <c r="O483" s="2">
        <v>21.386090433343064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</row>
    <row r="484" spans="1:29" x14ac:dyDescent="0.25">
      <c r="A484" s="20" t="str">
        <f>_xlfn.CONCAT(Table13[[#This Row],[Watershed_Name]], ",", Table13[[#This Row],[SMP_Reach]])</f>
        <v>Vancouver Lake/Lake Riv,UNNA_LK_02</v>
      </c>
      <c r="B484" s="3" t="s">
        <v>317</v>
      </c>
      <c r="C484" s="3" t="s">
        <v>332</v>
      </c>
      <c r="D484" s="3" t="s">
        <v>333</v>
      </c>
      <c r="E484" s="3" t="s">
        <v>336</v>
      </c>
      <c r="F484" s="3" t="s">
        <v>337</v>
      </c>
      <c r="G484" s="3" t="s">
        <v>22</v>
      </c>
      <c r="H484" s="4">
        <v>9.8785800780082322</v>
      </c>
      <c r="I484" s="4">
        <v>9.463735772566471</v>
      </c>
      <c r="J484" s="4">
        <v>9.5154736069429138</v>
      </c>
      <c r="K484" s="4">
        <v>0</v>
      </c>
      <c r="L484" s="4">
        <v>0</v>
      </c>
      <c r="M484" s="14">
        <v>0</v>
      </c>
      <c r="N484" s="3">
        <v>0</v>
      </c>
      <c r="O484" s="3">
        <v>41.557255395824086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</row>
    <row r="485" spans="1:29" x14ac:dyDescent="0.25">
      <c r="A485" s="20" t="str">
        <f>_xlfn.CONCAT(Table13[[#This Row],[Watershed_Name]], ",", Table13[[#This Row],[SMP_Reach]])</f>
        <v>Vancouver Lake/Lake Riv,UNNA_LK_02</v>
      </c>
      <c r="B485" s="2" t="s">
        <v>317</v>
      </c>
      <c r="C485" s="2" t="s">
        <v>332</v>
      </c>
      <c r="D485" s="2" t="s">
        <v>333</v>
      </c>
      <c r="E485" s="2" t="s">
        <v>338</v>
      </c>
      <c r="F485" s="2" t="s">
        <v>339</v>
      </c>
      <c r="G485" s="2" t="s">
        <v>22</v>
      </c>
      <c r="H485" s="6">
        <v>3.8856212693248429</v>
      </c>
      <c r="I485" s="6">
        <v>4.0739936713033016</v>
      </c>
      <c r="J485" s="6">
        <v>4.13387521591393</v>
      </c>
      <c r="K485" s="6">
        <v>0</v>
      </c>
      <c r="L485" s="6">
        <v>0</v>
      </c>
      <c r="M485" s="15">
        <v>0</v>
      </c>
      <c r="N485" s="2">
        <v>0</v>
      </c>
      <c r="O485" s="2">
        <v>12.195455258436661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</row>
    <row r="486" spans="1:29" x14ac:dyDescent="0.25">
      <c r="A486" s="20" t="str">
        <f>_xlfn.CONCAT(Table13[[#This Row],[Watershed_Name]], ",", Table13[[#This Row],[SMP_Reach]])</f>
        <v>Vancouver Lake/Lake Riv,VANC_LK_01</v>
      </c>
      <c r="B486" s="3" t="s">
        <v>317</v>
      </c>
      <c r="C486" s="3" t="s">
        <v>244</v>
      </c>
      <c r="D486" s="3" t="s">
        <v>340</v>
      </c>
      <c r="E486" s="3" t="s">
        <v>341</v>
      </c>
      <c r="F486" s="3" t="s">
        <v>342</v>
      </c>
      <c r="G486" s="3" t="s">
        <v>22</v>
      </c>
      <c r="H486" s="4">
        <v>50.181430200199785</v>
      </c>
      <c r="I486" s="4">
        <v>50.30157923379403</v>
      </c>
      <c r="J486" s="4">
        <v>50.927402762306137</v>
      </c>
      <c r="K486" s="4">
        <v>0</v>
      </c>
      <c r="L486" s="4">
        <v>0</v>
      </c>
      <c r="M486" s="14">
        <v>0</v>
      </c>
      <c r="N486" s="3">
        <v>0</v>
      </c>
      <c r="O486" s="3">
        <v>109.65267160379204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</row>
    <row r="487" spans="1:29" x14ac:dyDescent="0.25">
      <c r="A487" s="20" t="str">
        <f>_xlfn.CONCAT(Table13[[#This Row],[Watershed_Name]], ",", Table13[[#This Row],[SMP_Reach]])</f>
        <v>Vancouver Lake/Lake Riv,VANC_LK_02</v>
      </c>
      <c r="B487" s="2" t="s">
        <v>317</v>
      </c>
      <c r="C487" s="2" t="s">
        <v>244</v>
      </c>
      <c r="D487" s="2" t="s">
        <v>245</v>
      </c>
      <c r="E487" s="2" t="s">
        <v>18</v>
      </c>
      <c r="F487" s="2" t="s">
        <v>245</v>
      </c>
      <c r="G487" s="2" t="s">
        <v>22</v>
      </c>
      <c r="H487" s="6">
        <v>0.417268742716563</v>
      </c>
      <c r="I487" s="6">
        <v>0.44070337268376902</v>
      </c>
      <c r="J487" s="6">
        <v>0.45822313011076399</v>
      </c>
      <c r="K487" s="6">
        <v>0</v>
      </c>
      <c r="L487" s="6">
        <v>0</v>
      </c>
      <c r="M487" s="15">
        <v>0</v>
      </c>
      <c r="N487" s="2">
        <v>0</v>
      </c>
      <c r="O487" s="2">
        <v>1.3956150924540121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</row>
    <row r="488" spans="1:29" x14ac:dyDescent="0.25">
      <c r="A488" s="20" t="str">
        <f>_xlfn.CONCAT(Table13[[#This Row],[Watershed_Name]], ",", Table13[[#This Row],[SMP_Reach]])</f>
        <v>Vancouver Lake/Lake Riv,WHIP_CR_01</v>
      </c>
      <c r="B488" s="3" t="s">
        <v>317</v>
      </c>
      <c r="C488" s="3" t="s">
        <v>142</v>
      </c>
      <c r="D488" s="3" t="s">
        <v>143</v>
      </c>
      <c r="E488" s="3" t="s">
        <v>18</v>
      </c>
      <c r="F488" s="3" t="s">
        <v>143</v>
      </c>
      <c r="G488" s="3" t="s">
        <v>22</v>
      </c>
      <c r="H488" s="4">
        <v>0.16115339296414799</v>
      </c>
      <c r="I488" s="4">
        <v>0.138660431931899</v>
      </c>
      <c r="J488" s="4">
        <v>0.17043859569286199</v>
      </c>
      <c r="K488" s="4">
        <v>0</v>
      </c>
      <c r="L488" s="4">
        <v>0</v>
      </c>
      <c r="M488" s="14">
        <v>0</v>
      </c>
      <c r="N488" s="3">
        <v>0</v>
      </c>
      <c r="O488" s="3">
        <v>2.0199451093596941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</row>
    <row r="489" spans="1:29" x14ac:dyDescent="0.25">
      <c r="A489" s="20" t="str">
        <f>_xlfn.CONCAT(Table13[[#This Row],[Watershed_Name]], ",", Table13[[#This Row],[SMP_Reach]])</f>
        <v>Vancouver Lake/Lake Riv,LAKE_RV_01</v>
      </c>
      <c r="B489" s="2" t="s">
        <v>317</v>
      </c>
      <c r="C489" s="2" t="s">
        <v>132</v>
      </c>
      <c r="D489" s="2" t="s">
        <v>133</v>
      </c>
      <c r="E489" s="2" t="s">
        <v>140</v>
      </c>
      <c r="F489" s="2" t="s">
        <v>141</v>
      </c>
      <c r="G489" s="2" t="s">
        <v>22</v>
      </c>
      <c r="H489" s="6">
        <v>17.28105852811284</v>
      </c>
      <c r="I489" s="6">
        <v>15.76608486364958</v>
      </c>
      <c r="J489" s="6">
        <v>16.243905445025806</v>
      </c>
      <c r="K489" s="6">
        <v>2.2220140657770002E-3</v>
      </c>
      <c r="L489" s="6">
        <v>1.5229218656869999E-3</v>
      </c>
      <c r="M489" s="15">
        <v>0</v>
      </c>
      <c r="N489" s="2">
        <v>0</v>
      </c>
      <c r="O489" s="2">
        <v>265.3982317923178</v>
      </c>
      <c r="P489" s="2">
        <v>2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1</v>
      </c>
      <c r="AA489" s="2">
        <v>1</v>
      </c>
      <c r="AB489" s="2">
        <v>0</v>
      </c>
      <c r="AC489" s="2">
        <v>0</v>
      </c>
    </row>
    <row r="490" spans="1:29" x14ac:dyDescent="0.25">
      <c r="A490" s="20" t="str">
        <f>_xlfn.CONCAT(Table13[[#This Row],[Watershed_Name]], ",", Table13[[#This Row],[SMP_Reach]])</f>
        <v>Vancouver Lake/Lake Riv,SALM_CR_01</v>
      </c>
      <c r="B490" s="3" t="s">
        <v>317</v>
      </c>
      <c r="C490" s="3" t="s">
        <v>238</v>
      </c>
      <c r="D490" s="3" t="s">
        <v>239</v>
      </c>
      <c r="E490" s="3" t="s">
        <v>240</v>
      </c>
      <c r="F490" s="3" t="s">
        <v>241</v>
      </c>
      <c r="G490" s="3" t="s">
        <v>23</v>
      </c>
      <c r="H490" s="4">
        <v>6.1002417284342997E-2</v>
      </c>
      <c r="I490" s="4">
        <v>5.8709815668877001E-2</v>
      </c>
      <c r="J490" s="4">
        <v>5.8709815668877001E-2</v>
      </c>
      <c r="K490" s="4">
        <v>0</v>
      </c>
      <c r="L490" s="4">
        <v>0</v>
      </c>
      <c r="M490" s="14">
        <v>0</v>
      </c>
      <c r="N490" s="3">
        <v>0</v>
      </c>
      <c r="O490" s="3">
        <v>0.13349553445060366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</row>
    <row r="491" spans="1:29" x14ac:dyDescent="0.25">
      <c r="A491" s="20" t="str">
        <f>_xlfn.CONCAT(Table13[[#This Row],[Watershed_Name]], ",", Table13[[#This Row],[SMP_Reach]])</f>
        <v>Vancouver Lake/Lake Riv,COLU_RV_02</v>
      </c>
      <c r="B491" s="2" t="s">
        <v>317</v>
      </c>
      <c r="C491" s="2" t="s">
        <v>66</v>
      </c>
      <c r="D491" s="2" t="s">
        <v>67</v>
      </c>
      <c r="E491" s="2" t="s">
        <v>322</v>
      </c>
      <c r="F491" s="2" t="s">
        <v>323</v>
      </c>
      <c r="G491" s="2" t="s">
        <v>24</v>
      </c>
      <c r="H491" s="6">
        <v>90.96483056299671</v>
      </c>
      <c r="I491" s="6">
        <v>106.58177751602167</v>
      </c>
      <c r="J491" s="6">
        <v>112.75109065198934</v>
      </c>
      <c r="K491" s="6">
        <v>16.142501129179454</v>
      </c>
      <c r="L491" s="6">
        <v>15.152701036368164</v>
      </c>
      <c r="M491" s="15">
        <v>0</v>
      </c>
      <c r="N491" s="2">
        <v>0</v>
      </c>
      <c r="O491" s="2">
        <v>2460.3826584398416</v>
      </c>
      <c r="P491" s="2">
        <v>6</v>
      </c>
      <c r="Q491" s="2">
        <v>1.1134023416022498E-2</v>
      </c>
      <c r="R491" s="2">
        <v>1.2396644628148761E-2</v>
      </c>
      <c r="S491" s="2">
        <v>0</v>
      </c>
      <c r="T491" s="2">
        <v>0</v>
      </c>
      <c r="U491" s="2">
        <v>0.46113222341782251</v>
      </c>
      <c r="V491" s="2">
        <v>3.092274132243774E-2</v>
      </c>
      <c r="W491" s="2">
        <v>1.1639071900873004E-2</v>
      </c>
      <c r="X491" s="2">
        <v>0</v>
      </c>
      <c r="Y491" s="2">
        <v>0</v>
      </c>
      <c r="Z491" s="2">
        <v>3</v>
      </c>
      <c r="AA491" s="2">
        <v>3</v>
      </c>
      <c r="AB491" s="2">
        <v>0</v>
      </c>
      <c r="AC491" s="2">
        <v>0</v>
      </c>
    </row>
    <row r="492" spans="1:29" x14ac:dyDescent="0.25">
      <c r="A492" s="20" t="str">
        <f>_xlfn.CONCAT(Table13[[#This Row],[Watershed_Name]], ",", Table13[[#This Row],[SMP_Reach]])</f>
        <v>Vancouver Lake/Lake Riv,COLU_RV_02</v>
      </c>
      <c r="B492" s="3" t="s">
        <v>317</v>
      </c>
      <c r="C492" s="3" t="s">
        <v>66</v>
      </c>
      <c r="D492" s="3" t="s">
        <v>67</v>
      </c>
      <c r="E492" s="3" t="s">
        <v>351</v>
      </c>
      <c r="F492" s="3" t="s">
        <v>352</v>
      </c>
      <c r="G492" s="3" t="s">
        <v>24</v>
      </c>
      <c r="H492" s="4">
        <v>1.7443050645969029</v>
      </c>
      <c r="I492" s="4">
        <v>0.85270387075535903</v>
      </c>
      <c r="J492" s="4">
        <v>1.3838842837309679</v>
      </c>
      <c r="K492" s="4">
        <v>2.0426497946036339</v>
      </c>
      <c r="L492" s="4">
        <v>1.571870462756177</v>
      </c>
      <c r="M492" s="14">
        <v>0</v>
      </c>
      <c r="N492" s="3">
        <v>0</v>
      </c>
      <c r="O492" s="3">
        <v>31.606504198030013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</row>
    <row r="493" spans="1:29" x14ac:dyDescent="0.25">
      <c r="A493" s="20" t="str">
        <f>_xlfn.CONCAT(Table13[[#This Row],[Watershed_Name]], ",", Table13[[#This Row],[SMP_Reach]])</f>
        <v>Vancouver Lake/Lake Riv,COLU_RV_02</v>
      </c>
      <c r="B493" s="2" t="s">
        <v>317</v>
      </c>
      <c r="C493" s="2" t="s">
        <v>66</v>
      </c>
      <c r="D493" s="2" t="s">
        <v>67</v>
      </c>
      <c r="E493" s="2" t="s">
        <v>324</v>
      </c>
      <c r="F493" s="2" t="s">
        <v>325</v>
      </c>
      <c r="G493" s="2" t="s">
        <v>24</v>
      </c>
      <c r="H493" s="6">
        <v>4.1116441134529998E-3</v>
      </c>
      <c r="I493" s="6">
        <v>5.0608610518469996E-3</v>
      </c>
      <c r="J493" s="6">
        <v>4.7084747778500004E-3</v>
      </c>
      <c r="K493" s="6">
        <v>2.7306860999659999E-3</v>
      </c>
      <c r="L493" s="6">
        <v>2.5058203210300001E-3</v>
      </c>
      <c r="M493" s="15">
        <v>0</v>
      </c>
      <c r="N493" s="2">
        <v>0</v>
      </c>
      <c r="O493" s="2">
        <v>4.1692852052701207E-2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</row>
    <row r="494" spans="1:29" x14ac:dyDescent="0.25">
      <c r="A494" s="20" t="str">
        <f>_xlfn.CONCAT(Table13[[#This Row],[Watershed_Name]], ",", Table13[[#This Row],[SMP_Reach]])</f>
        <v>Vancouver Lake/Lake Riv,COLU_RV_02</v>
      </c>
      <c r="B494" s="3" t="s">
        <v>317</v>
      </c>
      <c r="C494" s="3" t="s">
        <v>66</v>
      </c>
      <c r="D494" s="3" t="s">
        <v>67</v>
      </c>
      <c r="E494" s="3" t="s">
        <v>326</v>
      </c>
      <c r="F494" s="3" t="s">
        <v>327</v>
      </c>
      <c r="G494" s="3" t="s">
        <v>24</v>
      </c>
      <c r="H494" s="4">
        <v>0.105288082371395</v>
      </c>
      <c r="I494" s="4">
        <v>0.124928934562093</v>
      </c>
      <c r="J494" s="4">
        <v>0.144833444362018</v>
      </c>
      <c r="K494" s="4">
        <v>0</v>
      </c>
      <c r="L494" s="4">
        <v>0</v>
      </c>
      <c r="M494" s="14">
        <v>0</v>
      </c>
      <c r="N494" s="3">
        <v>0</v>
      </c>
      <c r="O494" s="3">
        <v>3.0259826412121873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</row>
    <row r="495" spans="1:29" x14ac:dyDescent="0.25">
      <c r="A495" s="20" t="str">
        <f>_xlfn.CONCAT(Table13[[#This Row],[Watershed_Name]], ",", Table13[[#This Row],[SMP_Reach]])</f>
        <v>Vancouver Lake/Lake Riv,COLU_RV_02</v>
      </c>
      <c r="B495" s="2" t="s">
        <v>317</v>
      </c>
      <c r="C495" s="2" t="s">
        <v>66</v>
      </c>
      <c r="D495" s="2" t="s">
        <v>67</v>
      </c>
      <c r="E495" s="2" t="s">
        <v>68</v>
      </c>
      <c r="F495" s="2" t="s">
        <v>69</v>
      </c>
      <c r="G495" s="2" t="s">
        <v>24</v>
      </c>
      <c r="H495" s="6">
        <v>2.6680810331833001E-2</v>
      </c>
      <c r="I495" s="6">
        <v>2.6922917927114001E-2</v>
      </c>
      <c r="J495" s="6">
        <v>2.6941302384875E-2</v>
      </c>
      <c r="K495" s="6">
        <v>6.1340586955300005E-4</v>
      </c>
      <c r="L495" s="6">
        <v>6.9539404146499995E-4</v>
      </c>
      <c r="M495" s="15">
        <v>0</v>
      </c>
      <c r="N495" s="2">
        <v>0</v>
      </c>
      <c r="O495" s="2">
        <v>6.4443494520932718E-2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</row>
    <row r="496" spans="1:29" x14ac:dyDescent="0.25">
      <c r="A496" s="20" t="str">
        <f>_xlfn.CONCAT(Table13[[#This Row],[Watershed_Name]], ",", Table13[[#This Row],[SMP_Reach]])</f>
        <v>Vancouver Lake/Lake Riv,LAKE_RV_01</v>
      </c>
      <c r="B496" s="3" t="s">
        <v>317</v>
      </c>
      <c r="C496" s="3" t="s">
        <v>132</v>
      </c>
      <c r="D496" s="3" t="s">
        <v>133</v>
      </c>
      <c r="E496" s="3" t="s">
        <v>136</v>
      </c>
      <c r="F496" s="3" t="s">
        <v>137</v>
      </c>
      <c r="G496" s="3" t="s">
        <v>24</v>
      </c>
      <c r="H496" s="4">
        <v>2.4428219260586002E-2</v>
      </c>
      <c r="I496" s="4">
        <v>1.6855394206132999E-2</v>
      </c>
      <c r="J496" s="4">
        <v>1.8354375471622001E-2</v>
      </c>
      <c r="K496" s="4">
        <v>2.1011841482601352</v>
      </c>
      <c r="L496" s="4">
        <v>2.2056067293746269</v>
      </c>
      <c r="M496" s="14">
        <v>0</v>
      </c>
      <c r="N496" s="3">
        <v>0</v>
      </c>
      <c r="O496" s="3">
        <v>2.4233575654938257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</row>
    <row r="497" spans="1:29" x14ac:dyDescent="0.25">
      <c r="A497" s="20" t="str">
        <f>_xlfn.CONCAT(Table13[[#This Row],[Watershed_Name]], ",", Table13[[#This Row],[SMP_Reach]])</f>
        <v>Vancouver Lake/Lake Riv,LAKE_RV_01</v>
      </c>
      <c r="B497" s="2" t="s">
        <v>317</v>
      </c>
      <c r="C497" s="2" t="s">
        <v>132</v>
      </c>
      <c r="D497" s="2" t="s">
        <v>133</v>
      </c>
      <c r="E497" s="2" t="s">
        <v>140</v>
      </c>
      <c r="F497" s="2" t="s">
        <v>141</v>
      </c>
      <c r="G497" s="2" t="s">
        <v>24</v>
      </c>
      <c r="H497" s="6">
        <v>1.8204882457161391</v>
      </c>
      <c r="I497" s="6">
        <v>1.7135548059885031</v>
      </c>
      <c r="J497" s="6">
        <v>1.9956126782902031</v>
      </c>
      <c r="K497" s="6">
        <v>0</v>
      </c>
      <c r="L497" s="6">
        <v>0</v>
      </c>
      <c r="M497" s="15">
        <v>0</v>
      </c>
      <c r="N497" s="2">
        <v>0</v>
      </c>
      <c r="O497" s="2">
        <v>34.167734862167521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</row>
    <row r="498" spans="1:29" x14ac:dyDescent="0.25">
      <c r="A498" s="20" t="str">
        <f>_xlfn.CONCAT(Table13[[#This Row],[Watershed_Name]], ",", Table13[[#This Row],[SMP_Reach]])</f>
        <v>Vancouver Lake/Lake Riv,LAKE_RV_02</v>
      </c>
      <c r="B498" s="3" t="s">
        <v>317</v>
      </c>
      <c r="C498" s="3" t="s">
        <v>132</v>
      </c>
      <c r="D498" s="3" t="s">
        <v>233</v>
      </c>
      <c r="E498" s="3" t="s">
        <v>234</v>
      </c>
      <c r="F498" s="3" t="s">
        <v>235</v>
      </c>
      <c r="G498" s="3" t="s">
        <v>24</v>
      </c>
      <c r="H498" s="4">
        <v>2.5682097765945628</v>
      </c>
      <c r="I498" s="4">
        <v>3.0776431608031962</v>
      </c>
      <c r="J498" s="4">
        <v>3.243940290725166</v>
      </c>
      <c r="K498" s="4">
        <v>0</v>
      </c>
      <c r="L498" s="4">
        <v>0</v>
      </c>
      <c r="M498" s="14">
        <v>0</v>
      </c>
      <c r="N498" s="3">
        <v>0</v>
      </c>
      <c r="O498" s="3">
        <v>20.647562443937712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</row>
    <row r="499" spans="1:29" x14ac:dyDescent="0.25">
      <c r="A499" s="20" t="str">
        <f>_xlfn.CONCAT(Table13[[#This Row],[Watershed_Name]], ",", Table13[[#This Row],[SMP_Reach]])</f>
        <v>Vancouver Lake/Lake Riv,POST_LK_01</v>
      </c>
      <c r="B499" s="2" t="s">
        <v>317</v>
      </c>
      <c r="C499" s="2" t="s">
        <v>328</v>
      </c>
      <c r="D499" s="2" t="s">
        <v>329</v>
      </c>
      <c r="E499" s="2" t="s">
        <v>18</v>
      </c>
      <c r="F499" s="2" t="s">
        <v>329</v>
      </c>
      <c r="G499" s="2" t="s">
        <v>24</v>
      </c>
      <c r="H499" s="6">
        <v>2.1346293459161999E-2</v>
      </c>
      <c r="I499" s="6">
        <v>2.5679514703520999E-2</v>
      </c>
      <c r="J499" s="6">
        <v>2.5679514703520999E-2</v>
      </c>
      <c r="K499" s="6">
        <v>0</v>
      </c>
      <c r="L499" s="6">
        <v>0</v>
      </c>
      <c r="M499" s="15">
        <v>0</v>
      </c>
      <c r="N499" s="2">
        <v>0</v>
      </c>
      <c r="O499" s="2">
        <v>0.33420706399417982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</row>
    <row r="500" spans="1:29" x14ac:dyDescent="0.25">
      <c r="A500" s="20" t="str">
        <f>_xlfn.CONCAT(Table13[[#This Row],[Watershed_Name]], ",", Table13[[#This Row],[SMP_Reach]])</f>
        <v>Vancouver Lake/Lake Riv,SALM_CR_01</v>
      </c>
      <c r="B500" s="3" t="s">
        <v>317</v>
      </c>
      <c r="C500" s="3" t="s">
        <v>238</v>
      </c>
      <c r="D500" s="3" t="s">
        <v>239</v>
      </c>
      <c r="E500" s="3" t="s">
        <v>240</v>
      </c>
      <c r="F500" s="3" t="s">
        <v>241</v>
      </c>
      <c r="G500" s="3" t="s">
        <v>24</v>
      </c>
      <c r="H500" s="4">
        <v>6.3026947788849146</v>
      </c>
      <c r="I500" s="4">
        <v>6.2938338883564624</v>
      </c>
      <c r="J500" s="4">
        <v>6.4155184205959683</v>
      </c>
      <c r="K500" s="4">
        <v>0</v>
      </c>
      <c r="L500" s="4">
        <v>0</v>
      </c>
      <c r="M500" s="14">
        <v>0</v>
      </c>
      <c r="N500" s="3">
        <v>0</v>
      </c>
      <c r="O500" s="3">
        <v>25.04886936345061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</row>
    <row r="501" spans="1:29" x14ac:dyDescent="0.25">
      <c r="A501" s="20" t="str">
        <f>_xlfn.CONCAT(Table13[[#This Row],[Watershed_Name]], ",", Table13[[#This Row],[SMP_Reach]])</f>
        <v>Vancouver Lake/Lake Riv,SALM_CR_01</v>
      </c>
      <c r="B501" s="2" t="s">
        <v>317</v>
      </c>
      <c r="C501" s="2" t="s">
        <v>238</v>
      </c>
      <c r="D501" s="2" t="s">
        <v>239</v>
      </c>
      <c r="E501" s="2" t="s">
        <v>242</v>
      </c>
      <c r="F501" s="2" t="s">
        <v>243</v>
      </c>
      <c r="G501" s="2" t="s">
        <v>24</v>
      </c>
      <c r="H501" s="6">
        <v>1.6417023453269999E-3</v>
      </c>
      <c r="I501" s="6">
        <v>1.2722386697549999E-3</v>
      </c>
      <c r="J501" s="6">
        <v>1.274200347041E-3</v>
      </c>
      <c r="K501" s="6">
        <v>0</v>
      </c>
      <c r="L501" s="6">
        <v>0</v>
      </c>
      <c r="M501" s="15">
        <v>0</v>
      </c>
      <c r="N501" s="2">
        <v>0</v>
      </c>
      <c r="O501" s="2">
        <v>2.6069003069864056E-3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</row>
    <row r="502" spans="1:29" x14ac:dyDescent="0.25">
      <c r="A502" s="20" t="str">
        <f>_xlfn.CONCAT(Table13[[#This Row],[Watershed_Name]], ",", Table13[[#This Row],[SMP_Reach]])</f>
        <v>Vancouver Lake/Lake Riv,UNNA_LK_02</v>
      </c>
      <c r="B502" s="3" t="s">
        <v>317</v>
      </c>
      <c r="C502" s="3" t="s">
        <v>332</v>
      </c>
      <c r="D502" s="3" t="s">
        <v>333</v>
      </c>
      <c r="E502" s="3" t="s">
        <v>336</v>
      </c>
      <c r="F502" s="3" t="s">
        <v>337</v>
      </c>
      <c r="G502" s="3" t="s">
        <v>24</v>
      </c>
      <c r="H502" s="4">
        <v>3.5327300379340001E-3</v>
      </c>
      <c r="I502" s="4">
        <v>4.5812086214349996E-3</v>
      </c>
      <c r="J502" s="4">
        <v>4.8194721537739996E-3</v>
      </c>
      <c r="K502" s="4">
        <v>0</v>
      </c>
      <c r="L502" s="4">
        <v>0</v>
      </c>
      <c r="M502" s="14">
        <v>0</v>
      </c>
      <c r="N502" s="3">
        <v>0</v>
      </c>
      <c r="O502" s="3">
        <v>1.2563644451423863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</row>
    <row r="503" spans="1:29" x14ac:dyDescent="0.25">
      <c r="A503" s="20" t="str">
        <f>_xlfn.CONCAT(Table13[[#This Row],[Watershed_Name]], ",", Table13[[#This Row],[SMP_Reach]])</f>
        <v>Vancouver Lake/Lake Riv,Non-SMA area in watershed</v>
      </c>
      <c r="B503" s="2" t="s">
        <v>317</v>
      </c>
      <c r="C503" s="2" t="s">
        <v>382</v>
      </c>
      <c r="D503" s="2" t="s">
        <v>382</v>
      </c>
      <c r="E503" s="2" t="s">
        <v>15</v>
      </c>
      <c r="F503" s="2" t="s">
        <v>15</v>
      </c>
      <c r="G503" s="2" t="s">
        <v>36</v>
      </c>
      <c r="H503" s="6">
        <v>0.75530325273851395</v>
      </c>
      <c r="I503" s="6">
        <v>0.84454036884364403</v>
      </c>
      <c r="J503" s="6">
        <v>0.86189036221930804</v>
      </c>
      <c r="K503" s="6">
        <v>0.86430226452764403</v>
      </c>
      <c r="L503" s="6">
        <v>0.73637876182326101</v>
      </c>
      <c r="M503" s="15">
        <v>0</v>
      </c>
      <c r="N503" s="2">
        <v>0</v>
      </c>
      <c r="O503" s="2">
        <v>2.5039662100004292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</row>
    <row r="504" spans="1:29" x14ac:dyDescent="0.25">
      <c r="A504" s="20" t="str">
        <f>_xlfn.CONCAT(Table13[[#This Row],[Watershed_Name]], ",", Table13[[#This Row],[SMP_Reach]])</f>
        <v>Vancouver Lake/Lake Riv,BURN_CR_01</v>
      </c>
      <c r="B504" s="3" t="s">
        <v>317</v>
      </c>
      <c r="C504" s="3" t="s">
        <v>25</v>
      </c>
      <c r="D504" s="3" t="s">
        <v>26</v>
      </c>
      <c r="E504" s="3" t="s">
        <v>27</v>
      </c>
      <c r="F504" s="3" t="s">
        <v>28</v>
      </c>
      <c r="G504" s="3" t="s">
        <v>36</v>
      </c>
      <c r="H504" s="4">
        <v>0.56898613334177806</v>
      </c>
      <c r="I504" s="4">
        <v>0.47083050541399302</v>
      </c>
      <c r="J504" s="4">
        <v>0.470830505414221</v>
      </c>
      <c r="K504" s="4">
        <v>0.52743696806473495</v>
      </c>
      <c r="L504" s="4">
        <v>0.45850497405735702</v>
      </c>
      <c r="M504" s="14">
        <v>0</v>
      </c>
      <c r="N504" s="3">
        <v>0</v>
      </c>
      <c r="O504" s="3">
        <v>2.3220761639172496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</row>
    <row r="505" spans="1:29" x14ac:dyDescent="0.25">
      <c r="A505" s="20" t="str">
        <f>_xlfn.CONCAT(Table13[[#This Row],[Watershed_Name]], ",", Table13[[#This Row],[SMP_Reach]])</f>
        <v>Vancouver Lake/Lake Riv,COLU_RV_02</v>
      </c>
      <c r="B505" s="2" t="s">
        <v>317</v>
      </c>
      <c r="C505" s="2" t="s">
        <v>66</v>
      </c>
      <c r="D505" s="2" t="s">
        <v>67</v>
      </c>
      <c r="E505" s="2" t="s">
        <v>322</v>
      </c>
      <c r="F505" s="2" t="s">
        <v>323</v>
      </c>
      <c r="G505" s="2" t="s">
        <v>36</v>
      </c>
      <c r="H505" s="6">
        <v>2.0925502096604001E-2</v>
      </c>
      <c r="I505" s="6">
        <v>1.5287127920008E-2</v>
      </c>
      <c r="J505" s="6">
        <v>1.5497723305701001E-2</v>
      </c>
      <c r="K505" s="6">
        <v>1.4774131129672E-2</v>
      </c>
      <c r="L505" s="6">
        <v>1.3105055523631001E-2</v>
      </c>
      <c r="M505" s="15">
        <v>0</v>
      </c>
      <c r="N505" s="2">
        <v>0</v>
      </c>
      <c r="O505" s="2">
        <v>0.19156790450202438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</row>
    <row r="506" spans="1:29" x14ac:dyDescent="0.25">
      <c r="A506" s="20" t="str">
        <f>_xlfn.CONCAT(Table13[[#This Row],[Watershed_Name]], ",", Table13[[#This Row],[SMP_Reach]])</f>
        <v>Vancouver Lake/Lake Riv,COLU_RV_02</v>
      </c>
      <c r="B506" s="3" t="s">
        <v>317</v>
      </c>
      <c r="C506" s="3" t="s">
        <v>66</v>
      </c>
      <c r="D506" s="3" t="s">
        <v>67</v>
      </c>
      <c r="E506" s="3" t="s">
        <v>351</v>
      </c>
      <c r="F506" s="3" t="s">
        <v>352</v>
      </c>
      <c r="G506" s="3" t="s">
        <v>36</v>
      </c>
      <c r="H506" s="4">
        <v>61.343707447827065</v>
      </c>
      <c r="I506" s="4">
        <v>60.425608736613675</v>
      </c>
      <c r="J506" s="4">
        <v>61.035478733544068</v>
      </c>
      <c r="K506" s="4">
        <v>1.553601844272164</v>
      </c>
      <c r="L506" s="4">
        <v>1.2305091195695259</v>
      </c>
      <c r="M506" s="14">
        <v>0</v>
      </c>
      <c r="N506" s="3">
        <v>0</v>
      </c>
      <c r="O506" s="3">
        <v>158.63042452139376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</row>
    <row r="507" spans="1:29" x14ac:dyDescent="0.25">
      <c r="A507" s="20" t="str">
        <f>_xlfn.CONCAT(Table13[[#This Row],[Watershed_Name]], ",", Table13[[#This Row],[SMP_Reach]])</f>
        <v>Vancouver Lake/Lake Riv,COLU_RV_02</v>
      </c>
      <c r="B507" s="2" t="s">
        <v>317</v>
      </c>
      <c r="C507" s="2" t="s">
        <v>66</v>
      </c>
      <c r="D507" s="2" t="s">
        <v>67</v>
      </c>
      <c r="E507" s="2" t="s">
        <v>324</v>
      </c>
      <c r="F507" s="2" t="s">
        <v>325</v>
      </c>
      <c r="G507" s="2" t="s">
        <v>36</v>
      </c>
      <c r="H507" s="6">
        <v>24.508729358093966</v>
      </c>
      <c r="I507" s="6">
        <v>24.980609328882114</v>
      </c>
      <c r="J507" s="6">
        <v>25.097668720741297</v>
      </c>
      <c r="K507" s="6">
        <v>3.350192730559586</v>
      </c>
      <c r="L507" s="6">
        <v>3.2584935160843642</v>
      </c>
      <c r="M507" s="15">
        <v>0</v>
      </c>
      <c r="N507" s="2">
        <v>0</v>
      </c>
      <c r="O507" s="2">
        <v>71.911324130700038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</row>
    <row r="508" spans="1:29" x14ac:dyDescent="0.25">
      <c r="A508" s="20" t="str">
        <f>_xlfn.CONCAT(Table13[[#This Row],[Watershed_Name]], ",", Table13[[#This Row],[SMP_Reach]])</f>
        <v>Vancouver Lake/Lake Riv,COLU_RV_02</v>
      </c>
      <c r="B508" s="3" t="s">
        <v>317</v>
      </c>
      <c r="C508" s="3" t="s">
        <v>66</v>
      </c>
      <c r="D508" s="3" t="s">
        <v>67</v>
      </c>
      <c r="E508" s="3" t="s">
        <v>326</v>
      </c>
      <c r="F508" s="3" t="s">
        <v>327</v>
      </c>
      <c r="G508" s="3" t="s">
        <v>36</v>
      </c>
      <c r="H508" s="4">
        <v>7.0552369100596968</v>
      </c>
      <c r="I508" s="4">
        <v>6.7778821958934312</v>
      </c>
      <c r="J508" s="4">
        <v>6.7730909956527219</v>
      </c>
      <c r="K508" s="4">
        <v>0</v>
      </c>
      <c r="L508" s="4">
        <v>0</v>
      </c>
      <c r="M508" s="14">
        <v>0</v>
      </c>
      <c r="N508" s="3">
        <v>0</v>
      </c>
      <c r="O508" s="3">
        <v>21.172493787732211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</row>
    <row r="509" spans="1:29" x14ac:dyDescent="0.25">
      <c r="A509" s="20" t="str">
        <f>_xlfn.CONCAT(Table13[[#This Row],[Watershed_Name]], ",", Table13[[#This Row],[SMP_Reach]])</f>
        <v>Vancouver Lake/Lake Riv,COLU_RV_02</v>
      </c>
      <c r="B509" s="2" t="s">
        <v>317</v>
      </c>
      <c r="C509" s="2" t="s">
        <v>66</v>
      </c>
      <c r="D509" s="2" t="s">
        <v>67</v>
      </c>
      <c r="E509" s="2" t="s">
        <v>68</v>
      </c>
      <c r="F509" s="2" t="s">
        <v>69</v>
      </c>
      <c r="G509" s="2" t="s">
        <v>36</v>
      </c>
      <c r="H509" s="6">
        <v>160.95202618647269</v>
      </c>
      <c r="I509" s="6">
        <v>175.27981111208004</v>
      </c>
      <c r="J509" s="6">
        <v>185.55682568317798</v>
      </c>
      <c r="K509" s="6">
        <v>20.130005292090875</v>
      </c>
      <c r="L509" s="6">
        <v>18.431064028674101</v>
      </c>
      <c r="M509" s="15">
        <v>0</v>
      </c>
      <c r="N509" s="2">
        <v>0</v>
      </c>
      <c r="O509" s="2">
        <v>1329.272971459656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</row>
    <row r="510" spans="1:29" x14ac:dyDescent="0.25">
      <c r="A510" s="20" t="str">
        <f>_xlfn.CONCAT(Table13[[#This Row],[Watershed_Name]], ",", Table13[[#This Row],[SMP_Reach]])</f>
        <v>Vancouver Lake/Lake Riv,LAKE_RV_01</v>
      </c>
      <c r="B510" s="3" t="s">
        <v>317</v>
      </c>
      <c r="C510" s="3" t="s">
        <v>132</v>
      </c>
      <c r="D510" s="3" t="s">
        <v>133</v>
      </c>
      <c r="E510" s="3" t="s">
        <v>136</v>
      </c>
      <c r="F510" s="3" t="s">
        <v>137</v>
      </c>
      <c r="G510" s="3" t="s">
        <v>36</v>
      </c>
      <c r="H510" s="4">
        <v>0</v>
      </c>
      <c r="I510" s="4">
        <v>0</v>
      </c>
      <c r="J510" s="4">
        <v>0</v>
      </c>
      <c r="K510" s="4">
        <v>1.60937062368E-4</v>
      </c>
      <c r="L510" s="4">
        <v>8.6699026753060005E-3</v>
      </c>
      <c r="M510" s="14">
        <v>0</v>
      </c>
      <c r="N510" s="3">
        <v>0</v>
      </c>
      <c r="O510" s="3">
        <v>2.4957053867536466E-2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</row>
    <row r="511" spans="1:29" x14ac:dyDescent="0.25">
      <c r="A511" s="20" t="str">
        <f>_xlfn.CONCAT(Table13[[#This Row],[Watershed_Name]], ",", Table13[[#This Row],[SMP_Reach]])</f>
        <v>Vancouver Lake/Lake Riv,LAKE_RV_02</v>
      </c>
      <c r="B511" s="2" t="s">
        <v>317</v>
      </c>
      <c r="C511" s="2" t="s">
        <v>132</v>
      </c>
      <c r="D511" s="2" t="s">
        <v>233</v>
      </c>
      <c r="E511" s="2" t="s">
        <v>236</v>
      </c>
      <c r="F511" s="2" t="s">
        <v>237</v>
      </c>
      <c r="G511" s="2" t="s">
        <v>36</v>
      </c>
      <c r="H511" s="6">
        <v>15.502865646256135</v>
      </c>
      <c r="I511" s="6">
        <v>14.119618444721588</v>
      </c>
      <c r="J511" s="6">
        <v>14.173812649915332</v>
      </c>
      <c r="K511" s="6">
        <v>0.10737540197050501</v>
      </c>
      <c r="L511" s="6">
        <v>7.9249718805314007E-2</v>
      </c>
      <c r="M511" s="15">
        <v>0</v>
      </c>
      <c r="N511" s="2">
        <v>0</v>
      </c>
      <c r="O511" s="2">
        <v>55.321769713175549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</row>
    <row r="512" spans="1:29" x14ac:dyDescent="0.25">
      <c r="A512" s="20" t="str">
        <f>_xlfn.CONCAT(Table13[[#This Row],[Watershed_Name]], ",", Table13[[#This Row],[SMP_Reach]])</f>
        <v>Vancouver Lake/Lake Riv,SALM_CR_01</v>
      </c>
      <c r="B512" s="3" t="s">
        <v>317</v>
      </c>
      <c r="C512" s="3" t="s">
        <v>238</v>
      </c>
      <c r="D512" s="3" t="s">
        <v>239</v>
      </c>
      <c r="E512" s="3" t="s">
        <v>240</v>
      </c>
      <c r="F512" s="3" t="s">
        <v>241</v>
      </c>
      <c r="G512" s="3" t="s">
        <v>36</v>
      </c>
      <c r="H512" s="4">
        <v>1.146993301346E-3</v>
      </c>
      <c r="I512" s="4">
        <v>8.3609081372799997E-4</v>
      </c>
      <c r="J512" s="4">
        <v>9.2456099696100003E-4</v>
      </c>
      <c r="K512" s="4">
        <v>0</v>
      </c>
      <c r="L512" s="4">
        <v>0</v>
      </c>
      <c r="M512" s="14">
        <v>0</v>
      </c>
      <c r="N512" s="3">
        <v>0</v>
      </c>
      <c r="O512" s="3">
        <v>1.6930369934423618E-3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</row>
    <row r="513" spans="1:29" x14ac:dyDescent="0.25">
      <c r="A513" s="20" t="str">
        <f>_xlfn.CONCAT(Table13[[#This Row],[Watershed_Name]], ",", Table13[[#This Row],[SMP_Reach]])</f>
        <v>Vancouver Lake/Lake Riv,SALM_CR_01</v>
      </c>
      <c r="B513" s="2" t="s">
        <v>317</v>
      </c>
      <c r="C513" s="2" t="s">
        <v>238</v>
      </c>
      <c r="D513" s="2" t="s">
        <v>239</v>
      </c>
      <c r="E513" s="2" t="s">
        <v>242</v>
      </c>
      <c r="F513" s="2" t="s">
        <v>243</v>
      </c>
      <c r="G513" s="2" t="s">
        <v>36</v>
      </c>
      <c r="H513" s="6">
        <v>0.71841578555149199</v>
      </c>
      <c r="I513" s="6">
        <v>0.61590762297045099</v>
      </c>
      <c r="J513" s="6">
        <v>0.608022423518227</v>
      </c>
      <c r="K513" s="6">
        <v>0</v>
      </c>
      <c r="L513" s="6">
        <v>0</v>
      </c>
      <c r="M513" s="15">
        <v>0</v>
      </c>
      <c r="N513" s="2">
        <v>0</v>
      </c>
      <c r="O513" s="2">
        <v>1.1725687298212026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</row>
    <row r="514" spans="1:29" x14ac:dyDescent="0.25">
      <c r="A514" s="20" t="str">
        <f>_xlfn.CONCAT(Table13[[#This Row],[Watershed_Name]], ",", Table13[[#This Row],[SMP_Reach]])</f>
        <v>Vancouver Lake/Lake Riv,UNNA_LK_02</v>
      </c>
      <c r="B514" s="3" t="s">
        <v>317</v>
      </c>
      <c r="C514" s="3" t="s">
        <v>332</v>
      </c>
      <c r="D514" s="3" t="s">
        <v>333</v>
      </c>
      <c r="E514" s="3" t="s">
        <v>334</v>
      </c>
      <c r="F514" s="3" t="s">
        <v>335</v>
      </c>
      <c r="G514" s="3" t="s">
        <v>36</v>
      </c>
      <c r="H514" s="4">
        <v>2.1880139695832899</v>
      </c>
      <c r="I514" s="4">
        <v>1.400263817758497</v>
      </c>
      <c r="J514" s="4">
        <v>1.305281564313977</v>
      </c>
      <c r="K514" s="4">
        <v>0</v>
      </c>
      <c r="L514" s="4">
        <v>0</v>
      </c>
      <c r="M514" s="14">
        <v>0</v>
      </c>
      <c r="N514" s="3">
        <v>0</v>
      </c>
      <c r="O514" s="3">
        <v>20.888447997839808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</row>
    <row r="515" spans="1:29" x14ac:dyDescent="0.25">
      <c r="A515" s="20" t="str">
        <f>_xlfn.CONCAT(Table13[[#This Row],[Watershed_Name]], ",", Table13[[#This Row],[SMP_Reach]])</f>
        <v>Vancouver Lake/Lake Riv,UNNA_LK_02</v>
      </c>
      <c r="B515" s="2" t="s">
        <v>317</v>
      </c>
      <c r="C515" s="2" t="s">
        <v>332</v>
      </c>
      <c r="D515" s="2" t="s">
        <v>333</v>
      </c>
      <c r="E515" s="2" t="s">
        <v>338</v>
      </c>
      <c r="F515" s="2" t="s">
        <v>339</v>
      </c>
      <c r="G515" s="2" t="s">
        <v>36</v>
      </c>
      <c r="H515" s="6">
        <v>8.0852910984000005E-5</v>
      </c>
      <c r="I515" s="6">
        <v>7.7993235311999998E-5</v>
      </c>
      <c r="J515" s="6">
        <v>7.9586759500999995E-5</v>
      </c>
      <c r="K515" s="6">
        <v>0</v>
      </c>
      <c r="L515" s="6">
        <v>0</v>
      </c>
      <c r="M515" s="15">
        <v>0</v>
      </c>
      <c r="N515" s="2">
        <v>0</v>
      </c>
      <c r="O515" s="2">
        <v>4.2295016586184613E-4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</row>
    <row r="516" spans="1:29" x14ac:dyDescent="0.25">
      <c r="A516" s="20" t="str">
        <f>_xlfn.CONCAT(Table13[[#This Row],[Watershed_Name]], ",", Table13[[#This Row],[SMP_Reach]])</f>
        <v>Vancouver Lake/Lake Riv,VANC_LK_01</v>
      </c>
      <c r="B516" s="3" t="s">
        <v>317</v>
      </c>
      <c r="C516" s="3" t="s">
        <v>244</v>
      </c>
      <c r="D516" s="3" t="s">
        <v>340</v>
      </c>
      <c r="E516" s="3" t="s">
        <v>341</v>
      </c>
      <c r="F516" s="3" t="s">
        <v>342</v>
      </c>
      <c r="G516" s="3" t="s">
        <v>36</v>
      </c>
      <c r="H516" s="4">
        <v>48.023637903507925</v>
      </c>
      <c r="I516" s="4">
        <v>48.739741034562421</v>
      </c>
      <c r="J516" s="4">
        <v>49.141418342032722</v>
      </c>
      <c r="K516" s="4">
        <v>0.29427390870744702</v>
      </c>
      <c r="L516" s="4">
        <v>0.15836977843179401</v>
      </c>
      <c r="M516" s="14">
        <v>0</v>
      </c>
      <c r="N516" s="3">
        <v>0</v>
      </c>
      <c r="O516" s="3">
        <v>117.09831686703535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</row>
    <row r="517" spans="1:29" x14ac:dyDescent="0.25">
      <c r="A517" s="20" t="str">
        <f>_xlfn.CONCAT(Table13[[#This Row],[Watershed_Name]], ",", Table13[[#This Row],[SMP_Reach]])</f>
        <v>Vancouver Lake/Lake Riv,VANC_LK_01</v>
      </c>
      <c r="B517" s="2" t="s">
        <v>317</v>
      </c>
      <c r="C517" s="2" t="s">
        <v>244</v>
      </c>
      <c r="D517" s="2" t="s">
        <v>340</v>
      </c>
      <c r="E517" s="2" t="s">
        <v>343</v>
      </c>
      <c r="F517" s="2" t="s">
        <v>344</v>
      </c>
      <c r="G517" s="2" t="s">
        <v>36</v>
      </c>
      <c r="H517" s="6">
        <v>3.3498837368433239</v>
      </c>
      <c r="I517" s="6">
        <v>3.6520754375064719</v>
      </c>
      <c r="J517" s="6">
        <v>3.7541786441074851</v>
      </c>
      <c r="K517" s="6">
        <v>0</v>
      </c>
      <c r="L517" s="6">
        <v>0</v>
      </c>
      <c r="M517" s="15">
        <v>0</v>
      </c>
      <c r="N517" s="2">
        <v>0</v>
      </c>
      <c r="O517" s="2">
        <v>12.048511284689983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</row>
    <row r="518" spans="1:29" x14ac:dyDescent="0.25">
      <c r="A518" s="20" t="str">
        <f>_xlfn.CONCAT(Table13[[#This Row],[Watershed_Name]], ",", Table13[[#This Row],[SMP_Reach]])</f>
        <v>Vancouver Lake/Lake Riv,VANC_LK_01</v>
      </c>
      <c r="B518" s="3" t="s">
        <v>317</v>
      </c>
      <c r="C518" s="3" t="s">
        <v>244</v>
      </c>
      <c r="D518" s="3" t="s">
        <v>340</v>
      </c>
      <c r="E518" s="3" t="s">
        <v>345</v>
      </c>
      <c r="F518" s="3" t="s">
        <v>346</v>
      </c>
      <c r="G518" s="3" t="s">
        <v>36</v>
      </c>
      <c r="H518" s="4">
        <v>26.424132295803847</v>
      </c>
      <c r="I518" s="4">
        <v>25.929600556046751</v>
      </c>
      <c r="J518" s="4">
        <v>26.573732922197916</v>
      </c>
      <c r="K518" s="4">
        <v>0.89376609703361898</v>
      </c>
      <c r="L518" s="4">
        <v>0.43248864690551903</v>
      </c>
      <c r="M518" s="14">
        <v>0</v>
      </c>
      <c r="N518" s="3">
        <v>0</v>
      </c>
      <c r="O518" s="3">
        <v>52.532780869164398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</row>
    <row r="519" spans="1:29" x14ac:dyDescent="0.25">
      <c r="A519" s="20" t="str">
        <f>_xlfn.CONCAT(Table13[[#This Row],[Watershed_Name]], ",", Table13[[#This Row],[SMP_Reach]])</f>
        <v>Vancouver Lake/Lake Riv,VANC_LK_01</v>
      </c>
      <c r="B519" s="2" t="s">
        <v>317</v>
      </c>
      <c r="C519" s="2" t="s">
        <v>244</v>
      </c>
      <c r="D519" s="2" t="s">
        <v>340</v>
      </c>
      <c r="E519" s="2" t="s">
        <v>347</v>
      </c>
      <c r="F519" s="2" t="s">
        <v>348</v>
      </c>
      <c r="G519" s="2" t="s">
        <v>36</v>
      </c>
      <c r="H519" s="6">
        <v>167.01604464845278</v>
      </c>
      <c r="I519" s="6">
        <v>170.07022686433055</v>
      </c>
      <c r="J519" s="6">
        <v>175.77184659242096</v>
      </c>
      <c r="K519" s="6">
        <v>3.3079490793050419</v>
      </c>
      <c r="L519" s="6">
        <v>3.0516489792841108</v>
      </c>
      <c r="M519" s="15">
        <v>0</v>
      </c>
      <c r="N519" s="2">
        <v>0</v>
      </c>
      <c r="O519" s="2">
        <v>544.03434268071055</v>
      </c>
      <c r="P519" s="2">
        <v>1</v>
      </c>
      <c r="Q519" s="2">
        <v>0</v>
      </c>
      <c r="R519" s="2">
        <v>0</v>
      </c>
      <c r="S519" s="2">
        <v>0</v>
      </c>
      <c r="T519" s="2">
        <v>0</v>
      </c>
      <c r="U519" s="2">
        <v>8.2644297520991731E-3</v>
      </c>
      <c r="V519" s="2">
        <v>8.2644297520991731E-3</v>
      </c>
      <c r="W519" s="2">
        <v>0</v>
      </c>
      <c r="X519" s="2">
        <v>0</v>
      </c>
      <c r="Y519" s="2">
        <v>0</v>
      </c>
      <c r="Z519" s="2">
        <v>0</v>
      </c>
      <c r="AA519" s="2">
        <v>1</v>
      </c>
      <c r="AB519" s="2">
        <v>0</v>
      </c>
      <c r="AC519" s="2">
        <v>0</v>
      </c>
    </row>
    <row r="520" spans="1:29" x14ac:dyDescent="0.25">
      <c r="A520" s="20" t="str">
        <f>_xlfn.CONCAT(Table13[[#This Row],[Watershed_Name]], ",", Table13[[#This Row],[SMP_Reach]])</f>
        <v>Vancouver Lake/Lake Riv,VANC_LK_01</v>
      </c>
      <c r="B520" s="3" t="s">
        <v>317</v>
      </c>
      <c r="C520" s="3" t="s">
        <v>244</v>
      </c>
      <c r="D520" s="3" t="s">
        <v>340</v>
      </c>
      <c r="E520" s="3" t="s">
        <v>349</v>
      </c>
      <c r="F520" s="3" t="s">
        <v>350</v>
      </c>
      <c r="G520" s="3" t="s">
        <v>36</v>
      </c>
      <c r="H520" s="4">
        <v>9.1886208630436137</v>
      </c>
      <c r="I520" s="4">
        <v>9.5801313952851963</v>
      </c>
      <c r="J520" s="4">
        <v>9.5798471894821269</v>
      </c>
      <c r="K520" s="4">
        <v>8.7414631690429997E-3</v>
      </c>
      <c r="L520" s="4">
        <v>6.1766015822227002E-2</v>
      </c>
      <c r="M520" s="14">
        <v>0</v>
      </c>
      <c r="N520" s="3">
        <v>0</v>
      </c>
      <c r="O520" s="3">
        <v>27.298508803800654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</row>
    <row r="521" spans="1:29" x14ac:dyDescent="0.25">
      <c r="A521" s="20" t="str">
        <f>_xlfn.CONCAT(Table13[[#This Row],[Watershed_Name]], ",", Table13[[#This Row],[SMP_Reach]])</f>
        <v>Vancouver Lake/Lake Riv,VANC_LK_02</v>
      </c>
      <c r="B521" s="2" t="s">
        <v>317</v>
      </c>
      <c r="C521" s="2" t="s">
        <v>244</v>
      </c>
      <c r="D521" s="2" t="s">
        <v>245</v>
      </c>
      <c r="E521" s="2" t="s">
        <v>18</v>
      </c>
      <c r="F521" s="2" t="s">
        <v>245</v>
      </c>
      <c r="G521" s="2" t="s">
        <v>36</v>
      </c>
      <c r="H521" s="6">
        <v>51.120387488411446</v>
      </c>
      <c r="I521" s="6">
        <v>47.59163883069683</v>
      </c>
      <c r="J521" s="6">
        <v>47.649111302967533</v>
      </c>
      <c r="K521" s="6">
        <v>0.41755768867918303</v>
      </c>
      <c r="L521" s="6">
        <v>0.91841499316289799</v>
      </c>
      <c r="M521" s="15">
        <v>0</v>
      </c>
      <c r="N521" s="2">
        <v>0</v>
      </c>
      <c r="O521" s="2">
        <v>110.17818075060133</v>
      </c>
      <c r="P521" s="2">
        <v>7</v>
      </c>
      <c r="Q521" s="2">
        <v>0</v>
      </c>
      <c r="R521" s="2">
        <v>6.9788517906615244E-3</v>
      </c>
      <c r="S521" s="2">
        <v>0</v>
      </c>
      <c r="T521" s="2">
        <v>0.14419134242481918</v>
      </c>
      <c r="U521" s="2">
        <v>0.13211609228702983</v>
      </c>
      <c r="V521" s="2">
        <v>0.14240071597853105</v>
      </c>
      <c r="W521" s="2">
        <v>0</v>
      </c>
      <c r="X521" s="2">
        <v>0</v>
      </c>
      <c r="Y521" s="2">
        <v>0</v>
      </c>
      <c r="Z521" s="2">
        <v>0</v>
      </c>
      <c r="AA521" s="2">
        <v>7</v>
      </c>
      <c r="AB521" s="2">
        <v>0</v>
      </c>
      <c r="AC521" s="2">
        <v>0</v>
      </c>
    </row>
    <row r="522" spans="1:29" x14ac:dyDescent="0.25">
      <c r="A522" s="20" t="str">
        <f>_xlfn.CONCAT(Table13[[#This Row],[Watershed_Name]], ",", Table13[[#This Row],[SMP_Reach]])</f>
        <v>Washougal River,Non-SMA area in watershed</v>
      </c>
      <c r="B522" s="3" t="s">
        <v>79</v>
      </c>
      <c r="C522" s="3" t="s">
        <v>382</v>
      </c>
      <c r="D522" s="3" t="s">
        <v>382</v>
      </c>
      <c r="E522" s="3" t="s">
        <v>15</v>
      </c>
      <c r="F522" s="3" t="s">
        <v>15</v>
      </c>
      <c r="G522" s="3" t="s">
        <v>15</v>
      </c>
      <c r="H522" s="4">
        <v>7940.5347923092631</v>
      </c>
      <c r="I522" s="4">
        <v>7797.8038549379135</v>
      </c>
      <c r="J522" s="4">
        <v>7795.0391572792287</v>
      </c>
      <c r="K522" s="4">
        <v>960.45415103989831</v>
      </c>
      <c r="L522" s="4">
        <v>977.21919494635529</v>
      </c>
      <c r="M522" s="14">
        <v>1052.4963367883574</v>
      </c>
      <c r="N522" s="3">
        <v>138.98911268812782</v>
      </c>
      <c r="O522" s="3">
        <v>15525.321034434055</v>
      </c>
      <c r="P522" s="3">
        <v>2</v>
      </c>
      <c r="Q522" s="3">
        <v>0</v>
      </c>
      <c r="R522" s="3">
        <v>0</v>
      </c>
      <c r="S522" s="3">
        <v>0</v>
      </c>
      <c r="T522" s="3">
        <v>7.8052947658714414E-2</v>
      </c>
      <c r="U522" s="3">
        <v>7.8052947658714414E-2</v>
      </c>
      <c r="V522" s="3">
        <v>7.8052947658714414E-2</v>
      </c>
      <c r="W522" s="3">
        <v>0</v>
      </c>
      <c r="X522" s="3">
        <v>0</v>
      </c>
      <c r="Y522" s="3">
        <v>0</v>
      </c>
      <c r="Z522" s="3">
        <v>0</v>
      </c>
      <c r="AA522" s="3">
        <v>2</v>
      </c>
      <c r="AB522" s="3">
        <v>0</v>
      </c>
      <c r="AC522" s="3">
        <v>0</v>
      </c>
    </row>
    <row r="523" spans="1:29" x14ac:dyDescent="0.25">
      <c r="A523" s="20" t="str">
        <f>_xlfn.CONCAT(Table13[[#This Row],[Watershed_Name]], ",", Table13[[#This Row],[SMP_Reach]])</f>
        <v>Washougal River,COLU_RV_03</v>
      </c>
      <c r="B523" s="2" t="s">
        <v>79</v>
      </c>
      <c r="C523" s="2" t="s">
        <v>66</v>
      </c>
      <c r="D523" s="2" t="s">
        <v>70</v>
      </c>
      <c r="E523" s="2" t="s">
        <v>77</v>
      </c>
      <c r="F523" s="2" t="s">
        <v>78</v>
      </c>
      <c r="G523" s="2" t="s">
        <v>19</v>
      </c>
      <c r="H523" s="6">
        <v>0.21945784419630401</v>
      </c>
      <c r="I523" s="6">
        <v>0.47750715148949302</v>
      </c>
      <c r="J523" s="6">
        <v>0.47750715148949302</v>
      </c>
      <c r="K523" s="6">
        <v>5.0508905086720001E-3</v>
      </c>
      <c r="L523" s="6">
        <v>0.104054425681171</v>
      </c>
      <c r="M523" s="15">
        <v>0</v>
      </c>
      <c r="N523" s="2">
        <v>0</v>
      </c>
      <c r="O523" s="2">
        <v>27.010675244394545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</row>
    <row r="524" spans="1:29" x14ac:dyDescent="0.25">
      <c r="A524" s="20" t="str">
        <f>_xlfn.CONCAT(Table13[[#This Row],[Watershed_Name]], ",", Table13[[#This Row],[SMP_Reach]])</f>
        <v>Washougal River,COLU_RV_04</v>
      </c>
      <c r="B524" s="3" t="s">
        <v>79</v>
      </c>
      <c r="C524" s="3" t="s">
        <v>66</v>
      </c>
      <c r="D524" s="3" t="s">
        <v>355</v>
      </c>
      <c r="E524" s="3" t="s">
        <v>356</v>
      </c>
      <c r="F524" s="3" t="s">
        <v>357</v>
      </c>
      <c r="G524" s="3" t="s">
        <v>19</v>
      </c>
      <c r="H524" s="4">
        <v>0.46462862835786201</v>
      </c>
      <c r="I524" s="4">
        <v>0.48097571230983899</v>
      </c>
      <c r="J524" s="4">
        <v>0.49042517813620501</v>
      </c>
      <c r="K524" s="4">
        <v>4.1603136627506023</v>
      </c>
      <c r="L524" s="4">
        <v>4.3160122779829253</v>
      </c>
      <c r="M524" s="14">
        <v>0</v>
      </c>
      <c r="N524" s="3">
        <v>0</v>
      </c>
      <c r="O524" s="3">
        <v>95.333049704306404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</row>
    <row r="525" spans="1:29" x14ac:dyDescent="0.25">
      <c r="A525" s="20" t="str">
        <f>_xlfn.CONCAT(Table13[[#This Row],[Watershed_Name]], ",", Table13[[#This Row],[SMP_Reach]])</f>
        <v>Washougal River,COLU_RV_04</v>
      </c>
      <c r="B525" s="2" t="s">
        <v>79</v>
      </c>
      <c r="C525" s="2" t="s">
        <v>66</v>
      </c>
      <c r="D525" s="2" t="s">
        <v>355</v>
      </c>
      <c r="E525" s="2" t="s">
        <v>358</v>
      </c>
      <c r="F525" s="2" t="s">
        <v>359</v>
      </c>
      <c r="G525" s="2" t="s">
        <v>19</v>
      </c>
      <c r="H525" s="6">
        <v>0.103404186386139</v>
      </c>
      <c r="I525" s="6">
        <v>0.17833441505384801</v>
      </c>
      <c r="J525" s="6">
        <v>8.4685003992638994E-2</v>
      </c>
      <c r="K525" s="6">
        <v>8.5601520126014794</v>
      </c>
      <c r="L525" s="6">
        <v>8.3946290194775681</v>
      </c>
      <c r="M525" s="15">
        <v>0</v>
      </c>
      <c r="N525" s="2">
        <v>0</v>
      </c>
      <c r="O525" s="2">
        <v>34.246483927335611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</row>
    <row r="526" spans="1:29" x14ac:dyDescent="0.25">
      <c r="A526" s="20" t="str">
        <f>_xlfn.CONCAT(Table13[[#This Row],[Watershed_Name]], ",", Table13[[#This Row],[SMP_Reach]])</f>
        <v>Washougal River,COLU_RV_05</v>
      </c>
      <c r="B526" s="3" t="s">
        <v>79</v>
      </c>
      <c r="C526" s="3" t="s">
        <v>66</v>
      </c>
      <c r="D526" s="3" t="s">
        <v>158</v>
      </c>
      <c r="E526" s="3" t="s">
        <v>159</v>
      </c>
      <c r="F526" s="3" t="s">
        <v>160</v>
      </c>
      <c r="G526" s="3" t="s">
        <v>19</v>
      </c>
      <c r="H526" s="4">
        <v>0.19699408191831499</v>
      </c>
      <c r="I526" s="4">
        <v>0.14047829389522701</v>
      </c>
      <c r="J526" s="4">
        <v>0.114066188505499</v>
      </c>
      <c r="K526" s="4">
        <v>1.0324694219608921</v>
      </c>
      <c r="L526" s="4">
        <v>1.2764471065430909</v>
      </c>
      <c r="M526" s="14">
        <v>0</v>
      </c>
      <c r="N526" s="3">
        <v>0</v>
      </c>
      <c r="O526" s="3">
        <v>284.19447800288339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</row>
    <row r="527" spans="1:29" x14ac:dyDescent="0.25">
      <c r="A527" s="20" t="str">
        <f>_xlfn.CONCAT(Table13[[#This Row],[Watershed_Name]], ",", Table13[[#This Row],[SMP_Reach]])</f>
        <v>Washougal River,LACA_CR_01</v>
      </c>
      <c r="B527" s="2" t="s">
        <v>79</v>
      </c>
      <c r="C527" s="2" t="s">
        <v>175</v>
      </c>
      <c r="D527" s="2" t="s">
        <v>178</v>
      </c>
      <c r="E527" s="2" t="s">
        <v>179</v>
      </c>
      <c r="F527" s="2" t="s">
        <v>180</v>
      </c>
      <c r="G527" s="2" t="s">
        <v>19</v>
      </c>
      <c r="H527" s="6">
        <v>2.4477213588194018</v>
      </c>
      <c r="I527" s="6">
        <v>2.3263592767424459</v>
      </c>
      <c r="J527" s="6">
        <v>2.3318857036601148</v>
      </c>
      <c r="K527" s="6">
        <v>1.095352721673557</v>
      </c>
      <c r="L527" s="6">
        <v>1.052978496314297</v>
      </c>
      <c r="M527" s="15">
        <v>0</v>
      </c>
      <c r="N527" s="2">
        <v>0</v>
      </c>
      <c r="O527" s="2">
        <v>5.2504953064957132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</row>
    <row r="528" spans="1:29" x14ac:dyDescent="0.25">
      <c r="A528" s="20" t="str">
        <f>_xlfn.CONCAT(Table13[[#This Row],[Watershed_Name]], ",", Table13[[#This Row],[SMP_Reach]])</f>
        <v>Washougal River,LWAS_RV_01</v>
      </c>
      <c r="B528" s="3" t="s">
        <v>79</v>
      </c>
      <c r="C528" s="3" t="s">
        <v>246</v>
      </c>
      <c r="D528" s="3" t="s">
        <v>247</v>
      </c>
      <c r="E528" s="3" t="s">
        <v>18</v>
      </c>
      <c r="F528" s="3" t="s">
        <v>247</v>
      </c>
      <c r="G528" s="3" t="s">
        <v>19</v>
      </c>
      <c r="H528" s="4">
        <v>2.7167321358898999E-2</v>
      </c>
      <c r="I528" s="4">
        <v>2.8143721858267998E-2</v>
      </c>
      <c r="J528" s="4">
        <v>2.8143721858267998E-2</v>
      </c>
      <c r="K528" s="4">
        <v>0</v>
      </c>
      <c r="L528" s="4">
        <v>0</v>
      </c>
      <c r="M528" s="14">
        <v>0</v>
      </c>
      <c r="N528" s="3">
        <v>0</v>
      </c>
      <c r="O528" s="3">
        <v>1.2629606751853024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</row>
    <row r="529" spans="1:29" x14ac:dyDescent="0.25">
      <c r="A529" s="20" t="str">
        <f>_xlfn.CONCAT(Table13[[#This Row],[Watershed_Name]], ",", Table13[[#This Row],[SMP_Reach]])</f>
        <v>Washougal River,WASH_RV_01</v>
      </c>
      <c r="B529" s="2" t="s">
        <v>79</v>
      </c>
      <c r="C529" s="2" t="s">
        <v>79</v>
      </c>
      <c r="D529" s="2" t="s">
        <v>80</v>
      </c>
      <c r="E529" s="2" t="s">
        <v>18</v>
      </c>
      <c r="F529" s="2" t="s">
        <v>80</v>
      </c>
      <c r="G529" s="2" t="s">
        <v>19</v>
      </c>
      <c r="H529" s="6">
        <v>2.262002569381155</v>
      </c>
      <c r="I529" s="6">
        <v>2.2283456692397712</v>
      </c>
      <c r="J529" s="6">
        <v>2.5274615143318648</v>
      </c>
      <c r="K529" s="6">
        <v>3.95298963602013</v>
      </c>
      <c r="L529" s="6">
        <v>4.200532473661875</v>
      </c>
      <c r="M529" s="15">
        <v>0</v>
      </c>
      <c r="N529" s="2">
        <v>0</v>
      </c>
      <c r="O529" s="2">
        <v>25.135058756984016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</row>
    <row r="530" spans="1:29" x14ac:dyDescent="0.25">
      <c r="A530" s="20" t="str">
        <f>_xlfn.CONCAT(Table13[[#This Row],[Watershed_Name]], ",", Table13[[#This Row],[SMP_Reach]])</f>
        <v>Washougal River,WASH_RV_02</v>
      </c>
      <c r="B530" s="3" t="s">
        <v>79</v>
      </c>
      <c r="C530" s="3" t="s">
        <v>79</v>
      </c>
      <c r="D530" s="3" t="s">
        <v>360</v>
      </c>
      <c r="E530" s="3" t="s">
        <v>361</v>
      </c>
      <c r="F530" s="3" t="s">
        <v>362</v>
      </c>
      <c r="G530" s="3" t="s">
        <v>19</v>
      </c>
      <c r="H530" s="4">
        <v>5.3455946636714282</v>
      </c>
      <c r="I530" s="4">
        <v>4.566431008738796</v>
      </c>
      <c r="J530" s="4">
        <v>4.4761962688296384</v>
      </c>
      <c r="K530" s="4">
        <v>4.5482541187842127</v>
      </c>
      <c r="L530" s="4">
        <v>4.7098207464124444</v>
      </c>
      <c r="M530" s="14">
        <v>0</v>
      </c>
      <c r="N530" s="3">
        <v>0</v>
      </c>
      <c r="O530" s="3">
        <v>26.449802487892299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</row>
    <row r="531" spans="1:29" x14ac:dyDescent="0.25">
      <c r="A531" s="20" t="str">
        <f>_xlfn.CONCAT(Table13[[#This Row],[Watershed_Name]], ",", Table13[[#This Row],[SMP_Reach]])</f>
        <v>Washougal River,WASH_RV_02</v>
      </c>
      <c r="B531" s="2" t="s">
        <v>79</v>
      </c>
      <c r="C531" s="2" t="s">
        <v>79</v>
      </c>
      <c r="D531" s="2" t="s">
        <v>360</v>
      </c>
      <c r="E531" s="2" t="s">
        <v>363</v>
      </c>
      <c r="F531" s="2" t="s">
        <v>364</v>
      </c>
      <c r="G531" s="2" t="s">
        <v>19</v>
      </c>
      <c r="H531" s="6">
        <v>7.7283456823295884</v>
      </c>
      <c r="I531" s="6">
        <v>6.6287145756700863</v>
      </c>
      <c r="J531" s="6">
        <v>6.5575464598564404</v>
      </c>
      <c r="K531" s="6">
        <v>4.5785505248260128</v>
      </c>
      <c r="L531" s="6">
        <v>4.4040404099223256</v>
      </c>
      <c r="M531" s="15">
        <v>0</v>
      </c>
      <c r="N531" s="2">
        <v>0</v>
      </c>
      <c r="O531" s="2">
        <v>23.2946144658907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</row>
    <row r="532" spans="1:29" x14ac:dyDescent="0.25">
      <c r="A532" s="20" t="str">
        <f>_xlfn.CONCAT(Table13[[#This Row],[Watershed_Name]], ",", Table13[[#This Row],[SMP_Reach]])</f>
        <v>Washougal River,WASH_RV_02</v>
      </c>
      <c r="B532" s="3" t="s">
        <v>79</v>
      </c>
      <c r="C532" s="3" t="s">
        <v>79</v>
      </c>
      <c r="D532" s="3" t="s">
        <v>360</v>
      </c>
      <c r="E532" s="3" t="s">
        <v>365</v>
      </c>
      <c r="F532" s="3" t="s">
        <v>366</v>
      </c>
      <c r="G532" s="3" t="s">
        <v>19</v>
      </c>
      <c r="H532" s="4">
        <v>0.96448404811928401</v>
      </c>
      <c r="I532" s="4">
        <v>0.83620960767169195</v>
      </c>
      <c r="J532" s="4">
        <v>0.78077077472040701</v>
      </c>
      <c r="K532" s="4">
        <v>0.496142922975079</v>
      </c>
      <c r="L532" s="4">
        <v>0.49883235024649403</v>
      </c>
      <c r="M532" s="14">
        <v>0</v>
      </c>
      <c r="N532" s="3">
        <v>0</v>
      </c>
      <c r="O532" s="3">
        <v>4.8747471331843748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</row>
    <row r="533" spans="1:29" x14ac:dyDescent="0.25">
      <c r="A533" s="20" t="str">
        <f>_xlfn.CONCAT(Table13[[#This Row],[Watershed_Name]], ",", Table13[[#This Row],[SMP_Reach]])</f>
        <v>Washougal River,WASH_RV_02</v>
      </c>
      <c r="B533" s="2" t="s">
        <v>79</v>
      </c>
      <c r="C533" s="2" t="s">
        <v>79</v>
      </c>
      <c r="D533" s="2" t="s">
        <v>360</v>
      </c>
      <c r="E533" s="2" t="s">
        <v>367</v>
      </c>
      <c r="F533" s="2" t="s">
        <v>368</v>
      </c>
      <c r="G533" s="2" t="s">
        <v>19</v>
      </c>
      <c r="H533" s="6">
        <v>2.2332605394308618</v>
      </c>
      <c r="I533" s="6">
        <v>1.485544324239048</v>
      </c>
      <c r="J533" s="6">
        <v>1.577965930168681</v>
      </c>
      <c r="K533" s="6">
        <v>3.2412000087410002E-3</v>
      </c>
      <c r="L533" s="6">
        <v>7.942839748246E-3</v>
      </c>
      <c r="M533" s="15">
        <v>0</v>
      </c>
      <c r="N533" s="2">
        <v>0</v>
      </c>
      <c r="O533" s="2">
        <v>11.329885864893585</v>
      </c>
      <c r="P533" s="2">
        <v>1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1</v>
      </c>
      <c r="AB533" s="2">
        <v>0</v>
      </c>
      <c r="AC533" s="2">
        <v>0</v>
      </c>
    </row>
    <row r="534" spans="1:29" x14ac:dyDescent="0.25">
      <c r="A534" s="20" t="str">
        <f>_xlfn.CONCAT(Table13[[#This Row],[Watershed_Name]], ",", Table13[[#This Row],[SMP_Reach]])</f>
        <v>Washougal River,WASH_RV_03</v>
      </c>
      <c r="B534" s="3" t="s">
        <v>79</v>
      </c>
      <c r="C534" s="3" t="s">
        <v>79</v>
      </c>
      <c r="D534" s="3" t="s">
        <v>248</v>
      </c>
      <c r="E534" s="3" t="s">
        <v>18</v>
      </c>
      <c r="F534" s="3" t="s">
        <v>248</v>
      </c>
      <c r="G534" s="3" t="s">
        <v>19</v>
      </c>
      <c r="H534" s="4">
        <v>4.0288396183901876</v>
      </c>
      <c r="I534" s="4">
        <v>3.3575303926937972</v>
      </c>
      <c r="J534" s="4">
        <v>3.2066070517744731</v>
      </c>
      <c r="K534" s="4">
        <v>4.5114553384511001E-2</v>
      </c>
      <c r="L534" s="4">
        <v>0.118324982116724</v>
      </c>
      <c r="M534" s="14">
        <v>0</v>
      </c>
      <c r="N534" s="3">
        <v>0</v>
      </c>
      <c r="O534" s="3">
        <v>24.761418975147258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</row>
    <row r="535" spans="1:29" x14ac:dyDescent="0.25">
      <c r="A535" s="20" t="str">
        <f>_xlfn.CONCAT(Table13[[#This Row],[Watershed_Name]], ",", Table13[[#This Row],[SMP_Reach]])</f>
        <v>Washougal River,WASH_RV_04</v>
      </c>
      <c r="B535" s="2" t="s">
        <v>79</v>
      </c>
      <c r="C535" s="2" t="s">
        <v>79</v>
      </c>
      <c r="D535" s="2" t="s">
        <v>369</v>
      </c>
      <c r="E535" s="2" t="s">
        <v>18</v>
      </c>
      <c r="F535" s="2" t="s">
        <v>369</v>
      </c>
      <c r="G535" s="2" t="s">
        <v>19</v>
      </c>
      <c r="H535" s="6">
        <v>7.113782053236716</v>
      </c>
      <c r="I535" s="6">
        <v>6.6558098534879759</v>
      </c>
      <c r="J535" s="6">
        <v>6.5175556955649583</v>
      </c>
      <c r="K535" s="6">
        <v>0.45582721668350701</v>
      </c>
      <c r="L535" s="6">
        <v>0.44214626419995801</v>
      </c>
      <c r="M535" s="15">
        <v>0</v>
      </c>
      <c r="N535" s="2">
        <v>0</v>
      </c>
      <c r="O535" s="2">
        <v>38.040495243439494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</row>
    <row r="536" spans="1:29" x14ac:dyDescent="0.25">
      <c r="A536" s="20" t="str">
        <f>_xlfn.CONCAT(Table13[[#This Row],[Watershed_Name]], ",", Table13[[#This Row],[SMP_Reach]])</f>
        <v>Washougal River,Non-SMA area in watershed</v>
      </c>
      <c r="B536" s="3" t="s">
        <v>79</v>
      </c>
      <c r="C536" s="3" t="s">
        <v>382</v>
      </c>
      <c r="D536" s="3" t="s">
        <v>382</v>
      </c>
      <c r="E536" s="3" t="s">
        <v>15</v>
      </c>
      <c r="F536" s="3" t="s">
        <v>15</v>
      </c>
      <c r="G536" s="3" t="s">
        <v>33</v>
      </c>
      <c r="H536" s="4">
        <v>0.32172306445511401</v>
      </c>
      <c r="I536" s="4">
        <v>0.20366967362438099</v>
      </c>
      <c r="J536" s="4">
        <v>0.18089552058325001</v>
      </c>
      <c r="K536" s="4">
        <v>6.1201033628505E-2</v>
      </c>
      <c r="L536" s="4">
        <v>7.2695708500868997E-2</v>
      </c>
      <c r="M536" s="14">
        <v>0</v>
      </c>
      <c r="N536" s="3">
        <v>0</v>
      </c>
      <c r="O536" s="3">
        <v>0.50570974919350209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</row>
    <row r="537" spans="1:29" x14ac:dyDescent="0.25">
      <c r="A537" s="20" t="str">
        <f>_xlfn.CONCAT(Table13[[#This Row],[Watershed_Name]], ",", Table13[[#This Row],[SMP_Reach]])</f>
        <v>Washougal River,COLU_RV_04</v>
      </c>
      <c r="B537" s="2" t="s">
        <v>79</v>
      </c>
      <c r="C537" s="2" t="s">
        <v>66</v>
      </c>
      <c r="D537" s="2" t="s">
        <v>355</v>
      </c>
      <c r="E537" s="2" t="s">
        <v>356</v>
      </c>
      <c r="F537" s="2" t="s">
        <v>357</v>
      </c>
      <c r="G537" s="2" t="s">
        <v>33</v>
      </c>
      <c r="H537" s="6">
        <v>2.8989274650795999E-2</v>
      </c>
      <c r="I537" s="6">
        <v>2.9117861608064999E-2</v>
      </c>
      <c r="J537" s="6">
        <v>2.9117861608064999E-2</v>
      </c>
      <c r="K537" s="6">
        <v>2.9238344073362E-2</v>
      </c>
      <c r="L537" s="6">
        <v>1.3203857273951999E-2</v>
      </c>
      <c r="M537" s="15">
        <v>0</v>
      </c>
      <c r="N537" s="2">
        <v>0</v>
      </c>
      <c r="O537" s="2">
        <v>9.204674554010428E-2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</row>
    <row r="538" spans="1:29" x14ac:dyDescent="0.25">
      <c r="A538" s="20" t="str">
        <f>_xlfn.CONCAT(Table13[[#This Row],[Watershed_Name]], ",", Table13[[#This Row],[SMP_Reach]])</f>
        <v>Washougal River,COLU_RV_04</v>
      </c>
      <c r="B538" s="3" t="s">
        <v>79</v>
      </c>
      <c r="C538" s="3" t="s">
        <v>66</v>
      </c>
      <c r="D538" s="3" t="s">
        <v>355</v>
      </c>
      <c r="E538" s="3" t="s">
        <v>358</v>
      </c>
      <c r="F538" s="3" t="s">
        <v>359</v>
      </c>
      <c r="G538" s="3" t="s">
        <v>33</v>
      </c>
      <c r="H538" s="4">
        <v>0.90347746003917095</v>
      </c>
      <c r="I538" s="4">
        <v>0.65152729349199801</v>
      </c>
      <c r="J538" s="4">
        <v>0.61195150222676198</v>
      </c>
      <c r="K538" s="4">
        <v>5.4788464156371992</v>
      </c>
      <c r="L538" s="4">
        <v>5.5906188461024717</v>
      </c>
      <c r="M538" s="14">
        <v>0</v>
      </c>
      <c r="N538" s="3">
        <v>0</v>
      </c>
      <c r="O538" s="3">
        <v>8.0733472955864798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</row>
    <row r="539" spans="1:29" x14ac:dyDescent="0.25">
      <c r="A539" s="20" t="str">
        <f>_xlfn.CONCAT(Table13[[#This Row],[Watershed_Name]], ",", Table13[[#This Row],[SMP_Reach]])</f>
        <v>Washougal River,COLU_RV_05</v>
      </c>
      <c r="B539" s="2" t="s">
        <v>79</v>
      </c>
      <c r="C539" s="2" t="s">
        <v>66</v>
      </c>
      <c r="D539" s="2" t="s">
        <v>158</v>
      </c>
      <c r="E539" s="2" t="s">
        <v>159</v>
      </c>
      <c r="F539" s="2" t="s">
        <v>160</v>
      </c>
      <c r="G539" s="2" t="s">
        <v>33</v>
      </c>
      <c r="H539" s="6">
        <v>3.6926108162398181</v>
      </c>
      <c r="I539" s="6">
        <v>2.7826001557453379</v>
      </c>
      <c r="J539" s="6">
        <v>2.9251707803792342</v>
      </c>
      <c r="K539" s="6">
        <v>1.7629492660092509</v>
      </c>
      <c r="L539" s="6">
        <v>1.9236587885584959</v>
      </c>
      <c r="M539" s="15">
        <v>0</v>
      </c>
      <c r="N539" s="2">
        <v>0</v>
      </c>
      <c r="O539" s="2">
        <v>11.877108671404423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</row>
    <row r="540" spans="1:29" x14ac:dyDescent="0.25">
      <c r="A540" s="20" t="str">
        <f>_xlfn.CONCAT(Table13[[#This Row],[Watershed_Name]], ",", Table13[[#This Row],[SMP_Reach]])</f>
        <v>Washougal River,WASH_RV_01</v>
      </c>
      <c r="B540" s="3" t="s">
        <v>79</v>
      </c>
      <c r="C540" s="3" t="s">
        <v>79</v>
      </c>
      <c r="D540" s="3" t="s">
        <v>80</v>
      </c>
      <c r="E540" s="3" t="s">
        <v>18</v>
      </c>
      <c r="F540" s="3" t="s">
        <v>80</v>
      </c>
      <c r="G540" s="3" t="s">
        <v>33</v>
      </c>
      <c r="H540" s="4">
        <v>0.75097845558339804</v>
      </c>
      <c r="I540" s="4">
        <v>0.73970364671349997</v>
      </c>
      <c r="J540" s="4">
        <v>0.73970364671349997</v>
      </c>
      <c r="K540" s="4">
        <v>0.72245070752607399</v>
      </c>
      <c r="L540" s="4">
        <v>0.734951360624297</v>
      </c>
      <c r="M540" s="14">
        <v>0</v>
      </c>
      <c r="N540" s="3">
        <v>0</v>
      </c>
      <c r="O540" s="3">
        <v>1.8571451517460511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</row>
    <row r="541" spans="1:29" x14ac:dyDescent="0.25">
      <c r="A541" s="20" t="str">
        <f>_xlfn.CONCAT(Table13[[#This Row],[Watershed_Name]], ",", Table13[[#This Row],[SMP_Reach]])</f>
        <v>Washougal River,Non-SMA area in watershed</v>
      </c>
      <c r="B541" s="2" t="s">
        <v>79</v>
      </c>
      <c r="C541" s="2" t="s">
        <v>382</v>
      </c>
      <c r="D541" s="2" t="s">
        <v>382</v>
      </c>
      <c r="E541" s="2" t="s">
        <v>15</v>
      </c>
      <c r="F541" s="2" t="s">
        <v>15</v>
      </c>
      <c r="G541" s="2" t="s">
        <v>35</v>
      </c>
      <c r="H541" s="6">
        <v>0.45358576809003398</v>
      </c>
      <c r="I541" s="6">
        <v>0.42037917448060902</v>
      </c>
      <c r="J541" s="6">
        <v>0.39638956374307399</v>
      </c>
      <c r="K541" s="6">
        <v>0.58698773821388806</v>
      </c>
      <c r="L541" s="6">
        <v>0.63579846489284697</v>
      </c>
      <c r="M541" s="15">
        <v>0</v>
      </c>
      <c r="N541" s="2">
        <v>0</v>
      </c>
      <c r="O541" s="2">
        <v>1.6586215298649596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</row>
    <row r="542" spans="1:29" x14ac:dyDescent="0.25">
      <c r="A542" s="20" t="str">
        <f>_xlfn.CONCAT(Table13[[#This Row],[Watershed_Name]], ",", Table13[[#This Row],[SMP_Reach]])</f>
        <v>Washougal River,COLU_RV_03</v>
      </c>
      <c r="B542" s="3" t="s">
        <v>79</v>
      </c>
      <c r="C542" s="3" t="s">
        <v>66</v>
      </c>
      <c r="D542" s="3" t="s">
        <v>70</v>
      </c>
      <c r="E542" s="3" t="s">
        <v>77</v>
      </c>
      <c r="F542" s="3" t="s">
        <v>78</v>
      </c>
      <c r="G542" s="3" t="s">
        <v>35</v>
      </c>
      <c r="H542" s="4">
        <v>1.9284932745478349</v>
      </c>
      <c r="I542" s="4">
        <v>1.968376712275727</v>
      </c>
      <c r="J542" s="4">
        <v>1.992821099045412</v>
      </c>
      <c r="K542" s="4">
        <v>2.7644273354936488</v>
      </c>
      <c r="L542" s="4">
        <v>2.591264506425524</v>
      </c>
      <c r="M542" s="14">
        <v>0</v>
      </c>
      <c r="N542" s="3">
        <v>0</v>
      </c>
      <c r="O542" s="3">
        <v>7.0027961531023362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</row>
    <row r="543" spans="1:29" x14ac:dyDescent="0.25">
      <c r="A543" s="20" t="str">
        <f>_xlfn.CONCAT(Table13[[#This Row],[Watershed_Name]], ",", Table13[[#This Row],[SMP_Reach]])</f>
        <v>Washougal River,COLU_RV_04</v>
      </c>
      <c r="B543" s="2" t="s">
        <v>79</v>
      </c>
      <c r="C543" s="2" t="s">
        <v>66</v>
      </c>
      <c r="D543" s="2" t="s">
        <v>355</v>
      </c>
      <c r="E543" s="2" t="s">
        <v>356</v>
      </c>
      <c r="F543" s="2" t="s">
        <v>357</v>
      </c>
      <c r="G543" s="2" t="s">
        <v>35</v>
      </c>
      <c r="H543" s="6">
        <v>9.0113010817271864</v>
      </c>
      <c r="I543" s="6">
        <v>8.5700389841434568</v>
      </c>
      <c r="J543" s="6">
        <v>8.2889332690929898</v>
      </c>
      <c r="K543" s="6">
        <v>19.382903591986118</v>
      </c>
      <c r="L543" s="6">
        <v>19.99017953531802</v>
      </c>
      <c r="M543" s="15">
        <v>0</v>
      </c>
      <c r="N543" s="2">
        <v>0</v>
      </c>
      <c r="O543" s="2">
        <v>42.861035052131506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</row>
    <row r="544" spans="1:29" x14ac:dyDescent="0.25">
      <c r="A544" s="20" t="str">
        <f>_xlfn.CONCAT(Table13[[#This Row],[Watershed_Name]], ",", Table13[[#This Row],[SMP_Reach]])</f>
        <v>Washougal River,COLU_RV_05</v>
      </c>
      <c r="B544" s="3" t="s">
        <v>79</v>
      </c>
      <c r="C544" s="3" t="s">
        <v>66</v>
      </c>
      <c r="D544" s="3" t="s">
        <v>158</v>
      </c>
      <c r="E544" s="3" t="s">
        <v>159</v>
      </c>
      <c r="F544" s="3" t="s">
        <v>160</v>
      </c>
      <c r="G544" s="3" t="s">
        <v>35</v>
      </c>
      <c r="H544" s="4">
        <v>4.1854918310420084</v>
      </c>
      <c r="I544" s="4">
        <v>2.648494517123714</v>
      </c>
      <c r="J544" s="4">
        <v>2.0030735801500281</v>
      </c>
      <c r="K544" s="4">
        <v>4.4237578190602678</v>
      </c>
      <c r="L544" s="4">
        <v>5.5657202969912101</v>
      </c>
      <c r="M544" s="14">
        <v>0</v>
      </c>
      <c r="N544" s="3">
        <v>0</v>
      </c>
      <c r="O544" s="3">
        <v>28.015395743406827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</row>
    <row r="545" spans="1:29" x14ac:dyDescent="0.25">
      <c r="A545" s="20" t="str">
        <f>_xlfn.CONCAT(Table13[[#This Row],[Watershed_Name]], ",", Table13[[#This Row],[SMP_Reach]])</f>
        <v>Washougal River,LACA_CR_01</v>
      </c>
      <c r="B545" s="2" t="s">
        <v>79</v>
      </c>
      <c r="C545" s="2" t="s">
        <v>175</v>
      </c>
      <c r="D545" s="2" t="s">
        <v>178</v>
      </c>
      <c r="E545" s="2" t="s">
        <v>179</v>
      </c>
      <c r="F545" s="2" t="s">
        <v>180</v>
      </c>
      <c r="G545" s="2" t="s">
        <v>35</v>
      </c>
      <c r="H545" s="6">
        <v>2.9244455704178209</v>
      </c>
      <c r="I545" s="6">
        <v>2.7646023725652991</v>
      </c>
      <c r="J545" s="6">
        <v>2.7353118640544341</v>
      </c>
      <c r="K545" s="6">
        <v>2.5405469666023519</v>
      </c>
      <c r="L545" s="6">
        <v>2.8403063440562808</v>
      </c>
      <c r="M545" s="15">
        <v>0</v>
      </c>
      <c r="N545" s="2">
        <v>0</v>
      </c>
      <c r="O545" s="2">
        <v>6.5123806216573996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</row>
    <row r="546" spans="1:29" x14ac:dyDescent="0.25">
      <c r="A546" s="20" t="str">
        <f>_xlfn.CONCAT(Table13[[#This Row],[Watershed_Name]], ",", Table13[[#This Row],[SMP_Reach]])</f>
        <v>Washougal River,WASH_RV_01</v>
      </c>
      <c r="B546" s="3" t="s">
        <v>79</v>
      </c>
      <c r="C546" s="3" t="s">
        <v>79</v>
      </c>
      <c r="D546" s="3" t="s">
        <v>80</v>
      </c>
      <c r="E546" s="3" t="s">
        <v>18</v>
      </c>
      <c r="F546" s="3" t="s">
        <v>80</v>
      </c>
      <c r="G546" s="3" t="s">
        <v>35</v>
      </c>
      <c r="H546" s="4">
        <v>2.391389770651406</v>
      </c>
      <c r="I546" s="4">
        <v>2.090420648200455</v>
      </c>
      <c r="J546" s="4">
        <v>2.1766065311391749</v>
      </c>
      <c r="K546" s="4">
        <v>2.6533827313200482</v>
      </c>
      <c r="L546" s="4">
        <v>2.716887070494471</v>
      </c>
      <c r="M546" s="14">
        <v>0</v>
      </c>
      <c r="N546" s="3">
        <v>0</v>
      </c>
      <c r="O546" s="3">
        <v>5.6706357127059057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</row>
    <row r="547" spans="1:29" x14ac:dyDescent="0.25">
      <c r="A547" s="20" t="str">
        <f>_xlfn.CONCAT(Table13[[#This Row],[Watershed_Name]], ",", Table13[[#This Row],[SMP_Reach]])</f>
        <v>Washougal River,WASH_RV_02</v>
      </c>
      <c r="B547" s="2" t="s">
        <v>79</v>
      </c>
      <c r="C547" s="2" t="s">
        <v>79</v>
      </c>
      <c r="D547" s="2" t="s">
        <v>360</v>
      </c>
      <c r="E547" s="2" t="s">
        <v>361</v>
      </c>
      <c r="F547" s="2" t="s">
        <v>362</v>
      </c>
      <c r="G547" s="2" t="s">
        <v>35</v>
      </c>
      <c r="H547" s="6">
        <v>2.0761052551606389</v>
      </c>
      <c r="I547" s="6">
        <v>1.804775093761122</v>
      </c>
      <c r="J547" s="6">
        <v>1.8193899535824161</v>
      </c>
      <c r="K547" s="6">
        <v>3.8259745695575811</v>
      </c>
      <c r="L547" s="6">
        <v>3.6503149648854518</v>
      </c>
      <c r="M547" s="15">
        <v>0</v>
      </c>
      <c r="N547" s="2">
        <v>0</v>
      </c>
      <c r="O547" s="2">
        <v>7.2589054959713497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</row>
    <row r="548" spans="1:29" x14ac:dyDescent="0.25">
      <c r="A548" s="20" t="str">
        <f>_xlfn.CONCAT(Table13[[#This Row],[Watershed_Name]], ",", Table13[[#This Row],[SMP_Reach]])</f>
        <v>Washougal River,WASH_RV_02</v>
      </c>
      <c r="B548" s="3" t="s">
        <v>79</v>
      </c>
      <c r="C548" s="3" t="s">
        <v>79</v>
      </c>
      <c r="D548" s="3" t="s">
        <v>360</v>
      </c>
      <c r="E548" s="3" t="s">
        <v>363</v>
      </c>
      <c r="F548" s="3" t="s">
        <v>364</v>
      </c>
      <c r="G548" s="3" t="s">
        <v>35</v>
      </c>
      <c r="H548" s="4">
        <v>47.991367404630246</v>
      </c>
      <c r="I548" s="4">
        <v>45.956074425657278</v>
      </c>
      <c r="J548" s="4">
        <v>45.893968288116334</v>
      </c>
      <c r="K548" s="4">
        <v>38.035650563484722</v>
      </c>
      <c r="L548" s="4">
        <v>38.631844452984396</v>
      </c>
      <c r="M548" s="14">
        <v>0</v>
      </c>
      <c r="N548" s="3">
        <v>0</v>
      </c>
      <c r="O548" s="3">
        <v>135.42739097935274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</row>
    <row r="549" spans="1:29" x14ac:dyDescent="0.25">
      <c r="A549" s="20" t="str">
        <f>_xlfn.CONCAT(Table13[[#This Row],[Watershed_Name]], ",", Table13[[#This Row],[SMP_Reach]])</f>
        <v>Washougal River,WASH_RV_02</v>
      </c>
      <c r="B549" s="2" t="s">
        <v>79</v>
      </c>
      <c r="C549" s="2" t="s">
        <v>79</v>
      </c>
      <c r="D549" s="2" t="s">
        <v>360</v>
      </c>
      <c r="E549" s="2" t="s">
        <v>365</v>
      </c>
      <c r="F549" s="2" t="s">
        <v>366</v>
      </c>
      <c r="G549" s="2" t="s">
        <v>35</v>
      </c>
      <c r="H549" s="6">
        <v>5.8776700511557083</v>
      </c>
      <c r="I549" s="6">
        <v>5.7211803427011549</v>
      </c>
      <c r="J549" s="6">
        <v>5.5380914079724368</v>
      </c>
      <c r="K549" s="6">
        <v>2.0008430746339099</v>
      </c>
      <c r="L549" s="6">
        <v>1.917376234924884</v>
      </c>
      <c r="M549" s="15">
        <v>0</v>
      </c>
      <c r="N549" s="2">
        <v>0</v>
      </c>
      <c r="O549" s="2">
        <v>17.084035949693433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</row>
    <row r="550" spans="1:29" x14ac:dyDescent="0.25">
      <c r="A550" s="20" t="str">
        <f>_xlfn.CONCAT(Table13[[#This Row],[Watershed_Name]], ",", Table13[[#This Row],[SMP_Reach]])</f>
        <v>Washougal River,WASH_RV_02</v>
      </c>
      <c r="B550" s="3" t="s">
        <v>79</v>
      </c>
      <c r="C550" s="3" t="s">
        <v>79</v>
      </c>
      <c r="D550" s="3" t="s">
        <v>360</v>
      </c>
      <c r="E550" s="3" t="s">
        <v>367</v>
      </c>
      <c r="F550" s="3" t="s">
        <v>368</v>
      </c>
      <c r="G550" s="3" t="s">
        <v>35</v>
      </c>
      <c r="H550" s="4">
        <v>0</v>
      </c>
      <c r="I550" s="4">
        <v>0</v>
      </c>
      <c r="J550" s="4">
        <v>0</v>
      </c>
      <c r="K550" s="4">
        <v>1.7653010598300001E-4</v>
      </c>
      <c r="L550" s="4">
        <v>6.9799301812999994E-5</v>
      </c>
      <c r="M550" s="14">
        <v>0</v>
      </c>
      <c r="N550" s="3">
        <v>0</v>
      </c>
      <c r="O550" s="3">
        <v>1.2907694753363614E-2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</row>
    <row r="551" spans="1:29" x14ac:dyDescent="0.25">
      <c r="A551" s="20" t="str">
        <f>_xlfn.CONCAT(Table13[[#This Row],[Watershed_Name]], ",", Table13[[#This Row],[SMP_Reach]])</f>
        <v>Washougal River,Non-SMA area in watershed</v>
      </c>
      <c r="B551" s="2" t="s">
        <v>79</v>
      </c>
      <c r="C551" s="2" t="s">
        <v>382</v>
      </c>
      <c r="D551" s="2" t="s">
        <v>382</v>
      </c>
      <c r="E551" s="2" t="s">
        <v>15</v>
      </c>
      <c r="F551" s="2" t="s">
        <v>15</v>
      </c>
      <c r="G551" s="2" t="s">
        <v>22</v>
      </c>
      <c r="H551" s="6">
        <v>2.4318368628114002E-2</v>
      </c>
      <c r="I551" s="6">
        <v>2.5742809934842001E-2</v>
      </c>
      <c r="J551" s="6">
        <v>2.7666747948893001E-2</v>
      </c>
      <c r="K551" s="6">
        <v>7.9847285375400005E-4</v>
      </c>
      <c r="L551" s="6">
        <v>6.0591647704300001E-4</v>
      </c>
      <c r="M551" s="15">
        <v>0</v>
      </c>
      <c r="N551" s="2">
        <v>0</v>
      </c>
      <c r="O551" s="2">
        <v>5.5069145080885562E-2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</row>
    <row r="552" spans="1:29" x14ac:dyDescent="0.25">
      <c r="A552" s="20" t="str">
        <f>_xlfn.CONCAT(Table13[[#This Row],[Watershed_Name]], ",", Table13[[#This Row],[SMP_Reach]])</f>
        <v>Washougal River,LACA_CR_01</v>
      </c>
      <c r="B552" s="3" t="s">
        <v>79</v>
      </c>
      <c r="C552" s="3" t="s">
        <v>175</v>
      </c>
      <c r="D552" s="3" t="s">
        <v>178</v>
      </c>
      <c r="E552" s="3" t="s">
        <v>179</v>
      </c>
      <c r="F552" s="3" t="s">
        <v>180</v>
      </c>
      <c r="G552" s="3" t="s">
        <v>22</v>
      </c>
      <c r="H552" s="4">
        <v>2.0561383158978999E-2</v>
      </c>
      <c r="I552" s="4">
        <v>1.7865900107017E-2</v>
      </c>
      <c r="J552" s="4">
        <v>1.5625500891560999E-2</v>
      </c>
      <c r="K552" s="4">
        <v>2.2932913501948999E-2</v>
      </c>
      <c r="L552" s="4">
        <v>3.0168853067560002E-2</v>
      </c>
      <c r="M552" s="14">
        <v>0</v>
      </c>
      <c r="N552" s="3">
        <v>0</v>
      </c>
      <c r="O552" s="3">
        <v>4.771080362361426E-2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</row>
    <row r="553" spans="1:29" x14ac:dyDescent="0.25">
      <c r="A553" s="20" t="str">
        <f>_xlfn.CONCAT(Table13[[#This Row],[Watershed_Name]], ",", Table13[[#This Row],[SMP_Reach]])</f>
        <v>Washougal River,WASH_RV_01</v>
      </c>
      <c r="B553" s="2" t="s">
        <v>79</v>
      </c>
      <c r="C553" s="2" t="s">
        <v>79</v>
      </c>
      <c r="D553" s="2" t="s">
        <v>80</v>
      </c>
      <c r="E553" s="2" t="s">
        <v>18</v>
      </c>
      <c r="F553" s="2" t="s">
        <v>80</v>
      </c>
      <c r="G553" s="2" t="s">
        <v>22</v>
      </c>
      <c r="H553" s="6">
        <v>2.0566300800476189</v>
      </c>
      <c r="I553" s="6">
        <v>2.0310858550309279</v>
      </c>
      <c r="J553" s="6">
        <v>2.1344229834764121</v>
      </c>
      <c r="K553" s="6">
        <v>0.86826492345033801</v>
      </c>
      <c r="L553" s="6">
        <v>0.98756979087712504</v>
      </c>
      <c r="M553" s="15">
        <v>0</v>
      </c>
      <c r="N553" s="2">
        <v>0</v>
      </c>
      <c r="O553" s="2">
        <v>4.1807021591430313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</row>
    <row r="554" spans="1:29" x14ac:dyDescent="0.25">
      <c r="A554" s="20" t="str">
        <f>_xlfn.CONCAT(Table13[[#This Row],[Watershed_Name]], ",", Table13[[#This Row],[SMP_Reach]])</f>
        <v>Washougal River,WASH_RV_02</v>
      </c>
      <c r="B554" s="3" t="s">
        <v>79</v>
      </c>
      <c r="C554" s="3" t="s">
        <v>79</v>
      </c>
      <c r="D554" s="3" t="s">
        <v>360</v>
      </c>
      <c r="E554" s="3" t="s">
        <v>361</v>
      </c>
      <c r="F554" s="3" t="s">
        <v>362</v>
      </c>
      <c r="G554" s="3" t="s">
        <v>22</v>
      </c>
      <c r="H554" s="4">
        <v>14.840664884350401</v>
      </c>
      <c r="I554" s="4">
        <v>14.853364706928391</v>
      </c>
      <c r="J554" s="4">
        <v>15.353791882717642</v>
      </c>
      <c r="K554" s="4">
        <v>7.4197735867527452</v>
      </c>
      <c r="L554" s="4">
        <v>7.6835008041709196</v>
      </c>
      <c r="M554" s="14">
        <v>0</v>
      </c>
      <c r="N554" s="3">
        <v>0</v>
      </c>
      <c r="O554" s="3">
        <v>50.910068145158732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</row>
    <row r="555" spans="1:29" x14ac:dyDescent="0.25">
      <c r="A555" s="20" t="str">
        <f>_xlfn.CONCAT(Table13[[#This Row],[Watershed_Name]], ",", Table13[[#This Row],[SMP_Reach]])</f>
        <v>Washougal River,Non-SMA area in watershed</v>
      </c>
      <c r="B555" s="2" t="s">
        <v>79</v>
      </c>
      <c r="C555" s="2" t="s">
        <v>382</v>
      </c>
      <c r="D555" s="2" t="s">
        <v>382</v>
      </c>
      <c r="E555" s="2" t="s">
        <v>15</v>
      </c>
      <c r="F555" s="2" t="s">
        <v>15</v>
      </c>
      <c r="G555" s="2" t="s">
        <v>23</v>
      </c>
      <c r="H555" s="6">
        <v>15.659336257485087</v>
      </c>
      <c r="I555" s="6">
        <v>15.393339177319127</v>
      </c>
      <c r="J555" s="6">
        <v>15.489148178551826</v>
      </c>
      <c r="K555" s="6">
        <v>2.7328983999204919</v>
      </c>
      <c r="L555" s="6">
        <v>2.7496541235280612</v>
      </c>
      <c r="M555" s="15">
        <v>0</v>
      </c>
      <c r="N555" s="2">
        <v>0</v>
      </c>
      <c r="O555" s="2">
        <v>44.615522203124193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</row>
    <row r="556" spans="1:29" x14ac:dyDescent="0.25">
      <c r="A556" s="20" t="str">
        <f>_xlfn.CONCAT(Table13[[#This Row],[Watershed_Name]], ",", Table13[[#This Row],[SMP_Reach]])</f>
        <v>Washougal River,COUG_CR_01</v>
      </c>
      <c r="B556" s="3" t="s">
        <v>79</v>
      </c>
      <c r="C556" s="3" t="s">
        <v>370</v>
      </c>
      <c r="D556" s="3" t="s">
        <v>371</v>
      </c>
      <c r="E556" s="3" t="s">
        <v>18</v>
      </c>
      <c r="F556" s="3" t="s">
        <v>371</v>
      </c>
      <c r="G556" s="3" t="s">
        <v>23</v>
      </c>
      <c r="H556" s="4">
        <v>4.9761724581278912</v>
      </c>
      <c r="I556" s="4">
        <v>4.9057457100184303</v>
      </c>
      <c r="J556" s="4">
        <v>4.8357482972002073</v>
      </c>
      <c r="K556" s="4">
        <v>2.0831308867489001E-2</v>
      </c>
      <c r="L556" s="4">
        <v>4.7634660340374002E-2</v>
      </c>
      <c r="M556" s="14">
        <v>0</v>
      </c>
      <c r="N556" s="3">
        <v>0</v>
      </c>
      <c r="O556" s="3">
        <v>6.507216668484074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</row>
    <row r="557" spans="1:29" x14ac:dyDescent="0.25">
      <c r="A557" s="20" t="str">
        <f>_xlfn.CONCAT(Table13[[#This Row],[Watershed_Name]], ",", Table13[[#This Row],[SMP_Reach]])</f>
        <v>Washougal River,LWAS_RV_01</v>
      </c>
      <c r="B557" s="2" t="s">
        <v>79</v>
      </c>
      <c r="C557" s="2" t="s">
        <v>246</v>
      </c>
      <c r="D557" s="2" t="s">
        <v>247</v>
      </c>
      <c r="E557" s="2" t="s">
        <v>18</v>
      </c>
      <c r="F557" s="2" t="s">
        <v>247</v>
      </c>
      <c r="G557" s="2" t="s">
        <v>23</v>
      </c>
      <c r="H557" s="6">
        <v>1.2308876746976409</v>
      </c>
      <c r="I557" s="6">
        <v>1.2163081860844811</v>
      </c>
      <c r="J557" s="6">
        <v>1.2163081860844811</v>
      </c>
      <c r="K557" s="6">
        <v>2.0339132553663E-2</v>
      </c>
      <c r="L557" s="6">
        <v>5.4864966891412001E-2</v>
      </c>
      <c r="M557" s="15">
        <v>0</v>
      </c>
      <c r="N557" s="2">
        <v>0</v>
      </c>
      <c r="O557" s="2">
        <v>2.5055210729269644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</row>
    <row r="558" spans="1:29" x14ac:dyDescent="0.25">
      <c r="A558" s="20" t="str">
        <f>_xlfn.CONCAT(Table13[[#This Row],[Watershed_Name]], ",", Table13[[#This Row],[SMP_Reach]])</f>
        <v>Washougal River,WASH_RV_02</v>
      </c>
      <c r="B558" s="3" t="s">
        <v>79</v>
      </c>
      <c r="C558" s="3" t="s">
        <v>79</v>
      </c>
      <c r="D558" s="3" t="s">
        <v>360</v>
      </c>
      <c r="E558" s="3" t="s">
        <v>367</v>
      </c>
      <c r="F558" s="3" t="s">
        <v>368</v>
      </c>
      <c r="G558" s="3" t="s">
        <v>23</v>
      </c>
      <c r="H558" s="4">
        <v>25.260706072802254</v>
      </c>
      <c r="I558" s="4">
        <v>24.334193803543144</v>
      </c>
      <c r="J558" s="4">
        <v>24.256709672156777</v>
      </c>
      <c r="K558" s="4">
        <v>1.932113860026216</v>
      </c>
      <c r="L558" s="4">
        <v>1.8549134496796571</v>
      </c>
      <c r="M558" s="14">
        <v>0</v>
      </c>
      <c r="N558" s="3">
        <v>0</v>
      </c>
      <c r="O558" s="3">
        <v>59.328576757524637</v>
      </c>
      <c r="P558" s="3">
        <v>3</v>
      </c>
      <c r="Q558" s="3">
        <v>0</v>
      </c>
      <c r="R558" s="3">
        <v>0</v>
      </c>
      <c r="S558" s="3">
        <v>0</v>
      </c>
      <c r="T558" s="3">
        <v>0</v>
      </c>
      <c r="U558" s="3">
        <v>4.9586578512595042E-2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</v>
      </c>
      <c r="AB558" s="3">
        <v>0</v>
      </c>
      <c r="AC558" s="3">
        <v>0</v>
      </c>
    </row>
    <row r="559" spans="1:29" x14ac:dyDescent="0.25">
      <c r="A559" s="20" t="str">
        <f>_xlfn.CONCAT(Table13[[#This Row],[Watershed_Name]], ",", Table13[[#This Row],[SMP_Reach]])</f>
        <v>Washougal River,WASH_RV_03</v>
      </c>
      <c r="B559" s="2" t="s">
        <v>79</v>
      </c>
      <c r="C559" s="2" t="s">
        <v>79</v>
      </c>
      <c r="D559" s="2" t="s">
        <v>248</v>
      </c>
      <c r="E559" s="2" t="s">
        <v>18</v>
      </c>
      <c r="F559" s="2" t="s">
        <v>248</v>
      </c>
      <c r="G559" s="2" t="s">
        <v>23</v>
      </c>
      <c r="H559" s="6">
        <v>56.916930855352142</v>
      </c>
      <c r="I559" s="6">
        <v>55.800360193915672</v>
      </c>
      <c r="J559" s="6">
        <v>55.347586562468948</v>
      </c>
      <c r="K559" s="6">
        <v>5.7831930253784813</v>
      </c>
      <c r="L559" s="6">
        <v>5.749407815886479</v>
      </c>
      <c r="M559" s="15">
        <v>0</v>
      </c>
      <c r="N559" s="2">
        <v>0</v>
      </c>
      <c r="O559" s="2">
        <v>139.48628383464168</v>
      </c>
      <c r="P559" s="2">
        <v>3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3</v>
      </c>
      <c r="AB559" s="2">
        <v>0</v>
      </c>
      <c r="AC559" s="2">
        <v>0</v>
      </c>
    </row>
    <row r="560" spans="1:29" x14ac:dyDescent="0.25">
      <c r="A560" s="20" t="str">
        <f>_xlfn.CONCAT(Table13[[#This Row],[Watershed_Name]], ",", Table13[[#This Row],[SMP_Reach]])</f>
        <v>Washougal River,WASH_RV_04</v>
      </c>
      <c r="B560" s="3" t="s">
        <v>79</v>
      </c>
      <c r="C560" s="3" t="s">
        <v>79</v>
      </c>
      <c r="D560" s="3" t="s">
        <v>369</v>
      </c>
      <c r="E560" s="3" t="s">
        <v>18</v>
      </c>
      <c r="F560" s="3" t="s">
        <v>369</v>
      </c>
      <c r="G560" s="3" t="s">
        <v>23</v>
      </c>
      <c r="H560" s="4">
        <v>71.215502483668203</v>
      </c>
      <c r="I560" s="4">
        <v>70.549500168542266</v>
      </c>
      <c r="J560" s="4">
        <v>70.279845219908069</v>
      </c>
      <c r="K560" s="4">
        <v>10.02244864681505</v>
      </c>
      <c r="L560" s="4">
        <v>9.3852524532002324</v>
      </c>
      <c r="M560" s="14">
        <v>0</v>
      </c>
      <c r="N560" s="3">
        <v>0</v>
      </c>
      <c r="O560" s="3">
        <v>159.77878608954984</v>
      </c>
      <c r="P560" s="3">
        <v>5</v>
      </c>
      <c r="Q560" s="3">
        <v>0</v>
      </c>
      <c r="R560" s="3">
        <v>0</v>
      </c>
      <c r="S560" s="3">
        <v>0</v>
      </c>
      <c r="T560" s="3">
        <v>9.4260412672553348E-2</v>
      </c>
      <c r="U560" s="3">
        <v>0.16450806556539632</v>
      </c>
      <c r="V560" s="3">
        <v>0.14017391129532653</v>
      </c>
      <c r="W560" s="3">
        <v>0</v>
      </c>
      <c r="X560" s="3">
        <v>0</v>
      </c>
      <c r="Y560" s="3">
        <v>0</v>
      </c>
      <c r="Z560" s="3">
        <v>0</v>
      </c>
      <c r="AA560" s="3">
        <v>4</v>
      </c>
      <c r="AB560" s="3">
        <v>1</v>
      </c>
      <c r="AC560" s="3">
        <v>0</v>
      </c>
    </row>
    <row r="561" spans="1:29" x14ac:dyDescent="0.25">
      <c r="A561" s="20" t="str">
        <f>_xlfn.CONCAT(Table13[[#This Row],[Watershed_Name]], ",", Table13[[#This Row],[SMP_Reach]])</f>
        <v>Washougal River,Non-SMA area in watershed</v>
      </c>
      <c r="B561" s="2" t="s">
        <v>79</v>
      </c>
      <c r="C561" s="2" t="s">
        <v>382</v>
      </c>
      <c r="D561" s="2" t="s">
        <v>382</v>
      </c>
      <c r="E561" s="2" t="s">
        <v>15</v>
      </c>
      <c r="F561" s="2" t="s">
        <v>15</v>
      </c>
      <c r="G561" s="2" t="s">
        <v>24</v>
      </c>
      <c r="H561" s="6">
        <v>0.111952443811284</v>
      </c>
      <c r="I561" s="6">
        <v>0.11247934323212801</v>
      </c>
      <c r="J561" s="6">
        <v>0.10900070104076499</v>
      </c>
      <c r="K561" s="6">
        <v>3.278517222734E-3</v>
      </c>
      <c r="L561" s="6">
        <v>4.8110539939000003E-5</v>
      </c>
      <c r="M561" s="15">
        <v>0</v>
      </c>
      <c r="N561" s="2">
        <v>0</v>
      </c>
      <c r="O561" s="2">
        <v>0.21362422006437629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</row>
    <row r="562" spans="1:29" x14ac:dyDescent="0.25">
      <c r="A562" s="20" t="str">
        <f>_xlfn.CONCAT(Table13[[#This Row],[Watershed_Name]], ",", Table13[[#This Row],[SMP_Reach]])</f>
        <v>Washougal River,COUG_CR_01</v>
      </c>
      <c r="B562" s="3" t="s">
        <v>79</v>
      </c>
      <c r="C562" s="3" t="s">
        <v>370</v>
      </c>
      <c r="D562" s="3" t="s">
        <v>371</v>
      </c>
      <c r="E562" s="3" t="s">
        <v>18</v>
      </c>
      <c r="F562" s="3" t="s">
        <v>371</v>
      </c>
      <c r="G562" s="3" t="s">
        <v>24</v>
      </c>
      <c r="H562" s="4">
        <v>41.866153335934662</v>
      </c>
      <c r="I562" s="4">
        <v>41.762018372585786</v>
      </c>
      <c r="J562" s="4">
        <v>41.351705791294897</v>
      </c>
      <c r="K562" s="4">
        <v>1.0913429747237999E-2</v>
      </c>
      <c r="L562" s="4">
        <v>1.1922196566408E-2</v>
      </c>
      <c r="M562" s="14">
        <v>0</v>
      </c>
      <c r="N562" s="3">
        <v>0</v>
      </c>
      <c r="O562" s="3">
        <v>59.168131967717109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</row>
    <row r="563" spans="1:29" x14ac:dyDescent="0.25">
      <c r="A563" s="20" t="str">
        <f>_xlfn.CONCAT(Table13[[#This Row],[Watershed_Name]], ",", Table13[[#This Row],[SMP_Reach]])</f>
        <v>Washougal River,HAGE_CR_01</v>
      </c>
      <c r="B563" s="2" t="s">
        <v>79</v>
      </c>
      <c r="C563" s="2" t="s">
        <v>372</v>
      </c>
      <c r="D563" s="2" t="s">
        <v>373</v>
      </c>
      <c r="E563" s="2" t="s">
        <v>18</v>
      </c>
      <c r="F563" s="2" t="s">
        <v>373</v>
      </c>
      <c r="G563" s="2" t="s">
        <v>24</v>
      </c>
      <c r="H563" s="6">
        <v>39.872025109529417</v>
      </c>
      <c r="I563" s="6">
        <v>40.911933320309238</v>
      </c>
      <c r="J563" s="6">
        <v>41.419242332566697</v>
      </c>
      <c r="K563" s="6">
        <v>0</v>
      </c>
      <c r="L563" s="6">
        <v>0</v>
      </c>
      <c r="M563" s="15">
        <v>0.234386688885309</v>
      </c>
      <c r="N563" s="2">
        <v>0</v>
      </c>
      <c r="O563" s="2">
        <v>53.445177563919287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</row>
    <row r="564" spans="1:29" x14ac:dyDescent="0.25">
      <c r="A564" s="20" t="str">
        <f>_xlfn.CONCAT(Table13[[#This Row],[Watershed_Name]], ",", Table13[[#This Row],[SMP_Reach]])</f>
        <v>Washougal River,WASH_RV_04</v>
      </c>
      <c r="B564" s="3" t="s">
        <v>79</v>
      </c>
      <c r="C564" s="3" t="s">
        <v>79</v>
      </c>
      <c r="D564" s="3" t="s">
        <v>369</v>
      </c>
      <c r="E564" s="3" t="s">
        <v>18</v>
      </c>
      <c r="F564" s="3" t="s">
        <v>369</v>
      </c>
      <c r="G564" s="3" t="s">
        <v>24</v>
      </c>
      <c r="H564" s="4">
        <v>27.792576130799169</v>
      </c>
      <c r="I564" s="4">
        <v>27.628552783179753</v>
      </c>
      <c r="J564" s="4">
        <v>27.409297136736566</v>
      </c>
      <c r="K564" s="4">
        <v>0.28841046724955599</v>
      </c>
      <c r="L564" s="4">
        <v>0.235044312464359</v>
      </c>
      <c r="M564" s="14">
        <v>0</v>
      </c>
      <c r="N564" s="3">
        <v>0</v>
      </c>
      <c r="O564" s="3">
        <v>43.631924025499316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</row>
    <row r="565" spans="1:29" x14ac:dyDescent="0.25">
      <c r="A565" s="20" t="str">
        <f>_xlfn.CONCAT(Table13[[#This Row],[Watershed_Name]], ",", Table13[[#This Row],[SMP_Reach]])</f>
        <v>Washougal River,Non-SMA area in watershed</v>
      </c>
      <c r="B565" s="2" t="s">
        <v>79</v>
      </c>
      <c r="C565" s="2" t="s">
        <v>382</v>
      </c>
      <c r="D565" s="2" t="s">
        <v>382</v>
      </c>
      <c r="E565" s="2" t="s">
        <v>15</v>
      </c>
      <c r="F565" s="2" t="s">
        <v>15</v>
      </c>
      <c r="G565" s="2" t="s">
        <v>36</v>
      </c>
      <c r="H565" s="6">
        <v>5.0848425006859996E-3</v>
      </c>
      <c r="I565" s="6">
        <v>4.9092409303190003E-3</v>
      </c>
      <c r="J565" s="6">
        <v>4.9092409303190003E-3</v>
      </c>
      <c r="K565" s="6">
        <v>4.4587254916070001E-3</v>
      </c>
      <c r="L565" s="6">
        <v>4.8789601996379996E-3</v>
      </c>
      <c r="M565" s="15">
        <v>0</v>
      </c>
      <c r="N565" s="2">
        <v>0</v>
      </c>
      <c r="O565" s="2">
        <v>9.5397010146351831E-3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</row>
    <row r="566" spans="1:29" x14ac:dyDescent="0.25">
      <c r="A566" s="20" t="str">
        <f>_xlfn.CONCAT(Table13[[#This Row],[Watershed_Name]], ",", Table13[[#This Row],[SMP_Reach]])</f>
        <v>Washougal River,COLU_RV_05</v>
      </c>
      <c r="B566" s="3" t="s">
        <v>79</v>
      </c>
      <c r="C566" s="3" t="s">
        <v>66</v>
      </c>
      <c r="D566" s="3" t="s">
        <v>158</v>
      </c>
      <c r="E566" s="3" t="s">
        <v>159</v>
      </c>
      <c r="F566" s="3" t="s">
        <v>160</v>
      </c>
      <c r="G566" s="3" t="s">
        <v>36</v>
      </c>
      <c r="H566" s="4">
        <v>7.7005599873779997E-3</v>
      </c>
      <c r="I566" s="4">
        <v>3.538753280686E-3</v>
      </c>
      <c r="J566" s="4">
        <v>0</v>
      </c>
      <c r="K566" s="4">
        <v>4.5524163695010002E-3</v>
      </c>
      <c r="L566" s="4">
        <v>8.4399254774689993E-3</v>
      </c>
      <c r="M566" s="14">
        <v>0</v>
      </c>
      <c r="N566" s="3">
        <v>0</v>
      </c>
      <c r="O566" s="3">
        <v>3.8013939518625063E-2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</row>
    <row r="567" spans="1:29" x14ac:dyDescent="0.25">
      <c r="A567" s="20" t="str">
        <f>_xlfn.CONCAT(Table13[[#This Row],[Watershed_Name]], ",", Table13[[#This Row],[SMP_Reach]])</f>
        <v>Washougal River,LACA_CR_01</v>
      </c>
      <c r="B567" s="2" t="s">
        <v>79</v>
      </c>
      <c r="C567" s="2" t="s">
        <v>175</v>
      </c>
      <c r="D567" s="2" t="s">
        <v>178</v>
      </c>
      <c r="E567" s="2" t="s">
        <v>179</v>
      </c>
      <c r="F567" s="2" t="s">
        <v>180</v>
      </c>
      <c r="G567" s="2" t="s">
        <v>36</v>
      </c>
      <c r="H567" s="6">
        <v>2.936232497096642</v>
      </c>
      <c r="I567" s="6">
        <v>2.7223634470442728</v>
      </c>
      <c r="J567" s="6">
        <v>2.8025081078185878</v>
      </c>
      <c r="K567" s="6">
        <v>0.97446973152147698</v>
      </c>
      <c r="L567" s="6">
        <v>0.90116877577576204</v>
      </c>
      <c r="M567" s="15">
        <v>0</v>
      </c>
      <c r="N567" s="2">
        <v>0</v>
      </c>
      <c r="O567" s="2">
        <v>6.7424875937887334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</row>
    <row r="568" spans="1:29" x14ac:dyDescent="0.25">
      <c r="A568" s="20" t="str">
        <f>_xlfn.CONCAT(Table13[[#This Row],[Watershed_Name]], ",", Table13[[#This Row],[SMP_Reach]])</f>
        <v>Washougal River,WASH_RV_01</v>
      </c>
      <c r="B568" s="3" t="s">
        <v>79</v>
      </c>
      <c r="C568" s="3" t="s">
        <v>79</v>
      </c>
      <c r="D568" s="3" t="s">
        <v>80</v>
      </c>
      <c r="E568" s="3" t="s">
        <v>18</v>
      </c>
      <c r="F568" s="3" t="s">
        <v>80</v>
      </c>
      <c r="G568" s="3" t="s">
        <v>36</v>
      </c>
      <c r="H568" s="4">
        <v>11.582614873556464</v>
      </c>
      <c r="I568" s="4">
        <v>11.243564132960451</v>
      </c>
      <c r="J568" s="4">
        <v>11.790805393368036</v>
      </c>
      <c r="K568" s="4">
        <v>8.733677528365698</v>
      </c>
      <c r="L568" s="4">
        <v>8.7618375213356838</v>
      </c>
      <c r="M568" s="14">
        <v>0</v>
      </c>
      <c r="N568" s="3">
        <v>0</v>
      </c>
      <c r="O568" s="3">
        <v>45.780067177620857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</row>
    <row r="569" spans="1:29" x14ac:dyDescent="0.25">
      <c r="A569" s="20" t="str">
        <f>_xlfn.CONCAT(Table13[[#This Row],[Watershed_Name]], ",", Table13[[#This Row],[SMP_Reach]])</f>
        <v>Washougal River,WASH_RV_02</v>
      </c>
      <c r="B569" s="2" t="s">
        <v>79</v>
      </c>
      <c r="C569" s="2" t="s">
        <v>79</v>
      </c>
      <c r="D569" s="2" t="s">
        <v>360</v>
      </c>
      <c r="E569" s="2" t="s">
        <v>361</v>
      </c>
      <c r="F569" s="2" t="s">
        <v>362</v>
      </c>
      <c r="G569" s="2" t="s">
        <v>36</v>
      </c>
      <c r="H569" s="6">
        <v>19.157672737500679</v>
      </c>
      <c r="I569" s="6">
        <v>19.519281752179918</v>
      </c>
      <c r="J569" s="6">
        <v>19.66059287205967</v>
      </c>
      <c r="K569" s="6">
        <v>5.6262556507822099</v>
      </c>
      <c r="L569" s="6">
        <v>5.3704468776308234</v>
      </c>
      <c r="M569" s="15">
        <v>0</v>
      </c>
      <c r="N569" s="2">
        <v>0</v>
      </c>
      <c r="O569" s="2">
        <v>49.049826688075257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</row>
    <row r="570" spans="1:29" x14ac:dyDescent="0.25">
      <c r="A570" s="20" t="str">
        <f>_xlfn.CONCAT(Table13[[#This Row],[Watershed_Name]], ",", Table13[[#This Row],[SMP_Reach]])</f>
        <v>Washougal River,WASH_RV_02</v>
      </c>
      <c r="B570" s="3" t="s">
        <v>79</v>
      </c>
      <c r="C570" s="3" t="s">
        <v>79</v>
      </c>
      <c r="D570" s="3" t="s">
        <v>360</v>
      </c>
      <c r="E570" s="3" t="s">
        <v>363</v>
      </c>
      <c r="F570" s="3" t="s">
        <v>364</v>
      </c>
      <c r="G570" s="3" t="s">
        <v>36</v>
      </c>
      <c r="H570" s="4">
        <v>2.689938271526541</v>
      </c>
      <c r="I570" s="4">
        <v>2.454525993288851</v>
      </c>
      <c r="J570" s="4">
        <v>2.3914730595971569</v>
      </c>
      <c r="K570" s="4">
        <v>1.564407409981071</v>
      </c>
      <c r="L570" s="4">
        <v>1.6388176264943231</v>
      </c>
      <c r="M570" s="14">
        <v>0</v>
      </c>
      <c r="N570" s="3">
        <v>0</v>
      </c>
      <c r="O570" s="3">
        <v>7.0991358136562202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</row>
    <row r="571" spans="1:29" x14ac:dyDescent="0.25">
      <c r="A571" s="20" t="str">
        <f>_xlfn.CONCAT(Table13[[#This Row],[Watershed_Name]], ",", Table13[[#This Row],[SMP_Reach]])</f>
        <v>Whipple Creek,Non-SMA area in watershed</v>
      </c>
      <c r="B571" s="2" t="s">
        <v>142</v>
      </c>
      <c r="C571" s="2" t="s">
        <v>382</v>
      </c>
      <c r="D571" s="2" t="s">
        <v>382</v>
      </c>
      <c r="E571" s="2" t="s">
        <v>15</v>
      </c>
      <c r="F571" s="2" t="s">
        <v>15</v>
      </c>
      <c r="G571" s="2" t="s">
        <v>15</v>
      </c>
      <c r="H571" s="6">
        <v>1892.3910969319777</v>
      </c>
      <c r="I571" s="6">
        <v>1776.8313838652587</v>
      </c>
      <c r="J571" s="6">
        <v>1757.8406038951973</v>
      </c>
      <c r="K571" s="6">
        <v>1229.3180783094829</v>
      </c>
      <c r="L571" s="6">
        <v>1283.1603067017938</v>
      </c>
      <c r="M571" s="15">
        <v>13.43796946506172</v>
      </c>
      <c r="N571" s="2">
        <v>5.9125351668633606</v>
      </c>
      <c r="O571" s="2">
        <v>7350.9988833359048</v>
      </c>
      <c r="P571" s="2">
        <v>1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1</v>
      </c>
      <c r="AB571" s="2">
        <v>0</v>
      </c>
      <c r="AC571" s="2">
        <v>0</v>
      </c>
    </row>
    <row r="572" spans="1:29" x14ac:dyDescent="0.25">
      <c r="A572" s="20" t="str">
        <f>_xlfn.CONCAT(Table13[[#This Row],[Watershed_Name]], ",", Table13[[#This Row],[SMP_Reach]])</f>
        <v>Whipple Creek,GREE_LK_01</v>
      </c>
      <c r="B572" s="3" t="s">
        <v>142</v>
      </c>
      <c r="C572" s="3" t="s">
        <v>353</v>
      </c>
      <c r="D572" s="3" t="s">
        <v>354</v>
      </c>
      <c r="E572" s="3" t="s">
        <v>18</v>
      </c>
      <c r="F572" s="3" t="s">
        <v>354</v>
      </c>
      <c r="G572" s="3" t="s">
        <v>19</v>
      </c>
      <c r="H572" s="4">
        <v>1.438962284903931</v>
      </c>
      <c r="I572" s="4">
        <v>1.235753856538649</v>
      </c>
      <c r="J572" s="4">
        <v>1.1052822091905601</v>
      </c>
      <c r="K572" s="4">
        <v>0</v>
      </c>
      <c r="L572" s="4">
        <v>0</v>
      </c>
      <c r="M572" s="14">
        <v>0</v>
      </c>
      <c r="N572" s="3">
        <v>0</v>
      </c>
      <c r="O572" s="3">
        <v>134.55923393775808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</row>
    <row r="573" spans="1:29" x14ac:dyDescent="0.25">
      <c r="A573" s="20" t="str">
        <f>_xlfn.CONCAT(Table13[[#This Row],[Watershed_Name]], ",", Table13[[#This Row],[SMP_Reach]])</f>
        <v>Whipple Creek,LAKE_RV_01</v>
      </c>
      <c r="B573" s="2" t="s">
        <v>142</v>
      </c>
      <c r="C573" s="2" t="s">
        <v>132</v>
      </c>
      <c r="D573" s="2" t="s">
        <v>133</v>
      </c>
      <c r="E573" s="2" t="s">
        <v>140</v>
      </c>
      <c r="F573" s="2" t="s">
        <v>141</v>
      </c>
      <c r="G573" s="2" t="s">
        <v>19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15">
        <v>0</v>
      </c>
      <c r="N573" s="2">
        <v>0</v>
      </c>
      <c r="O573" s="2">
        <v>3.8895394394998831E-3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</row>
    <row r="574" spans="1:29" x14ac:dyDescent="0.25">
      <c r="A574" s="20" t="str">
        <f>_xlfn.CONCAT(Table13[[#This Row],[Watershed_Name]], ",", Table13[[#This Row],[SMP_Reach]])</f>
        <v>Whipple Creek,WHIP_CR_01</v>
      </c>
      <c r="B574" s="3" t="s">
        <v>142</v>
      </c>
      <c r="C574" s="3" t="s">
        <v>142</v>
      </c>
      <c r="D574" s="3" t="s">
        <v>143</v>
      </c>
      <c r="E574" s="3" t="s">
        <v>18</v>
      </c>
      <c r="F574" s="3" t="s">
        <v>143</v>
      </c>
      <c r="G574" s="3" t="s">
        <v>19</v>
      </c>
      <c r="H574" s="4">
        <v>0.35205115744938298</v>
      </c>
      <c r="I574" s="4">
        <v>0.339956331123074</v>
      </c>
      <c r="J574" s="4">
        <v>0.360572446633312</v>
      </c>
      <c r="K574" s="4">
        <v>0</v>
      </c>
      <c r="L574" s="4">
        <v>0</v>
      </c>
      <c r="M574" s="14">
        <v>0</v>
      </c>
      <c r="N574" s="3">
        <v>0</v>
      </c>
      <c r="O574" s="3">
        <v>2.6882264348489624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</row>
    <row r="575" spans="1:29" x14ac:dyDescent="0.25">
      <c r="A575" s="20" t="str">
        <f>_xlfn.CONCAT(Table13[[#This Row],[Watershed_Name]], ",", Table13[[#This Row],[SMP_Reach]])</f>
        <v>Whipple Creek,Non-SMA area in watershed</v>
      </c>
      <c r="B575" s="2" t="s">
        <v>142</v>
      </c>
      <c r="C575" s="2" t="s">
        <v>382</v>
      </c>
      <c r="D575" s="2" t="s">
        <v>382</v>
      </c>
      <c r="E575" s="2" t="s">
        <v>15</v>
      </c>
      <c r="F575" s="2" t="s">
        <v>15</v>
      </c>
      <c r="G575" s="2" t="s">
        <v>22</v>
      </c>
      <c r="H575" s="6">
        <v>3.2688336559799999E-4</v>
      </c>
      <c r="I575" s="6">
        <v>2.6833709128699999E-4</v>
      </c>
      <c r="J575" s="6">
        <v>2.6833709128699999E-4</v>
      </c>
      <c r="K575" s="6">
        <v>0</v>
      </c>
      <c r="L575" s="6">
        <v>0</v>
      </c>
      <c r="M575" s="15">
        <v>0</v>
      </c>
      <c r="N575" s="2">
        <v>0</v>
      </c>
      <c r="O575" s="2">
        <v>4.8781654643227635E-4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</row>
    <row r="576" spans="1:29" x14ac:dyDescent="0.25">
      <c r="A576" s="20" t="str">
        <f>_xlfn.CONCAT(Table13[[#This Row],[Watershed_Name]], ",", Table13[[#This Row],[SMP_Reach]])</f>
        <v>Whipple Creek,GREE_LK_01</v>
      </c>
      <c r="B576" s="3" t="s">
        <v>142</v>
      </c>
      <c r="C576" s="3" t="s">
        <v>353</v>
      </c>
      <c r="D576" s="3" t="s">
        <v>354</v>
      </c>
      <c r="E576" s="3" t="s">
        <v>18</v>
      </c>
      <c r="F576" s="3" t="s">
        <v>354</v>
      </c>
      <c r="G576" s="3" t="s">
        <v>22</v>
      </c>
      <c r="H576" s="4">
        <v>8.0814202098193597</v>
      </c>
      <c r="I576" s="4">
        <v>6.7480974269244216</v>
      </c>
      <c r="J576" s="4">
        <v>7.3936050235236976</v>
      </c>
      <c r="K576" s="4">
        <v>0</v>
      </c>
      <c r="L576" s="4">
        <v>0</v>
      </c>
      <c r="M576" s="14">
        <v>0</v>
      </c>
      <c r="N576" s="3">
        <v>0</v>
      </c>
      <c r="O576" s="3">
        <v>48.290934429805837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</row>
    <row r="577" spans="1:29" x14ac:dyDescent="0.25">
      <c r="A577" s="20" t="str">
        <f>_xlfn.CONCAT(Table13[[#This Row],[Watershed_Name]], ",", Table13[[#This Row],[SMP_Reach]])</f>
        <v>Whipple Creek,LAKE_RV_01</v>
      </c>
      <c r="B577" s="2" t="s">
        <v>142</v>
      </c>
      <c r="C577" s="2" t="s">
        <v>132</v>
      </c>
      <c r="D577" s="2" t="s">
        <v>133</v>
      </c>
      <c r="E577" s="2" t="s">
        <v>140</v>
      </c>
      <c r="F577" s="2" t="s">
        <v>141</v>
      </c>
      <c r="G577" s="2" t="s">
        <v>22</v>
      </c>
      <c r="H577" s="6">
        <v>10.246461222846277</v>
      </c>
      <c r="I577" s="6">
        <v>9.2788977200577225</v>
      </c>
      <c r="J577" s="6">
        <v>9.7269807497569971</v>
      </c>
      <c r="K577" s="6">
        <v>0.45913702340028101</v>
      </c>
      <c r="L577" s="6">
        <v>0.50493558935735405</v>
      </c>
      <c r="M577" s="15">
        <v>0</v>
      </c>
      <c r="N577" s="2">
        <v>0</v>
      </c>
      <c r="O577" s="2">
        <v>55.360026286503263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</row>
    <row r="578" spans="1:29" x14ac:dyDescent="0.25">
      <c r="A578" s="20" t="str">
        <f>_xlfn.CONCAT(Table13[[#This Row],[Watershed_Name]], ",", Table13[[#This Row],[SMP_Reach]])</f>
        <v>Whipple Creek,WHIP_CR_01</v>
      </c>
      <c r="B578" s="3" t="s">
        <v>142</v>
      </c>
      <c r="C578" s="3" t="s">
        <v>142</v>
      </c>
      <c r="D578" s="3" t="s">
        <v>143</v>
      </c>
      <c r="E578" s="3" t="s">
        <v>18</v>
      </c>
      <c r="F578" s="3" t="s">
        <v>143</v>
      </c>
      <c r="G578" s="3" t="s">
        <v>22</v>
      </c>
      <c r="H578" s="4">
        <v>5.8464949591682007</v>
      </c>
      <c r="I578" s="4">
        <v>5.5181719306377106</v>
      </c>
      <c r="J578" s="4">
        <v>5.6793983533072723</v>
      </c>
      <c r="K578" s="4">
        <v>1.8809972983830001E-2</v>
      </c>
      <c r="L578" s="4">
        <v>0.17876801893232899</v>
      </c>
      <c r="M578" s="14">
        <v>0</v>
      </c>
      <c r="N578" s="3">
        <v>0</v>
      </c>
      <c r="O578" s="3">
        <v>31.194432568084558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</row>
    <row r="579" spans="1:29" x14ac:dyDescent="0.25">
      <c r="A579" s="20" t="str">
        <f>_xlfn.CONCAT(Table13[[#This Row],[Watershed_Name]], ",", Table13[[#This Row],[SMP_Reach]])</f>
        <v>Whipple Creek,Non-SMA area in watershed</v>
      </c>
      <c r="B579" s="2" t="s">
        <v>142</v>
      </c>
      <c r="C579" s="2" t="s">
        <v>382</v>
      </c>
      <c r="D579" s="2" t="s">
        <v>382</v>
      </c>
      <c r="E579" s="2" t="s">
        <v>15</v>
      </c>
      <c r="F579" s="2" t="s">
        <v>15</v>
      </c>
      <c r="G579" s="2" t="s">
        <v>23</v>
      </c>
      <c r="H579" s="6">
        <v>0.53958881675888404</v>
      </c>
      <c r="I579" s="6">
        <v>0.53868040060806199</v>
      </c>
      <c r="J579" s="6">
        <v>0.55709536122541004</v>
      </c>
      <c r="K579" s="6">
        <v>0</v>
      </c>
      <c r="L579" s="6">
        <v>0</v>
      </c>
      <c r="M579" s="15">
        <v>0</v>
      </c>
      <c r="N579" s="2">
        <v>0</v>
      </c>
      <c r="O579" s="2">
        <v>1.3729330718416872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</row>
    <row r="580" spans="1:29" x14ac:dyDescent="0.25">
      <c r="A580" s="20" t="str">
        <f>_xlfn.CONCAT(Table13[[#This Row],[Watershed_Name]], ",", Table13[[#This Row],[SMP_Reach]])</f>
        <v>Whipple Creek,WHIP_CR_01</v>
      </c>
      <c r="B580" s="3" t="s">
        <v>142</v>
      </c>
      <c r="C580" s="3" t="s">
        <v>142</v>
      </c>
      <c r="D580" s="3" t="s">
        <v>143</v>
      </c>
      <c r="E580" s="3" t="s">
        <v>18</v>
      </c>
      <c r="F580" s="3" t="s">
        <v>143</v>
      </c>
      <c r="G580" s="3" t="s">
        <v>23</v>
      </c>
      <c r="H580" s="4">
        <v>22.55980534758713</v>
      </c>
      <c r="I580" s="4">
        <v>22.060492773796138</v>
      </c>
      <c r="J580" s="4">
        <v>21.783908142303822</v>
      </c>
      <c r="K580" s="4">
        <v>0.178362058846394</v>
      </c>
      <c r="L580" s="4">
        <v>0.18273781416888801</v>
      </c>
      <c r="M580" s="14">
        <v>0</v>
      </c>
      <c r="N580" s="3">
        <v>0.204487107660316</v>
      </c>
      <c r="O580" s="3">
        <v>63.7916204066739</v>
      </c>
      <c r="P580" s="3">
        <v>2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2.8971417630969883E-2</v>
      </c>
      <c r="W580" s="3">
        <v>0</v>
      </c>
      <c r="X580" s="3">
        <v>0</v>
      </c>
      <c r="Y580" s="3">
        <v>0</v>
      </c>
      <c r="Z580" s="3">
        <v>0</v>
      </c>
      <c r="AA580" s="3">
        <v>2</v>
      </c>
      <c r="AB580" s="3">
        <v>0</v>
      </c>
      <c r="AC580" s="3">
        <v>0</v>
      </c>
    </row>
    <row r="581" spans="1:29" x14ac:dyDescent="0.25">
      <c r="A581" s="20" t="str">
        <f>_xlfn.CONCAT(Table13[[#This Row],[Watershed_Name]], ",", Table13[[#This Row],[SMP_Reach]])</f>
        <v>Whipple Creek,LAKE_RV_01</v>
      </c>
      <c r="B581" s="2" t="s">
        <v>142</v>
      </c>
      <c r="C581" s="2" t="s">
        <v>132</v>
      </c>
      <c r="D581" s="2" t="s">
        <v>133</v>
      </c>
      <c r="E581" s="2" t="s">
        <v>140</v>
      </c>
      <c r="F581" s="2" t="s">
        <v>141</v>
      </c>
      <c r="G581" s="2" t="s">
        <v>24</v>
      </c>
      <c r="H581" s="6">
        <v>5.6897608221711513</v>
      </c>
      <c r="I581" s="6">
        <v>5.6451596997662747</v>
      </c>
      <c r="J581" s="6">
        <v>5.622710828399633</v>
      </c>
      <c r="K581" s="6">
        <v>0.12513289905296501</v>
      </c>
      <c r="L581" s="6">
        <v>0.13360294237217399</v>
      </c>
      <c r="M581" s="15">
        <v>0</v>
      </c>
      <c r="N581" s="2">
        <v>0</v>
      </c>
      <c r="O581" s="2">
        <v>8.7090020165045061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</row>
    <row r="582" spans="1:29" x14ac:dyDescent="0.25">
      <c r="A582" s="22" t="str">
        <f>_xlfn.CONCAT(Table13[[#This Row],[Watershed_Name]], ",", Table13[[#This Row],[SMP_Reach]])</f>
        <v>Whipple Creek,WHIP_CR_01</v>
      </c>
      <c r="B582" s="11" t="s">
        <v>142</v>
      </c>
      <c r="C582" s="11" t="s">
        <v>142</v>
      </c>
      <c r="D582" s="11" t="s">
        <v>143</v>
      </c>
      <c r="E582" s="11" t="s">
        <v>18</v>
      </c>
      <c r="F582" s="11" t="s">
        <v>143</v>
      </c>
      <c r="G582" s="11" t="s">
        <v>24</v>
      </c>
      <c r="H582" s="12">
        <v>8.830564190479663</v>
      </c>
      <c r="I582" s="12">
        <v>8.3332417344281797</v>
      </c>
      <c r="J582" s="12">
        <v>8.545676114909071</v>
      </c>
      <c r="K582" s="12">
        <v>0.388913134127369</v>
      </c>
      <c r="L582" s="12">
        <v>0.44956414071248801</v>
      </c>
      <c r="M582" s="16">
        <v>0</v>
      </c>
      <c r="N582" s="11">
        <v>0</v>
      </c>
      <c r="O582" s="11">
        <v>24.250867413135573</v>
      </c>
      <c r="P582" s="11">
        <v>0</v>
      </c>
      <c r="Q582" s="11">
        <v>0</v>
      </c>
      <c r="R582" s="11">
        <v>0</v>
      </c>
      <c r="S582" s="11">
        <v>0</v>
      </c>
      <c r="T582" s="11">
        <v>0</v>
      </c>
      <c r="U582" s="11">
        <v>0</v>
      </c>
      <c r="V582" s="11">
        <v>0</v>
      </c>
      <c r="W582" s="11">
        <v>0</v>
      </c>
      <c r="X582" s="11">
        <v>0</v>
      </c>
      <c r="Y582" s="11">
        <v>0</v>
      </c>
      <c r="Z582" s="11">
        <v>0</v>
      </c>
      <c r="AA582" s="11">
        <v>0</v>
      </c>
      <c r="AB582" s="11">
        <v>0</v>
      </c>
      <c r="AC582" s="1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311C-DBE3-487F-B079-B2A4BE3E84DB}">
  <dimension ref="A1:L131"/>
  <sheetViews>
    <sheetView tabSelected="1" workbookViewId="0">
      <selection activeCell="B31" sqref="B31:B38"/>
    </sheetView>
  </sheetViews>
  <sheetFormatPr defaultRowHeight="15" x14ac:dyDescent="0.25"/>
  <cols>
    <col min="1" max="1" width="23.28515625" bestFit="1" customWidth="1"/>
    <col min="2" max="2" width="26.28515625" style="1" bestFit="1" customWidth="1"/>
    <col min="3" max="3" width="18" style="1" bestFit="1" customWidth="1"/>
    <col min="4" max="4" width="17.7109375" customWidth="1"/>
    <col min="5" max="6" width="21.140625" customWidth="1"/>
    <col min="7" max="7" width="26.5703125" customWidth="1"/>
    <col min="8" max="8" width="12.28515625" customWidth="1"/>
    <col min="9" max="9" width="34.28515625" customWidth="1"/>
    <col min="10" max="10" width="31.85546875" customWidth="1"/>
    <col min="11" max="11" width="38.7109375" customWidth="1"/>
    <col min="12" max="12" width="35.85546875" customWidth="1"/>
  </cols>
  <sheetData>
    <row r="1" spans="1:12" x14ac:dyDescent="0.25">
      <c r="A1" t="s">
        <v>557</v>
      </c>
      <c r="B1" s="1" t="s">
        <v>558</v>
      </c>
      <c r="C1" s="1" t="s">
        <v>6</v>
      </c>
      <c r="D1" t="s">
        <v>8</v>
      </c>
      <c r="E1" t="s">
        <v>10</v>
      </c>
      <c r="F1" t="s">
        <v>12</v>
      </c>
      <c r="G1" t="s">
        <v>395</v>
      </c>
      <c r="H1" t="s">
        <v>13</v>
      </c>
      <c r="I1" t="s">
        <v>384</v>
      </c>
      <c r="J1" t="s">
        <v>385</v>
      </c>
      <c r="K1" t="s">
        <v>386</v>
      </c>
      <c r="L1" t="s">
        <v>389</v>
      </c>
    </row>
    <row r="2" spans="1:12" x14ac:dyDescent="0.25">
      <c r="A2" t="s">
        <v>14</v>
      </c>
      <c r="B2" s="1" t="s">
        <v>17</v>
      </c>
      <c r="C2" s="24">
        <v>110.86710821469279</v>
      </c>
      <c r="D2" s="24">
        <v>95.258796593376502</v>
      </c>
      <c r="E2" s="24">
        <v>0.86725167363087097</v>
      </c>
      <c r="F2" s="24">
        <v>0.53257917069685001</v>
      </c>
      <c r="G2" s="24">
        <v>82.702566149158713</v>
      </c>
      <c r="H2" s="24">
        <v>230.90314457129</v>
      </c>
      <c r="I2" s="24">
        <v>0</v>
      </c>
      <c r="J2" s="24">
        <v>0</v>
      </c>
      <c r="K2" s="24">
        <v>0</v>
      </c>
      <c r="L2" s="24">
        <v>0</v>
      </c>
    </row>
    <row r="3" spans="1:12" x14ac:dyDescent="0.25">
      <c r="A3" t="s">
        <v>14</v>
      </c>
      <c r="B3" s="1" t="s">
        <v>21</v>
      </c>
      <c r="C3" s="24">
        <v>54.005034328573359</v>
      </c>
      <c r="D3" s="24">
        <v>53.562480909322908</v>
      </c>
      <c r="E3" s="24">
        <v>0.253636559112347</v>
      </c>
      <c r="F3" s="24">
        <v>0.18674810437601599</v>
      </c>
      <c r="G3" s="24">
        <v>3.490884096329772</v>
      </c>
      <c r="H3" s="24">
        <v>152.84426595879717</v>
      </c>
      <c r="I3" s="24">
        <v>0</v>
      </c>
      <c r="J3" s="24">
        <v>0</v>
      </c>
      <c r="K3" s="24">
        <v>0</v>
      </c>
      <c r="L3" s="24">
        <v>0</v>
      </c>
    </row>
    <row r="4" spans="1:12" x14ac:dyDescent="0.25">
      <c r="A4" t="s">
        <v>14</v>
      </c>
      <c r="B4" s="1" t="s">
        <v>382</v>
      </c>
      <c r="C4" s="24">
        <v>905.2230479868939</v>
      </c>
      <c r="D4" s="24">
        <v>858.56093794918911</v>
      </c>
      <c r="E4" s="24">
        <v>317.30035277927414</v>
      </c>
      <c r="F4" s="24">
        <v>369.17047047032304</v>
      </c>
      <c r="G4" s="24">
        <v>115.54811778080168</v>
      </c>
      <c r="H4" s="24">
        <v>3507.802357158992</v>
      </c>
      <c r="I4" s="24">
        <v>0</v>
      </c>
      <c r="J4" s="24">
        <v>0</v>
      </c>
      <c r="K4" s="24">
        <v>0</v>
      </c>
      <c r="L4" s="24">
        <v>0</v>
      </c>
    </row>
    <row r="5" spans="1:12" x14ac:dyDescent="0.25">
      <c r="A5" t="s">
        <v>25</v>
      </c>
      <c r="B5" s="1" t="s">
        <v>26</v>
      </c>
      <c r="C5" s="24">
        <v>98.064792886771485</v>
      </c>
      <c r="D5" s="24">
        <v>94.849007570308189</v>
      </c>
      <c r="E5" s="24">
        <v>60.826773536209643</v>
      </c>
      <c r="F5" s="24">
        <v>60.129827605504516</v>
      </c>
      <c r="G5" s="24">
        <v>0</v>
      </c>
      <c r="H5" s="24">
        <v>309.23796420304109</v>
      </c>
      <c r="I5" s="24">
        <v>0</v>
      </c>
      <c r="J5" s="24">
        <v>0</v>
      </c>
      <c r="K5" s="24">
        <v>0</v>
      </c>
      <c r="L5" s="24">
        <v>0</v>
      </c>
    </row>
    <row r="6" spans="1:12" x14ac:dyDescent="0.25">
      <c r="A6" t="s">
        <v>25</v>
      </c>
      <c r="B6" s="1" t="s">
        <v>34</v>
      </c>
      <c r="C6" s="24">
        <v>16.47940289931547</v>
      </c>
      <c r="D6" s="24">
        <v>23.455560465888176</v>
      </c>
      <c r="E6" s="24">
        <v>28.846459228969962</v>
      </c>
      <c r="F6" s="24">
        <v>29.108272562365691</v>
      </c>
      <c r="G6" s="24">
        <v>0</v>
      </c>
      <c r="H6" s="24">
        <v>113.68465125635765</v>
      </c>
      <c r="I6" s="24">
        <v>0</v>
      </c>
      <c r="J6" s="24">
        <v>0</v>
      </c>
      <c r="K6" s="24">
        <v>0</v>
      </c>
      <c r="L6" s="24">
        <v>0</v>
      </c>
    </row>
    <row r="7" spans="1:12" x14ac:dyDescent="0.25">
      <c r="A7" t="s">
        <v>25</v>
      </c>
      <c r="B7" s="1" t="s">
        <v>382</v>
      </c>
      <c r="C7" s="24">
        <v>3823.1460746155108</v>
      </c>
      <c r="D7" s="24">
        <v>3661.3809065549231</v>
      </c>
      <c r="E7" s="24">
        <v>9106.3370119142128</v>
      </c>
      <c r="F7" s="24">
        <v>9321.4127160828029</v>
      </c>
      <c r="G7" s="24">
        <v>16.353089643143299</v>
      </c>
      <c r="H7" s="24">
        <v>17861.91977596236</v>
      </c>
      <c r="I7" s="24">
        <v>0</v>
      </c>
      <c r="J7" s="24">
        <v>0</v>
      </c>
      <c r="K7" s="24">
        <v>0</v>
      </c>
      <c r="L7" s="24">
        <v>0</v>
      </c>
    </row>
    <row r="8" spans="1:12" x14ac:dyDescent="0.25">
      <c r="A8" t="s">
        <v>41</v>
      </c>
      <c r="B8" s="1" t="s">
        <v>42</v>
      </c>
      <c r="C8" s="24">
        <v>115.65511278807691</v>
      </c>
      <c r="D8" s="24">
        <v>112.00412198612607</v>
      </c>
      <c r="E8" s="24">
        <v>0.7029174840578879</v>
      </c>
      <c r="F8" s="24">
        <v>0.68609342706145204</v>
      </c>
      <c r="G8" s="24">
        <v>36.336106849428724</v>
      </c>
      <c r="H8" s="24">
        <v>159.66714459626411</v>
      </c>
      <c r="I8" s="24">
        <v>0</v>
      </c>
      <c r="J8" s="24">
        <v>0</v>
      </c>
      <c r="K8" s="24">
        <v>0</v>
      </c>
      <c r="L8" s="24">
        <v>0</v>
      </c>
    </row>
    <row r="9" spans="1:12" x14ac:dyDescent="0.25">
      <c r="A9" t="s">
        <v>41</v>
      </c>
      <c r="B9" s="1" t="s">
        <v>43</v>
      </c>
      <c r="C9" s="24">
        <v>205.80453899873422</v>
      </c>
      <c r="D9" s="24">
        <v>204.42605875466361</v>
      </c>
      <c r="E9" s="24">
        <v>1.217532379347704</v>
      </c>
      <c r="F9" s="24">
        <v>1.4999859758786769</v>
      </c>
      <c r="G9" s="24">
        <v>12.221874680323683</v>
      </c>
      <c r="H9" s="24">
        <v>281.76825852964527</v>
      </c>
      <c r="I9" s="24">
        <v>0</v>
      </c>
      <c r="J9" s="24">
        <v>0</v>
      </c>
      <c r="K9" s="24">
        <v>0</v>
      </c>
      <c r="L9" s="24">
        <v>0</v>
      </c>
    </row>
    <row r="10" spans="1:12" x14ac:dyDescent="0.25">
      <c r="A10" t="s">
        <v>41</v>
      </c>
      <c r="B10" s="1" t="s">
        <v>48</v>
      </c>
      <c r="C10" s="24">
        <v>303.38570110231655</v>
      </c>
      <c r="D10" s="24">
        <v>317.63888593993357</v>
      </c>
      <c r="E10" s="24">
        <v>0.63291558536928405</v>
      </c>
      <c r="F10" s="24">
        <v>0.467799551879512</v>
      </c>
      <c r="G10" s="24">
        <v>0.84322875389617902</v>
      </c>
      <c r="H10" s="24">
        <v>418.28701073123511</v>
      </c>
      <c r="I10" s="24">
        <v>0</v>
      </c>
      <c r="J10" s="24">
        <v>0</v>
      </c>
      <c r="K10" s="24">
        <v>0</v>
      </c>
      <c r="L10" s="24">
        <v>0</v>
      </c>
    </row>
    <row r="11" spans="1:12" x14ac:dyDescent="0.25">
      <c r="A11" t="s">
        <v>41</v>
      </c>
      <c r="B11" s="1" t="s">
        <v>382</v>
      </c>
      <c r="C11" s="24">
        <v>12503.455114469085</v>
      </c>
      <c r="D11" s="24">
        <v>12646.458880356604</v>
      </c>
      <c r="E11" s="24">
        <v>84.387896523627987</v>
      </c>
      <c r="F11" s="24">
        <v>93.107189794908081</v>
      </c>
      <c r="G11" s="24">
        <v>966.60916663520902</v>
      </c>
      <c r="H11" s="24">
        <v>17165.365853941254</v>
      </c>
      <c r="I11" s="24">
        <v>0</v>
      </c>
      <c r="J11" s="24">
        <v>0</v>
      </c>
      <c r="K11" s="24">
        <v>0</v>
      </c>
      <c r="L11" s="24">
        <v>0</v>
      </c>
    </row>
    <row r="12" spans="1:12" x14ac:dyDescent="0.25">
      <c r="A12" t="s">
        <v>49</v>
      </c>
      <c r="B12" s="1" t="s">
        <v>51</v>
      </c>
      <c r="C12" s="24">
        <v>165.49312856411157</v>
      </c>
      <c r="D12" s="24">
        <v>162.77109152540828</v>
      </c>
      <c r="E12" s="24">
        <v>0.99827470260419793</v>
      </c>
      <c r="F12" s="24">
        <v>1.132694107048702</v>
      </c>
      <c r="G12" s="24">
        <v>22.303726120191357</v>
      </c>
      <c r="H12" s="24">
        <v>232.31109107883509</v>
      </c>
      <c r="I12" s="24">
        <v>0.13505455619888732</v>
      </c>
      <c r="J12" s="24">
        <v>0.58998845730263549</v>
      </c>
      <c r="K12" s="24">
        <v>0.13505455619888732</v>
      </c>
      <c r="L12" s="24">
        <v>0</v>
      </c>
    </row>
    <row r="13" spans="1:12" x14ac:dyDescent="0.25">
      <c r="A13" t="s">
        <v>49</v>
      </c>
      <c r="B13" s="1" t="s">
        <v>52</v>
      </c>
      <c r="C13" s="24">
        <v>261.71749966782346</v>
      </c>
      <c r="D13" s="24">
        <v>253.17309827875528</v>
      </c>
      <c r="E13" s="24">
        <v>3.9801757606764667</v>
      </c>
      <c r="F13" s="24">
        <v>4.1100991073319051</v>
      </c>
      <c r="G13" s="24">
        <v>19.075165946141272</v>
      </c>
      <c r="H13" s="24">
        <v>486.00198505418001</v>
      </c>
      <c r="I13" s="24">
        <v>0</v>
      </c>
      <c r="J13" s="24">
        <v>0.22660607245269707</v>
      </c>
      <c r="K13" s="24">
        <v>0.14522439614383159</v>
      </c>
      <c r="L13" s="24">
        <v>0.19384679118534837</v>
      </c>
    </row>
    <row r="14" spans="1:12" x14ac:dyDescent="0.25">
      <c r="A14" t="s">
        <v>49</v>
      </c>
      <c r="B14" s="1" t="s">
        <v>56</v>
      </c>
      <c r="C14" s="24">
        <v>336.75051635835854</v>
      </c>
      <c r="D14" s="24">
        <v>327.91543575266257</v>
      </c>
      <c r="E14" s="24">
        <v>3.6890897513846408</v>
      </c>
      <c r="F14" s="24">
        <v>2.9484279757612573</v>
      </c>
      <c r="G14" s="24">
        <v>32.836036322205494</v>
      </c>
      <c r="H14" s="24">
        <v>474.93773860422789</v>
      </c>
      <c r="I14" s="24">
        <v>0</v>
      </c>
      <c r="J14" s="24">
        <v>0</v>
      </c>
      <c r="K14" s="24">
        <v>0.12431079752115841</v>
      </c>
      <c r="L14" s="24">
        <v>4.545436363654546E-2</v>
      </c>
    </row>
    <row r="15" spans="1:12" x14ac:dyDescent="0.25">
      <c r="A15" t="s">
        <v>49</v>
      </c>
      <c r="B15" s="1" t="s">
        <v>58</v>
      </c>
      <c r="C15" s="24">
        <v>15.989933267273521</v>
      </c>
      <c r="D15" s="24">
        <v>15.718480605964309</v>
      </c>
      <c r="E15" s="24">
        <v>1.3872028720632319</v>
      </c>
      <c r="F15" s="24">
        <v>1.5136138287207981</v>
      </c>
      <c r="G15" s="24">
        <v>0</v>
      </c>
      <c r="H15" s="24">
        <v>30.70833721678768</v>
      </c>
      <c r="I15" s="24">
        <v>0</v>
      </c>
      <c r="J15" s="24">
        <v>0</v>
      </c>
      <c r="K15" s="24">
        <v>0</v>
      </c>
      <c r="L15" s="24">
        <v>0</v>
      </c>
    </row>
    <row r="16" spans="1:12" x14ac:dyDescent="0.25">
      <c r="A16" t="s">
        <v>49</v>
      </c>
      <c r="B16" s="1" t="s">
        <v>59</v>
      </c>
      <c r="C16" s="24">
        <v>104.34472457716116</v>
      </c>
      <c r="D16" s="24">
        <v>97.325182040530237</v>
      </c>
      <c r="E16" s="24">
        <v>3.3621995736395789</v>
      </c>
      <c r="F16" s="24">
        <v>2.6261754673693121</v>
      </c>
      <c r="G16" s="24">
        <v>7.8239922056379729</v>
      </c>
      <c r="H16" s="24">
        <v>262.99862520619996</v>
      </c>
      <c r="I16" s="24">
        <v>0</v>
      </c>
      <c r="J16" s="24">
        <v>0</v>
      </c>
      <c r="K16" s="24">
        <v>0</v>
      </c>
      <c r="L16" s="24">
        <v>0</v>
      </c>
    </row>
    <row r="17" spans="1:12" x14ac:dyDescent="0.25">
      <c r="A17" t="s">
        <v>49</v>
      </c>
      <c r="B17" s="1" t="s">
        <v>382</v>
      </c>
      <c r="C17" s="24">
        <v>20977.189797698909</v>
      </c>
      <c r="D17" s="24">
        <v>20542.937562459676</v>
      </c>
      <c r="E17" s="24">
        <v>460.89888064101604</v>
      </c>
      <c r="F17" s="24">
        <v>448.23941157607686</v>
      </c>
      <c r="G17" s="24">
        <v>4636.9379592326823</v>
      </c>
      <c r="H17" s="24">
        <v>33811.174634693707</v>
      </c>
      <c r="I17" s="24">
        <v>0</v>
      </c>
      <c r="J17" s="24">
        <v>8.8773749587131953E-2</v>
      </c>
      <c r="K17" s="24">
        <v>0.21076591542784029</v>
      </c>
      <c r="L17" s="24">
        <v>0</v>
      </c>
    </row>
    <row r="18" spans="1:12" x14ac:dyDescent="0.25">
      <c r="A18" t="s">
        <v>49</v>
      </c>
      <c r="B18" s="1" t="s">
        <v>64</v>
      </c>
      <c r="C18" s="24">
        <v>17.010124445204667</v>
      </c>
      <c r="D18" s="24">
        <v>16.856617054253103</v>
      </c>
      <c r="E18" s="24">
        <v>1.4821876728000001E-5</v>
      </c>
      <c r="F18" s="24">
        <v>1.6602326424E-5</v>
      </c>
      <c r="G18" s="24">
        <v>0</v>
      </c>
      <c r="H18" s="24">
        <v>23.280577286043261</v>
      </c>
      <c r="I18" s="24">
        <v>0</v>
      </c>
      <c r="J18" s="24">
        <v>0</v>
      </c>
      <c r="K18" s="24">
        <v>0</v>
      </c>
      <c r="L18" s="24">
        <v>0</v>
      </c>
    </row>
    <row r="19" spans="1:12" x14ac:dyDescent="0.25">
      <c r="A19" t="s">
        <v>49</v>
      </c>
      <c r="B19" s="1" t="s">
        <v>55</v>
      </c>
      <c r="C19" s="24">
        <v>95.747004142750711</v>
      </c>
      <c r="D19" s="24">
        <v>91.603511890684189</v>
      </c>
      <c r="E19" s="24">
        <v>3.01795118619602</v>
      </c>
      <c r="F19" s="24">
        <v>2.7567016314538417</v>
      </c>
      <c r="G19" s="24">
        <v>0.44635963103935999</v>
      </c>
      <c r="H19" s="24">
        <v>390.65047224190812</v>
      </c>
      <c r="I19" s="24">
        <v>0</v>
      </c>
      <c r="J19" s="24">
        <v>0</v>
      </c>
      <c r="K19" s="24">
        <v>0</v>
      </c>
      <c r="L19" s="24">
        <v>0</v>
      </c>
    </row>
    <row r="20" spans="1:12" x14ac:dyDescent="0.25">
      <c r="A20" t="s">
        <v>65</v>
      </c>
      <c r="B20" s="1" t="s">
        <v>67</v>
      </c>
      <c r="C20" s="24">
        <v>7.1909483815193234</v>
      </c>
      <c r="D20" s="24">
        <v>8.0799605184368719</v>
      </c>
      <c r="E20" s="24">
        <v>135.23594649172486</v>
      </c>
      <c r="F20" s="24">
        <v>153.98159144580495</v>
      </c>
      <c r="G20" s="24">
        <v>0</v>
      </c>
      <c r="H20" s="24">
        <v>338.23742815504392</v>
      </c>
      <c r="I20" s="24">
        <v>0</v>
      </c>
      <c r="J20" s="24">
        <v>0</v>
      </c>
      <c r="K20" s="24">
        <v>0</v>
      </c>
      <c r="L20" s="24">
        <v>0</v>
      </c>
    </row>
    <row r="21" spans="1:12" x14ac:dyDescent="0.25">
      <c r="A21" t="s">
        <v>65</v>
      </c>
      <c r="B21" s="1" t="s">
        <v>70</v>
      </c>
      <c r="C21" s="24">
        <v>299.90169519364719</v>
      </c>
      <c r="D21" s="24">
        <v>296.89172540036492</v>
      </c>
      <c r="E21" s="24">
        <v>438.0440408988419</v>
      </c>
      <c r="F21" s="24">
        <v>447.71392264883247</v>
      </c>
      <c r="G21" s="24">
        <v>0</v>
      </c>
      <c r="H21" s="24">
        <v>3895.5650423234783</v>
      </c>
      <c r="I21" s="24">
        <v>0</v>
      </c>
      <c r="J21" s="24">
        <v>0</v>
      </c>
      <c r="K21" s="24">
        <v>0</v>
      </c>
      <c r="L21" s="24">
        <v>0</v>
      </c>
    </row>
    <row r="22" spans="1:12" x14ac:dyDescent="0.25">
      <c r="A22" t="s">
        <v>65</v>
      </c>
      <c r="B22" s="1" t="s">
        <v>382</v>
      </c>
      <c r="C22" s="24">
        <v>3496.3956368444351</v>
      </c>
      <c r="D22" s="24">
        <v>3357.9509280839784</v>
      </c>
      <c r="E22" s="24">
        <v>7476.1345967644593</v>
      </c>
      <c r="F22" s="24">
        <v>7562.1360077942354</v>
      </c>
      <c r="G22" s="24">
        <v>9.5944025512033555</v>
      </c>
      <c r="H22" s="24">
        <v>14284.650439760178</v>
      </c>
      <c r="I22" s="24">
        <v>0</v>
      </c>
      <c r="J22" s="24">
        <v>0</v>
      </c>
      <c r="K22" s="24">
        <v>0</v>
      </c>
      <c r="L22" s="24">
        <v>0</v>
      </c>
    </row>
    <row r="23" spans="1:12" x14ac:dyDescent="0.25">
      <c r="A23" t="s">
        <v>65</v>
      </c>
      <c r="B23" s="1" t="s">
        <v>80</v>
      </c>
      <c r="C23" s="24">
        <v>9.8039934802167412</v>
      </c>
      <c r="D23" s="24">
        <v>9.4818426576609713</v>
      </c>
      <c r="E23" s="24">
        <v>12.163740437801239</v>
      </c>
      <c r="F23" s="24">
        <v>12.438097902492485</v>
      </c>
      <c r="G23" s="24">
        <v>0</v>
      </c>
      <c r="H23" s="24">
        <v>43.394250552412778</v>
      </c>
      <c r="I23" s="24">
        <v>0</v>
      </c>
      <c r="J23" s="24">
        <v>0</v>
      </c>
      <c r="K23" s="24">
        <v>0</v>
      </c>
      <c r="L23" s="24">
        <v>0</v>
      </c>
    </row>
    <row r="24" spans="1:12" x14ac:dyDescent="0.25">
      <c r="A24" t="s">
        <v>81</v>
      </c>
      <c r="B24" s="1" t="s">
        <v>117</v>
      </c>
      <c r="C24" s="24">
        <v>18.170408787949011</v>
      </c>
      <c r="D24" s="24">
        <v>17.890203672298785</v>
      </c>
      <c r="E24" s="24">
        <v>1.5083628952501351</v>
      </c>
      <c r="F24" s="24">
        <v>1.2233387144965788</v>
      </c>
      <c r="G24" s="24">
        <v>0</v>
      </c>
      <c r="H24" s="24">
        <v>24.922564161602224</v>
      </c>
      <c r="I24" s="24">
        <v>0</v>
      </c>
      <c r="J24" s="24">
        <v>0</v>
      </c>
      <c r="K24" s="24">
        <v>3.0302909091030304E-3</v>
      </c>
      <c r="L24" s="24">
        <v>0</v>
      </c>
    </row>
    <row r="25" spans="1:12" x14ac:dyDescent="0.25">
      <c r="A25" t="s">
        <v>81</v>
      </c>
      <c r="B25" s="1" t="s">
        <v>83</v>
      </c>
      <c r="C25" s="24">
        <v>116.23435997268187</v>
      </c>
      <c r="D25" s="24">
        <v>115.05128640044921</v>
      </c>
      <c r="E25" s="24">
        <v>0.485443173110574</v>
      </c>
      <c r="F25" s="24">
        <v>0.46018330580939304</v>
      </c>
      <c r="G25" s="24">
        <v>1.6067953995495281</v>
      </c>
      <c r="H25" s="24">
        <v>155.53701410007716</v>
      </c>
      <c r="I25" s="24">
        <v>0</v>
      </c>
      <c r="J25" s="24">
        <v>0.10748350027591204</v>
      </c>
      <c r="K25" s="24">
        <v>9.7566184573393014E-2</v>
      </c>
      <c r="L25" s="24">
        <v>9.9173157025190077E-3</v>
      </c>
    </row>
    <row r="26" spans="1:12" x14ac:dyDescent="0.25">
      <c r="A26" t="s">
        <v>81</v>
      </c>
      <c r="B26" s="1" t="s">
        <v>123</v>
      </c>
      <c r="C26" s="24">
        <v>214.04830163621537</v>
      </c>
      <c r="D26" s="24">
        <v>218.81488877349702</v>
      </c>
      <c r="E26" s="24">
        <v>1.779976933855E-3</v>
      </c>
      <c r="F26" s="24">
        <v>1.4952973841980001E-3</v>
      </c>
      <c r="G26" s="24">
        <v>0.72487764067809601</v>
      </c>
      <c r="H26" s="24">
        <v>299.93437693474249</v>
      </c>
      <c r="I26" s="24">
        <v>0</v>
      </c>
      <c r="J26" s="24">
        <v>0</v>
      </c>
      <c r="K26" s="24">
        <v>0</v>
      </c>
      <c r="L26" s="24">
        <v>0</v>
      </c>
    </row>
    <row r="27" spans="1:12" x14ac:dyDescent="0.25">
      <c r="A27" t="s">
        <v>81</v>
      </c>
      <c r="B27" s="1" t="s">
        <v>85</v>
      </c>
      <c r="C27" s="24">
        <v>59.59228433580126</v>
      </c>
      <c r="D27" s="24">
        <v>56.971684222265111</v>
      </c>
      <c r="E27" s="24">
        <v>0.19025651433412399</v>
      </c>
      <c r="F27" s="24">
        <v>9.7675357243624E-2</v>
      </c>
      <c r="G27" s="24">
        <v>4.9555761274449273</v>
      </c>
      <c r="H27" s="24">
        <v>78.565212540319081</v>
      </c>
      <c r="I27" s="24">
        <v>0</v>
      </c>
      <c r="J27" s="24">
        <v>0</v>
      </c>
      <c r="K27" s="24">
        <v>0</v>
      </c>
      <c r="L27" s="24">
        <v>0</v>
      </c>
    </row>
    <row r="28" spans="1:12" x14ac:dyDescent="0.25">
      <c r="A28" t="s">
        <v>81</v>
      </c>
      <c r="B28" s="1" t="s">
        <v>125</v>
      </c>
      <c r="C28" s="24">
        <v>47.811690777951362</v>
      </c>
      <c r="D28" s="24">
        <v>46.867168658679695</v>
      </c>
      <c r="E28" s="24">
        <v>1.2196229131240001E-3</v>
      </c>
      <c r="F28" s="24">
        <v>4.0488174617400001E-3</v>
      </c>
      <c r="G28" s="24">
        <v>0</v>
      </c>
      <c r="H28" s="24">
        <v>61.553576902492772</v>
      </c>
      <c r="I28" s="24">
        <v>0</v>
      </c>
      <c r="J28" s="24">
        <v>0</v>
      </c>
      <c r="K28" s="24">
        <v>0</v>
      </c>
      <c r="L28" s="24">
        <v>0</v>
      </c>
    </row>
    <row r="29" spans="1:12" x14ac:dyDescent="0.25">
      <c r="A29" t="s">
        <v>81</v>
      </c>
      <c r="B29" s="1" t="s">
        <v>86</v>
      </c>
      <c r="C29" s="24">
        <v>190.61890740277099</v>
      </c>
      <c r="D29" s="24">
        <v>178.08397924345024</v>
      </c>
      <c r="E29" s="24">
        <v>8.9241241527730608</v>
      </c>
      <c r="F29" s="24">
        <v>8.8126774549953417</v>
      </c>
      <c r="G29" s="24">
        <v>2.5387137953806E-2</v>
      </c>
      <c r="H29" s="24">
        <v>467.64922760352351</v>
      </c>
      <c r="I29" s="24">
        <v>0</v>
      </c>
      <c r="J29" s="24">
        <v>0</v>
      </c>
      <c r="K29" s="24">
        <v>0</v>
      </c>
      <c r="L29" s="24">
        <v>0</v>
      </c>
    </row>
    <row r="30" spans="1:12" x14ac:dyDescent="0.25">
      <c r="A30" t="s">
        <v>81</v>
      </c>
      <c r="B30" s="1" t="s">
        <v>95</v>
      </c>
      <c r="C30" s="24">
        <v>142.54078485060606</v>
      </c>
      <c r="D30" s="24">
        <v>143.98379337327427</v>
      </c>
      <c r="E30" s="24">
        <v>6.94664809442361</v>
      </c>
      <c r="F30" s="24">
        <v>5.7652596177845714</v>
      </c>
      <c r="G30" s="24">
        <v>2.3116278306387361</v>
      </c>
      <c r="H30" s="24">
        <v>763.88589510515101</v>
      </c>
      <c r="I30" s="24">
        <v>0</v>
      </c>
      <c r="J30" s="24">
        <v>0</v>
      </c>
      <c r="K30" s="24">
        <v>0</v>
      </c>
      <c r="L30" s="24">
        <v>0</v>
      </c>
    </row>
    <row r="31" spans="1:12" x14ac:dyDescent="0.25">
      <c r="A31" t="s">
        <v>81</v>
      </c>
      <c r="B31" s="1" t="s">
        <v>104</v>
      </c>
      <c r="C31" s="24">
        <v>609.37142020785859</v>
      </c>
      <c r="D31" s="24">
        <v>587.01290012462721</v>
      </c>
      <c r="E31" s="24">
        <v>60.224777411704643</v>
      </c>
      <c r="F31" s="24">
        <v>57.824471893544754</v>
      </c>
      <c r="G31" s="24">
        <v>19.658175180543029</v>
      </c>
      <c r="H31" s="24">
        <v>2025.6293956445197</v>
      </c>
      <c r="I31" s="24">
        <v>0</v>
      </c>
      <c r="J31" s="24">
        <v>0.1594346239675799</v>
      </c>
      <c r="K31" s="24">
        <v>0.22607806721853518</v>
      </c>
      <c r="L31" s="24">
        <v>0.26643603250795278</v>
      </c>
    </row>
    <row r="32" spans="1:12" x14ac:dyDescent="0.25">
      <c r="A32" t="s">
        <v>81</v>
      </c>
      <c r="B32" s="1" t="s">
        <v>105</v>
      </c>
      <c r="C32" s="24">
        <v>194.00575042634222</v>
      </c>
      <c r="D32" s="24">
        <v>187.44672603242327</v>
      </c>
      <c r="E32" s="24">
        <v>8.2256351625276984</v>
      </c>
      <c r="F32" s="24">
        <v>8.1920207033930996</v>
      </c>
      <c r="G32" s="24">
        <v>0.51633403626307606</v>
      </c>
      <c r="H32" s="24">
        <v>309.85480045311294</v>
      </c>
      <c r="I32" s="24">
        <v>0</v>
      </c>
      <c r="J32" s="24">
        <v>0.42063651763253651</v>
      </c>
      <c r="K32" s="24">
        <v>0.15661094380227936</v>
      </c>
      <c r="L32" s="24">
        <v>0.390081084299081</v>
      </c>
    </row>
    <row r="33" spans="1:12" x14ac:dyDescent="0.25">
      <c r="A33" t="s">
        <v>81</v>
      </c>
      <c r="B33" s="1" t="s">
        <v>106</v>
      </c>
      <c r="C33" s="24">
        <v>173.48475419978385</v>
      </c>
      <c r="D33" s="24">
        <v>165.98058180540281</v>
      </c>
      <c r="E33" s="24">
        <v>6.0161596038505731</v>
      </c>
      <c r="F33" s="24">
        <v>5.1094799977026639</v>
      </c>
      <c r="G33" s="24">
        <v>9.8659219590265863</v>
      </c>
      <c r="H33" s="24">
        <v>257.12930278824325</v>
      </c>
      <c r="I33" s="24">
        <v>0</v>
      </c>
      <c r="J33" s="24">
        <v>5.4614106611788706E-2</v>
      </c>
      <c r="K33" s="24">
        <v>0.11717124848531718</v>
      </c>
      <c r="L33" s="24">
        <v>0.10004551349902278</v>
      </c>
    </row>
    <row r="34" spans="1:12" x14ac:dyDescent="0.25">
      <c r="A34" t="s">
        <v>81</v>
      </c>
      <c r="B34" s="1" t="s">
        <v>107</v>
      </c>
      <c r="C34" s="24">
        <v>65.673691303195795</v>
      </c>
      <c r="D34" s="24">
        <v>63.683735699557978</v>
      </c>
      <c r="E34" s="24">
        <v>9.2794473974970003E-3</v>
      </c>
      <c r="F34" s="24">
        <v>2.0922573960579999E-3</v>
      </c>
      <c r="G34" s="24">
        <v>9.046086680590907</v>
      </c>
      <c r="H34" s="24">
        <v>91.31487103877727</v>
      </c>
      <c r="I34" s="24">
        <v>0</v>
      </c>
      <c r="J34" s="24">
        <v>0</v>
      </c>
      <c r="K34" s="24">
        <v>0</v>
      </c>
      <c r="L34" s="24">
        <v>0</v>
      </c>
    </row>
    <row r="35" spans="1:12" x14ac:dyDescent="0.25">
      <c r="A35" t="s">
        <v>81</v>
      </c>
      <c r="B35" s="1" t="s">
        <v>108</v>
      </c>
      <c r="C35" s="24">
        <v>104.38039497797209</v>
      </c>
      <c r="D35" s="24">
        <v>103.27501087682077</v>
      </c>
      <c r="E35" s="24">
        <v>4.2750953926545892</v>
      </c>
      <c r="F35" s="24">
        <v>3.8932446279148714</v>
      </c>
      <c r="G35" s="24">
        <v>15.859054410591847</v>
      </c>
      <c r="H35" s="24">
        <v>148.12608101088651</v>
      </c>
      <c r="I35" s="24">
        <v>0</v>
      </c>
      <c r="J35" s="24">
        <v>0.67727001818452726</v>
      </c>
      <c r="K35" s="24">
        <v>0.35560004683337831</v>
      </c>
      <c r="L35" s="24">
        <v>1.1937509641921028E-3</v>
      </c>
    </row>
    <row r="36" spans="1:12" x14ac:dyDescent="0.25">
      <c r="A36" t="s">
        <v>81</v>
      </c>
      <c r="B36" s="1" t="s">
        <v>109</v>
      </c>
      <c r="C36" s="24">
        <v>137.24776941006826</v>
      </c>
      <c r="D36" s="24">
        <v>134.59377219348414</v>
      </c>
      <c r="E36" s="24">
        <v>4.0740633581672281</v>
      </c>
      <c r="F36" s="24">
        <v>3.629145830919926</v>
      </c>
      <c r="G36" s="24">
        <v>2.0705731749457308</v>
      </c>
      <c r="H36" s="24">
        <v>187.45081284371867</v>
      </c>
      <c r="I36" s="24">
        <v>0</v>
      </c>
      <c r="J36" s="24">
        <v>5.5325765840441694E-2</v>
      </c>
      <c r="K36" s="24">
        <v>2.7548099173663913E-2</v>
      </c>
      <c r="L36" s="24">
        <v>7.4379867768892563E-2</v>
      </c>
    </row>
    <row r="37" spans="1:12" x14ac:dyDescent="0.25">
      <c r="A37" t="s">
        <v>81</v>
      </c>
      <c r="B37" s="1" t="s">
        <v>129</v>
      </c>
      <c r="C37" s="24">
        <v>89.928837508871482</v>
      </c>
      <c r="D37" s="24">
        <v>86.609864937982252</v>
      </c>
      <c r="E37" s="24">
        <v>5.2396530028732E-2</v>
      </c>
      <c r="F37" s="24">
        <v>4.3651366536389999E-2</v>
      </c>
      <c r="G37" s="24">
        <v>34.300881692764648</v>
      </c>
      <c r="H37" s="24">
        <v>120.80280234748788</v>
      </c>
      <c r="I37" s="24">
        <v>0</v>
      </c>
      <c r="J37" s="24">
        <v>0</v>
      </c>
      <c r="K37" s="24">
        <v>0</v>
      </c>
      <c r="L37" s="24">
        <v>0</v>
      </c>
    </row>
    <row r="38" spans="1:12" x14ac:dyDescent="0.25">
      <c r="A38" t="s">
        <v>81</v>
      </c>
      <c r="B38" s="1" t="s">
        <v>119</v>
      </c>
      <c r="C38" s="24">
        <v>52.217010673495011</v>
      </c>
      <c r="D38" s="24">
        <v>55.039627252015499</v>
      </c>
      <c r="E38" s="24">
        <v>1.074375834367437</v>
      </c>
      <c r="F38" s="24">
        <v>1.115906915852078</v>
      </c>
      <c r="G38" s="24">
        <v>0</v>
      </c>
      <c r="H38" s="24">
        <v>111.728208388856</v>
      </c>
      <c r="I38" s="24">
        <v>0</v>
      </c>
      <c r="J38" s="24">
        <v>0</v>
      </c>
      <c r="K38" s="24">
        <v>0</v>
      </c>
      <c r="L38" s="24">
        <v>0</v>
      </c>
    </row>
    <row r="39" spans="1:12" x14ac:dyDescent="0.25">
      <c r="A39" t="s">
        <v>81</v>
      </c>
      <c r="B39" s="1" t="s">
        <v>111</v>
      </c>
      <c r="C39" s="24">
        <v>87.710451181259572</v>
      </c>
      <c r="D39" s="24">
        <v>82.986476102209622</v>
      </c>
      <c r="E39" s="24">
        <v>2.420938617101053</v>
      </c>
      <c r="F39" s="24">
        <v>2.2856952979610039</v>
      </c>
      <c r="G39" s="24">
        <v>0</v>
      </c>
      <c r="H39" s="24">
        <v>264.34397468704481</v>
      </c>
      <c r="I39" s="24">
        <v>0</v>
      </c>
      <c r="J39" s="24">
        <v>0</v>
      </c>
      <c r="K39" s="24">
        <v>0</v>
      </c>
      <c r="L39" s="24">
        <v>0</v>
      </c>
    </row>
    <row r="40" spans="1:12" x14ac:dyDescent="0.25">
      <c r="A40" t="s">
        <v>81</v>
      </c>
      <c r="B40" s="1" t="s">
        <v>382</v>
      </c>
      <c r="C40" s="24">
        <v>52606.95896929274</v>
      </c>
      <c r="D40" s="24">
        <v>51053.251594238624</v>
      </c>
      <c r="E40" s="24">
        <v>2718.9462604907608</v>
      </c>
      <c r="F40" s="24">
        <v>2783.8980120149263</v>
      </c>
      <c r="G40" s="24">
        <v>10271.904692247594</v>
      </c>
      <c r="H40" s="24">
        <v>100874.72340761997</v>
      </c>
      <c r="I40" s="24">
        <v>0</v>
      </c>
      <c r="J40" s="24">
        <v>0.10668001405001348</v>
      </c>
      <c r="K40" s="24">
        <v>9.7703925069261344E-2</v>
      </c>
      <c r="L40" s="24">
        <v>0</v>
      </c>
    </row>
    <row r="41" spans="1:12" x14ac:dyDescent="0.25">
      <c r="A41" t="s">
        <v>81</v>
      </c>
      <c r="B41" s="1" t="s">
        <v>113</v>
      </c>
      <c r="C41" s="24">
        <v>124.18957632676137</v>
      </c>
      <c r="D41" s="24">
        <v>116.18164142964909</v>
      </c>
      <c r="E41" s="24">
        <v>7.9481386687959619</v>
      </c>
      <c r="F41" s="24">
        <v>7.7825132836094308</v>
      </c>
      <c r="G41" s="24">
        <v>9.1883459182503771</v>
      </c>
      <c r="H41" s="24">
        <v>202.0448017215366</v>
      </c>
      <c r="I41" s="24">
        <v>0</v>
      </c>
      <c r="J41" s="24">
        <v>0.22095871212209597</v>
      </c>
      <c r="K41" s="24">
        <v>0.14623449311353259</v>
      </c>
      <c r="L41" s="24">
        <v>1.3223087603358677E-2</v>
      </c>
    </row>
    <row r="42" spans="1:12" x14ac:dyDescent="0.25">
      <c r="A42" t="s">
        <v>81</v>
      </c>
      <c r="B42" s="1" t="s">
        <v>115</v>
      </c>
      <c r="C42" s="24">
        <v>106.54409621295638</v>
      </c>
      <c r="D42" s="24">
        <v>106.070101845365</v>
      </c>
      <c r="E42" s="24">
        <v>0.17664141419215301</v>
      </c>
      <c r="F42" s="24">
        <v>0.114093603051537</v>
      </c>
      <c r="G42" s="24">
        <v>42.772318331585119</v>
      </c>
      <c r="H42" s="24">
        <v>149.88334589640644</v>
      </c>
      <c r="I42" s="24">
        <v>0</v>
      </c>
      <c r="J42" s="24">
        <v>0</v>
      </c>
      <c r="K42" s="24">
        <v>0</v>
      </c>
      <c r="L42" s="24">
        <v>0</v>
      </c>
    </row>
    <row r="43" spans="1:12" x14ac:dyDescent="0.25">
      <c r="A43" t="s">
        <v>81</v>
      </c>
      <c r="B43" s="1" t="s">
        <v>116</v>
      </c>
      <c r="C43" s="24">
        <v>98.898919513018825</v>
      </c>
      <c r="D43" s="24">
        <v>99.154852364594987</v>
      </c>
      <c r="E43" s="24">
        <v>0.89927639184044805</v>
      </c>
      <c r="F43" s="24">
        <v>0.91013742305977696</v>
      </c>
      <c r="G43" s="24">
        <v>0.84150131307086595</v>
      </c>
      <c r="H43" s="24">
        <v>140.1946493388663</v>
      </c>
      <c r="I43" s="24">
        <v>0</v>
      </c>
      <c r="J43" s="24">
        <v>0.78020808209678472</v>
      </c>
      <c r="K43" s="24">
        <v>3.0119255096539212E-2</v>
      </c>
      <c r="L43" s="24">
        <v>0</v>
      </c>
    </row>
    <row r="44" spans="1:12" x14ac:dyDescent="0.25">
      <c r="A44" t="s">
        <v>81</v>
      </c>
      <c r="B44" s="1" t="s">
        <v>130</v>
      </c>
      <c r="C44" s="24">
        <v>103.7932543122657</v>
      </c>
      <c r="D44" s="24">
        <v>104.30332483921596</v>
      </c>
      <c r="E44" s="24">
        <v>0.54962787383751399</v>
      </c>
      <c r="F44" s="24">
        <v>0.70600209052059903</v>
      </c>
      <c r="G44" s="24">
        <v>0</v>
      </c>
      <c r="H44" s="24">
        <v>139.55414614354058</v>
      </c>
      <c r="I44" s="24">
        <v>0</v>
      </c>
      <c r="J44" s="24">
        <v>0.10927412672220019</v>
      </c>
      <c r="K44" s="24">
        <v>0</v>
      </c>
      <c r="L44" s="24">
        <v>1.9283669421564738E-2</v>
      </c>
    </row>
    <row r="45" spans="1:12" x14ac:dyDescent="0.25">
      <c r="A45" t="s">
        <v>81</v>
      </c>
      <c r="B45" s="1" t="s">
        <v>121</v>
      </c>
      <c r="C45" s="24">
        <v>23.094358380520902</v>
      </c>
      <c r="D45" s="24">
        <v>21.27364453415278</v>
      </c>
      <c r="E45" s="24">
        <v>0.80269040725046603</v>
      </c>
      <c r="F45" s="24">
        <v>0.953144461853908</v>
      </c>
      <c r="G45" s="24">
        <v>0.17495622455684401</v>
      </c>
      <c r="H45" s="24">
        <v>42.44041807757965</v>
      </c>
      <c r="I45" s="24">
        <v>0</v>
      </c>
      <c r="J45" s="24">
        <v>0</v>
      </c>
      <c r="K45" s="24">
        <v>0</v>
      </c>
      <c r="L45" s="24">
        <v>0</v>
      </c>
    </row>
    <row r="46" spans="1:12" x14ac:dyDescent="0.25">
      <c r="A46" t="s">
        <v>131</v>
      </c>
      <c r="B46" s="1" t="s">
        <v>133</v>
      </c>
      <c r="C46" s="24">
        <v>65.821009998501296</v>
      </c>
      <c r="D46" s="24">
        <v>64.399059883343313</v>
      </c>
      <c r="E46" s="24">
        <v>11.443512395670986</v>
      </c>
      <c r="F46" s="24">
        <v>11.446740382715241</v>
      </c>
      <c r="G46" s="24">
        <v>0</v>
      </c>
      <c r="H46" s="24">
        <v>206.37310329959152</v>
      </c>
      <c r="I46" s="24">
        <v>0</v>
      </c>
      <c r="J46" s="24">
        <v>0</v>
      </c>
      <c r="K46" s="24">
        <v>0</v>
      </c>
      <c r="L46" s="24">
        <v>0</v>
      </c>
    </row>
    <row r="47" spans="1:12" x14ac:dyDescent="0.25">
      <c r="A47" t="s">
        <v>131</v>
      </c>
      <c r="B47" s="1" t="s">
        <v>382</v>
      </c>
      <c r="C47" s="24">
        <v>740.46678359601765</v>
      </c>
      <c r="D47" s="24">
        <v>730.39289277022601</v>
      </c>
      <c r="E47" s="24">
        <v>235.33003891400034</v>
      </c>
      <c r="F47" s="24">
        <v>289.98351666353932</v>
      </c>
      <c r="G47" s="24">
        <v>11.666484371738761</v>
      </c>
      <c r="H47" s="24">
        <v>3139.855794069947</v>
      </c>
      <c r="I47" s="24">
        <v>0</v>
      </c>
      <c r="J47" s="24">
        <v>0</v>
      </c>
      <c r="K47" s="24">
        <v>0</v>
      </c>
      <c r="L47" s="24">
        <v>0</v>
      </c>
    </row>
    <row r="48" spans="1:12" x14ac:dyDescent="0.25">
      <c r="A48" t="s">
        <v>144</v>
      </c>
      <c r="B48" s="1" t="s">
        <v>148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57.71075338494407</v>
      </c>
      <c r="I48" s="24">
        <v>0</v>
      </c>
      <c r="J48" s="24">
        <v>0</v>
      </c>
      <c r="K48" s="24">
        <v>0</v>
      </c>
      <c r="L48" s="24">
        <v>0</v>
      </c>
    </row>
    <row r="49" spans="1:12" x14ac:dyDescent="0.25">
      <c r="A49" t="s">
        <v>144</v>
      </c>
      <c r="B49" s="1" t="s">
        <v>145</v>
      </c>
      <c r="C49" s="24">
        <v>106.47018494161252</v>
      </c>
      <c r="D49" s="24">
        <v>100.17577955762999</v>
      </c>
      <c r="E49" s="24">
        <v>13.162188698971937</v>
      </c>
      <c r="F49" s="24">
        <v>13.516089590697849</v>
      </c>
      <c r="G49" s="24">
        <v>0</v>
      </c>
      <c r="H49" s="24">
        <v>238.22717778960228</v>
      </c>
      <c r="I49" s="24">
        <v>0</v>
      </c>
      <c r="J49" s="24">
        <v>0</v>
      </c>
      <c r="K49" s="24">
        <v>0</v>
      </c>
      <c r="L49" s="24">
        <v>0</v>
      </c>
    </row>
    <row r="50" spans="1:12" x14ac:dyDescent="0.25">
      <c r="A50" t="s">
        <v>144</v>
      </c>
      <c r="B50" s="1" t="s">
        <v>152</v>
      </c>
      <c r="C50" s="24">
        <v>86.97216842104045</v>
      </c>
      <c r="D50" s="24">
        <v>74.092888971815213</v>
      </c>
      <c r="E50" s="24">
        <v>6.6674028000000001E-7</v>
      </c>
      <c r="F50" s="24">
        <v>0</v>
      </c>
      <c r="G50" s="24">
        <v>0.22825980224376899</v>
      </c>
      <c r="H50" s="24">
        <v>228.64040951734461</v>
      </c>
      <c r="I50" s="24">
        <v>0</v>
      </c>
      <c r="J50" s="24">
        <v>0</v>
      </c>
      <c r="K50" s="24">
        <v>0</v>
      </c>
      <c r="L50" s="24">
        <v>0</v>
      </c>
    </row>
    <row r="51" spans="1:12" x14ac:dyDescent="0.25">
      <c r="A51" t="s">
        <v>144</v>
      </c>
      <c r="B51" s="1" t="s">
        <v>154</v>
      </c>
      <c r="C51" s="24">
        <v>43.0019234179791</v>
      </c>
      <c r="D51" s="24">
        <v>27.278161341013409</v>
      </c>
      <c r="E51" s="24">
        <v>2.2399087160079999E-2</v>
      </c>
      <c r="F51" s="24">
        <v>1.7247359412756E-2</v>
      </c>
      <c r="G51" s="24">
        <v>0</v>
      </c>
      <c r="H51" s="24">
        <v>235.07322786772033</v>
      </c>
      <c r="I51" s="24">
        <v>0</v>
      </c>
      <c r="J51" s="24">
        <v>0</v>
      </c>
      <c r="K51" s="24">
        <v>0</v>
      </c>
      <c r="L51" s="24">
        <v>0</v>
      </c>
    </row>
    <row r="52" spans="1:12" x14ac:dyDescent="0.25">
      <c r="A52" t="s">
        <v>144</v>
      </c>
      <c r="B52" s="1" t="s">
        <v>17</v>
      </c>
      <c r="C52" s="24">
        <v>92.347528696963977</v>
      </c>
      <c r="D52" s="24">
        <v>88.919579044267124</v>
      </c>
      <c r="E52" s="24">
        <v>1.938074367422074</v>
      </c>
      <c r="F52" s="24">
        <v>2.0200347098478799</v>
      </c>
      <c r="G52" s="24">
        <v>0</v>
      </c>
      <c r="H52" s="24">
        <v>427.45670217448975</v>
      </c>
      <c r="I52" s="24">
        <v>0</v>
      </c>
      <c r="J52" s="24">
        <v>0</v>
      </c>
      <c r="K52" s="24">
        <v>0</v>
      </c>
      <c r="L52" s="24">
        <v>0</v>
      </c>
    </row>
    <row r="53" spans="1:12" x14ac:dyDescent="0.25">
      <c r="A53" t="s">
        <v>144</v>
      </c>
      <c r="B53" s="1" t="s">
        <v>382</v>
      </c>
      <c r="C53" s="24">
        <v>2412.2818354790202</v>
      </c>
      <c r="D53" s="24">
        <v>2287.9216102211467</v>
      </c>
      <c r="E53" s="24">
        <v>931.13862092691068</v>
      </c>
      <c r="F53" s="24">
        <v>1034.370371330732</v>
      </c>
      <c r="G53" s="24">
        <v>152.99613262236983</v>
      </c>
      <c r="H53" s="24">
        <v>9510.2268370976417</v>
      </c>
      <c r="I53" s="24">
        <v>0</v>
      </c>
      <c r="J53" s="24">
        <v>0</v>
      </c>
      <c r="K53" s="24">
        <v>0</v>
      </c>
      <c r="L53" s="24">
        <v>0</v>
      </c>
    </row>
    <row r="54" spans="1:12" x14ac:dyDescent="0.25">
      <c r="A54" t="s">
        <v>157</v>
      </c>
      <c r="B54" s="1" t="s">
        <v>158</v>
      </c>
      <c r="C54" s="24">
        <v>263.36724227178388</v>
      </c>
      <c r="D54" s="24">
        <v>245.59025146781966</v>
      </c>
      <c r="E54" s="24">
        <v>115.04948953655443</v>
      </c>
      <c r="F54" s="24">
        <v>124.91096974877794</v>
      </c>
      <c r="G54" s="24">
        <v>0</v>
      </c>
      <c r="H54" s="24">
        <v>3338.3176564939013</v>
      </c>
      <c r="I54" s="24">
        <v>0</v>
      </c>
      <c r="J54" s="24">
        <v>0</v>
      </c>
      <c r="K54" s="24">
        <v>0</v>
      </c>
      <c r="L54" s="24">
        <v>0</v>
      </c>
    </row>
    <row r="55" spans="1:12" x14ac:dyDescent="0.25">
      <c r="A55" t="s">
        <v>157</v>
      </c>
      <c r="B55" s="1" t="s">
        <v>169</v>
      </c>
      <c r="C55" s="24">
        <v>6.3785579339296987</v>
      </c>
      <c r="D55" s="24">
        <v>6.1957958458282079</v>
      </c>
      <c r="E55" s="24">
        <v>4.1626288799079108</v>
      </c>
      <c r="F55" s="24">
        <v>4.3963246562137037</v>
      </c>
      <c r="G55" s="24">
        <v>0</v>
      </c>
      <c r="H55" s="24">
        <v>22.957132816553674</v>
      </c>
      <c r="I55" s="24">
        <v>0</v>
      </c>
      <c r="J55" s="24">
        <v>0</v>
      </c>
      <c r="K55" s="24">
        <v>0</v>
      </c>
      <c r="L55" s="24">
        <v>0</v>
      </c>
    </row>
    <row r="56" spans="1:12" x14ac:dyDescent="0.25">
      <c r="A56" t="s">
        <v>157</v>
      </c>
      <c r="B56" s="1" t="s">
        <v>166</v>
      </c>
      <c r="C56" s="24">
        <v>1.6659315504708492</v>
      </c>
      <c r="D56" s="24">
        <v>1.6726658436123329</v>
      </c>
      <c r="E56" s="24">
        <v>0</v>
      </c>
      <c r="F56" s="24">
        <v>0</v>
      </c>
      <c r="G56" s="24">
        <v>0</v>
      </c>
      <c r="H56" s="24">
        <v>11.539648515280318</v>
      </c>
      <c r="I56" s="24">
        <v>0</v>
      </c>
      <c r="J56" s="24">
        <v>0</v>
      </c>
      <c r="K56" s="24">
        <v>0</v>
      </c>
      <c r="L56" s="24">
        <v>0</v>
      </c>
    </row>
    <row r="57" spans="1:12" x14ac:dyDescent="0.25">
      <c r="A57" t="s">
        <v>157</v>
      </c>
      <c r="B57" s="1" t="s">
        <v>382</v>
      </c>
      <c r="C57" s="24">
        <v>3026.9406899820224</v>
      </c>
      <c r="D57" s="24">
        <v>2890.3492829369047</v>
      </c>
      <c r="E57" s="24">
        <v>662.6799839867972</v>
      </c>
      <c r="F57" s="24">
        <v>683.89136217148473</v>
      </c>
      <c r="G57" s="24">
        <v>67.954933231380409</v>
      </c>
      <c r="H57" s="24">
        <v>8207.021003471702</v>
      </c>
      <c r="I57" s="24">
        <v>0</v>
      </c>
      <c r="J57" s="24">
        <v>0.47437826777049258</v>
      </c>
      <c r="K57" s="24">
        <v>0</v>
      </c>
      <c r="L57" s="24">
        <v>0</v>
      </c>
    </row>
    <row r="58" spans="1:12" x14ac:dyDescent="0.25">
      <c r="A58" t="s">
        <v>397</v>
      </c>
      <c r="C58" s="24">
        <v>182450.77355082534</v>
      </c>
      <c r="D58" s="24">
        <v>177195.42865093928</v>
      </c>
      <c r="E58" s="24">
        <v>41648.762867822865</v>
      </c>
      <c r="F58" s="24">
        <v>43119.499223820705</v>
      </c>
      <c r="G58" s="24">
        <v>25050.915661319636</v>
      </c>
      <c r="H58" s="24">
        <v>420247.82500449213</v>
      </c>
      <c r="I58" s="24">
        <v>0.17013246914668601</v>
      </c>
      <c r="J58" s="24">
        <v>14.467412286283764</v>
      </c>
      <c r="K58" s="24">
        <v>9.7469307091298951</v>
      </c>
      <c r="L58" s="24">
        <v>5.1219951226100191</v>
      </c>
    </row>
    <row r="59" spans="1:12" x14ac:dyDescent="0.25">
      <c r="A59" t="s">
        <v>175</v>
      </c>
      <c r="B59" s="1" t="s">
        <v>177</v>
      </c>
      <c r="C59" s="24">
        <v>23.489068738233399</v>
      </c>
      <c r="D59" s="24">
        <v>23.557960165114775</v>
      </c>
      <c r="E59" s="24">
        <v>1.014628159815453</v>
      </c>
      <c r="F59" s="24">
        <v>0.89649733372085505</v>
      </c>
      <c r="G59" s="24">
        <v>0</v>
      </c>
      <c r="H59" s="24">
        <v>52.457496652395832</v>
      </c>
      <c r="I59" s="24">
        <v>0</v>
      </c>
      <c r="J59" s="24">
        <v>0</v>
      </c>
      <c r="K59" s="24">
        <v>0</v>
      </c>
      <c r="L59" s="24">
        <v>0</v>
      </c>
    </row>
    <row r="60" spans="1:12" x14ac:dyDescent="0.25">
      <c r="A60" t="s">
        <v>175</v>
      </c>
      <c r="B60" s="1" t="s">
        <v>214</v>
      </c>
      <c r="C60" s="24">
        <v>137.21874786223205</v>
      </c>
      <c r="D60" s="24">
        <v>114.65463881537814</v>
      </c>
      <c r="E60" s="24">
        <v>27.597470503579537</v>
      </c>
      <c r="F60" s="24">
        <v>27.629068972449016</v>
      </c>
      <c r="G60" s="24">
        <v>25.673849881506314</v>
      </c>
      <c r="H60" s="24">
        <v>933.35887468628493</v>
      </c>
      <c r="I60" s="24">
        <v>0</v>
      </c>
      <c r="J60" s="24">
        <v>0.24182639724614638</v>
      </c>
      <c r="K60" s="24">
        <v>8.9990457300635443E-2</v>
      </c>
      <c r="L60" s="24">
        <v>0.95642408981098825</v>
      </c>
    </row>
    <row r="61" spans="1:12" x14ac:dyDescent="0.25">
      <c r="A61" t="s">
        <v>175</v>
      </c>
      <c r="B61" s="1" t="s">
        <v>178</v>
      </c>
      <c r="C61" s="24">
        <v>27.101007170955086</v>
      </c>
      <c r="D61" s="24">
        <v>27.207333527396592</v>
      </c>
      <c r="E61" s="24">
        <v>0.78363486455788101</v>
      </c>
      <c r="F61" s="24">
        <v>0.70772229948432797</v>
      </c>
      <c r="G61" s="24">
        <v>0</v>
      </c>
      <c r="H61" s="24">
        <v>59.243293053894639</v>
      </c>
      <c r="I61" s="24">
        <v>0</v>
      </c>
      <c r="J61" s="24">
        <v>0</v>
      </c>
      <c r="K61" s="24">
        <v>0</v>
      </c>
      <c r="L61" s="24">
        <v>0</v>
      </c>
    </row>
    <row r="62" spans="1:12" x14ac:dyDescent="0.25">
      <c r="A62" t="s">
        <v>175</v>
      </c>
      <c r="B62" s="1" t="s">
        <v>183</v>
      </c>
      <c r="C62" s="24">
        <v>210.1741911507107</v>
      </c>
      <c r="D62" s="24">
        <v>192.91015645325422</v>
      </c>
      <c r="E62" s="24">
        <v>32.352400871938706</v>
      </c>
      <c r="F62" s="24">
        <v>34.50468855251664</v>
      </c>
      <c r="G62" s="24">
        <v>10.715852044545283</v>
      </c>
      <c r="H62" s="24">
        <v>1656.8178688318537</v>
      </c>
      <c r="I62" s="24">
        <v>0</v>
      </c>
      <c r="J62" s="24">
        <v>0</v>
      </c>
      <c r="K62" s="24">
        <v>0</v>
      </c>
      <c r="L62" s="24">
        <v>0</v>
      </c>
    </row>
    <row r="63" spans="1:12" x14ac:dyDescent="0.25">
      <c r="A63" t="s">
        <v>175</v>
      </c>
      <c r="B63" s="1" t="s">
        <v>221</v>
      </c>
      <c r="C63" s="24">
        <v>118.40443500484172</v>
      </c>
      <c r="D63" s="24">
        <v>115.4834197820055</v>
      </c>
      <c r="E63" s="24">
        <v>29.325134766984924</v>
      </c>
      <c r="F63" s="24">
        <v>38.171196062052296</v>
      </c>
      <c r="G63" s="24">
        <v>0</v>
      </c>
      <c r="H63" s="24">
        <v>447.28561596924851</v>
      </c>
      <c r="I63" s="24">
        <v>0</v>
      </c>
      <c r="J63" s="24">
        <v>0.74758654132530444</v>
      </c>
      <c r="K63" s="24">
        <v>4.9701362259151977E-2</v>
      </c>
      <c r="L63" s="24">
        <v>0.7604193641903696</v>
      </c>
    </row>
    <row r="64" spans="1:12" x14ac:dyDescent="0.25">
      <c r="A64" t="s">
        <v>175</v>
      </c>
      <c r="B64" s="1" t="s">
        <v>194</v>
      </c>
      <c r="C64" s="24">
        <v>171.35614089209176</v>
      </c>
      <c r="D64" s="24">
        <v>151.38132708013842</v>
      </c>
      <c r="E64" s="24">
        <v>0.30613492350811905</v>
      </c>
      <c r="F64" s="24">
        <v>0.230088564869529</v>
      </c>
      <c r="G64" s="24">
        <v>9.3976291692984049</v>
      </c>
      <c r="H64" s="24">
        <v>340.28824593085756</v>
      </c>
      <c r="I64" s="24">
        <v>0</v>
      </c>
      <c r="J64" s="24">
        <v>0</v>
      </c>
      <c r="K64" s="24">
        <v>0</v>
      </c>
      <c r="L64" s="24">
        <v>0</v>
      </c>
    </row>
    <row r="65" spans="1:12" x14ac:dyDescent="0.25">
      <c r="A65" t="s">
        <v>175</v>
      </c>
      <c r="B65" s="1" t="s">
        <v>196</v>
      </c>
      <c r="C65" s="24">
        <v>88.04680584558804</v>
      </c>
      <c r="D65" s="24">
        <v>84.225376647956637</v>
      </c>
      <c r="E65" s="24">
        <v>13.320109772519755</v>
      </c>
      <c r="F65" s="24">
        <v>13.373392553508584</v>
      </c>
      <c r="G65" s="24">
        <v>2.752881774442629</v>
      </c>
      <c r="H65" s="24">
        <v>475.74313873332932</v>
      </c>
      <c r="I65" s="24">
        <v>0</v>
      </c>
      <c r="J65" s="24">
        <v>0</v>
      </c>
      <c r="K65" s="24">
        <v>0</v>
      </c>
      <c r="L65" s="24">
        <v>0</v>
      </c>
    </row>
    <row r="66" spans="1:12" x14ac:dyDescent="0.25">
      <c r="A66" t="s">
        <v>175</v>
      </c>
      <c r="B66" s="1" t="s">
        <v>229</v>
      </c>
      <c r="C66" s="24">
        <v>41.081906269852787</v>
      </c>
      <c r="D66" s="24">
        <v>38.906845151097947</v>
      </c>
      <c r="E66" s="24">
        <v>2.6361599885642661</v>
      </c>
      <c r="F66" s="24">
        <v>2.382934156375168</v>
      </c>
      <c r="G66" s="24">
        <v>0</v>
      </c>
      <c r="H66" s="24">
        <v>88.393894334289385</v>
      </c>
      <c r="I66" s="24">
        <v>0</v>
      </c>
      <c r="J66" s="24">
        <v>9.6418347107823682E-2</v>
      </c>
      <c r="K66" s="24">
        <v>0.11377364958723196</v>
      </c>
      <c r="L66" s="24">
        <v>0</v>
      </c>
    </row>
    <row r="67" spans="1:12" x14ac:dyDescent="0.25">
      <c r="A67" t="s">
        <v>175</v>
      </c>
      <c r="B67" s="1" t="s">
        <v>204</v>
      </c>
      <c r="C67" s="24">
        <v>23.916024912033645</v>
      </c>
      <c r="D67" s="24">
        <v>23.129635340010179</v>
      </c>
      <c r="E67" s="24">
        <v>9.0503661816970001E-3</v>
      </c>
      <c r="F67" s="24">
        <v>8.6701285194149998E-3</v>
      </c>
      <c r="G67" s="24">
        <v>4.6304272464082974</v>
      </c>
      <c r="H67" s="24">
        <v>31.808722255546531</v>
      </c>
      <c r="I67" s="24">
        <v>0</v>
      </c>
      <c r="J67" s="24">
        <v>0</v>
      </c>
      <c r="K67" s="24">
        <v>0</v>
      </c>
      <c r="L67" s="24">
        <v>0</v>
      </c>
    </row>
    <row r="68" spans="1:12" x14ac:dyDescent="0.25">
      <c r="A68" t="s">
        <v>175</v>
      </c>
      <c r="B68" s="1" t="s">
        <v>382</v>
      </c>
      <c r="C68" s="24">
        <v>15624.18020630178</v>
      </c>
      <c r="D68" s="24">
        <v>15283.798281177164</v>
      </c>
      <c r="E68" s="24">
        <v>4058.7765297942242</v>
      </c>
      <c r="F68" s="24">
        <v>4375.0424478297982</v>
      </c>
      <c r="G68" s="24">
        <v>2266.8107148661929</v>
      </c>
      <c r="H68" s="24">
        <v>38626.553145844657</v>
      </c>
      <c r="I68" s="24">
        <v>5.1423118457505973E-3</v>
      </c>
      <c r="J68" s="24">
        <v>0.39715176308698807</v>
      </c>
      <c r="K68" s="24">
        <v>9.2102478237283014E-2</v>
      </c>
      <c r="L68" s="24">
        <v>0</v>
      </c>
    </row>
    <row r="69" spans="1:12" x14ac:dyDescent="0.25">
      <c r="A69" t="s">
        <v>175</v>
      </c>
      <c r="B69" s="1" t="s">
        <v>206</v>
      </c>
      <c r="C69" s="24">
        <v>21.024591801649901</v>
      </c>
      <c r="D69" s="24">
        <v>21.723304275001098</v>
      </c>
      <c r="E69" s="24">
        <v>3.1483243192481569</v>
      </c>
      <c r="F69" s="24">
        <v>3.2780311577521415</v>
      </c>
      <c r="G69" s="24">
        <v>0</v>
      </c>
      <c r="H69" s="24">
        <v>72.032366262898293</v>
      </c>
      <c r="I69" s="24">
        <v>0</v>
      </c>
      <c r="J69" s="24">
        <v>0</v>
      </c>
      <c r="K69" s="24">
        <v>0</v>
      </c>
      <c r="L69" s="24">
        <v>0</v>
      </c>
    </row>
    <row r="70" spans="1:12" x14ac:dyDescent="0.25">
      <c r="A70" t="s">
        <v>232</v>
      </c>
      <c r="B70" s="1" t="s">
        <v>233</v>
      </c>
      <c r="C70" s="24">
        <v>13.680108457853724</v>
      </c>
      <c r="D70" s="24">
        <v>12.950407227805215</v>
      </c>
      <c r="E70" s="24">
        <v>0.13392223053706701</v>
      </c>
      <c r="F70" s="24">
        <v>0.22544643157608901</v>
      </c>
      <c r="G70" s="24">
        <v>0</v>
      </c>
      <c r="H70" s="24">
        <v>71.457793316832877</v>
      </c>
      <c r="I70" s="24">
        <v>0</v>
      </c>
      <c r="J70" s="24">
        <v>0</v>
      </c>
      <c r="K70" s="24">
        <v>0</v>
      </c>
      <c r="L70" s="24">
        <v>0</v>
      </c>
    </row>
    <row r="71" spans="1:12" x14ac:dyDescent="0.25">
      <c r="A71" t="s">
        <v>232</v>
      </c>
      <c r="B71" s="1" t="s">
        <v>382</v>
      </c>
      <c r="C71" s="24">
        <v>518.09843268301165</v>
      </c>
      <c r="D71" s="24">
        <v>506.79467775550398</v>
      </c>
      <c r="E71" s="24">
        <v>818.27314079032033</v>
      </c>
      <c r="F71" s="24">
        <v>866.14842173558202</v>
      </c>
      <c r="G71" s="24">
        <v>0</v>
      </c>
      <c r="H71" s="24">
        <v>1961.4162531693476</v>
      </c>
      <c r="I71" s="24">
        <v>0</v>
      </c>
      <c r="J71" s="24">
        <v>0</v>
      </c>
      <c r="K71" s="24">
        <v>0</v>
      </c>
      <c r="L71" s="24">
        <v>0</v>
      </c>
    </row>
    <row r="72" spans="1:12" x14ac:dyDescent="0.25">
      <c r="A72" t="s">
        <v>232</v>
      </c>
      <c r="B72" s="1" t="s">
        <v>239</v>
      </c>
      <c r="C72" s="24">
        <v>6.5387577733258739</v>
      </c>
      <c r="D72" s="24">
        <v>6.0533214314106587</v>
      </c>
      <c r="E72" s="24">
        <v>0</v>
      </c>
      <c r="F72" s="24">
        <v>0</v>
      </c>
      <c r="G72" s="24">
        <v>0</v>
      </c>
      <c r="H72" s="24">
        <v>13.573943695247589</v>
      </c>
      <c r="I72" s="24">
        <v>0</v>
      </c>
      <c r="J72" s="24">
        <v>0</v>
      </c>
      <c r="K72" s="24">
        <v>0</v>
      </c>
      <c r="L72" s="24">
        <v>0</v>
      </c>
    </row>
    <row r="73" spans="1:12" x14ac:dyDescent="0.25">
      <c r="A73" t="s">
        <v>232</v>
      </c>
      <c r="B73" s="1" t="s">
        <v>245</v>
      </c>
      <c r="C73" s="24">
        <v>39.355820230124564</v>
      </c>
      <c r="D73" s="24">
        <v>38.061433534175528</v>
      </c>
      <c r="E73" s="24">
        <v>2.2764007030756468</v>
      </c>
      <c r="F73" s="24">
        <v>2.683639100372714</v>
      </c>
      <c r="G73" s="24">
        <v>0</v>
      </c>
      <c r="H73" s="24">
        <v>73.974567395149435</v>
      </c>
      <c r="I73" s="24">
        <v>0</v>
      </c>
      <c r="J73" s="24">
        <v>0</v>
      </c>
      <c r="K73" s="24">
        <v>0</v>
      </c>
      <c r="L73" s="24">
        <v>0</v>
      </c>
    </row>
    <row r="74" spans="1:12" x14ac:dyDescent="0.25">
      <c r="A74" t="s">
        <v>246</v>
      </c>
      <c r="B74" s="1" t="s">
        <v>250</v>
      </c>
      <c r="C74" s="24">
        <v>66.920789839932453</v>
      </c>
      <c r="D74" s="24">
        <v>65.912507693136931</v>
      </c>
      <c r="E74" s="24">
        <v>1.049355192457347</v>
      </c>
      <c r="F74" s="24">
        <v>0.98075954275881905</v>
      </c>
      <c r="G74" s="24">
        <v>0</v>
      </c>
      <c r="H74" s="24">
        <v>91.924191645564676</v>
      </c>
      <c r="I74" s="24">
        <v>0</v>
      </c>
      <c r="J74" s="24">
        <v>0</v>
      </c>
      <c r="K74" s="24">
        <v>0</v>
      </c>
      <c r="L74" s="24">
        <v>0</v>
      </c>
    </row>
    <row r="75" spans="1:12" x14ac:dyDescent="0.25">
      <c r="A75" t="s">
        <v>246</v>
      </c>
      <c r="B75" s="1" t="s">
        <v>252</v>
      </c>
      <c r="C75" s="24">
        <v>30.909480870560369</v>
      </c>
      <c r="D75" s="24">
        <v>31.138647346182118</v>
      </c>
      <c r="E75" s="24">
        <v>0</v>
      </c>
      <c r="F75" s="24">
        <v>0</v>
      </c>
      <c r="G75" s="24">
        <v>0</v>
      </c>
      <c r="H75" s="24">
        <v>43.277080701993498</v>
      </c>
      <c r="I75" s="24">
        <v>0</v>
      </c>
      <c r="J75" s="24">
        <v>0</v>
      </c>
      <c r="K75" s="24">
        <v>0</v>
      </c>
      <c r="L75" s="24">
        <v>0</v>
      </c>
    </row>
    <row r="76" spans="1:12" x14ac:dyDescent="0.25">
      <c r="A76" t="s">
        <v>246</v>
      </c>
      <c r="B76" s="1" t="s">
        <v>247</v>
      </c>
      <c r="C76" s="24">
        <v>225.27118207483855</v>
      </c>
      <c r="D76" s="24">
        <v>220.8761735244191</v>
      </c>
      <c r="E76" s="24">
        <v>21.016962552872371</v>
      </c>
      <c r="F76" s="24">
        <v>20.678255861590138</v>
      </c>
      <c r="G76" s="24">
        <v>0</v>
      </c>
      <c r="H76" s="24">
        <v>422.82614684008627</v>
      </c>
      <c r="I76" s="24">
        <v>0</v>
      </c>
      <c r="J76" s="24">
        <v>1.8278622936712232</v>
      </c>
      <c r="K76" s="24">
        <v>0.43317090275655362</v>
      </c>
      <c r="L76" s="24">
        <v>1.0844309239712799</v>
      </c>
    </row>
    <row r="77" spans="1:12" x14ac:dyDescent="0.25">
      <c r="A77" t="s">
        <v>246</v>
      </c>
      <c r="B77" s="1" t="s">
        <v>382</v>
      </c>
      <c r="C77" s="24">
        <v>9126.3570620658757</v>
      </c>
      <c r="D77" s="24">
        <v>8551.3454689145037</v>
      </c>
      <c r="E77" s="24">
        <v>257.76419192823539</v>
      </c>
      <c r="F77" s="24">
        <v>255.61184474580031</v>
      </c>
      <c r="G77" s="24">
        <v>1889.6851649049788</v>
      </c>
      <c r="H77" s="24">
        <v>15007.5400958969</v>
      </c>
      <c r="I77" s="24">
        <v>0</v>
      </c>
      <c r="J77" s="24">
        <v>0</v>
      </c>
      <c r="K77" s="24">
        <v>0</v>
      </c>
      <c r="L77" s="24">
        <v>0</v>
      </c>
    </row>
    <row r="78" spans="1:12" x14ac:dyDescent="0.25">
      <c r="A78" t="s">
        <v>253</v>
      </c>
      <c r="B78" s="1" t="s">
        <v>255</v>
      </c>
      <c r="C78" s="24">
        <v>25.637148485832384</v>
      </c>
      <c r="D78" s="24">
        <v>24.593911762778923</v>
      </c>
      <c r="E78" s="24">
        <v>5.886522880801329</v>
      </c>
      <c r="F78" s="24">
        <v>5.5023550210403318</v>
      </c>
      <c r="G78" s="24">
        <v>0</v>
      </c>
      <c r="H78" s="24">
        <v>86.309234870486677</v>
      </c>
      <c r="I78" s="24">
        <v>0</v>
      </c>
      <c r="J78" s="24">
        <v>0</v>
      </c>
      <c r="K78" s="24">
        <v>0</v>
      </c>
      <c r="L78" s="24">
        <v>0</v>
      </c>
    </row>
    <row r="79" spans="1:12" x14ac:dyDescent="0.25">
      <c r="A79" t="s">
        <v>253</v>
      </c>
      <c r="B79" s="1" t="s">
        <v>60</v>
      </c>
      <c r="C79" s="24">
        <v>514.04314018942921</v>
      </c>
      <c r="D79" s="24">
        <v>456.33477938434544</v>
      </c>
      <c r="E79" s="24">
        <v>115.33184715780993</v>
      </c>
      <c r="F79" s="24">
        <v>112.53574083253439</v>
      </c>
      <c r="G79" s="24">
        <v>9.7320189006571614</v>
      </c>
      <c r="H79" s="24">
        <v>1758.4464868264954</v>
      </c>
      <c r="I79" s="24">
        <v>-1.0560104683237833E-2</v>
      </c>
      <c r="J79" s="24">
        <v>5.1881335173761247</v>
      </c>
      <c r="K79" s="24">
        <v>0.79304090496184987</v>
      </c>
      <c r="L79" s="24">
        <v>0.55373975013995602</v>
      </c>
    </row>
    <row r="80" spans="1:12" x14ac:dyDescent="0.25">
      <c r="A80" t="s">
        <v>253</v>
      </c>
      <c r="B80" s="1" t="s">
        <v>53</v>
      </c>
      <c r="C80" s="24">
        <v>68.686076305859473</v>
      </c>
      <c r="D80" s="24">
        <v>66.348937620914342</v>
      </c>
      <c r="E80" s="24">
        <v>0.99595904385487799</v>
      </c>
      <c r="F80" s="24">
        <v>0.80255454006835503</v>
      </c>
      <c r="G80" s="24">
        <v>0</v>
      </c>
      <c r="H80" s="24">
        <v>145.49963003600567</v>
      </c>
      <c r="I80" s="24">
        <v>0</v>
      </c>
      <c r="J80" s="24">
        <v>0</v>
      </c>
      <c r="K80" s="24">
        <v>0</v>
      </c>
      <c r="L80" s="24">
        <v>0</v>
      </c>
    </row>
    <row r="81" spans="1:12" x14ac:dyDescent="0.25">
      <c r="A81" t="s">
        <v>253</v>
      </c>
      <c r="B81" s="1" t="s">
        <v>263</v>
      </c>
      <c r="C81" s="24">
        <v>18.613439015970044</v>
      </c>
      <c r="D81" s="24">
        <v>18.552639363106021</v>
      </c>
      <c r="E81" s="24">
        <v>0.19824610366001899</v>
      </c>
      <c r="F81" s="24">
        <v>0.17001479536785699</v>
      </c>
      <c r="G81" s="24">
        <v>0</v>
      </c>
      <c r="H81" s="24">
        <v>30.849594766999129</v>
      </c>
      <c r="I81" s="24">
        <v>0</v>
      </c>
      <c r="J81" s="24">
        <v>0</v>
      </c>
      <c r="K81" s="24">
        <v>6.1983223140743803E-2</v>
      </c>
      <c r="L81" s="24">
        <v>0</v>
      </c>
    </row>
    <row r="82" spans="1:12" x14ac:dyDescent="0.25">
      <c r="A82" t="s">
        <v>253</v>
      </c>
      <c r="B82" s="1" t="s">
        <v>260</v>
      </c>
      <c r="C82" s="24">
        <v>188.10895096226653</v>
      </c>
      <c r="D82" s="24">
        <v>182.33012736875199</v>
      </c>
      <c r="E82" s="24">
        <v>0.81709870197927703</v>
      </c>
      <c r="F82" s="24">
        <v>0.50035722082828493</v>
      </c>
      <c r="G82" s="24">
        <v>0</v>
      </c>
      <c r="H82" s="24">
        <v>2486.3019718880801</v>
      </c>
      <c r="I82" s="24">
        <v>0</v>
      </c>
      <c r="J82" s="24">
        <v>4.0174311294926539E-2</v>
      </c>
      <c r="K82" s="24">
        <v>0</v>
      </c>
      <c r="L82" s="24">
        <v>0</v>
      </c>
    </row>
    <row r="83" spans="1:12" x14ac:dyDescent="0.25">
      <c r="A83" t="s">
        <v>253</v>
      </c>
      <c r="B83" s="1" t="s">
        <v>45</v>
      </c>
      <c r="C83" s="24">
        <v>47.269107914381607</v>
      </c>
      <c r="D83" s="24">
        <v>46.699871381431045</v>
      </c>
      <c r="E83" s="24">
        <v>0.227965051319166</v>
      </c>
      <c r="F83" s="24">
        <v>0.166393168033349</v>
      </c>
      <c r="G83" s="24">
        <v>0</v>
      </c>
      <c r="H83" s="24">
        <v>121.74962057581426</v>
      </c>
      <c r="I83" s="24">
        <v>0</v>
      </c>
      <c r="J83" s="24">
        <v>0</v>
      </c>
      <c r="K83" s="24">
        <v>0</v>
      </c>
      <c r="L83" s="24">
        <v>0</v>
      </c>
    </row>
    <row r="84" spans="1:12" x14ac:dyDescent="0.25">
      <c r="A84" t="s">
        <v>253</v>
      </c>
      <c r="B84" s="1" t="s">
        <v>46</v>
      </c>
      <c r="C84" s="24">
        <v>16.420661971639053</v>
      </c>
      <c r="D84" s="24">
        <v>16.428798161434678</v>
      </c>
      <c r="E84" s="24">
        <v>0.60008881060684593</v>
      </c>
      <c r="F84" s="24">
        <v>0.90055667082618107</v>
      </c>
      <c r="G84" s="24">
        <v>0</v>
      </c>
      <c r="H84" s="24">
        <v>34.656809262613365</v>
      </c>
      <c r="I84" s="24">
        <v>0</v>
      </c>
      <c r="J84" s="24">
        <v>0</v>
      </c>
      <c r="K84" s="24">
        <v>0</v>
      </c>
      <c r="L84" s="24">
        <v>0</v>
      </c>
    </row>
    <row r="85" spans="1:12" x14ac:dyDescent="0.25">
      <c r="A85" t="s">
        <v>253</v>
      </c>
      <c r="B85" s="1" t="s">
        <v>382</v>
      </c>
      <c r="C85" s="24">
        <v>12563.783223351502</v>
      </c>
      <c r="D85" s="24">
        <v>12001.266854471301</v>
      </c>
      <c r="E85" s="24">
        <v>267.29151819831088</v>
      </c>
      <c r="F85" s="24">
        <v>264.70417950364532</v>
      </c>
      <c r="G85" s="24">
        <v>1681.9297532406251</v>
      </c>
      <c r="H85" s="24">
        <v>19345.371662010475</v>
      </c>
      <c r="I85" s="24">
        <v>0</v>
      </c>
      <c r="J85" s="24">
        <v>0</v>
      </c>
      <c r="K85" s="24">
        <v>8.6087809917699733E-3</v>
      </c>
      <c r="L85" s="24">
        <v>0</v>
      </c>
    </row>
    <row r="86" spans="1:12" x14ac:dyDescent="0.25">
      <c r="A86" t="s">
        <v>253</v>
      </c>
      <c r="B86" s="1" t="s">
        <v>268</v>
      </c>
      <c r="C86" s="24">
        <v>20.154203521692299</v>
      </c>
      <c r="D86" s="24">
        <v>18.467650895926141</v>
      </c>
      <c r="E86" s="24">
        <v>7.8660148853977256</v>
      </c>
      <c r="F86" s="24">
        <v>6.7995719871388758</v>
      </c>
      <c r="G86" s="24">
        <v>2.3937852081256081</v>
      </c>
      <c r="H86" s="24">
        <v>49.846250992037916</v>
      </c>
      <c r="I86" s="24">
        <v>0</v>
      </c>
      <c r="J86" s="24">
        <v>0</v>
      </c>
      <c r="K86" s="24">
        <v>0</v>
      </c>
      <c r="L86" s="24">
        <v>0</v>
      </c>
    </row>
    <row r="87" spans="1:12" x14ac:dyDescent="0.25">
      <c r="A87" t="s">
        <v>253</v>
      </c>
      <c r="B87" s="1" t="s">
        <v>265</v>
      </c>
      <c r="C87" s="24">
        <v>217.49629557077972</v>
      </c>
      <c r="D87" s="24">
        <v>211.92279484400873</v>
      </c>
      <c r="E87" s="24">
        <v>1.775465441810065</v>
      </c>
      <c r="F87" s="24">
        <v>1.9077266044974439</v>
      </c>
      <c r="G87" s="24">
        <v>0</v>
      </c>
      <c r="H87" s="24">
        <v>2059.5586414468717</v>
      </c>
      <c r="I87" s="24">
        <v>0</v>
      </c>
      <c r="J87" s="24">
        <v>0</v>
      </c>
      <c r="K87" s="24">
        <v>0</v>
      </c>
      <c r="L87" s="24">
        <v>0</v>
      </c>
    </row>
    <row r="88" spans="1:12" x14ac:dyDescent="0.25">
      <c r="A88" t="s">
        <v>238</v>
      </c>
      <c r="B88" s="1" t="s">
        <v>270</v>
      </c>
      <c r="C88" s="24">
        <v>14.183338737101099</v>
      </c>
      <c r="D88" s="24">
        <v>14.296122197349316</v>
      </c>
      <c r="E88" s="24">
        <v>0</v>
      </c>
      <c r="F88" s="24">
        <v>0</v>
      </c>
      <c r="G88" s="24">
        <v>0</v>
      </c>
      <c r="H88" s="24">
        <v>46.253596270642973</v>
      </c>
      <c r="I88" s="24">
        <v>2.1120209366475667E-2</v>
      </c>
      <c r="J88" s="24">
        <v>2.7731753168155005E-2</v>
      </c>
      <c r="K88" s="24">
        <v>2.7203747933993112E-2</v>
      </c>
      <c r="L88" s="24">
        <v>0</v>
      </c>
    </row>
    <row r="89" spans="1:12" x14ac:dyDescent="0.25">
      <c r="A89" t="s">
        <v>238</v>
      </c>
      <c r="B89" s="1" t="s">
        <v>292</v>
      </c>
      <c r="C89" s="24">
        <v>28.852341162171772</v>
      </c>
      <c r="D89" s="24">
        <v>34.89850544625169</v>
      </c>
      <c r="E89" s="24">
        <v>4.3541616620627117</v>
      </c>
      <c r="F89" s="24">
        <v>4.8640502689586711</v>
      </c>
      <c r="G89" s="24">
        <v>0</v>
      </c>
      <c r="H89" s="24">
        <v>173.29166254752374</v>
      </c>
      <c r="I89" s="24">
        <v>0</v>
      </c>
      <c r="J89" s="24">
        <v>3.2644497520791738E-2</v>
      </c>
      <c r="K89" s="24">
        <v>3.6119231096563209</v>
      </c>
      <c r="L89" s="24">
        <v>0.44937836777039258</v>
      </c>
    </row>
    <row r="90" spans="1:12" x14ac:dyDescent="0.25">
      <c r="A90" t="s">
        <v>238</v>
      </c>
      <c r="B90" s="1" t="s">
        <v>285</v>
      </c>
      <c r="C90" s="24">
        <v>69.034322497752925</v>
      </c>
      <c r="D90" s="24">
        <v>69.58436557092304</v>
      </c>
      <c r="E90" s="24">
        <v>8.9258260822869673</v>
      </c>
      <c r="F90" s="24">
        <v>8.928131438265229</v>
      </c>
      <c r="G90" s="24">
        <v>0</v>
      </c>
      <c r="H90" s="24">
        <v>146.96440000836827</v>
      </c>
      <c r="I90" s="24">
        <v>0</v>
      </c>
      <c r="J90" s="24">
        <v>2.1212036363721213E-2</v>
      </c>
      <c r="K90" s="24">
        <v>2.1212036363721213E-2</v>
      </c>
      <c r="L90" s="24">
        <v>0</v>
      </c>
    </row>
    <row r="91" spans="1:12" x14ac:dyDescent="0.25">
      <c r="A91" t="s">
        <v>238</v>
      </c>
      <c r="B91" s="1" t="s">
        <v>298</v>
      </c>
      <c r="C91" s="24">
        <v>47.500316857629443</v>
      </c>
      <c r="D91" s="24">
        <v>44.205324030733493</v>
      </c>
      <c r="E91" s="24">
        <v>5.8038931129927107</v>
      </c>
      <c r="F91" s="24">
        <v>5.7014817108628471</v>
      </c>
      <c r="G91" s="24">
        <v>0</v>
      </c>
      <c r="H91" s="24">
        <v>253.05282281690452</v>
      </c>
      <c r="I91" s="24">
        <v>0</v>
      </c>
      <c r="J91" s="24">
        <v>0</v>
      </c>
      <c r="K91" s="24">
        <v>5.6335862810142696E-2</v>
      </c>
      <c r="L91" s="24">
        <v>0</v>
      </c>
    </row>
    <row r="92" spans="1:12" x14ac:dyDescent="0.25">
      <c r="A92" t="s">
        <v>238</v>
      </c>
      <c r="B92" s="1" t="s">
        <v>382</v>
      </c>
      <c r="C92" s="24">
        <v>18207.015451828112</v>
      </c>
      <c r="D92" s="24">
        <v>17500.179267927862</v>
      </c>
      <c r="E92" s="24">
        <v>9913.3505175449045</v>
      </c>
      <c r="F92" s="24">
        <v>10289.594002982172</v>
      </c>
      <c r="G92" s="24">
        <v>1451.9921292823287</v>
      </c>
      <c r="H92" s="24">
        <v>54490.035348903715</v>
      </c>
      <c r="I92" s="24">
        <v>0</v>
      </c>
      <c r="J92" s="24">
        <v>0</v>
      </c>
      <c r="K92" s="24">
        <v>1.0378975931170993</v>
      </c>
      <c r="L92" s="24">
        <v>0</v>
      </c>
    </row>
    <row r="93" spans="1:12" x14ac:dyDescent="0.25">
      <c r="A93" t="s">
        <v>238</v>
      </c>
      <c r="B93" s="1" t="s">
        <v>306</v>
      </c>
      <c r="C93" s="24">
        <v>69.874637709047335</v>
      </c>
      <c r="D93" s="24">
        <v>69.399508272453673</v>
      </c>
      <c r="E93" s="24">
        <v>3.0353018815988841</v>
      </c>
      <c r="F93" s="24">
        <v>2.8023841349881211</v>
      </c>
      <c r="G93" s="24">
        <v>4.626454927249088</v>
      </c>
      <c r="H93" s="24">
        <v>105.3148342031276</v>
      </c>
      <c r="I93" s="24">
        <v>0</v>
      </c>
      <c r="J93" s="24">
        <v>0</v>
      </c>
      <c r="K93" s="24">
        <v>0</v>
      </c>
      <c r="L93" s="24">
        <v>0</v>
      </c>
    </row>
    <row r="94" spans="1:12" x14ac:dyDescent="0.25">
      <c r="A94" t="s">
        <v>238</v>
      </c>
      <c r="B94" s="1" t="s">
        <v>239</v>
      </c>
      <c r="C94" s="24">
        <v>269.34564084714407</v>
      </c>
      <c r="D94" s="24">
        <v>254.52068590506593</v>
      </c>
      <c r="E94" s="24">
        <v>49.094092767947828</v>
      </c>
      <c r="F94" s="24">
        <v>48.614655021839695</v>
      </c>
      <c r="G94" s="24">
        <v>0</v>
      </c>
      <c r="H94" s="24">
        <v>849.19244783902195</v>
      </c>
      <c r="I94" s="24">
        <v>0</v>
      </c>
      <c r="J94" s="24">
        <v>0.75389964738593573</v>
      </c>
      <c r="K94" s="24">
        <v>0.15213437768655894</v>
      </c>
      <c r="L94" s="24">
        <v>0.15332812865075104</v>
      </c>
    </row>
    <row r="95" spans="1:12" x14ac:dyDescent="0.25">
      <c r="A95" t="s">
        <v>238</v>
      </c>
      <c r="B95" s="1" t="s">
        <v>288</v>
      </c>
      <c r="C95" s="24">
        <v>68.219508458432784</v>
      </c>
      <c r="D95" s="24">
        <v>68.124920818456644</v>
      </c>
      <c r="E95" s="24">
        <v>12.604219768394275</v>
      </c>
      <c r="F95" s="24">
        <v>12.205332800891565</v>
      </c>
      <c r="G95" s="24">
        <v>0</v>
      </c>
      <c r="H95" s="24">
        <v>142.33405559763088</v>
      </c>
      <c r="I95" s="24">
        <v>0</v>
      </c>
      <c r="J95" s="24">
        <v>0.10491234435303673</v>
      </c>
      <c r="K95" s="24">
        <v>3.8039333608967586E-2</v>
      </c>
      <c r="L95" s="24">
        <v>0</v>
      </c>
    </row>
    <row r="96" spans="1:12" x14ac:dyDescent="0.25">
      <c r="A96" t="s">
        <v>238</v>
      </c>
      <c r="B96" s="1" t="s">
        <v>271</v>
      </c>
      <c r="C96" s="24">
        <v>178.85936210253405</v>
      </c>
      <c r="D96" s="24">
        <v>173.93074683415054</v>
      </c>
      <c r="E96" s="24">
        <v>30.566924950233581</v>
      </c>
      <c r="F96" s="24">
        <v>30.882584419928904</v>
      </c>
      <c r="G96" s="24">
        <v>0</v>
      </c>
      <c r="H96" s="24">
        <v>433.05926193899978</v>
      </c>
      <c r="I96" s="24">
        <v>0</v>
      </c>
      <c r="J96" s="24">
        <v>0.41087989917519724</v>
      </c>
      <c r="K96" s="24">
        <v>5.5784900826669421E-3</v>
      </c>
      <c r="L96" s="24">
        <v>0</v>
      </c>
    </row>
    <row r="97" spans="1:12" x14ac:dyDescent="0.25">
      <c r="A97" t="s">
        <v>238</v>
      </c>
      <c r="B97" s="1" t="s">
        <v>278</v>
      </c>
      <c r="C97" s="24">
        <v>126.27049504915408</v>
      </c>
      <c r="D97" s="24">
        <v>124.14672148077652</v>
      </c>
      <c r="E97" s="24">
        <v>25.475776646476227</v>
      </c>
      <c r="F97" s="24">
        <v>25.027185676760638</v>
      </c>
      <c r="G97" s="24">
        <v>1.2142180710150521</v>
      </c>
      <c r="H97" s="24">
        <v>360.43332826458976</v>
      </c>
      <c r="I97" s="24">
        <v>0</v>
      </c>
      <c r="J97" s="24">
        <v>0.12286452231454106</v>
      </c>
      <c r="K97" s="24">
        <v>0.20309836115783719</v>
      </c>
      <c r="L97" s="24">
        <v>5.0413021487804958E-2</v>
      </c>
    </row>
    <row r="98" spans="1:12" x14ac:dyDescent="0.25">
      <c r="A98" t="s">
        <v>238</v>
      </c>
      <c r="B98" s="1" t="s">
        <v>283</v>
      </c>
      <c r="C98" s="24">
        <v>55.448720624629132</v>
      </c>
      <c r="D98" s="24">
        <v>56.881181086335381</v>
      </c>
      <c r="E98" s="24">
        <v>5.8893542156672698</v>
      </c>
      <c r="F98" s="24">
        <v>5.9071258685427068</v>
      </c>
      <c r="G98" s="24">
        <v>0</v>
      </c>
      <c r="H98" s="24">
        <v>104.88354933185353</v>
      </c>
      <c r="I98" s="24">
        <v>0</v>
      </c>
      <c r="J98" s="24">
        <v>7.4379867768892558E-3</v>
      </c>
      <c r="K98" s="24">
        <v>0</v>
      </c>
      <c r="L98" s="24">
        <v>0</v>
      </c>
    </row>
    <row r="99" spans="1:12" x14ac:dyDescent="0.25">
      <c r="A99" t="s">
        <v>313</v>
      </c>
      <c r="B99" s="1" t="s">
        <v>382</v>
      </c>
      <c r="C99" s="24">
        <v>4692.7180656237997</v>
      </c>
      <c r="D99" s="24">
        <v>4669.4119521603589</v>
      </c>
      <c r="E99" s="24">
        <v>16.283286499491876</v>
      </c>
      <c r="F99" s="24">
        <v>15.393483965008846</v>
      </c>
      <c r="G99" s="24">
        <v>0</v>
      </c>
      <c r="H99" s="24">
        <v>6240.0683327431088</v>
      </c>
      <c r="I99" s="24">
        <v>0</v>
      </c>
      <c r="J99" s="24">
        <v>0</v>
      </c>
      <c r="K99" s="24">
        <v>0</v>
      </c>
      <c r="L99" s="24">
        <v>0</v>
      </c>
    </row>
    <row r="100" spans="1:12" x14ac:dyDescent="0.25">
      <c r="A100" t="s">
        <v>313</v>
      </c>
      <c r="B100" s="1" t="s">
        <v>316</v>
      </c>
      <c r="C100" s="24">
        <v>47.92966429121882</v>
      </c>
      <c r="D100" s="24">
        <v>47.723166492830096</v>
      </c>
      <c r="E100" s="24">
        <v>4.4937349507644997E-2</v>
      </c>
      <c r="F100" s="24">
        <v>2.9569459518703999E-2</v>
      </c>
      <c r="G100" s="24">
        <v>0.840809142196425</v>
      </c>
      <c r="H100" s="24">
        <v>64.912804374633481</v>
      </c>
      <c r="I100" s="24">
        <v>0</v>
      </c>
      <c r="J100" s="24">
        <v>0</v>
      </c>
      <c r="K100" s="24">
        <v>0</v>
      </c>
      <c r="L100" s="24">
        <v>0</v>
      </c>
    </row>
    <row r="101" spans="1:12" x14ac:dyDescent="0.25">
      <c r="A101" t="s">
        <v>313</v>
      </c>
      <c r="B101" s="1" t="s">
        <v>314</v>
      </c>
      <c r="C101" s="24">
        <v>182.37663262266406</v>
      </c>
      <c r="D101" s="24">
        <v>180.05434738081601</v>
      </c>
      <c r="E101" s="24">
        <v>0.47351949214128797</v>
      </c>
      <c r="F101" s="24">
        <v>0.55297369862828005</v>
      </c>
      <c r="G101" s="24">
        <v>0.55968778659535701</v>
      </c>
      <c r="H101" s="24">
        <v>329.1709393499417</v>
      </c>
      <c r="I101" s="24">
        <v>0</v>
      </c>
      <c r="J101" s="24">
        <v>0</v>
      </c>
      <c r="K101" s="24">
        <v>0</v>
      </c>
      <c r="L101" s="24">
        <v>0</v>
      </c>
    </row>
    <row r="102" spans="1:12" x14ac:dyDescent="0.25">
      <c r="A102" t="s">
        <v>313</v>
      </c>
      <c r="B102" s="1" t="s">
        <v>265</v>
      </c>
      <c r="C102" s="24">
        <v>14.975867980601711</v>
      </c>
      <c r="D102" s="24">
        <v>14.107230910981016</v>
      </c>
      <c r="E102" s="24">
        <v>8.1663624726295E-2</v>
      </c>
      <c r="F102" s="24">
        <v>6.2592982387305998E-2</v>
      </c>
      <c r="G102" s="24">
        <v>0</v>
      </c>
      <c r="H102" s="24">
        <v>109.50151035582178</v>
      </c>
      <c r="I102" s="24">
        <v>0</v>
      </c>
      <c r="J102" s="24">
        <v>0</v>
      </c>
      <c r="K102" s="24">
        <v>0</v>
      </c>
      <c r="L102" s="24">
        <v>0</v>
      </c>
    </row>
    <row r="103" spans="1:12" x14ac:dyDescent="0.25">
      <c r="A103" t="s">
        <v>317</v>
      </c>
      <c r="B103" s="1" t="s">
        <v>319</v>
      </c>
      <c r="C103" s="24">
        <v>10.942103525363924</v>
      </c>
      <c r="D103" s="24">
        <v>11.045554821154372</v>
      </c>
      <c r="E103" s="24">
        <v>0</v>
      </c>
      <c r="F103" s="24">
        <v>0</v>
      </c>
      <c r="G103" s="24">
        <v>0</v>
      </c>
      <c r="H103" s="24">
        <v>17.885228139772725</v>
      </c>
      <c r="I103" s="24">
        <v>0</v>
      </c>
      <c r="J103" s="24">
        <v>0</v>
      </c>
      <c r="K103" s="24">
        <v>0</v>
      </c>
      <c r="L103" s="24">
        <v>0</v>
      </c>
    </row>
    <row r="104" spans="1:12" x14ac:dyDescent="0.25">
      <c r="A104" t="s">
        <v>317</v>
      </c>
      <c r="B104" s="1" t="s">
        <v>321</v>
      </c>
      <c r="C104" s="24">
        <v>21.667171683824186</v>
      </c>
      <c r="D104" s="24">
        <v>20.768094130640041</v>
      </c>
      <c r="E104" s="24">
        <v>0</v>
      </c>
      <c r="F104" s="24">
        <v>0</v>
      </c>
      <c r="G104" s="24">
        <v>0</v>
      </c>
      <c r="H104" s="24">
        <v>123.27957462586033</v>
      </c>
      <c r="I104" s="24">
        <v>0</v>
      </c>
      <c r="J104" s="24">
        <v>0</v>
      </c>
      <c r="K104" s="24">
        <v>0</v>
      </c>
      <c r="L104" s="24">
        <v>0</v>
      </c>
    </row>
    <row r="105" spans="1:12" x14ac:dyDescent="0.25">
      <c r="A105" t="s">
        <v>317</v>
      </c>
      <c r="B105" s="1" t="s">
        <v>148</v>
      </c>
      <c r="C105" s="24">
        <v>162.30469614786995</v>
      </c>
      <c r="D105" s="24">
        <v>157.7326109038687</v>
      </c>
      <c r="E105" s="24">
        <v>0.58849975855485503</v>
      </c>
      <c r="F105" s="24">
        <v>0.52933754043510395</v>
      </c>
      <c r="G105" s="24">
        <v>0</v>
      </c>
      <c r="H105" s="24">
        <v>1620.7189838171964</v>
      </c>
      <c r="I105" s="24">
        <v>0</v>
      </c>
      <c r="J105" s="24">
        <v>0</v>
      </c>
      <c r="K105" s="24">
        <v>0</v>
      </c>
      <c r="L105" s="24">
        <v>0</v>
      </c>
    </row>
    <row r="106" spans="1:12" x14ac:dyDescent="0.25">
      <c r="A106" t="s">
        <v>317</v>
      </c>
      <c r="B106" s="1" t="s">
        <v>67</v>
      </c>
      <c r="C106" s="24">
        <v>448.113586716432</v>
      </c>
      <c r="D106" s="24">
        <v>479.50783651449069</v>
      </c>
      <c r="E106" s="24">
        <v>345.02234615900755</v>
      </c>
      <c r="F106" s="24">
        <v>375.30678818166791</v>
      </c>
      <c r="G106" s="24">
        <v>0</v>
      </c>
      <c r="H106" s="24">
        <v>7151.2136822647863</v>
      </c>
      <c r="I106" s="24">
        <v>1.2396644628148761E-2</v>
      </c>
      <c r="J106" s="24">
        <v>0</v>
      </c>
      <c r="K106" s="24">
        <v>0.46113222341782251</v>
      </c>
      <c r="L106" s="24">
        <v>0</v>
      </c>
    </row>
    <row r="107" spans="1:12" x14ac:dyDescent="0.25">
      <c r="A107" t="s">
        <v>317</v>
      </c>
      <c r="B107" s="1" t="s">
        <v>354</v>
      </c>
      <c r="C107" s="24">
        <v>1.2273416384765869</v>
      </c>
      <c r="D107" s="24">
        <v>1.157385608064964</v>
      </c>
      <c r="E107" s="24">
        <v>0</v>
      </c>
      <c r="F107" s="24">
        <v>0</v>
      </c>
      <c r="G107" s="24">
        <v>0</v>
      </c>
      <c r="H107" s="24">
        <v>12.273067884165206</v>
      </c>
      <c r="I107" s="24">
        <v>0</v>
      </c>
      <c r="J107" s="24">
        <v>0</v>
      </c>
      <c r="K107" s="24">
        <v>0</v>
      </c>
      <c r="L107" s="24">
        <v>0</v>
      </c>
    </row>
    <row r="108" spans="1:12" x14ac:dyDescent="0.25">
      <c r="A108" t="s">
        <v>317</v>
      </c>
      <c r="B108" s="1" t="s">
        <v>133</v>
      </c>
      <c r="C108" s="24">
        <v>36.908081909975586</v>
      </c>
      <c r="D108" s="24">
        <v>33.79129654976537</v>
      </c>
      <c r="E108" s="24">
        <v>6.2605057969598672</v>
      </c>
      <c r="F108" s="24">
        <v>7.1504530066887337</v>
      </c>
      <c r="G108" s="24">
        <v>0</v>
      </c>
      <c r="H108" s="24">
        <v>648.03688133907372</v>
      </c>
      <c r="I108" s="24">
        <v>0</v>
      </c>
      <c r="J108" s="24">
        <v>0</v>
      </c>
      <c r="K108" s="24">
        <v>0</v>
      </c>
      <c r="L108" s="24">
        <v>0</v>
      </c>
    </row>
    <row r="109" spans="1:12" x14ac:dyDescent="0.25">
      <c r="A109" t="s">
        <v>317</v>
      </c>
      <c r="B109" s="1" t="s">
        <v>233</v>
      </c>
      <c r="C109" s="24">
        <v>23.015736669955317</v>
      </c>
      <c r="D109" s="24">
        <v>21.973493831365108</v>
      </c>
      <c r="E109" s="24">
        <v>0.14865473793706901</v>
      </c>
      <c r="F109" s="24">
        <v>0.10203804273261101</v>
      </c>
      <c r="G109" s="24">
        <v>0</v>
      </c>
      <c r="H109" s="24">
        <v>229.50159887560713</v>
      </c>
      <c r="I109" s="24">
        <v>0</v>
      </c>
      <c r="J109" s="24">
        <v>0</v>
      </c>
      <c r="K109" s="24">
        <v>0</v>
      </c>
      <c r="L109" s="24">
        <v>0</v>
      </c>
    </row>
    <row r="110" spans="1:12" x14ac:dyDescent="0.25">
      <c r="A110" t="s">
        <v>317</v>
      </c>
      <c r="B110" s="1" t="s">
        <v>382</v>
      </c>
      <c r="C110" s="24">
        <v>565.10873799977401</v>
      </c>
      <c r="D110" s="24">
        <v>583.01070501242077</v>
      </c>
      <c r="E110" s="24">
        <v>241.40859359034192</v>
      </c>
      <c r="F110" s="24">
        <v>242.40923505375378</v>
      </c>
      <c r="G110" s="24">
        <v>0</v>
      </c>
      <c r="H110" s="24">
        <v>4616.4383374029148</v>
      </c>
      <c r="I110" s="24">
        <v>0</v>
      </c>
      <c r="J110" s="24">
        <v>5.8539710744035807E-2</v>
      </c>
      <c r="K110" s="24">
        <v>0.18445748071699128</v>
      </c>
      <c r="L110" s="24">
        <v>0</v>
      </c>
    </row>
    <row r="111" spans="1:12" x14ac:dyDescent="0.25">
      <c r="A111" t="s">
        <v>317</v>
      </c>
      <c r="B111" s="1" t="s">
        <v>329</v>
      </c>
      <c r="C111" s="24">
        <v>1.279401231133859</v>
      </c>
      <c r="D111" s="24">
        <v>0.944586795459745</v>
      </c>
      <c r="E111" s="24">
        <v>0</v>
      </c>
      <c r="F111" s="24">
        <v>0</v>
      </c>
      <c r="G111" s="24">
        <v>0</v>
      </c>
      <c r="H111" s="24">
        <v>14.461503102849862</v>
      </c>
      <c r="I111" s="24">
        <v>0</v>
      </c>
      <c r="J111" s="24">
        <v>0</v>
      </c>
      <c r="K111" s="24">
        <v>0</v>
      </c>
      <c r="L111" s="24">
        <v>0</v>
      </c>
    </row>
    <row r="112" spans="1:12" x14ac:dyDescent="0.25">
      <c r="A112" t="s">
        <v>317</v>
      </c>
      <c r="B112" s="1" t="s">
        <v>239</v>
      </c>
      <c r="C112" s="24">
        <v>14.518958954397835</v>
      </c>
      <c r="D112" s="24">
        <v>13.432540817584238</v>
      </c>
      <c r="E112" s="24">
        <v>0</v>
      </c>
      <c r="F112" s="24">
        <v>0</v>
      </c>
      <c r="G112" s="24">
        <v>0</v>
      </c>
      <c r="H112" s="24">
        <v>59.599674706874545</v>
      </c>
      <c r="I112" s="24">
        <v>0</v>
      </c>
      <c r="J112" s="24">
        <v>0</v>
      </c>
      <c r="K112" s="24">
        <v>0</v>
      </c>
      <c r="L112" s="24">
        <v>0</v>
      </c>
    </row>
    <row r="113" spans="1:12" x14ac:dyDescent="0.25">
      <c r="A113" t="s">
        <v>317</v>
      </c>
      <c r="B113" s="1" t="s">
        <v>333</v>
      </c>
      <c r="C113" s="24">
        <v>25.053135588934417</v>
      </c>
      <c r="D113" s="24">
        <v>22.933740967280528</v>
      </c>
      <c r="E113" s="24">
        <v>0</v>
      </c>
      <c r="F113" s="24">
        <v>0</v>
      </c>
      <c r="G113" s="24">
        <v>0</v>
      </c>
      <c r="H113" s="24">
        <v>109.34361640344449</v>
      </c>
      <c r="I113" s="24">
        <v>0</v>
      </c>
      <c r="J113" s="24">
        <v>0</v>
      </c>
      <c r="K113" s="24">
        <v>0</v>
      </c>
      <c r="L113" s="24">
        <v>0</v>
      </c>
    </row>
    <row r="114" spans="1:12" x14ac:dyDescent="0.25">
      <c r="A114" t="s">
        <v>317</v>
      </c>
      <c r="B114" s="1" t="s">
        <v>331</v>
      </c>
      <c r="C114" s="24">
        <v>9.3692730151266268</v>
      </c>
      <c r="D114" s="24">
        <v>9.0914826253924605</v>
      </c>
      <c r="E114" s="24">
        <v>0</v>
      </c>
      <c r="F114" s="24">
        <v>0</v>
      </c>
      <c r="G114" s="24">
        <v>0</v>
      </c>
      <c r="H114" s="24">
        <v>40.211996511494675</v>
      </c>
      <c r="I114" s="24">
        <v>0</v>
      </c>
      <c r="J114" s="24">
        <v>0</v>
      </c>
      <c r="K114" s="24">
        <v>0</v>
      </c>
      <c r="L114" s="24">
        <v>0</v>
      </c>
    </row>
    <row r="115" spans="1:12" x14ac:dyDescent="0.25">
      <c r="A115" t="s">
        <v>317</v>
      </c>
      <c r="B115" s="1" t="s">
        <v>340</v>
      </c>
      <c r="C115" s="24">
        <v>316.81495673163033</v>
      </c>
      <c r="D115" s="24">
        <v>321.70088597405987</v>
      </c>
      <c r="E115" s="24">
        <v>7.1748931279680761</v>
      </c>
      <c r="F115" s="24">
        <v>6.6664047192090949</v>
      </c>
      <c r="G115" s="24">
        <v>0</v>
      </c>
      <c r="H115" s="24">
        <v>2608.2857639048548</v>
      </c>
      <c r="I115" s="24">
        <v>0</v>
      </c>
      <c r="J115" s="24">
        <v>0</v>
      </c>
      <c r="K115" s="24">
        <v>8.2644297520991731E-3</v>
      </c>
      <c r="L115" s="24">
        <v>0</v>
      </c>
    </row>
    <row r="116" spans="1:12" x14ac:dyDescent="0.25">
      <c r="A116" t="s">
        <v>317</v>
      </c>
      <c r="B116" s="1" t="s">
        <v>245</v>
      </c>
      <c r="C116" s="24">
        <v>53.670226443314455</v>
      </c>
      <c r="D116" s="24">
        <v>50.413241933273511</v>
      </c>
      <c r="E116" s="24">
        <v>0.41755768867918303</v>
      </c>
      <c r="F116" s="24">
        <v>0.97259865409727997</v>
      </c>
      <c r="G116" s="24">
        <v>0</v>
      </c>
      <c r="H116" s="24">
        <v>664.2317054086418</v>
      </c>
      <c r="I116" s="24">
        <v>6.9788517906615244E-3</v>
      </c>
      <c r="J116" s="24">
        <v>0.14419134242481918</v>
      </c>
      <c r="K116" s="24">
        <v>0.13211609228702983</v>
      </c>
      <c r="L116" s="24">
        <v>0</v>
      </c>
    </row>
    <row r="117" spans="1:12" x14ac:dyDescent="0.25">
      <c r="A117" t="s">
        <v>79</v>
      </c>
      <c r="B117" s="1" t="s">
        <v>70</v>
      </c>
      <c r="C117" s="24">
        <v>2.1479511187441389</v>
      </c>
      <c r="D117" s="24">
        <v>2.44588386376522</v>
      </c>
      <c r="E117" s="24">
        <v>2.7694782260023207</v>
      </c>
      <c r="F117" s="24">
        <v>2.6953189321066948</v>
      </c>
      <c r="G117" s="24">
        <v>0</v>
      </c>
      <c r="H117" s="24">
        <v>34.013471397496879</v>
      </c>
      <c r="I117" s="24">
        <v>0</v>
      </c>
      <c r="J117" s="24">
        <v>0</v>
      </c>
      <c r="K117" s="24">
        <v>0</v>
      </c>
      <c r="L117" s="24">
        <v>0</v>
      </c>
    </row>
    <row r="118" spans="1:12" x14ac:dyDescent="0.25">
      <c r="A118" t="s">
        <v>79</v>
      </c>
      <c r="B118" s="1" t="s">
        <v>355</v>
      </c>
      <c r="C118" s="24">
        <v>10.511800631161154</v>
      </c>
      <c r="D118" s="24">
        <v>9.9099942666072067</v>
      </c>
      <c r="E118" s="24">
        <v>37.611454027048758</v>
      </c>
      <c r="F118" s="24">
        <v>38.304643536154941</v>
      </c>
      <c r="G118" s="24">
        <v>0</v>
      </c>
      <c r="H118" s="24">
        <v>180.60596272490011</v>
      </c>
      <c r="I118" s="24">
        <v>0</v>
      </c>
      <c r="J118" s="24">
        <v>0</v>
      </c>
      <c r="K118" s="24">
        <v>0</v>
      </c>
      <c r="L118" s="24">
        <v>0</v>
      </c>
    </row>
    <row r="119" spans="1:12" x14ac:dyDescent="0.25">
      <c r="A119" t="s">
        <v>79</v>
      </c>
      <c r="B119" s="1" t="s">
        <v>158</v>
      </c>
      <c r="C119" s="24">
        <v>8.0827972891875177</v>
      </c>
      <c r="D119" s="24">
        <v>5.5751117200449647</v>
      </c>
      <c r="E119" s="24">
        <v>7.2237289233999116</v>
      </c>
      <c r="F119" s="24">
        <v>8.7742661175702672</v>
      </c>
      <c r="G119" s="24">
        <v>0</v>
      </c>
      <c r="H119" s="24">
        <v>324.12499635721326</v>
      </c>
      <c r="I119" s="24">
        <v>0</v>
      </c>
      <c r="J119" s="24">
        <v>0</v>
      </c>
      <c r="K119" s="24">
        <v>0</v>
      </c>
      <c r="L119" s="24">
        <v>0</v>
      </c>
    </row>
    <row r="120" spans="1:12" x14ac:dyDescent="0.25">
      <c r="A120" t="s">
        <v>79</v>
      </c>
      <c r="B120" s="1" t="s">
        <v>371</v>
      </c>
      <c r="C120" s="24">
        <v>46.842325794062553</v>
      </c>
      <c r="D120" s="24">
        <v>46.667764082604215</v>
      </c>
      <c r="E120" s="24">
        <v>3.1744738614727E-2</v>
      </c>
      <c r="F120" s="24">
        <v>5.9556856906782002E-2</v>
      </c>
      <c r="G120" s="24">
        <v>0</v>
      </c>
      <c r="H120" s="24">
        <v>65.675348636201178</v>
      </c>
      <c r="I120" s="24">
        <v>0</v>
      </c>
      <c r="J120" s="24">
        <v>0</v>
      </c>
      <c r="K120" s="24">
        <v>0</v>
      </c>
      <c r="L120" s="24">
        <v>0</v>
      </c>
    </row>
    <row r="121" spans="1:12" x14ac:dyDescent="0.25">
      <c r="A121" t="s">
        <v>79</v>
      </c>
      <c r="B121" s="1" t="s">
        <v>373</v>
      </c>
      <c r="C121" s="24">
        <v>39.872025109529417</v>
      </c>
      <c r="D121" s="24">
        <v>40.911933320309238</v>
      </c>
      <c r="E121" s="24">
        <v>0</v>
      </c>
      <c r="F121" s="24">
        <v>0</v>
      </c>
      <c r="G121" s="24">
        <v>0.234386688885309</v>
      </c>
      <c r="H121" s="24">
        <v>53.445177563919287</v>
      </c>
      <c r="I121" s="24">
        <v>0</v>
      </c>
      <c r="J121" s="24">
        <v>0</v>
      </c>
      <c r="K121" s="24">
        <v>0</v>
      </c>
      <c r="L121" s="24">
        <v>0</v>
      </c>
    </row>
    <row r="122" spans="1:12" x14ac:dyDescent="0.25">
      <c r="A122" t="s">
        <v>79</v>
      </c>
      <c r="B122" s="1" t="s">
        <v>178</v>
      </c>
      <c r="C122" s="24">
        <v>8.3289608094928429</v>
      </c>
      <c r="D122" s="24">
        <v>7.8311909964590356</v>
      </c>
      <c r="E122" s="24">
        <v>4.6333023332993353</v>
      </c>
      <c r="F122" s="24">
        <v>4.8246224692138995</v>
      </c>
      <c r="G122" s="24">
        <v>0</v>
      </c>
      <c r="H122" s="24">
        <v>18.553074325565461</v>
      </c>
      <c r="I122" s="24">
        <v>0</v>
      </c>
      <c r="J122" s="24">
        <v>0</v>
      </c>
      <c r="K122" s="24">
        <v>0</v>
      </c>
      <c r="L122" s="24">
        <v>0</v>
      </c>
    </row>
    <row r="123" spans="1:12" x14ac:dyDescent="0.25">
      <c r="A123" t="s">
        <v>79</v>
      </c>
      <c r="B123" s="1" t="s">
        <v>382</v>
      </c>
      <c r="C123" s="24">
        <v>7957.110793054233</v>
      </c>
      <c r="D123" s="24">
        <v>7813.9643743574334</v>
      </c>
      <c r="E123" s="24">
        <v>963.84377392722934</v>
      </c>
      <c r="F123" s="24">
        <v>980.68287623049389</v>
      </c>
      <c r="G123" s="24">
        <v>1052.4963367883574</v>
      </c>
      <c r="H123" s="24">
        <v>15572.379120982399</v>
      </c>
      <c r="I123" s="24">
        <v>0</v>
      </c>
      <c r="J123" s="24">
        <v>7.8052947658714414E-2</v>
      </c>
      <c r="K123" s="24">
        <v>7.8052947658714414E-2</v>
      </c>
      <c r="L123" s="24">
        <v>0</v>
      </c>
    </row>
    <row r="124" spans="1:12" x14ac:dyDescent="0.25">
      <c r="A124" t="s">
        <v>79</v>
      </c>
      <c r="B124" s="1" t="s">
        <v>80</v>
      </c>
      <c r="C124" s="24">
        <v>19.043615749220042</v>
      </c>
      <c r="D124" s="24">
        <v>18.333119952145104</v>
      </c>
      <c r="E124" s="24">
        <v>16.930765526682286</v>
      </c>
      <c r="F124" s="24">
        <v>17.401778216993449</v>
      </c>
      <c r="G124" s="24">
        <v>0</v>
      </c>
      <c r="H124" s="24">
        <v>82.623608958199867</v>
      </c>
      <c r="I124" s="24">
        <v>0</v>
      </c>
      <c r="J124" s="24">
        <v>0</v>
      </c>
      <c r="K124" s="24">
        <v>0</v>
      </c>
      <c r="L124" s="24">
        <v>0</v>
      </c>
    </row>
    <row r="125" spans="1:12" x14ac:dyDescent="0.25">
      <c r="A125" t="s">
        <v>79</v>
      </c>
      <c r="B125" s="1" t="s">
        <v>360</v>
      </c>
      <c r="C125" s="24">
        <v>134.1658096106776</v>
      </c>
      <c r="D125" s="24">
        <v>128.16029563437948</v>
      </c>
      <c r="E125" s="24">
        <v>70.03138401191849</v>
      </c>
      <c r="F125" s="24">
        <v>70.367920556401785</v>
      </c>
      <c r="G125" s="24">
        <v>0</v>
      </c>
      <c r="H125" s="24">
        <v>392.11989747604662</v>
      </c>
      <c r="I125" s="24">
        <v>0</v>
      </c>
      <c r="J125" s="24">
        <v>0</v>
      </c>
      <c r="K125" s="24">
        <v>4.9586578512595042E-2</v>
      </c>
      <c r="L125" s="24">
        <v>0</v>
      </c>
    </row>
    <row r="126" spans="1:12" x14ac:dyDescent="0.25">
      <c r="A126" t="s">
        <v>79</v>
      </c>
      <c r="B126" s="1" t="s">
        <v>248</v>
      </c>
      <c r="C126" s="24">
        <v>60.945770473742328</v>
      </c>
      <c r="D126" s="24">
        <v>59.157890586609469</v>
      </c>
      <c r="E126" s="24">
        <v>5.8283075787629928</v>
      </c>
      <c r="F126" s="24">
        <v>5.8677327980032032</v>
      </c>
      <c r="G126" s="24">
        <v>0</v>
      </c>
      <c r="H126" s="24">
        <v>164.24770280978893</v>
      </c>
      <c r="I126" s="24">
        <v>0</v>
      </c>
      <c r="J126" s="24">
        <v>0</v>
      </c>
      <c r="K126" s="24">
        <v>0</v>
      </c>
      <c r="L126" s="24">
        <v>0</v>
      </c>
    </row>
    <row r="127" spans="1:12" x14ac:dyDescent="0.25">
      <c r="A127" t="s">
        <v>79</v>
      </c>
      <c r="B127" s="1" t="s">
        <v>369</v>
      </c>
      <c r="C127" s="24">
        <v>106.12186066770408</v>
      </c>
      <c r="D127" s="24">
        <v>104.83386280521</v>
      </c>
      <c r="E127" s="24">
        <v>10.766686330748113</v>
      </c>
      <c r="F127" s="24">
        <v>10.062443029864548</v>
      </c>
      <c r="G127" s="24">
        <v>0</v>
      </c>
      <c r="H127" s="24">
        <v>241.45120535848866</v>
      </c>
      <c r="I127" s="24">
        <v>0</v>
      </c>
      <c r="J127" s="24">
        <v>9.4260412672553348E-2</v>
      </c>
      <c r="K127" s="24">
        <v>0.16450806556539632</v>
      </c>
      <c r="L127" s="24">
        <v>0</v>
      </c>
    </row>
    <row r="128" spans="1:12" x14ac:dyDescent="0.25">
      <c r="A128" t="s">
        <v>142</v>
      </c>
      <c r="B128" s="1" t="s">
        <v>354</v>
      </c>
      <c r="C128" s="24">
        <v>9.5203824947232913</v>
      </c>
      <c r="D128" s="24">
        <v>7.9838512834630704</v>
      </c>
      <c r="E128" s="24">
        <v>0</v>
      </c>
      <c r="F128" s="24">
        <v>0</v>
      </c>
      <c r="G128" s="24">
        <v>0</v>
      </c>
      <c r="H128" s="24">
        <v>182.85016836756392</v>
      </c>
      <c r="I128" s="24">
        <v>0</v>
      </c>
      <c r="J128" s="24">
        <v>0</v>
      </c>
      <c r="K128" s="24">
        <v>0</v>
      </c>
      <c r="L128" s="24">
        <v>0</v>
      </c>
    </row>
    <row r="129" spans="1:12" x14ac:dyDescent="0.25">
      <c r="A129" t="s">
        <v>142</v>
      </c>
      <c r="B129" s="1" t="s">
        <v>133</v>
      </c>
      <c r="C129" s="24">
        <v>15.936222045017427</v>
      </c>
      <c r="D129" s="24">
        <v>14.924057419823997</v>
      </c>
      <c r="E129" s="24">
        <v>0.58426992245324605</v>
      </c>
      <c r="F129" s="24">
        <v>0.63853853172952801</v>
      </c>
      <c r="G129" s="24">
        <v>0</v>
      </c>
      <c r="H129" s="24">
        <v>64.072917842447268</v>
      </c>
      <c r="I129" s="24">
        <v>0</v>
      </c>
      <c r="J129" s="24">
        <v>0</v>
      </c>
      <c r="K129" s="24">
        <v>0</v>
      </c>
      <c r="L129" s="24">
        <v>0</v>
      </c>
    </row>
    <row r="130" spans="1:12" x14ac:dyDescent="0.25">
      <c r="A130" t="s">
        <v>142</v>
      </c>
      <c r="B130" s="1" t="s">
        <v>382</v>
      </c>
      <c r="C130" s="24">
        <v>1892.9310126321022</v>
      </c>
      <c r="D130" s="24">
        <v>1777.3703326029579</v>
      </c>
      <c r="E130" s="24">
        <v>1229.3180783094829</v>
      </c>
      <c r="F130" s="24">
        <v>1283.1603067017938</v>
      </c>
      <c r="G130" s="24">
        <v>13.43796946506172</v>
      </c>
      <c r="H130" s="24">
        <v>7352.3723042242927</v>
      </c>
      <c r="I130" s="24">
        <v>0</v>
      </c>
      <c r="J130" s="24">
        <v>0</v>
      </c>
      <c r="K130" s="24">
        <v>0</v>
      </c>
      <c r="L130" s="24">
        <v>0</v>
      </c>
    </row>
    <row r="131" spans="1:12" x14ac:dyDescent="0.25">
      <c r="A131" t="s">
        <v>142</v>
      </c>
      <c r="B131" s="1" t="s">
        <v>143</v>
      </c>
      <c r="C131" s="24">
        <v>37.588915654684378</v>
      </c>
      <c r="D131" s="24">
        <v>36.251862769985102</v>
      </c>
      <c r="E131" s="24">
        <v>0.58608516595759297</v>
      </c>
      <c r="F131" s="24">
        <v>0.81106997381370505</v>
      </c>
      <c r="G131" s="24">
        <v>0</v>
      </c>
      <c r="H131" s="24">
        <v>121.92514682274299</v>
      </c>
      <c r="I131" s="24">
        <v>0</v>
      </c>
      <c r="J131" s="24">
        <v>0</v>
      </c>
      <c r="K131" s="24">
        <v>0</v>
      </c>
      <c r="L131" s="24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D8DE-69FA-4E50-9003-9D050D9C5FEB}">
  <dimension ref="A1:AI582"/>
  <sheetViews>
    <sheetView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23.28515625" bestFit="1" customWidth="1"/>
    <col min="2" max="2" width="13.140625" customWidth="1"/>
    <col min="3" max="3" width="13.42578125" customWidth="1"/>
    <col min="4" max="4" width="16.7109375" customWidth="1"/>
    <col min="5" max="5" width="18" customWidth="1"/>
    <col min="6" max="6" width="11" customWidth="1"/>
    <col min="7" max="10" width="17.7109375" customWidth="1"/>
    <col min="11" max="14" width="21.140625" customWidth="1"/>
    <col min="15" max="15" width="23" style="1" bestFit="1" customWidth="1"/>
    <col min="16" max="20" width="25.5703125" customWidth="1"/>
    <col min="21" max="21" width="12.28515625" customWidth="1"/>
    <col min="22" max="22" width="23" customWidth="1"/>
    <col min="23" max="23" width="31.7109375" customWidth="1"/>
    <col min="24" max="24" width="34.42578125" customWidth="1"/>
    <col min="25" max="25" width="34.28515625" customWidth="1"/>
    <col min="26" max="26" width="32" style="1" customWidth="1"/>
    <col min="27" max="27" width="38.85546875" style="1" customWidth="1"/>
    <col min="28" max="28" width="31.7109375" style="1" customWidth="1"/>
    <col min="29" max="29" width="36.85546875" style="1" customWidth="1"/>
    <col min="30" max="30" width="35.42578125" style="1" customWidth="1"/>
    <col min="31" max="31" width="39.7109375" style="1" customWidth="1"/>
    <col min="32" max="32" width="23.5703125" customWidth="1"/>
    <col min="33" max="33" width="19.42578125" customWidth="1"/>
    <col min="34" max="34" width="23.140625" customWidth="1"/>
    <col min="35" max="35" width="17.5703125" customWidth="1"/>
  </cols>
  <sheetData>
    <row r="1" spans="1:35" ht="3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379</v>
      </c>
      <c r="L1" s="8" t="s">
        <v>10</v>
      </c>
      <c r="M1" s="8" t="s">
        <v>11</v>
      </c>
      <c r="N1" s="8" t="s">
        <v>12</v>
      </c>
      <c r="O1" s="8" t="s">
        <v>395</v>
      </c>
      <c r="P1" s="8" t="s">
        <v>374</v>
      </c>
      <c r="Q1" s="8" t="s">
        <v>375</v>
      </c>
      <c r="R1" s="8" t="s">
        <v>376</v>
      </c>
      <c r="S1" s="8" t="s">
        <v>377</v>
      </c>
      <c r="T1" s="8" t="s">
        <v>378</v>
      </c>
      <c r="U1" s="8" t="s">
        <v>13</v>
      </c>
      <c r="V1" s="10" t="s">
        <v>380</v>
      </c>
      <c r="W1" s="10" t="s">
        <v>383</v>
      </c>
      <c r="X1" s="10" t="s">
        <v>384</v>
      </c>
      <c r="Y1" s="10" t="s">
        <v>381</v>
      </c>
      <c r="Z1" s="10" t="s">
        <v>385</v>
      </c>
      <c r="AA1" s="10" t="s">
        <v>386</v>
      </c>
      <c r="AB1" s="10" t="s">
        <v>387</v>
      </c>
      <c r="AC1" s="10" t="s">
        <v>388</v>
      </c>
      <c r="AD1" s="10" t="s">
        <v>389</v>
      </c>
      <c r="AE1" s="10" t="s">
        <v>390</v>
      </c>
      <c r="AF1" s="10" t="s">
        <v>392</v>
      </c>
      <c r="AG1" s="10" t="s">
        <v>391</v>
      </c>
      <c r="AH1" s="10" t="s">
        <v>393</v>
      </c>
      <c r="AI1" s="10" t="s">
        <v>394</v>
      </c>
    </row>
    <row r="2" spans="1:35" x14ac:dyDescent="0.25">
      <c r="A2" s="3" t="s">
        <v>14</v>
      </c>
      <c r="B2" s="3" t="s">
        <v>382</v>
      </c>
      <c r="C2" s="3" t="s">
        <v>382</v>
      </c>
      <c r="D2" s="3" t="s">
        <v>15</v>
      </c>
      <c r="E2" s="3" t="s">
        <v>15</v>
      </c>
      <c r="F2" s="3" t="s">
        <v>15</v>
      </c>
      <c r="G2" s="4">
        <v>905.2105045913795</v>
      </c>
      <c r="H2" s="4">
        <v>731.49803451212085</v>
      </c>
      <c r="I2" s="4">
        <v>858.54963426204745</v>
      </c>
      <c r="J2" s="4">
        <v>851.80834212375908</v>
      </c>
      <c r="K2" s="5">
        <v>274.04974374106644</v>
      </c>
      <c r="L2" s="4">
        <v>317.30035277927414</v>
      </c>
      <c r="M2" s="4">
        <v>275.47816472447096</v>
      </c>
      <c r="N2" s="4">
        <v>369.17047047032304</v>
      </c>
      <c r="O2" s="14">
        <v>115.54811778080168</v>
      </c>
      <c r="P2" s="3">
        <v>0</v>
      </c>
      <c r="Q2" s="3">
        <v>47.559492849828231</v>
      </c>
      <c r="R2" s="3">
        <v>67.988624930973444</v>
      </c>
      <c r="S2" s="3">
        <v>19.311474921350719</v>
      </c>
      <c r="T2" s="3">
        <v>28.222633584147285</v>
      </c>
      <c r="U2" s="3">
        <v>3507.7856772633149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</row>
    <row r="3" spans="1:35" x14ac:dyDescent="0.25">
      <c r="A3" s="2" t="s">
        <v>14</v>
      </c>
      <c r="B3" s="2" t="s">
        <v>16</v>
      </c>
      <c r="C3" s="2" t="s">
        <v>17</v>
      </c>
      <c r="D3" s="2" t="s">
        <v>18</v>
      </c>
      <c r="E3" s="2" t="s">
        <v>17</v>
      </c>
      <c r="F3" s="2" t="s">
        <v>19</v>
      </c>
      <c r="G3" s="6">
        <v>12.945827463331105</v>
      </c>
      <c r="H3" s="6">
        <v>8.3880333139332848</v>
      </c>
      <c r="I3" s="6">
        <v>14.897658747107624</v>
      </c>
      <c r="J3" s="6">
        <v>14.945109308529712</v>
      </c>
      <c r="K3" s="7">
        <v>0</v>
      </c>
      <c r="L3" s="6">
        <v>0.19052998797085199</v>
      </c>
      <c r="M3" s="6">
        <v>2.2635539843876E-2</v>
      </c>
      <c r="N3" s="6">
        <v>6.7712941344552996E-2</v>
      </c>
      <c r="O3" s="15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77.649255058613633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</row>
    <row r="4" spans="1:35" x14ac:dyDescent="0.25">
      <c r="A4" s="3" t="s">
        <v>14</v>
      </c>
      <c r="B4" s="3" t="s">
        <v>20</v>
      </c>
      <c r="C4" s="3" t="s">
        <v>21</v>
      </c>
      <c r="D4" s="3" t="s">
        <v>18</v>
      </c>
      <c r="E4" s="3" t="s">
        <v>21</v>
      </c>
      <c r="F4" s="3" t="s">
        <v>19</v>
      </c>
      <c r="G4" s="4">
        <v>3.919724445221624</v>
      </c>
      <c r="H4" s="4">
        <v>4.007523053773598</v>
      </c>
      <c r="I4" s="4">
        <v>4.2636907060318494</v>
      </c>
      <c r="J4" s="4">
        <v>4.2572722653322046</v>
      </c>
      <c r="K4" s="5">
        <v>0</v>
      </c>
      <c r="L4" s="4">
        <v>0</v>
      </c>
      <c r="M4" s="4">
        <v>0</v>
      </c>
      <c r="N4" s="4">
        <v>0</v>
      </c>
      <c r="O4" s="14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70.416224165295986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</row>
    <row r="5" spans="1:35" x14ac:dyDescent="0.25">
      <c r="A5" s="2" t="s">
        <v>14</v>
      </c>
      <c r="B5" s="2" t="s">
        <v>382</v>
      </c>
      <c r="C5" s="2" t="s">
        <v>382</v>
      </c>
      <c r="D5" s="2" t="s">
        <v>15</v>
      </c>
      <c r="E5" s="2" t="s">
        <v>15</v>
      </c>
      <c r="F5" s="2" t="s">
        <v>22</v>
      </c>
      <c r="G5" s="6">
        <v>2.8985761922100002E-4</v>
      </c>
      <c r="H5" s="6">
        <v>8.6863447469000003E-5</v>
      </c>
      <c r="I5" s="6">
        <v>2.8985761699099998E-4</v>
      </c>
      <c r="J5" s="6">
        <v>2.8985761699099998E-4</v>
      </c>
      <c r="K5" s="7">
        <v>0</v>
      </c>
      <c r="L5" s="6">
        <v>0</v>
      </c>
      <c r="M5" s="6">
        <v>0</v>
      </c>
      <c r="N5" s="6">
        <v>0</v>
      </c>
      <c r="O5" s="15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4.025230386633457E-4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</row>
    <row r="6" spans="1:35" x14ac:dyDescent="0.25">
      <c r="A6" s="3" t="s">
        <v>14</v>
      </c>
      <c r="B6" s="3" t="s">
        <v>16</v>
      </c>
      <c r="C6" s="3" t="s">
        <v>17</v>
      </c>
      <c r="D6" s="3" t="s">
        <v>18</v>
      </c>
      <c r="E6" s="3" t="s">
        <v>17</v>
      </c>
      <c r="F6" s="3" t="s">
        <v>22</v>
      </c>
      <c r="G6" s="4">
        <v>0.57270294909041997</v>
      </c>
      <c r="H6" s="4">
        <v>0.417218478939819</v>
      </c>
      <c r="I6" s="4">
        <v>0.54257134196330103</v>
      </c>
      <c r="J6" s="4">
        <v>0.54502157026599096</v>
      </c>
      <c r="K6" s="5">
        <v>0</v>
      </c>
      <c r="L6" s="4">
        <v>0</v>
      </c>
      <c r="M6" s="4">
        <v>0</v>
      </c>
      <c r="N6" s="4">
        <v>0</v>
      </c>
      <c r="O6" s="14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0.8115708448455411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</row>
    <row r="7" spans="1:35" x14ac:dyDescent="0.25">
      <c r="A7" s="2" t="s">
        <v>14</v>
      </c>
      <c r="B7" s="2" t="s">
        <v>20</v>
      </c>
      <c r="C7" s="2" t="s">
        <v>21</v>
      </c>
      <c r="D7" s="2" t="s">
        <v>18</v>
      </c>
      <c r="E7" s="2" t="s">
        <v>21</v>
      </c>
      <c r="F7" s="2" t="s">
        <v>22</v>
      </c>
      <c r="G7" s="6">
        <v>49.742109113361536</v>
      </c>
      <c r="H7" s="6">
        <v>45.54119598038973</v>
      </c>
      <c r="I7" s="6">
        <v>49.009841910996684</v>
      </c>
      <c r="J7" s="6">
        <v>48.506163939969959</v>
      </c>
      <c r="K7" s="7">
        <v>0.164602229335679</v>
      </c>
      <c r="L7" s="6">
        <v>0.253636559112347</v>
      </c>
      <c r="M7" s="6">
        <v>0.18613137588995901</v>
      </c>
      <c r="N7" s="6">
        <v>0.18674810437601599</v>
      </c>
      <c r="O7" s="15">
        <v>3.490884096329772</v>
      </c>
      <c r="P7" s="2">
        <v>0</v>
      </c>
      <c r="Q7" s="2">
        <v>0</v>
      </c>
      <c r="R7" s="2">
        <v>3.490884096329772</v>
      </c>
      <c r="S7" s="2">
        <v>0</v>
      </c>
      <c r="T7" s="2">
        <v>0</v>
      </c>
      <c r="U7" s="2">
        <v>81.376921828342589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</row>
    <row r="8" spans="1:35" x14ac:dyDescent="0.25">
      <c r="A8" s="3" t="s">
        <v>14</v>
      </c>
      <c r="B8" s="3" t="s">
        <v>16</v>
      </c>
      <c r="C8" s="3" t="s">
        <v>17</v>
      </c>
      <c r="D8" s="3" t="s">
        <v>18</v>
      </c>
      <c r="E8" s="3" t="s">
        <v>17</v>
      </c>
      <c r="F8" s="3" t="s">
        <v>23</v>
      </c>
      <c r="G8" s="4">
        <v>2.4954043545298239</v>
      </c>
      <c r="H8" s="4">
        <v>2.172454422267021</v>
      </c>
      <c r="I8" s="4">
        <v>2.627595604542563</v>
      </c>
      <c r="J8" s="4">
        <v>2.6167907714488661</v>
      </c>
      <c r="K8" s="5">
        <v>0</v>
      </c>
      <c r="L8" s="4">
        <v>4.1118157067449E-2</v>
      </c>
      <c r="M8" s="4">
        <v>1.133353013868E-3</v>
      </c>
      <c r="N8" s="4">
        <v>2.3373266510422999E-2</v>
      </c>
      <c r="O8" s="14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4.7967930671319703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 x14ac:dyDescent="0.25">
      <c r="A9" s="2" t="s">
        <v>14</v>
      </c>
      <c r="B9" s="2" t="s">
        <v>382</v>
      </c>
      <c r="C9" s="2" t="s">
        <v>382</v>
      </c>
      <c r="D9" s="2" t="s">
        <v>15</v>
      </c>
      <c r="E9" s="2" t="s">
        <v>15</v>
      </c>
      <c r="F9" s="2" t="s">
        <v>24</v>
      </c>
      <c r="G9" s="6">
        <v>1.225353789514E-2</v>
      </c>
      <c r="H9" s="6">
        <v>1.0311525188036E-2</v>
      </c>
      <c r="I9" s="6">
        <v>1.1013829524713E-2</v>
      </c>
      <c r="J9" s="6">
        <v>1.1013829524713E-2</v>
      </c>
      <c r="K9" s="7">
        <v>0</v>
      </c>
      <c r="L9" s="6">
        <v>0</v>
      </c>
      <c r="M9" s="6">
        <v>0</v>
      </c>
      <c r="N9" s="6">
        <v>0</v>
      </c>
      <c r="O9" s="15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1.6277372638248001E-2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</row>
    <row r="10" spans="1:35" x14ac:dyDescent="0.25">
      <c r="A10" s="3" t="s">
        <v>14</v>
      </c>
      <c r="B10" s="3" t="s">
        <v>16</v>
      </c>
      <c r="C10" s="3" t="s">
        <v>17</v>
      </c>
      <c r="D10" s="3" t="s">
        <v>18</v>
      </c>
      <c r="E10" s="3" t="s">
        <v>17</v>
      </c>
      <c r="F10" s="3" t="s">
        <v>24</v>
      </c>
      <c r="G10" s="4">
        <v>94.85317344774144</v>
      </c>
      <c r="H10" s="4">
        <v>61.921999149678435</v>
      </c>
      <c r="I10" s="4">
        <v>77.190970899763016</v>
      </c>
      <c r="J10" s="4">
        <v>80.006034326210411</v>
      </c>
      <c r="K10" s="5">
        <v>0.10222256293376</v>
      </c>
      <c r="L10" s="4">
        <v>0.63560352859256997</v>
      </c>
      <c r="M10" s="4">
        <v>0.28083524494888301</v>
      </c>
      <c r="N10" s="4">
        <v>0.441492962841874</v>
      </c>
      <c r="O10" s="14">
        <v>82.702566149158713</v>
      </c>
      <c r="P10" s="3">
        <v>0</v>
      </c>
      <c r="Q10" s="3">
        <v>81.414255484052092</v>
      </c>
      <c r="R10" s="3">
        <v>1.288310665106627</v>
      </c>
      <c r="S10" s="3">
        <v>0</v>
      </c>
      <c r="T10" s="3">
        <v>0</v>
      </c>
      <c r="U10" s="3">
        <v>147.64552560069885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</row>
    <row r="11" spans="1:35" x14ac:dyDescent="0.25">
      <c r="A11" s="2" t="s">
        <v>14</v>
      </c>
      <c r="B11" s="2" t="s">
        <v>20</v>
      </c>
      <c r="C11" s="2" t="s">
        <v>21</v>
      </c>
      <c r="D11" s="2" t="s">
        <v>18</v>
      </c>
      <c r="E11" s="2" t="s">
        <v>21</v>
      </c>
      <c r="F11" s="2" t="s">
        <v>24</v>
      </c>
      <c r="G11" s="6">
        <v>0.34320076999019999</v>
      </c>
      <c r="H11" s="6">
        <v>0.24416381144163299</v>
      </c>
      <c r="I11" s="6">
        <v>0.28894829229437302</v>
      </c>
      <c r="J11" s="6">
        <v>0.28607838981719302</v>
      </c>
      <c r="K11" s="7">
        <v>0</v>
      </c>
      <c r="L11" s="6">
        <v>0</v>
      </c>
      <c r="M11" s="6">
        <v>0</v>
      </c>
      <c r="N11" s="6">
        <v>0</v>
      </c>
      <c r="O11" s="15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1.0511199651585819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</row>
    <row r="12" spans="1:35" x14ac:dyDescent="0.25">
      <c r="A12" s="3" t="s">
        <v>25</v>
      </c>
      <c r="B12" s="3" t="s">
        <v>382</v>
      </c>
      <c r="C12" s="3" t="s">
        <v>382</v>
      </c>
      <c r="D12" s="3" t="s">
        <v>15</v>
      </c>
      <c r="E12" s="3" t="s">
        <v>15</v>
      </c>
      <c r="F12" s="3" t="s">
        <v>15</v>
      </c>
      <c r="G12" s="4">
        <v>3813.8155258365614</v>
      </c>
      <c r="H12" s="4">
        <v>1506.2236681165846</v>
      </c>
      <c r="I12" s="4">
        <v>3647.4197182149919</v>
      </c>
      <c r="J12" s="4">
        <v>3586.9635813490336</v>
      </c>
      <c r="K12" s="5">
        <v>8270.8622910635968</v>
      </c>
      <c r="L12" s="4">
        <v>9102.8692165452248</v>
      </c>
      <c r="M12" s="4">
        <v>8258.3065122773951</v>
      </c>
      <c r="N12" s="4">
        <v>9317.8889060680776</v>
      </c>
      <c r="O12" s="14">
        <v>16.353089643143299</v>
      </c>
      <c r="P12" s="3">
        <v>0</v>
      </c>
      <c r="Q12" s="3">
        <v>5.3104546045606851</v>
      </c>
      <c r="R12" s="3">
        <v>11.042635038582615</v>
      </c>
      <c r="S12" s="3">
        <v>0</v>
      </c>
      <c r="T12" s="3">
        <v>0</v>
      </c>
      <c r="U12" s="3">
        <v>17805.943509712932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</row>
    <row r="13" spans="1:35" x14ac:dyDescent="0.25">
      <c r="A13" s="2" t="s">
        <v>25</v>
      </c>
      <c r="B13" s="2" t="s">
        <v>25</v>
      </c>
      <c r="C13" s="2" t="s">
        <v>26</v>
      </c>
      <c r="D13" s="2" t="s">
        <v>27</v>
      </c>
      <c r="E13" s="2" t="s">
        <v>28</v>
      </c>
      <c r="F13" s="2" t="s">
        <v>19</v>
      </c>
      <c r="G13" s="6">
        <v>2.3087246516468158</v>
      </c>
      <c r="H13" s="6">
        <v>1.9328516534591329</v>
      </c>
      <c r="I13" s="6">
        <v>2.5679804123039012</v>
      </c>
      <c r="J13" s="6">
        <v>2.4551438412448232</v>
      </c>
      <c r="K13" s="7">
        <v>0.97285732778247302</v>
      </c>
      <c r="L13" s="6">
        <v>1.0061411344101081</v>
      </c>
      <c r="M13" s="6">
        <v>0.923282692435764</v>
      </c>
      <c r="N13" s="6">
        <v>0.94283976144495496</v>
      </c>
      <c r="O13" s="15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17.613748957097673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</row>
    <row r="14" spans="1:35" x14ac:dyDescent="0.25">
      <c r="A14" s="3" t="s">
        <v>25</v>
      </c>
      <c r="B14" s="3" t="s">
        <v>25</v>
      </c>
      <c r="C14" s="3" t="s">
        <v>26</v>
      </c>
      <c r="D14" s="3" t="s">
        <v>29</v>
      </c>
      <c r="E14" s="3" t="s">
        <v>30</v>
      </c>
      <c r="F14" s="3" t="s">
        <v>19</v>
      </c>
      <c r="G14" s="4">
        <v>0</v>
      </c>
      <c r="H14" s="4">
        <v>0</v>
      </c>
      <c r="I14" s="4">
        <v>0</v>
      </c>
      <c r="J14" s="4">
        <v>0</v>
      </c>
      <c r="K14" s="5">
        <v>0</v>
      </c>
      <c r="L14" s="4">
        <v>0</v>
      </c>
      <c r="M14" s="4">
        <v>0</v>
      </c>
      <c r="N14" s="4">
        <v>0</v>
      </c>
      <c r="O14" s="14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0.14511534639637716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</row>
    <row r="15" spans="1:35" x14ac:dyDescent="0.25">
      <c r="A15" s="2" t="s">
        <v>25</v>
      </c>
      <c r="B15" s="2" t="s">
        <v>25</v>
      </c>
      <c r="C15" s="2" t="s">
        <v>26</v>
      </c>
      <c r="D15" s="2" t="s">
        <v>31</v>
      </c>
      <c r="E15" s="2" t="s">
        <v>32</v>
      </c>
      <c r="F15" s="2" t="s">
        <v>19</v>
      </c>
      <c r="G15" s="6">
        <v>8.8146896607630004E-2</v>
      </c>
      <c r="H15" s="6">
        <v>4.4752590072883999E-2</v>
      </c>
      <c r="I15" s="6">
        <v>8.7601197827888E-2</v>
      </c>
      <c r="J15" s="6">
        <v>8.7601197827888E-2</v>
      </c>
      <c r="K15" s="7">
        <v>5.1829325942195997E-2</v>
      </c>
      <c r="L15" s="6">
        <v>4.9692891540022002E-2</v>
      </c>
      <c r="M15" s="6">
        <v>5.1829325942195997E-2</v>
      </c>
      <c r="N15" s="6">
        <v>5.7320534089227E-2</v>
      </c>
      <c r="O15" s="15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0.17278130829877239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</row>
    <row r="16" spans="1:35" x14ac:dyDescent="0.25">
      <c r="A16" s="3" t="s">
        <v>25</v>
      </c>
      <c r="B16" s="3" t="s">
        <v>25</v>
      </c>
      <c r="C16" s="3" t="s">
        <v>26</v>
      </c>
      <c r="D16" s="3" t="s">
        <v>29</v>
      </c>
      <c r="E16" s="3" t="s">
        <v>30</v>
      </c>
      <c r="F16" s="3" t="s">
        <v>33</v>
      </c>
      <c r="G16" s="4">
        <v>1.624824737255766</v>
      </c>
      <c r="H16" s="4">
        <v>1.002862545014384</v>
      </c>
      <c r="I16" s="4">
        <v>1.142874035946152</v>
      </c>
      <c r="J16" s="4">
        <v>1.18012822376848</v>
      </c>
      <c r="K16" s="5">
        <v>0.59428525911755803</v>
      </c>
      <c r="L16" s="4">
        <v>0.67919231300595195</v>
      </c>
      <c r="M16" s="4">
        <v>0.59428525919793296</v>
      </c>
      <c r="N16" s="4">
        <v>0.84396093099932801</v>
      </c>
      <c r="O16" s="14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2.8795144162512147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</row>
    <row r="17" spans="1:35" x14ac:dyDescent="0.25">
      <c r="A17" s="2" t="s">
        <v>25</v>
      </c>
      <c r="B17" s="2" t="s">
        <v>25</v>
      </c>
      <c r="C17" s="2" t="s">
        <v>34</v>
      </c>
      <c r="D17" s="2" t="s">
        <v>18</v>
      </c>
      <c r="E17" s="2" t="s">
        <v>34</v>
      </c>
      <c r="F17" s="2" t="s">
        <v>33</v>
      </c>
      <c r="G17" s="6">
        <v>1.2599992355810541</v>
      </c>
      <c r="H17" s="6">
        <v>0.111390146651676</v>
      </c>
      <c r="I17" s="6">
        <v>1.363331660829991</v>
      </c>
      <c r="J17" s="6">
        <v>1.463824014598635</v>
      </c>
      <c r="K17" s="7">
        <v>9.2616162168439811</v>
      </c>
      <c r="L17" s="6">
        <v>10.798536361809854</v>
      </c>
      <c r="M17" s="6">
        <v>9.1333095816455359</v>
      </c>
      <c r="N17" s="6">
        <v>10.708772816713216</v>
      </c>
      <c r="O17" s="15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17.330771291950203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</row>
    <row r="18" spans="1:35" x14ac:dyDescent="0.25">
      <c r="A18" s="3" t="s">
        <v>25</v>
      </c>
      <c r="B18" s="3" t="s">
        <v>382</v>
      </c>
      <c r="C18" s="3" t="s">
        <v>382</v>
      </c>
      <c r="D18" s="3" t="s">
        <v>15</v>
      </c>
      <c r="E18" s="3" t="s">
        <v>15</v>
      </c>
      <c r="F18" s="3" t="s">
        <v>35</v>
      </c>
      <c r="G18" s="4">
        <v>3.2160401072641003E-2</v>
      </c>
      <c r="H18" s="4">
        <v>1.7156864666811999E-2</v>
      </c>
      <c r="I18" s="4">
        <v>3.0558899463724001E-2</v>
      </c>
      <c r="J18" s="4">
        <v>3.3315147392915002E-2</v>
      </c>
      <c r="K18" s="5">
        <v>3.2339873580082001E-2</v>
      </c>
      <c r="L18" s="4">
        <v>3.8659706590990002E-2</v>
      </c>
      <c r="M18" s="4">
        <v>3.2339873581456E-2</v>
      </c>
      <c r="N18" s="4">
        <v>3.7557463572063E-2</v>
      </c>
      <c r="O18" s="14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8.565829278820683E-2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</row>
    <row r="19" spans="1:35" x14ac:dyDescent="0.25">
      <c r="A19" s="2" t="s">
        <v>25</v>
      </c>
      <c r="B19" s="2" t="s">
        <v>25</v>
      </c>
      <c r="C19" s="2" t="s">
        <v>26</v>
      </c>
      <c r="D19" s="2" t="s">
        <v>31</v>
      </c>
      <c r="E19" s="2" t="s">
        <v>32</v>
      </c>
      <c r="F19" s="2" t="s">
        <v>35</v>
      </c>
      <c r="G19" s="6">
        <v>9.4824877827402005</v>
      </c>
      <c r="H19" s="6">
        <v>4.792915045326879</v>
      </c>
      <c r="I19" s="6">
        <v>8.9877845768256357</v>
      </c>
      <c r="J19" s="6">
        <v>9.0269594465003493</v>
      </c>
      <c r="K19" s="7">
        <v>11.74860103753436</v>
      </c>
      <c r="L19" s="6">
        <v>12.617732357063138</v>
      </c>
      <c r="M19" s="6">
        <v>11.748601037503786</v>
      </c>
      <c r="N19" s="6">
        <v>12.393388830925684</v>
      </c>
      <c r="O19" s="15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28.853239912681257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</row>
    <row r="20" spans="1:35" x14ac:dyDescent="0.25">
      <c r="A20" s="3" t="s">
        <v>25</v>
      </c>
      <c r="B20" s="3" t="s">
        <v>25</v>
      </c>
      <c r="C20" s="3" t="s">
        <v>34</v>
      </c>
      <c r="D20" s="3" t="s">
        <v>18</v>
      </c>
      <c r="E20" s="3" t="s">
        <v>34</v>
      </c>
      <c r="F20" s="3" t="s">
        <v>35</v>
      </c>
      <c r="G20" s="4">
        <v>4.5016719027535448</v>
      </c>
      <c r="H20" s="4">
        <v>0.79726004610503198</v>
      </c>
      <c r="I20" s="4">
        <v>4.3567473826500338</v>
      </c>
      <c r="J20" s="4">
        <v>4.4714174198076266</v>
      </c>
      <c r="K20" s="5">
        <v>12.19536479744121</v>
      </c>
      <c r="L20" s="4">
        <v>13.081007604593655</v>
      </c>
      <c r="M20" s="4">
        <v>12.071105882193955</v>
      </c>
      <c r="N20" s="4">
        <v>13.055891445970625</v>
      </c>
      <c r="O20" s="14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29.638063265573095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</row>
    <row r="21" spans="1:35" x14ac:dyDescent="0.25">
      <c r="A21" s="2" t="s">
        <v>25</v>
      </c>
      <c r="B21" s="2" t="s">
        <v>382</v>
      </c>
      <c r="C21" s="2" t="s">
        <v>382</v>
      </c>
      <c r="D21" s="2" t="s">
        <v>15</v>
      </c>
      <c r="E21" s="2" t="s">
        <v>15</v>
      </c>
      <c r="F21" s="2" t="s">
        <v>36</v>
      </c>
      <c r="G21" s="6">
        <v>9.2983883778766394</v>
      </c>
      <c r="H21" s="6">
        <v>8.8735225963807061</v>
      </c>
      <c r="I21" s="6">
        <v>13.930629440467543</v>
      </c>
      <c r="J21" s="6">
        <v>15.432687476017023</v>
      </c>
      <c r="K21" s="7">
        <v>10.824456328173396</v>
      </c>
      <c r="L21" s="6">
        <v>3.4291356623968938</v>
      </c>
      <c r="M21" s="6">
        <v>3.402809190045216</v>
      </c>
      <c r="N21" s="6">
        <v>3.4862525511526852</v>
      </c>
      <c r="O21" s="15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55.890607956640366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</row>
    <row r="22" spans="1:35" x14ac:dyDescent="0.25">
      <c r="A22" s="3" t="s">
        <v>25</v>
      </c>
      <c r="B22" s="3" t="s">
        <v>25</v>
      </c>
      <c r="C22" s="3" t="s">
        <v>26</v>
      </c>
      <c r="D22" s="3" t="s">
        <v>27</v>
      </c>
      <c r="E22" s="3" t="s">
        <v>28</v>
      </c>
      <c r="F22" s="3" t="s">
        <v>36</v>
      </c>
      <c r="G22" s="4">
        <v>24.62792386627547</v>
      </c>
      <c r="H22" s="4">
        <v>14.938034568327627</v>
      </c>
      <c r="I22" s="4">
        <v>22.944767790692374</v>
      </c>
      <c r="J22" s="4">
        <v>22.350921986060872</v>
      </c>
      <c r="K22" s="5">
        <v>7.9811421504248043</v>
      </c>
      <c r="L22" s="4">
        <v>8.4303186085041322</v>
      </c>
      <c r="M22" s="4">
        <v>7.8671051719641776</v>
      </c>
      <c r="N22" s="4">
        <v>8.2225372214449415</v>
      </c>
      <c r="O22" s="14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89.174866967965229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</row>
    <row r="23" spans="1:35" x14ac:dyDescent="0.25">
      <c r="A23" s="2" t="s">
        <v>25</v>
      </c>
      <c r="B23" s="2" t="s">
        <v>25</v>
      </c>
      <c r="C23" s="2" t="s">
        <v>26</v>
      </c>
      <c r="D23" s="2" t="s">
        <v>37</v>
      </c>
      <c r="E23" s="2" t="s">
        <v>38</v>
      </c>
      <c r="F23" s="2" t="s">
        <v>36</v>
      </c>
      <c r="G23" s="6">
        <v>5.4190388154424838</v>
      </c>
      <c r="H23" s="6">
        <v>2.0793330993099581</v>
      </c>
      <c r="I23" s="6">
        <v>5.1172782539337538</v>
      </c>
      <c r="J23" s="6">
        <v>5.1996715564840743</v>
      </c>
      <c r="K23" s="7">
        <v>3.2937082398692841</v>
      </c>
      <c r="L23" s="6">
        <v>3.9559499674123111</v>
      </c>
      <c r="M23" s="6">
        <v>3.4378341247387079</v>
      </c>
      <c r="N23" s="6">
        <v>3.832539223121072</v>
      </c>
      <c r="O23" s="15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21.061156248694356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</row>
    <row r="24" spans="1:35" x14ac:dyDescent="0.25">
      <c r="A24" s="3" t="s">
        <v>25</v>
      </c>
      <c r="B24" s="3" t="s">
        <v>25</v>
      </c>
      <c r="C24" s="3" t="s">
        <v>26</v>
      </c>
      <c r="D24" s="3" t="s">
        <v>39</v>
      </c>
      <c r="E24" s="3" t="s">
        <v>40</v>
      </c>
      <c r="F24" s="3" t="s">
        <v>36</v>
      </c>
      <c r="G24" s="4">
        <v>1.582986431889319</v>
      </c>
      <c r="H24" s="4">
        <v>0.51065299675934495</v>
      </c>
      <c r="I24" s="4">
        <v>1.35858300789789</v>
      </c>
      <c r="J24" s="4">
        <v>1.3194178100130869</v>
      </c>
      <c r="K24" s="5">
        <v>1.1529560579688749</v>
      </c>
      <c r="L24" s="4">
        <v>1.1612816076045811</v>
      </c>
      <c r="M24" s="4">
        <v>1.152956057964925</v>
      </c>
      <c r="N24" s="4">
        <v>1.157829910014027</v>
      </c>
      <c r="O24" s="14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5.4892140302221772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</row>
    <row r="25" spans="1:35" x14ac:dyDescent="0.25">
      <c r="A25" s="2" t="s">
        <v>25</v>
      </c>
      <c r="B25" s="2" t="s">
        <v>25</v>
      </c>
      <c r="C25" s="2" t="s">
        <v>26</v>
      </c>
      <c r="D25" s="2" t="s">
        <v>29</v>
      </c>
      <c r="E25" s="2" t="s">
        <v>30</v>
      </c>
      <c r="F25" s="2" t="s">
        <v>36</v>
      </c>
      <c r="G25" s="6">
        <v>38.448682759386408</v>
      </c>
      <c r="H25" s="6">
        <v>22.768132897185616</v>
      </c>
      <c r="I25" s="6">
        <v>38.730984332310086</v>
      </c>
      <c r="J25" s="6">
        <v>40.25012264860495</v>
      </c>
      <c r="K25" s="7">
        <v>21.917754540331305</v>
      </c>
      <c r="L25" s="6">
        <v>24.200445348422107</v>
      </c>
      <c r="M25" s="6">
        <v>21.976397167748132</v>
      </c>
      <c r="N25" s="6">
        <v>23.632207127094564</v>
      </c>
      <c r="O25" s="15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110.23300390137234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</row>
    <row r="26" spans="1:35" x14ac:dyDescent="0.25">
      <c r="A26" s="3" t="s">
        <v>25</v>
      </c>
      <c r="B26" s="3" t="s">
        <v>25</v>
      </c>
      <c r="C26" s="3" t="s">
        <v>26</v>
      </c>
      <c r="D26" s="3" t="s">
        <v>31</v>
      </c>
      <c r="E26" s="3" t="s">
        <v>32</v>
      </c>
      <c r="F26" s="3" t="s">
        <v>36</v>
      </c>
      <c r="G26" s="4">
        <v>14.481976945527396</v>
      </c>
      <c r="H26" s="4">
        <v>10.237231668145334</v>
      </c>
      <c r="I26" s="4">
        <v>13.911153962570513</v>
      </c>
      <c r="J26" s="4">
        <v>13.697363801721036</v>
      </c>
      <c r="K26" s="5">
        <v>8.1723678019901183</v>
      </c>
      <c r="L26" s="4">
        <v>8.7260193082472846</v>
      </c>
      <c r="M26" s="4">
        <v>8.172367802051669</v>
      </c>
      <c r="N26" s="4">
        <v>9.0472040663707247</v>
      </c>
      <c r="O26" s="14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33.615323114061731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</row>
    <row r="27" spans="1:35" x14ac:dyDescent="0.25">
      <c r="A27" s="2" t="s">
        <v>25</v>
      </c>
      <c r="B27" s="2" t="s">
        <v>25</v>
      </c>
      <c r="C27" s="2" t="s">
        <v>34</v>
      </c>
      <c r="D27" s="2" t="s">
        <v>18</v>
      </c>
      <c r="E27" s="2" t="s">
        <v>34</v>
      </c>
      <c r="F27" s="2" t="s">
        <v>36</v>
      </c>
      <c r="G27" s="6">
        <v>10.717731760980872</v>
      </c>
      <c r="H27" s="6">
        <v>12.334252875805566</v>
      </c>
      <c r="I27" s="6">
        <v>17.735481422408153</v>
      </c>
      <c r="J27" s="6">
        <v>19.762373559383779</v>
      </c>
      <c r="K27" s="7">
        <v>8.3567537827014853</v>
      </c>
      <c r="L27" s="6">
        <v>4.9669152625664514</v>
      </c>
      <c r="M27" s="6">
        <v>4.5426990614428684</v>
      </c>
      <c r="N27" s="6">
        <v>5.3436082996818506</v>
      </c>
      <c r="O27" s="15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66.715816698834359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</row>
    <row r="28" spans="1:35" x14ac:dyDescent="0.25">
      <c r="A28" s="3" t="s">
        <v>41</v>
      </c>
      <c r="B28" s="3" t="s">
        <v>382</v>
      </c>
      <c r="C28" s="3" t="s">
        <v>382</v>
      </c>
      <c r="D28" s="3" t="s">
        <v>15</v>
      </c>
      <c r="E28" s="3" t="s">
        <v>15</v>
      </c>
      <c r="F28" s="3" t="s">
        <v>15</v>
      </c>
      <c r="G28" s="4">
        <v>12503.455114469085</v>
      </c>
      <c r="H28" s="4">
        <v>12124.581030475534</v>
      </c>
      <c r="I28" s="4">
        <v>12646.458880356604</v>
      </c>
      <c r="J28" s="4">
        <v>12731.693135950674</v>
      </c>
      <c r="K28" s="5">
        <v>10.133744074884275</v>
      </c>
      <c r="L28" s="4">
        <v>84.387896523627987</v>
      </c>
      <c r="M28" s="4">
        <v>72.638575959683806</v>
      </c>
      <c r="N28" s="4">
        <v>93.107189794908081</v>
      </c>
      <c r="O28" s="14">
        <v>966.60916663520902</v>
      </c>
      <c r="P28" s="3">
        <v>855.96174315559347</v>
      </c>
      <c r="Q28" s="3">
        <v>384.170724753424</v>
      </c>
      <c r="R28" s="3">
        <v>582.43844188178502</v>
      </c>
      <c r="S28" s="3">
        <v>542.96945244840811</v>
      </c>
      <c r="T28" s="3">
        <v>185.88114932089269</v>
      </c>
      <c r="U28" s="3">
        <v>17165.365853941254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</row>
    <row r="29" spans="1:35" x14ac:dyDescent="0.25">
      <c r="A29" s="2" t="s">
        <v>41</v>
      </c>
      <c r="B29" s="2" t="s">
        <v>41</v>
      </c>
      <c r="C29" s="2" t="s">
        <v>42</v>
      </c>
      <c r="D29" s="2" t="s">
        <v>18</v>
      </c>
      <c r="E29" s="2" t="s">
        <v>42</v>
      </c>
      <c r="F29" s="2" t="s">
        <v>19</v>
      </c>
      <c r="G29" s="6">
        <v>11.93275642230217</v>
      </c>
      <c r="H29" s="6">
        <v>10.048115277297697</v>
      </c>
      <c r="I29" s="6">
        <v>11.468489968712932</v>
      </c>
      <c r="J29" s="6">
        <v>11.428151326754488</v>
      </c>
      <c r="K29" s="7">
        <v>7.7698662777362995E-2</v>
      </c>
      <c r="L29" s="6">
        <v>1.047788877717E-3</v>
      </c>
      <c r="M29" s="6">
        <v>4.0036138066353998E-2</v>
      </c>
      <c r="N29" s="6">
        <v>4.0036597410062998E-2</v>
      </c>
      <c r="O29" s="15">
        <v>5.1952327684051482</v>
      </c>
      <c r="P29" s="2">
        <v>0</v>
      </c>
      <c r="Q29" s="2">
        <v>0</v>
      </c>
      <c r="R29" s="2">
        <v>5.1952327684051482</v>
      </c>
      <c r="S29" s="2">
        <v>0.248028991304902</v>
      </c>
      <c r="T29" s="2">
        <v>0</v>
      </c>
      <c r="U29" s="2">
        <v>19.808231352236341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</row>
    <row r="30" spans="1:35" x14ac:dyDescent="0.25">
      <c r="A30" s="3" t="s">
        <v>41</v>
      </c>
      <c r="B30" s="3" t="s">
        <v>41</v>
      </c>
      <c r="C30" s="3" t="s">
        <v>43</v>
      </c>
      <c r="D30" s="3" t="s">
        <v>18</v>
      </c>
      <c r="E30" s="3" t="s">
        <v>43</v>
      </c>
      <c r="F30" s="3" t="s">
        <v>19</v>
      </c>
      <c r="G30" s="4">
        <v>23.966494577397096</v>
      </c>
      <c r="H30" s="4">
        <v>20.402131888899806</v>
      </c>
      <c r="I30" s="4">
        <v>24.011484638654192</v>
      </c>
      <c r="J30" s="4">
        <v>23.994181857855306</v>
      </c>
      <c r="K30" s="5">
        <v>5.3113164289646998E-2</v>
      </c>
      <c r="L30" s="4">
        <v>3.2594546839577E-2</v>
      </c>
      <c r="M30" s="4">
        <v>3.2699245275742E-2</v>
      </c>
      <c r="N30" s="4">
        <v>3.2699352352156E-2</v>
      </c>
      <c r="O30" s="14">
        <v>2.1860693078837472</v>
      </c>
      <c r="P30" s="3">
        <v>2.7397706946048599</v>
      </c>
      <c r="Q30" s="3">
        <v>2.1860693078837472</v>
      </c>
      <c r="R30" s="3">
        <v>0</v>
      </c>
      <c r="S30" s="3">
        <v>0.76282870603967601</v>
      </c>
      <c r="T30" s="3">
        <v>1.3359239538838881</v>
      </c>
      <c r="U30" s="3">
        <v>33.329037872612929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</row>
    <row r="31" spans="1:35" x14ac:dyDescent="0.25">
      <c r="A31" s="2" t="s">
        <v>41</v>
      </c>
      <c r="B31" s="2" t="s">
        <v>44</v>
      </c>
      <c r="C31" s="2" t="s">
        <v>45</v>
      </c>
      <c r="D31" s="2" t="s">
        <v>18</v>
      </c>
      <c r="E31" s="2" t="s">
        <v>45</v>
      </c>
      <c r="F31" s="2" t="s">
        <v>19</v>
      </c>
      <c r="G31" s="6">
        <v>0</v>
      </c>
      <c r="H31" s="6">
        <v>0</v>
      </c>
      <c r="I31" s="6">
        <v>0</v>
      </c>
      <c r="J31" s="6">
        <v>0</v>
      </c>
      <c r="K31" s="7">
        <v>0</v>
      </c>
      <c r="L31" s="6">
        <v>0</v>
      </c>
      <c r="M31" s="6">
        <v>0</v>
      </c>
      <c r="N31" s="6">
        <v>0</v>
      </c>
      <c r="O31" s="15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3.4482027980565205E-5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</row>
    <row r="32" spans="1:35" x14ac:dyDescent="0.25">
      <c r="A32" s="3" t="s">
        <v>41</v>
      </c>
      <c r="B32" s="3" t="s">
        <v>44</v>
      </c>
      <c r="C32" s="3" t="s">
        <v>46</v>
      </c>
      <c r="D32" s="3" t="s">
        <v>18</v>
      </c>
      <c r="E32" s="3" t="s">
        <v>46</v>
      </c>
      <c r="F32" s="3" t="s">
        <v>19</v>
      </c>
      <c r="G32" s="4">
        <v>0.26779602470795799</v>
      </c>
      <c r="H32" s="4">
        <v>0.14796347007525401</v>
      </c>
      <c r="I32" s="4">
        <v>0.15687239613351101</v>
      </c>
      <c r="J32" s="4">
        <v>0.15687239613351101</v>
      </c>
      <c r="K32" s="5">
        <v>0</v>
      </c>
      <c r="L32" s="4">
        <v>0</v>
      </c>
      <c r="M32" s="4">
        <v>0</v>
      </c>
      <c r="N32" s="4">
        <v>0</v>
      </c>
      <c r="O32" s="14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1.5543320514777519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</row>
    <row r="33" spans="1:35" x14ac:dyDescent="0.25">
      <c r="A33" s="2" t="s">
        <v>41</v>
      </c>
      <c r="B33" s="2" t="s">
        <v>41</v>
      </c>
      <c r="C33" s="2" t="s">
        <v>42</v>
      </c>
      <c r="D33" s="2" t="s">
        <v>18</v>
      </c>
      <c r="E33" s="2" t="s">
        <v>42</v>
      </c>
      <c r="F33" s="2" t="s">
        <v>24</v>
      </c>
      <c r="G33" s="6">
        <v>103.72235636577474</v>
      </c>
      <c r="H33" s="6">
        <v>93.484550489046669</v>
      </c>
      <c r="I33" s="6">
        <v>100.53563201741314</v>
      </c>
      <c r="J33" s="6">
        <v>100.38320187935231</v>
      </c>
      <c r="K33" s="7">
        <v>0.70478353377622305</v>
      </c>
      <c r="L33" s="6">
        <v>0.70186969518017095</v>
      </c>
      <c r="M33" s="6">
        <v>0.61400908778128405</v>
      </c>
      <c r="N33" s="6">
        <v>0.646056829651389</v>
      </c>
      <c r="O33" s="15">
        <v>31.140874081023576</v>
      </c>
      <c r="P33" s="2">
        <v>0</v>
      </c>
      <c r="Q33" s="2">
        <v>0.120732897119812</v>
      </c>
      <c r="R33" s="2">
        <v>31.020141183903764</v>
      </c>
      <c r="S33" s="2">
        <v>13.271879222225332</v>
      </c>
      <c r="T33" s="2">
        <v>0</v>
      </c>
      <c r="U33" s="2">
        <v>139.85891324402778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</row>
    <row r="34" spans="1:35" x14ac:dyDescent="0.25">
      <c r="A34" s="3" t="s">
        <v>41</v>
      </c>
      <c r="B34" s="3" t="s">
        <v>41</v>
      </c>
      <c r="C34" s="3" t="s">
        <v>43</v>
      </c>
      <c r="D34" s="3" t="s">
        <v>18</v>
      </c>
      <c r="E34" s="3" t="s">
        <v>43</v>
      </c>
      <c r="F34" s="3" t="s">
        <v>24</v>
      </c>
      <c r="G34" s="4">
        <v>181.83804442133712</v>
      </c>
      <c r="H34" s="4">
        <v>161.78631381170072</v>
      </c>
      <c r="I34" s="4">
        <v>180.41457411600942</v>
      </c>
      <c r="J34" s="4">
        <v>181.24512030679008</v>
      </c>
      <c r="K34" s="5">
        <v>1.485253530223805</v>
      </c>
      <c r="L34" s="4">
        <v>1.184937832508127</v>
      </c>
      <c r="M34" s="4">
        <v>1.4438000656914101</v>
      </c>
      <c r="N34" s="4">
        <v>1.467286623526521</v>
      </c>
      <c r="O34" s="14">
        <v>10.035805372439937</v>
      </c>
      <c r="P34" s="3">
        <v>44.068101335044275</v>
      </c>
      <c r="Q34" s="3">
        <v>10.035805372439937</v>
      </c>
      <c r="R34" s="3">
        <v>0</v>
      </c>
      <c r="S34" s="3">
        <v>3.7025911481354838</v>
      </c>
      <c r="T34" s="3">
        <v>12.106781074457876</v>
      </c>
      <c r="U34" s="3">
        <v>248.43922065703234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</row>
    <row r="35" spans="1:35" x14ac:dyDescent="0.25">
      <c r="A35" s="2" t="s">
        <v>41</v>
      </c>
      <c r="B35" s="2" t="s">
        <v>47</v>
      </c>
      <c r="C35" s="2" t="s">
        <v>48</v>
      </c>
      <c r="D35" s="2" t="s">
        <v>18</v>
      </c>
      <c r="E35" s="2" t="s">
        <v>48</v>
      </c>
      <c r="F35" s="2" t="s">
        <v>24</v>
      </c>
      <c r="G35" s="6">
        <v>303.38570110231655</v>
      </c>
      <c r="H35" s="6">
        <v>290.96733199527068</v>
      </c>
      <c r="I35" s="6">
        <v>317.63888593993357</v>
      </c>
      <c r="J35" s="6">
        <v>318.60387700686334</v>
      </c>
      <c r="K35" s="7">
        <v>2.7202227660000001E-5</v>
      </c>
      <c r="L35" s="6">
        <v>0.63291558536928405</v>
      </c>
      <c r="M35" s="6">
        <v>0.34585446948930199</v>
      </c>
      <c r="N35" s="6">
        <v>0.467799551879512</v>
      </c>
      <c r="O35" s="15">
        <v>0.84322875389617902</v>
      </c>
      <c r="P35" s="2">
        <v>5.9898244471739996E-3</v>
      </c>
      <c r="Q35" s="2">
        <v>0.84322875389617902</v>
      </c>
      <c r="R35" s="2">
        <v>0</v>
      </c>
      <c r="S35" s="2">
        <v>15.964026828381385</v>
      </c>
      <c r="T35" s="2">
        <v>0</v>
      </c>
      <c r="U35" s="2">
        <v>418.28701073123511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</row>
    <row r="36" spans="1:35" x14ac:dyDescent="0.25">
      <c r="A36" s="3" t="s">
        <v>41</v>
      </c>
      <c r="B36" s="3" t="s">
        <v>44</v>
      </c>
      <c r="C36" s="3" t="s">
        <v>46</v>
      </c>
      <c r="D36" s="3" t="s">
        <v>18</v>
      </c>
      <c r="E36" s="3" t="s">
        <v>46</v>
      </c>
      <c r="F36" s="3" t="s">
        <v>24</v>
      </c>
      <c r="G36" s="4">
        <v>1.7249056103029681</v>
      </c>
      <c r="H36" s="4">
        <v>1.335697375011403</v>
      </c>
      <c r="I36" s="4">
        <v>1.704009292945599</v>
      </c>
      <c r="J36" s="4">
        <v>1.704009292945599</v>
      </c>
      <c r="K36" s="5">
        <v>0</v>
      </c>
      <c r="L36" s="4">
        <v>0</v>
      </c>
      <c r="M36" s="4">
        <v>0</v>
      </c>
      <c r="N36" s="4">
        <v>0</v>
      </c>
      <c r="O36" s="14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3.0130854407350274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</row>
    <row r="37" spans="1:35" x14ac:dyDescent="0.25">
      <c r="A37" s="2" t="s">
        <v>49</v>
      </c>
      <c r="B37" s="2" t="s">
        <v>382</v>
      </c>
      <c r="C37" s="2" t="s">
        <v>382</v>
      </c>
      <c r="D37" s="2" t="s">
        <v>15</v>
      </c>
      <c r="E37" s="2" t="s">
        <v>15</v>
      </c>
      <c r="F37" s="2" t="s">
        <v>15</v>
      </c>
      <c r="G37" s="6">
        <v>20954.721123318599</v>
      </c>
      <c r="H37" s="6">
        <v>19846.282844668483</v>
      </c>
      <c r="I37" s="6">
        <v>20521.011180435569</v>
      </c>
      <c r="J37" s="6">
        <v>20422.132041834015</v>
      </c>
      <c r="K37" s="7">
        <v>387.33400507773558</v>
      </c>
      <c r="L37" s="6">
        <v>459.85617373843962</v>
      </c>
      <c r="M37" s="6">
        <v>362.94674324545514</v>
      </c>
      <c r="N37" s="6">
        <v>447.26598276572747</v>
      </c>
      <c r="O37" s="15">
        <v>4634.8784488470264</v>
      </c>
      <c r="P37" s="2">
        <v>1582.4329480457648</v>
      </c>
      <c r="Q37" s="2">
        <v>1674.1533587196971</v>
      </c>
      <c r="R37" s="2">
        <v>2960.7250901273296</v>
      </c>
      <c r="S37" s="2">
        <v>1323.6427963362376</v>
      </c>
      <c r="T37" s="2">
        <v>387.35783510957128</v>
      </c>
      <c r="U37" s="2">
        <v>33754.660642109404</v>
      </c>
      <c r="V37" s="2">
        <v>4</v>
      </c>
      <c r="W37" s="2">
        <v>0</v>
      </c>
      <c r="X37" s="2">
        <v>0</v>
      </c>
      <c r="Y37" s="2">
        <v>0</v>
      </c>
      <c r="Z37" s="2">
        <v>8.8773749587131953E-2</v>
      </c>
      <c r="AA37" s="2">
        <v>0.21076591542784029</v>
      </c>
      <c r="AB37" s="2">
        <v>8.7235647383269055E-2</v>
      </c>
      <c r="AC37" s="2">
        <v>0</v>
      </c>
      <c r="AD37" s="2">
        <v>0</v>
      </c>
      <c r="AE37" s="2">
        <v>0</v>
      </c>
      <c r="AF37" s="2">
        <v>0</v>
      </c>
      <c r="AG37" s="2">
        <v>4</v>
      </c>
      <c r="AH37" s="2">
        <v>0</v>
      </c>
      <c r="AI37" s="2">
        <v>0</v>
      </c>
    </row>
    <row r="38" spans="1:35" x14ac:dyDescent="0.25">
      <c r="A38" s="3" t="s">
        <v>49</v>
      </c>
      <c r="B38" s="3" t="s">
        <v>50</v>
      </c>
      <c r="C38" s="3" t="s">
        <v>51</v>
      </c>
      <c r="D38" s="3" t="s">
        <v>18</v>
      </c>
      <c r="E38" s="3" t="s">
        <v>51</v>
      </c>
      <c r="F38" s="3" t="s">
        <v>19</v>
      </c>
      <c r="G38" s="4">
        <v>3.440443836394254</v>
      </c>
      <c r="H38" s="4">
        <v>2.838379974029984</v>
      </c>
      <c r="I38" s="4">
        <v>3.1050188501909952</v>
      </c>
      <c r="J38" s="4">
        <v>3.0994452503587961</v>
      </c>
      <c r="K38" s="5">
        <v>2.1104004151098001E-2</v>
      </c>
      <c r="L38" s="4">
        <v>1.6175852567114998E-2</v>
      </c>
      <c r="M38" s="4">
        <v>2.1104004145052001E-2</v>
      </c>
      <c r="N38" s="4">
        <v>2.1195615016856999E-2</v>
      </c>
      <c r="O38" s="14">
        <v>3.3681522756587E-2</v>
      </c>
      <c r="P38" s="3">
        <v>0</v>
      </c>
      <c r="Q38" s="3">
        <v>0</v>
      </c>
      <c r="R38" s="3">
        <v>3.3681522756587E-2</v>
      </c>
      <c r="S38" s="3">
        <v>0</v>
      </c>
      <c r="T38" s="3">
        <v>0</v>
      </c>
      <c r="U38" s="3">
        <v>4.9782665974340174</v>
      </c>
      <c r="V38" s="3">
        <v>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0</v>
      </c>
      <c r="AI38" s="3">
        <v>0</v>
      </c>
    </row>
    <row r="39" spans="1:35" x14ac:dyDescent="0.25">
      <c r="A39" s="2" t="s">
        <v>49</v>
      </c>
      <c r="B39" s="2" t="s">
        <v>50</v>
      </c>
      <c r="C39" s="2" t="s">
        <v>52</v>
      </c>
      <c r="D39" s="2" t="s">
        <v>18</v>
      </c>
      <c r="E39" s="2" t="s">
        <v>52</v>
      </c>
      <c r="F39" s="2" t="s">
        <v>19</v>
      </c>
      <c r="G39" s="6">
        <v>2.1684469213064559</v>
      </c>
      <c r="H39" s="6">
        <v>1.7833088197750471</v>
      </c>
      <c r="I39" s="6">
        <v>2.0157427793495222</v>
      </c>
      <c r="J39" s="6">
        <v>1.81622568337075</v>
      </c>
      <c r="K39" s="7">
        <v>3.0480946791697001E-2</v>
      </c>
      <c r="L39" s="6">
        <v>2.3102753271317999E-2</v>
      </c>
      <c r="M39" s="6">
        <v>3.0537478292290001E-2</v>
      </c>
      <c r="N39" s="6">
        <v>3.0537635202526E-2</v>
      </c>
      <c r="O39" s="15">
        <v>0</v>
      </c>
      <c r="P39" s="2">
        <v>6.2476206768999996E-5</v>
      </c>
      <c r="Q39" s="2">
        <v>0</v>
      </c>
      <c r="R39" s="2">
        <v>0</v>
      </c>
      <c r="S39" s="2">
        <v>0</v>
      </c>
      <c r="T39" s="2">
        <v>0</v>
      </c>
      <c r="U39" s="2">
        <v>3.1519698117339856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</row>
    <row r="40" spans="1:35" x14ac:dyDescent="0.25">
      <c r="A40" s="3" t="s">
        <v>49</v>
      </c>
      <c r="B40" s="3" t="s">
        <v>16</v>
      </c>
      <c r="C40" s="3" t="s">
        <v>53</v>
      </c>
      <c r="D40" s="3" t="s">
        <v>18</v>
      </c>
      <c r="E40" s="3" t="s">
        <v>53</v>
      </c>
      <c r="F40" s="3" t="s">
        <v>19</v>
      </c>
      <c r="G40" s="4">
        <v>9.2313417873759004E-2</v>
      </c>
      <c r="H40" s="4">
        <v>7.1824527659621995E-2</v>
      </c>
      <c r="I40" s="4">
        <v>4.2937655900562997E-2</v>
      </c>
      <c r="J40" s="4">
        <v>4.2937655900562997E-2</v>
      </c>
      <c r="K40" s="5">
        <v>3.0081944324112E-2</v>
      </c>
      <c r="L40" s="4">
        <v>4.7967044247041998E-2</v>
      </c>
      <c r="M40" s="4">
        <v>3.0100111137985001E-2</v>
      </c>
      <c r="N40" s="4">
        <v>3.1153951432533002E-2</v>
      </c>
      <c r="O40" s="14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0.15003920064488641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</row>
    <row r="41" spans="1:35" x14ac:dyDescent="0.25">
      <c r="A41" s="2" t="s">
        <v>49</v>
      </c>
      <c r="B41" s="2" t="s">
        <v>54</v>
      </c>
      <c r="C41" s="2" t="s">
        <v>55</v>
      </c>
      <c r="D41" s="2" t="s">
        <v>18</v>
      </c>
      <c r="E41" s="2" t="s">
        <v>55</v>
      </c>
      <c r="F41" s="2" t="s">
        <v>19</v>
      </c>
      <c r="G41" s="6">
        <v>6.3133444261868996E-2</v>
      </c>
      <c r="H41" s="6">
        <v>6.2203457361604E-2</v>
      </c>
      <c r="I41" s="6">
        <v>5.9877362948083997E-2</v>
      </c>
      <c r="J41" s="6">
        <v>7.0041993832119995E-2</v>
      </c>
      <c r="K41" s="7">
        <v>0</v>
      </c>
      <c r="L41" s="6">
        <v>0</v>
      </c>
      <c r="M41" s="6">
        <v>0</v>
      </c>
      <c r="N41" s="6">
        <v>0</v>
      </c>
      <c r="O41" s="15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0.17980582347427293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</row>
    <row r="42" spans="1:35" x14ac:dyDescent="0.25">
      <c r="A42" s="3" t="s">
        <v>49</v>
      </c>
      <c r="B42" s="3" t="s">
        <v>382</v>
      </c>
      <c r="C42" s="3" t="s">
        <v>382</v>
      </c>
      <c r="D42" s="3" t="s">
        <v>15</v>
      </c>
      <c r="E42" s="3" t="s">
        <v>15</v>
      </c>
      <c r="F42" s="3" t="s">
        <v>23</v>
      </c>
      <c r="G42" s="4">
        <v>9.4363262335035891</v>
      </c>
      <c r="H42" s="4">
        <v>8.3377552480639174</v>
      </c>
      <c r="I42" s="4">
        <v>8.972536048037238</v>
      </c>
      <c r="J42" s="4">
        <v>8.8735279208245341</v>
      </c>
      <c r="K42" s="5">
        <v>0.97944337233781198</v>
      </c>
      <c r="L42" s="4">
        <v>0.83539835742048196</v>
      </c>
      <c r="M42" s="4">
        <v>0.67602945950849203</v>
      </c>
      <c r="N42" s="4">
        <v>0.80322089234452398</v>
      </c>
      <c r="O42" s="14">
        <v>0.50947588621491402</v>
      </c>
      <c r="P42" s="3">
        <v>0</v>
      </c>
      <c r="Q42" s="3">
        <v>0.50676323041999005</v>
      </c>
      <c r="R42" s="3">
        <v>2.7126557949239999E-3</v>
      </c>
      <c r="S42" s="3">
        <v>0</v>
      </c>
      <c r="T42" s="3">
        <v>0</v>
      </c>
      <c r="U42" s="3">
        <v>23.102830751852466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</row>
    <row r="43" spans="1:35" x14ac:dyDescent="0.25">
      <c r="A43" s="2" t="s">
        <v>49</v>
      </c>
      <c r="B43" s="2" t="s">
        <v>50</v>
      </c>
      <c r="C43" s="2" t="s">
        <v>51</v>
      </c>
      <c r="D43" s="2" t="s">
        <v>18</v>
      </c>
      <c r="E43" s="2" t="s">
        <v>51</v>
      </c>
      <c r="F43" s="2" t="s">
        <v>23</v>
      </c>
      <c r="G43" s="6">
        <v>162.05268472771732</v>
      </c>
      <c r="H43" s="6">
        <v>152.28054450086793</v>
      </c>
      <c r="I43" s="6">
        <v>159.66607267521729</v>
      </c>
      <c r="J43" s="6">
        <v>159.0668802658279</v>
      </c>
      <c r="K43" s="7">
        <v>1.008004101086615</v>
      </c>
      <c r="L43" s="6">
        <v>0.98209885003708297</v>
      </c>
      <c r="M43" s="6">
        <v>1.010175946232315</v>
      </c>
      <c r="N43" s="6">
        <v>1.1114984920318449</v>
      </c>
      <c r="O43" s="15">
        <v>22.270044597434769</v>
      </c>
      <c r="P43" s="2">
        <v>0</v>
      </c>
      <c r="Q43" s="2">
        <v>0</v>
      </c>
      <c r="R43" s="2">
        <v>22.270044597434769</v>
      </c>
      <c r="S43" s="2">
        <v>0</v>
      </c>
      <c r="T43" s="2">
        <v>0</v>
      </c>
      <c r="U43" s="2">
        <v>227.33282448140108</v>
      </c>
      <c r="V43" s="2">
        <v>1</v>
      </c>
      <c r="W43" s="2">
        <v>0</v>
      </c>
      <c r="X43" s="2">
        <v>0.13505455619888732</v>
      </c>
      <c r="Y43" s="2">
        <v>304</v>
      </c>
      <c r="Z43" s="2">
        <v>0.58998845730263549</v>
      </c>
      <c r="AA43" s="2">
        <v>0.13505455619888732</v>
      </c>
      <c r="AB43" s="2">
        <v>0.58998845730263549</v>
      </c>
      <c r="AC43" s="2">
        <v>0.1617762123973413</v>
      </c>
      <c r="AD43" s="2">
        <v>0</v>
      </c>
      <c r="AE43" s="2">
        <v>0</v>
      </c>
      <c r="AF43" s="2">
        <v>0</v>
      </c>
      <c r="AG43" s="2">
        <v>1</v>
      </c>
      <c r="AH43" s="2">
        <v>0</v>
      </c>
      <c r="AI43" s="2">
        <v>0</v>
      </c>
    </row>
    <row r="44" spans="1:35" x14ac:dyDescent="0.25">
      <c r="A44" s="3" t="s">
        <v>49</v>
      </c>
      <c r="B44" s="3" t="s">
        <v>50</v>
      </c>
      <c r="C44" s="3" t="s">
        <v>52</v>
      </c>
      <c r="D44" s="3" t="s">
        <v>18</v>
      </c>
      <c r="E44" s="3" t="s">
        <v>52</v>
      </c>
      <c r="F44" s="3" t="s">
        <v>23</v>
      </c>
      <c r="G44" s="4">
        <v>142.40244344702228</v>
      </c>
      <c r="H44" s="4">
        <v>120.09992868964214</v>
      </c>
      <c r="I44" s="4">
        <v>137.28064026665308</v>
      </c>
      <c r="J44" s="4">
        <v>136.41509283859099</v>
      </c>
      <c r="K44" s="5">
        <v>3.775523512109761</v>
      </c>
      <c r="L44" s="4">
        <v>3.042112814992088</v>
      </c>
      <c r="M44" s="4">
        <v>2.6625088142632229</v>
      </c>
      <c r="N44" s="4">
        <v>3.1918069516665049</v>
      </c>
      <c r="O44" s="14">
        <v>2.3743417570284282</v>
      </c>
      <c r="P44" s="3">
        <v>3.1401732698529E-2</v>
      </c>
      <c r="Q44" s="3">
        <v>2.3743417570284282</v>
      </c>
      <c r="R44" s="3">
        <v>0</v>
      </c>
      <c r="S44" s="3">
        <v>0</v>
      </c>
      <c r="T44" s="3">
        <v>0.53012942087181902</v>
      </c>
      <c r="U44" s="3">
        <v>285.89488144000035</v>
      </c>
      <c r="V44" s="3">
        <v>7</v>
      </c>
      <c r="W44" s="3">
        <v>0</v>
      </c>
      <c r="X44" s="3">
        <v>0</v>
      </c>
      <c r="Y44" s="3">
        <v>0</v>
      </c>
      <c r="Z44" s="3">
        <v>0.22660607245269707</v>
      </c>
      <c r="AA44" s="3">
        <v>0.14522439614383159</v>
      </c>
      <c r="AB44" s="3">
        <v>0</v>
      </c>
      <c r="AC44" s="3">
        <v>0</v>
      </c>
      <c r="AD44" s="3">
        <v>0.19384679118534837</v>
      </c>
      <c r="AE44" s="3">
        <v>0</v>
      </c>
      <c r="AF44" s="3">
        <v>0</v>
      </c>
      <c r="AG44" s="3">
        <v>7</v>
      </c>
      <c r="AH44" s="3">
        <v>0</v>
      </c>
      <c r="AI44" s="3">
        <v>0</v>
      </c>
    </row>
    <row r="45" spans="1:35" x14ac:dyDescent="0.25">
      <c r="A45" s="2" t="s">
        <v>49</v>
      </c>
      <c r="B45" s="2" t="s">
        <v>50</v>
      </c>
      <c r="C45" s="2" t="s">
        <v>56</v>
      </c>
      <c r="D45" s="2" t="s">
        <v>18</v>
      </c>
      <c r="E45" s="2" t="s">
        <v>56</v>
      </c>
      <c r="F45" s="2" t="s">
        <v>23</v>
      </c>
      <c r="G45" s="6">
        <v>94.555676740303724</v>
      </c>
      <c r="H45" s="6">
        <v>86.05809563570412</v>
      </c>
      <c r="I45" s="6">
        <v>92.078240342759713</v>
      </c>
      <c r="J45" s="6">
        <v>91.346366582446592</v>
      </c>
      <c r="K45" s="7">
        <v>2.281099481746979</v>
      </c>
      <c r="L45" s="6">
        <v>3.157369285373901</v>
      </c>
      <c r="M45" s="6">
        <v>2.0955371500289002</v>
      </c>
      <c r="N45" s="6">
        <v>2.4996022209700421</v>
      </c>
      <c r="O45" s="15">
        <v>9.079370050518115</v>
      </c>
      <c r="P45" s="2">
        <v>0.46871123552578198</v>
      </c>
      <c r="Q45" s="2">
        <v>5.6806572524034236</v>
      </c>
      <c r="R45" s="2">
        <v>3.398712798114691</v>
      </c>
      <c r="S45" s="2">
        <v>0.99544567374396897</v>
      </c>
      <c r="T45" s="2">
        <v>0</v>
      </c>
      <c r="U45" s="2">
        <v>138.73442777412271</v>
      </c>
      <c r="V45" s="2">
        <v>1</v>
      </c>
      <c r="W45" s="2">
        <v>0</v>
      </c>
      <c r="X45" s="2">
        <v>0</v>
      </c>
      <c r="Y45" s="2">
        <v>0</v>
      </c>
      <c r="Z45" s="2">
        <v>0</v>
      </c>
      <c r="AA45" s="2">
        <v>1.9972371900906338E-2</v>
      </c>
      <c r="AB45" s="2">
        <v>1.9972371900906338E-2</v>
      </c>
      <c r="AC45" s="2">
        <v>0</v>
      </c>
      <c r="AD45" s="2">
        <v>0</v>
      </c>
      <c r="AE45" s="2">
        <v>0</v>
      </c>
      <c r="AF45" s="2">
        <v>0</v>
      </c>
      <c r="AG45" s="2">
        <v>1</v>
      </c>
      <c r="AH45" s="2">
        <v>0</v>
      </c>
      <c r="AI45" s="2">
        <v>0</v>
      </c>
    </row>
    <row r="46" spans="1:35" x14ac:dyDescent="0.25">
      <c r="A46" s="3" t="s">
        <v>49</v>
      </c>
      <c r="B46" s="3" t="s">
        <v>57</v>
      </c>
      <c r="C46" s="3" t="s">
        <v>58</v>
      </c>
      <c r="D46" s="3" t="s">
        <v>18</v>
      </c>
      <c r="E46" s="3" t="s">
        <v>58</v>
      </c>
      <c r="F46" s="3" t="s">
        <v>23</v>
      </c>
      <c r="G46" s="4">
        <v>14.294655813528083</v>
      </c>
      <c r="H46" s="4">
        <v>11.360071846689161</v>
      </c>
      <c r="I46" s="4">
        <v>14.089734445174864</v>
      </c>
      <c r="J46" s="4">
        <v>13.975275709662736</v>
      </c>
      <c r="K46" s="5">
        <v>1.6444042957926881</v>
      </c>
      <c r="L46" s="4">
        <v>1.3872028720632319</v>
      </c>
      <c r="M46" s="4">
        <v>1.24037713850225</v>
      </c>
      <c r="N46" s="4">
        <v>1.5136138287207981</v>
      </c>
      <c r="O46" s="14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28.1917410664899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</row>
    <row r="47" spans="1:35" x14ac:dyDescent="0.25">
      <c r="A47" s="2" t="s">
        <v>49</v>
      </c>
      <c r="B47" s="2" t="s">
        <v>57</v>
      </c>
      <c r="C47" s="2" t="s">
        <v>59</v>
      </c>
      <c r="D47" s="2" t="s">
        <v>18</v>
      </c>
      <c r="E47" s="2" t="s">
        <v>59</v>
      </c>
      <c r="F47" s="2" t="s">
        <v>23</v>
      </c>
      <c r="G47" s="6">
        <v>24.420090645103755</v>
      </c>
      <c r="H47" s="6">
        <v>22.810772574425233</v>
      </c>
      <c r="I47" s="6">
        <v>23.062779542871009</v>
      </c>
      <c r="J47" s="6">
        <v>22.692861609257157</v>
      </c>
      <c r="K47" s="7">
        <v>1.3278617086458671</v>
      </c>
      <c r="L47" s="6">
        <v>1.3584610886280419</v>
      </c>
      <c r="M47" s="6">
        <v>0.93263797768023504</v>
      </c>
      <c r="N47" s="6">
        <v>1.161303359426735</v>
      </c>
      <c r="O47" s="15">
        <v>4.0460238967802393</v>
      </c>
      <c r="P47" s="2">
        <v>0</v>
      </c>
      <c r="Q47" s="2">
        <v>3.1468323934706581</v>
      </c>
      <c r="R47" s="2">
        <v>0.89919150330958098</v>
      </c>
      <c r="S47" s="2">
        <v>0</v>
      </c>
      <c r="T47" s="2">
        <v>0</v>
      </c>
      <c r="U47" s="2">
        <v>50.609924488069389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</row>
    <row r="48" spans="1:35" x14ac:dyDescent="0.25">
      <c r="A48" s="3" t="s">
        <v>49</v>
      </c>
      <c r="B48" s="3" t="s">
        <v>16</v>
      </c>
      <c r="C48" s="3" t="s">
        <v>60</v>
      </c>
      <c r="D48" s="3" t="s">
        <v>61</v>
      </c>
      <c r="E48" s="3" t="s">
        <v>62</v>
      </c>
      <c r="F48" s="3" t="s">
        <v>23</v>
      </c>
      <c r="G48" s="4">
        <v>3.78245243017E-4</v>
      </c>
      <c r="H48" s="4">
        <v>0</v>
      </c>
      <c r="I48" s="4">
        <v>3.7824524212799998E-4</v>
      </c>
      <c r="J48" s="4">
        <v>3.7824524212799998E-4</v>
      </c>
      <c r="K48" s="5">
        <v>0</v>
      </c>
      <c r="L48" s="4">
        <v>9.1859559300000007E-5</v>
      </c>
      <c r="M48" s="4">
        <v>2.7017517358E-5</v>
      </c>
      <c r="N48" s="4">
        <v>3.7824524301999998E-5</v>
      </c>
      <c r="O48" s="14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5.4027384417821352E-4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</row>
    <row r="49" spans="1:35" x14ac:dyDescent="0.25">
      <c r="A49" s="2" t="s">
        <v>49</v>
      </c>
      <c r="B49" s="2" t="s">
        <v>16</v>
      </c>
      <c r="C49" s="2" t="s">
        <v>53</v>
      </c>
      <c r="D49" s="2" t="s">
        <v>18</v>
      </c>
      <c r="E49" s="2" t="s">
        <v>53</v>
      </c>
      <c r="F49" s="2" t="s">
        <v>23</v>
      </c>
      <c r="G49" s="6">
        <v>1.0466998320070751</v>
      </c>
      <c r="H49" s="6">
        <v>0.83373259973342695</v>
      </c>
      <c r="I49" s="6">
        <v>0.93213970647080602</v>
      </c>
      <c r="J49" s="6">
        <v>0.94076429398605899</v>
      </c>
      <c r="K49" s="7">
        <v>0.120532752526804</v>
      </c>
      <c r="L49" s="6">
        <v>0.17628753686458301</v>
      </c>
      <c r="M49" s="6">
        <v>0.125930540867594</v>
      </c>
      <c r="N49" s="6">
        <v>0.30922633021693202</v>
      </c>
      <c r="O49" s="15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1.524455828237365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</row>
    <row r="50" spans="1:35" x14ac:dyDescent="0.25">
      <c r="A50" s="3" t="s">
        <v>49</v>
      </c>
      <c r="B50" s="3" t="s">
        <v>63</v>
      </c>
      <c r="C50" s="3" t="s">
        <v>64</v>
      </c>
      <c r="D50" s="3" t="s">
        <v>18</v>
      </c>
      <c r="E50" s="3" t="s">
        <v>64</v>
      </c>
      <c r="F50" s="3" t="s">
        <v>23</v>
      </c>
      <c r="G50" s="4">
        <v>17.010124445204667</v>
      </c>
      <c r="H50" s="4">
        <v>16.207327380882916</v>
      </c>
      <c r="I50" s="4">
        <v>16.856617054253103</v>
      </c>
      <c r="J50" s="4">
        <v>16.771807011389956</v>
      </c>
      <c r="K50" s="5">
        <v>3.8302877735199998E-4</v>
      </c>
      <c r="L50" s="4">
        <v>1.4821876728000001E-5</v>
      </c>
      <c r="M50" s="4">
        <v>0</v>
      </c>
      <c r="N50" s="4">
        <v>1.6602326424E-5</v>
      </c>
      <c r="O50" s="14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23.280577286043261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</row>
    <row r="51" spans="1:35" x14ac:dyDescent="0.25">
      <c r="A51" s="2" t="s">
        <v>49</v>
      </c>
      <c r="B51" s="2" t="s">
        <v>54</v>
      </c>
      <c r="C51" s="2" t="s">
        <v>55</v>
      </c>
      <c r="D51" s="2" t="s">
        <v>18</v>
      </c>
      <c r="E51" s="2" t="s">
        <v>55</v>
      </c>
      <c r="F51" s="2" t="s">
        <v>23</v>
      </c>
      <c r="G51" s="6">
        <v>40.212500625495963</v>
      </c>
      <c r="H51" s="6">
        <v>34.462265338462572</v>
      </c>
      <c r="I51" s="6">
        <v>39.349868968923936</v>
      </c>
      <c r="J51" s="6">
        <v>38.810374290041565</v>
      </c>
      <c r="K51" s="7">
        <v>0.79838905127417503</v>
      </c>
      <c r="L51" s="6">
        <v>1.355511638980289</v>
      </c>
      <c r="M51" s="6">
        <v>0.80816350490101796</v>
      </c>
      <c r="N51" s="6">
        <v>0.85911509544491604</v>
      </c>
      <c r="O51" s="15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135.88735555363033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</row>
    <row r="52" spans="1:35" x14ac:dyDescent="0.25">
      <c r="A52" s="3" t="s">
        <v>49</v>
      </c>
      <c r="B52" s="3" t="s">
        <v>382</v>
      </c>
      <c r="C52" s="3" t="s">
        <v>382</v>
      </c>
      <c r="D52" s="3" t="s">
        <v>15</v>
      </c>
      <c r="E52" s="3" t="s">
        <v>15</v>
      </c>
      <c r="F52" s="3" t="s">
        <v>24</v>
      </c>
      <c r="G52" s="4">
        <v>13.032348146808046</v>
      </c>
      <c r="H52" s="4">
        <v>11.698910676923518</v>
      </c>
      <c r="I52" s="4">
        <v>12.953845976068886</v>
      </c>
      <c r="J52" s="4">
        <v>12.841854756845008</v>
      </c>
      <c r="K52" s="5">
        <v>0.220494861298694</v>
      </c>
      <c r="L52" s="4">
        <v>0.2073085451559</v>
      </c>
      <c r="M52" s="4">
        <v>0.17011432167334101</v>
      </c>
      <c r="N52" s="4">
        <v>0.170207918004876</v>
      </c>
      <c r="O52" s="14">
        <v>1.5500344994404229</v>
      </c>
      <c r="P52" s="3">
        <v>1.9843329015510649</v>
      </c>
      <c r="Q52" s="3">
        <v>1.252086824419556</v>
      </c>
      <c r="R52" s="3">
        <v>0.297947675020867</v>
      </c>
      <c r="S52" s="3">
        <v>0</v>
      </c>
      <c r="T52" s="3">
        <v>0</v>
      </c>
      <c r="U52" s="3">
        <v>33.411161832454027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</row>
    <row r="53" spans="1:35" x14ac:dyDescent="0.25">
      <c r="A53" s="2" t="s">
        <v>49</v>
      </c>
      <c r="B53" s="2" t="s">
        <v>50</v>
      </c>
      <c r="C53" s="2" t="s">
        <v>52</v>
      </c>
      <c r="D53" s="2" t="s">
        <v>18</v>
      </c>
      <c r="E53" s="2" t="s">
        <v>52</v>
      </c>
      <c r="F53" s="2" t="s">
        <v>24</v>
      </c>
      <c r="G53" s="6">
        <v>117.14660929949473</v>
      </c>
      <c r="H53" s="6">
        <v>98.151765210674895</v>
      </c>
      <c r="I53" s="6">
        <v>113.87671523275266</v>
      </c>
      <c r="J53" s="6">
        <v>111.48012291818002</v>
      </c>
      <c r="K53" s="7">
        <v>0.61394574433162297</v>
      </c>
      <c r="L53" s="6">
        <v>0.91496019241306104</v>
      </c>
      <c r="M53" s="6">
        <v>0.67676449326143695</v>
      </c>
      <c r="N53" s="6">
        <v>0.88775452046287395</v>
      </c>
      <c r="O53" s="15">
        <v>16.700824189112843</v>
      </c>
      <c r="P53" s="2">
        <v>5.0862690043880256</v>
      </c>
      <c r="Q53" s="2">
        <v>7.7461116876708864</v>
      </c>
      <c r="R53" s="2">
        <v>8.9547125014419553</v>
      </c>
      <c r="S53" s="2">
        <v>0</v>
      </c>
      <c r="T53" s="2">
        <v>2.3075774991011998E-2</v>
      </c>
      <c r="U53" s="2">
        <v>196.95513380244569</v>
      </c>
      <c r="V53" s="2">
        <v>4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4</v>
      </c>
      <c r="AH53" s="2">
        <v>0</v>
      </c>
      <c r="AI53" s="2">
        <v>0</v>
      </c>
    </row>
    <row r="54" spans="1:35" x14ac:dyDescent="0.25">
      <c r="A54" s="3" t="s">
        <v>49</v>
      </c>
      <c r="B54" s="3" t="s">
        <v>50</v>
      </c>
      <c r="C54" s="3" t="s">
        <v>56</v>
      </c>
      <c r="D54" s="3" t="s">
        <v>18</v>
      </c>
      <c r="E54" s="3" t="s">
        <v>56</v>
      </c>
      <c r="F54" s="3" t="s">
        <v>24</v>
      </c>
      <c r="G54" s="4">
        <v>242.19483961805483</v>
      </c>
      <c r="H54" s="4">
        <v>225.74559508983717</v>
      </c>
      <c r="I54" s="4">
        <v>235.83719540990285</v>
      </c>
      <c r="J54" s="4">
        <v>233.32292606536524</v>
      </c>
      <c r="K54" s="5">
        <v>0.20631633464764301</v>
      </c>
      <c r="L54" s="4">
        <v>0.53172046601073997</v>
      </c>
      <c r="M54" s="4">
        <v>0.36892936615895</v>
      </c>
      <c r="N54" s="4">
        <v>0.448825754791215</v>
      </c>
      <c r="O54" s="14">
        <v>23.756666271687379</v>
      </c>
      <c r="P54" s="3">
        <v>8.6218045709910349</v>
      </c>
      <c r="Q54" s="3">
        <v>12.80621400138841</v>
      </c>
      <c r="R54" s="3">
        <v>10.950452270298968</v>
      </c>
      <c r="S54" s="3">
        <v>0.90937161876035699</v>
      </c>
      <c r="T54" s="3">
        <v>0</v>
      </c>
      <c r="U54" s="3">
        <v>336.20331083010518</v>
      </c>
      <c r="V54" s="3">
        <v>6</v>
      </c>
      <c r="W54" s="3">
        <v>0</v>
      </c>
      <c r="X54" s="3">
        <v>0</v>
      </c>
      <c r="Y54" s="3">
        <v>0</v>
      </c>
      <c r="Z54" s="3">
        <v>0</v>
      </c>
      <c r="AA54" s="3">
        <v>0.10433842562025207</v>
      </c>
      <c r="AB54" s="3">
        <v>5.6129252066340216E-2</v>
      </c>
      <c r="AC54" s="3">
        <v>0</v>
      </c>
      <c r="AD54" s="3">
        <v>4.545436363654546E-2</v>
      </c>
      <c r="AE54" s="3">
        <v>0</v>
      </c>
      <c r="AF54" s="3">
        <v>0</v>
      </c>
      <c r="AG54" s="3">
        <v>6</v>
      </c>
      <c r="AH54" s="3">
        <v>0</v>
      </c>
      <c r="AI54" s="3">
        <v>0</v>
      </c>
    </row>
    <row r="55" spans="1:35" x14ac:dyDescent="0.25">
      <c r="A55" s="2" t="s">
        <v>49</v>
      </c>
      <c r="B55" s="2" t="s">
        <v>57</v>
      </c>
      <c r="C55" s="2" t="s">
        <v>58</v>
      </c>
      <c r="D55" s="2" t="s">
        <v>18</v>
      </c>
      <c r="E55" s="2" t="s">
        <v>58</v>
      </c>
      <c r="F55" s="2" t="s">
        <v>24</v>
      </c>
      <c r="G55" s="6">
        <v>1.695277453745438</v>
      </c>
      <c r="H55" s="6">
        <v>1.385184977064438</v>
      </c>
      <c r="I55" s="6">
        <v>1.628746160789446</v>
      </c>
      <c r="J55" s="6">
        <v>1.5969906937271869</v>
      </c>
      <c r="K55" s="7">
        <v>0</v>
      </c>
      <c r="L55" s="6">
        <v>0</v>
      </c>
      <c r="M55" s="6">
        <v>0</v>
      </c>
      <c r="N55" s="6">
        <v>0</v>
      </c>
      <c r="O55" s="15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2.5165961502977798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</row>
    <row r="56" spans="1:35" x14ac:dyDescent="0.25">
      <c r="A56" s="3" t="s">
        <v>49</v>
      </c>
      <c r="B56" s="3" t="s">
        <v>57</v>
      </c>
      <c r="C56" s="3" t="s">
        <v>59</v>
      </c>
      <c r="D56" s="3" t="s">
        <v>18</v>
      </c>
      <c r="E56" s="3" t="s">
        <v>59</v>
      </c>
      <c r="F56" s="3" t="s">
        <v>24</v>
      </c>
      <c r="G56" s="4">
        <v>79.924633932057404</v>
      </c>
      <c r="H56" s="4">
        <v>70.35017559655661</v>
      </c>
      <c r="I56" s="4">
        <v>74.262402497659224</v>
      </c>
      <c r="J56" s="4">
        <v>73.870370557210038</v>
      </c>
      <c r="K56" s="5">
        <v>0.88337684763568303</v>
      </c>
      <c r="L56" s="4">
        <v>2.003738485011537</v>
      </c>
      <c r="M56" s="4">
        <v>0.86083488119391904</v>
      </c>
      <c r="N56" s="4">
        <v>1.4648721079425771</v>
      </c>
      <c r="O56" s="14">
        <v>3.777968308857734</v>
      </c>
      <c r="P56" s="3">
        <v>0</v>
      </c>
      <c r="Q56" s="3">
        <v>3.777968308857734</v>
      </c>
      <c r="R56" s="3">
        <v>0</v>
      </c>
      <c r="S56" s="3">
        <v>0</v>
      </c>
      <c r="T56" s="3">
        <v>0</v>
      </c>
      <c r="U56" s="3">
        <v>212.38870071813056</v>
      </c>
      <c r="V56" s="3">
        <v>2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2</v>
      </c>
      <c r="AH56" s="3">
        <v>0</v>
      </c>
      <c r="AI56" s="3">
        <v>0</v>
      </c>
    </row>
    <row r="57" spans="1:35" x14ac:dyDescent="0.25">
      <c r="A57" s="2" t="s">
        <v>49</v>
      </c>
      <c r="B57" s="2" t="s">
        <v>54</v>
      </c>
      <c r="C57" s="2" t="s">
        <v>55</v>
      </c>
      <c r="D57" s="2" t="s">
        <v>18</v>
      </c>
      <c r="E57" s="2" t="s">
        <v>55</v>
      </c>
      <c r="F57" s="2" t="s">
        <v>24</v>
      </c>
      <c r="G57" s="6">
        <v>55.471370072992883</v>
      </c>
      <c r="H57" s="6">
        <v>42.451577263274672</v>
      </c>
      <c r="I57" s="6">
        <v>52.193765558812174</v>
      </c>
      <c r="J57" s="6">
        <v>51.811932557516144</v>
      </c>
      <c r="K57" s="7">
        <v>1.5760049138065131</v>
      </c>
      <c r="L57" s="6">
        <v>1.662439547215731</v>
      </c>
      <c r="M57" s="6">
        <v>1.6089490435602549</v>
      </c>
      <c r="N57" s="6">
        <v>1.8975865360089259</v>
      </c>
      <c r="O57" s="15">
        <v>0.44635963103935999</v>
      </c>
      <c r="P57" s="2">
        <v>0</v>
      </c>
      <c r="Q57" s="2">
        <v>0.44635963103935999</v>
      </c>
      <c r="R57" s="2">
        <v>0</v>
      </c>
      <c r="S57" s="2">
        <v>0</v>
      </c>
      <c r="T57" s="2">
        <v>0</v>
      </c>
      <c r="U57" s="2">
        <v>254.58331086480348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</row>
    <row r="58" spans="1:35" x14ac:dyDescent="0.25">
      <c r="A58" s="3" t="s">
        <v>65</v>
      </c>
      <c r="B58" s="3" t="s">
        <v>382</v>
      </c>
      <c r="C58" s="3" t="s">
        <v>382</v>
      </c>
      <c r="D58" s="3" t="s">
        <v>15</v>
      </c>
      <c r="E58" s="3" t="s">
        <v>15</v>
      </c>
      <c r="F58" s="3" t="s">
        <v>15</v>
      </c>
      <c r="G58" s="4">
        <v>3493.9470671293093</v>
      </c>
      <c r="H58" s="4">
        <v>1558.2452903202359</v>
      </c>
      <c r="I58" s="4">
        <v>3355.4915314984346</v>
      </c>
      <c r="J58" s="4">
        <v>3324.199752122689</v>
      </c>
      <c r="K58" s="5">
        <v>7029.4562729049394</v>
      </c>
      <c r="L58" s="4">
        <v>7473.488648434658</v>
      </c>
      <c r="M58" s="4">
        <v>6915.5164359974115</v>
      </c>
      <c r="N58" s="4">
        <v>7559.4422326278536</v>
      </c>
      <c r="O58" s="14">
        <v>9.5944025512033555</v>
      </c>
      <c r="P58" s="3">
        <v>10.057091998602292</v>
      </c>
      <c r="Q58" s="3">
        <v>7.0553842260772077</v>
      </c>
      <c r="R58" s="3">
        <v>2.5390183251261469</v>
      </c>
      <c r="S58" s="3">
        <v>0</v>
      </c>
      <c r="T58" s="3">
        <v>0</v>
      </c>
      <c r="U58" s="3">
        <v>14276.975026914792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</row>
    <row r="59" spans="1:35" x14ac:dyDescent="0.25">
      <c r="A59" s="2" t="s">
        <v>65</v>
      </c>
      <c r="B59" s="2" t="s">
        <v>66</v>
      </c>
      <c r="C59" s="2" t="s">
        <v>67</v>
      </c>
      <c r="D59" s="2" t="s">
        <v>68</v>
      </c>
      <c r="E59" s="2" t="s">
        <v>69</v>
      </c>
      <c r="F59" s="2" t="s">
        <v>19</v>
      </c>
      <c r="G59" s="6">
        <v>0</v>
      </c>
      <c r="H59" s="6">
        <v>0</v>
      </c>
      <c r="I59" s="6">
        <v>0</v>
      </c>
      <c r="J59" s="6">
        <v>0</v>
      </c>
      <c r="K59" s="7">
        <v>0.29465494972072898</v>
      </c>
      <c r="L59" s="6">
        <v>0.16042565081086199</v>
      </c>
      <c r="M59" s="6">
        <v>0.294654949618808</v>
      </c>
      <c r="N59" s="6">
        <v>0.33840266469119701</v>
      </c>
      <c r="O59" s="15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2.9304489324390772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</row>
    <row r="60" spans="1:35" x14ac:dyDescent="0.25">
      <c r="A60" s="3" t="s">
        <v>65</v>
      </c>
      <c r="B60" s="3" t="s">
        <v>66</v>
      </c>
      <c r="C60" s="3" t="s">
        <v>70</v>
      </c>
      <c r="D60" s="3" t="s">
        <v>71</v>
      </c>
      <c r="E60" s="3" t="s">
        <v>72</v>
      </c>
      <c r="F60" s="3" t="s">
        <v>19</v>
      </c>
      <c r="G60" s="4">
        <v>1.552393291281388</v>
      </c>
      <c r="H60" s="4">
        <v>3.251055880726553</v>
      </c>
      <c r="I60" s="4">
        <v>1.596209361998616</v>
      </c>
      <c r="J60" s="4">
        <v>1.6033063951837061</v>
      </c>
      <c r="K60" s="5">
        <v>19.051387384790477</v>
      </c>
      <c r="L60" s="4">
        <v>21.126469551832269</v>
      </c>
      <c r="M60" s="4">
        <v>18.741412207729404</v>
      </c>
      <c r="N60" s="4">
        <v>24.74970412051012</v>
      </c>
      <c r="O60" s="14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1287.3574196549648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</row>
    <row r="61" spans="1:35" x14ac:dyDescent="0.25">
      <c r="A61" s="2" t="s">
        <v>65</v>
      </c>
      <c r="B61" s="2" t="s">
        <v>66</v>
      </c>
      <c r="C61" s="2" t="s">
        <v>70</v>
      </c>
      <c r="D61" s="2" t="s">
        <v>73</v>
      </c>
      <c r="E61" s="2" t="s">
        <v>74</v>
      </c>
      <c r="F61" s="2" t="s">
        <v>19</v>
      </c>
      <c r="G61" s="6">
        <v>4.1928544389810002E-3</v>
      </c>
      <c r="H61" s="6">
        <v>1.2522163591100699</v>
      </c>
      <c r="I61" s="6">
        <v>6.5199552480320003E-3</v>
      </c>
      <c r="J61" s="6">
        <v>6.6819154637549998E-3</v>
      </c>
      <c r="K61" s="7">
        <v>0.51049250583356398</v>
      </c>
      <c r="L61" s="6">
        <v>0.63651479348045004</v>
      </c>
      <c r="M61" s="6">
        <v>0.25505728489131702</v>
      </c>
      <c r="N61" s="6">
        <v>0.51619859677511104</v>
      </c>
      <c r="O61" s="15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150.1670402620847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</row>
    <row r="62" spans="1:35" x14ac:dyDescent="0.25">
      <c r="A62" s="3" t="s">
        <v>65</v>
      </c>
      <c r="B62" s="3" t="s">
        <v>66</v>
      </c>
      <c r="C62" s="3" t="s">
        <v>70</v>
      </c>
      <c r="D62" s="3" t="s">
        <v>75</v>
      </c>
      <c r="E62" s="3" t="s">
        <v>76</v>
      </c>
      <c r="F62" s="3" t="s">
        <v>19</v>
      </c>
      <c r="G62" s="4">
        <v>0</v>
      </c>
      <c r="H62" s="4">
        <v>0.52019338287728101</v>
      </c>
      <c r="I62" s="4">
        <v>1.1876620346E-5</v>
      </c>
      <c r="J62" s="4">
        <v>1.1876620346E-5</v>
      </c>
      <c r="K62" s="5">
        <v>2.7464259514587998E-2</v>
      </c>
      <c r="L62" s="4">
        <v>0.16981155775307899</v>
      </c>
      <c r="M62" s="4">
        <v>2.7361295128209999E-2</v>
      </c>
      <c r="N62" s="4">
        <v>0.19458407716304199</v>
      </c>
      <c r="O62" s="14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227.40444751905866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</row>
    <row r="63" spans="1:35" x14ac:dyDescent="0.25">
      <c r="A63" s="2" t="s">
        <v>65</v>
      </c>
      <c r="B63" s="2" t="s">
        <v>66</v>
      </c>
      <c r="C63" s="2" t="s">
        <v>70</v>
      </c>
      <c r="D63" s="2" t="s">
        <v>77</v>
      </c>
      <c r="E63" s="2" t="s">
        <v>78</v>
      </c>
      <c r="F63" s="2" t="s">
        <v>19</v>
      </c>
      <c r="G63" s="6">
        <v>6.5922170156288429</v>
      </c>
      <c r="H63" s="6">
        <v>14.858394542479392</v>
      </c>
      <c r="I63" s="6">
        <v>7.7542486815579474</v>
      </c>
      <c r="J63" s="6">
        <v>7.8392233409130814</v>
      </c>
      <c r="K63" s="7">
        <v>6.1439789153314157</v>
      </c>
      <c r="L63" s="6">
        <v>6.4663371481222924</v>
      </c>
      <c r="M63" s="6">
        <v>5.7032177658827932</v>
      </c>
      <c r="N63" s="6">
        <v>7.1438230699149434</v>
      </c>
      <c r="O63" s="15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872.50613668674623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</row>
    <row r="64" spans="1:35" x14ac:dyDescent="0.25">
      <c r="A64" s="3" t="s">
        <v>65</v>
      </c>
      <c r="B64" s="3" t="s">
        <v>79</v>
      </c>
      <c r="C64" s="3" t="s">
        <v>80</v>
      </c>
      <c r="D64" s="3" t="s">
        <v>18</v>
      </c>
      <c r="E64" s="3" t="s">
        <v>80</v>
      </c>
      <c r="F64" s="3" t="s">
        <v>19</v>
      </c>
      <c r="G64" s="4">
        <v>1.2738339293591081</v>
      </c>
      <c r="H64" s="4">
        <v>0.727075191048831</v>
      </c>
      <c r="I64" s="4">
        <v>1.2537222421283241</v>
      </c>
      <c r="J64" s="4">
        <v>1.067472581887166</v>
      </c>
      <c r="K64" s="5">
        <v>0.30726213300376298</v>
      </c>
      <c r="L64" s="4">
        <v>0.58116996169722301</v>
      </c>
      <c r="M64" s="4">
        <v>0.30726213305654498</v>
      </c>
      <c r="N64" s="4">
        <v>0.40552190862340398</v>
      </c>
      <c r="O64" s="14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13.086241369294385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</row>
    <row r="65" spans="1:35" x14ac:dyDescent="0.25">
      <c r="A65" s="2" t="s">
        <v>65</v>
      </c>
      <c r="B65" s="2" t="s">
        <v>382</v>
      </c>
      <c r="C65" s="2" t="s">
        <v>382</v>
      </c>
      <c r="D65" s="2" t="s">
        <v>15</v>
      </c>
      <c r="E65" s="2" t="s">
        <v>15</v>
      </c>
      <c r="F65" s="2" t="s">
        <v>33</v>
      </c>
      <c r="G65" s="6">
        <v>0.238508180658631</v>
      </c>
      <c r="H65" s="6">
        <v>0.18397719368111201</v>
      </c>
      <c r="I65" s="6">
        <v>0.221539441680879</v>
      </c>
      <c r="J65" s="6">
        <v>0.221539441680879</v>
      </c>
      <c r="K65" s="7">
        <v>1.2254031198794659</v>
      </c>
      <c r="L65" s="6">
        <v>1.3043686399607159</v>
      </c>
      <c r="M65" s="6">
        <v>1.225403119861493</v>
      </c>
      <c r="N65" s="6">
        <v>1.277046404465952</v>
      </c>
      <c r="O65" s="15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3.1201677649296986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</row>
    <row r="66" spans="1:35" x14ac:dyDescent="0.25">
      <c r="A66" s="3" t="s">
        <v>65</v>
      </c>
      <c r="B66" s="3" t="s">
        <v>66</v>
      </c>
      <c r="C66" s="3" t="s">
        <v>67</v>
      </c>
      <c r="D66" s="3" t="s">
        <v>68</v>
      </c>
      <c r="E66" s="3" t="s">
        <v>69</v>
      </c>
      <c r="F66" s="3" t="s">
        <v>33</v>
      </c>
      <c r="G66" s="4">
        <v>6.2440065507010614</v>
      </c>
      <c r="H66" s="4">
        <v>1.187242420766774</v>
      </c>
      <c r="I66" s="4">
        <v>5.5519755481672117</v>
      </c>
      <c r="J66" s="4">
        <v>5.5314890242645109</v>
      </c>
      <c r="K66" s="5">
        <v>121.50365010858434</v>
      </c>
      <c r="L66" s="4">
        <v>130.94545746302953</v>
      </c>
      <c r="M66" s="4">
        <v>138.74989327017948</v>
      </c>
      <c r="N66" s="4">
        <v>149.09631436037276</v>
      </c>
      <c r="O66" s="14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275.63629093178571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</row>
    <row r="67" spans="1:35" x14ac:dyDescent="0.25">
      <c r="A67" s="2" t="s">
        <v>65</v>
      </c>
      <c r="B67" s="2" t="s">
        <v>66</v>
      </c>
      <c r="C67" s="2" t="s">
        <v>70</v>
      </c>
      <c r="D67" s="2" t="s">
        <v>71</v>
      </c>
      <c r="E67" s="2" t="s">
        <v>72</v>
      </c>
      <c r="F67" s="2" t="s">
        <v>33</v>
      </c>
      <c r="G67" s="6">
        <v>35.703242154272701</v>
      </c>
      <c r="H67" s="6">
        <v>14.319369365811186</v>
      </c>
      <c r="I67" s="6">
        <v>33.653727145156374</v>
      </c>
      <c r="J67" s="6">
        <v>34.544992378918245</v>
      </c>
      <c r="K67" s="7">
        <v>262.53054768248643</v>
      </c>
      <c r="L67" s="6">
        <v>278.40135297516889</v>
      </c>
      <c r="M67" s="6">
        <v>261.99982105195897</v>
      </c>
      <c r="N67" s="6">
        <v>282.10271117966636</v>
      </c>
      <c r="O67" s="15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424.83481075666901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</row>
    <row r="68" spans="1:35" x14ac:dyDescent="0.25">
      <c r="A68" s="3" t="s">
        <v>65</v>
      </c>
      <c r="B68" s="3" t="s">
        <v>66</v>
      </c>
      <c r="C68" s="3" t="s">
        <v>70</v>
      </c>
      <c r="D68" s="3" t="s">
        <v>73</v>
      </c>
      <c r="E68" s="3" t="s">
        <v>74</v>
      </c>
      <c r="F68" s="3" t="s">
        <v>33</v>
      </c>
      <c r="G68" s="4">
        <v>1.0261717426761441</v>
      </c>
      <c r="H68" s="4">
        <v>0.32241828696209202</v>
      </c>
      <c r="I68" s="4">
        <v>0.85389508824887395</v>
      </c>
      <c r="J68" s="4">
        <v>0.58783931640083698</v>
      </c>
      <c r="K68" s="5">
        <v>2.0902901976473212</v>
      </c>
      <c r="L68" s="4">
        <v>2.4004477047997139</v>
      </c>
      <c r="M68" s="4">
        <v>2.0902901974796428</v>
      </c>
      <c r="N68" s="4">
        <v>2.275657454445573</v>
      </c>
      <c r="O68" s="14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9.2853304182546896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</row>
    <row r="69" spans="1:35" x14ac:dyDescent="0.25">
      <c r="A69" s="2" t="s">
        <v>65</v>
      </c>
      <c r="B69" s="2" t="s">
        <v>66</v>
      </c>
      <c r="C69" s="2" t="s">
        <v>70</v>
      </c>
      <c r="D69" s="2" t="s">
        <v>77</v>
      </c>
      <c r="E69" s="2" t="s">
        <v>78</v>
      </c>
      <c r="F69" s="2" t="s">
        <v>33</v>
      </c>
      <c r="G69" s="6">
        <v>48.841613377567384</v>
      </c>
      <c r="H69" s="6">
        <v>32.613609132110419</v>
      </c>
      <c r="I69" s="6">
        <v>48.867742158050568</v>
      </c>
      <c r="J69" s="6">
        <v>49.16414969171899</v>
      </c>
      <c r="K69" s="7">
        <v>17.588032029684491</v>
      </c>
      <c r="L69" s="6">
        <v>19.27496387886859</v>
      </c>
      <c r="M69" s="6">
        <v>16.520471294230305</v>
      </c>
      <c r="N69" s="6">
        <v>19.261372608798396</v>
      </c>
      <c r="O69" s="15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134.68946039113905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</row>
    <row r="70" spans="1:35" x14ac:dyDescent="0.25">
      <c r="A70" s="3" t="s">
        <v>65</v>
      </c>
      <c r="B70" s="3" t="s">
        <v>79</v>
      </c>
      <c r="C70" s="3" t="s">
        <v>80</v>
      </c>
      <c r="D70" s="3" t="s">
        <v>18</v>
      </c>
      <c r="E70" s="3" t="s">
        <v>80</v>
      </c>
      <c r="F70" s="3" t="s">
        <v>33</v>
      </c>
      <c r="G70" s="4">
        <v>7.9359746999689289</v>
      </c>
      <c r="H70" s="4">
        <v>5.5075581982779864</v>
      </c>
      <c r="I70" s="4">
        <v>7.6792136486682852</v>
      </c>
      <c r="J70" s="4">
        <v>7.7358699652054401</v>
      </c>
      <c r="K70" s="5">
        <v>11.483390768872841</v>
      </c>
      <c r="L70" s="4">
        <v>11.388365176284857</v>
      </c>
      <c r="M70" s="4">
        <v>11.483390769105148</v>
      </c>
      <c r="N70" s="4">
        <v>11.903229960747973</v>
      </c>
      <c r="O70" s="14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24.78655870470741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</row>
    <row r="71" spans="1:35" x14ac:dyDescent="0.25">
      <c r="A71" s="2" t="s">
        <v>65</v>
      </c>
      <c r="B71" s="2" t="s">
        <v>382</v>
      </c>
      <c r="C71" s="2" t="s">
        <v>382</v>
      </c>
      <c r="D71" s="2" t="s">
        <v>15</v>
      </c>
      <c r="E71" s="2" t="s">
        <v>15</v>
      </c>
      <c r="F71" s="2" t="s">
        <v>35</v>
      </c>
      <c r="G71" s="6">
        <v>2.195596078718252</v>
      </c>
      <c r="H71" s="6">
        <v>1.7540810013749291</v>
      </c>
      <c r="I71" s="6">
        <v>2.1995917860700041</v>
      </c>
      <c r="J71" s="6">
        <v>2.202989337404432</v>
      </c>
      <c r="K71" s="7">
        <v>1.1829195445420819</v>
      </c>
      <c r="L71" s="6">
        <v>1.276217337376252</v>
      </c>
      <c r="M71" s="6">
        <v>1.178359745633287</v>
      </c>
      <c r="N71" s="6">
        <v>1.351234262143034</v>
      </c>
      <c r="O71" s="15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4.4345021747020912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</row>
    <row r="72" spans="1:35" x14ac:dyDescent="0.25">
      <c r="A72" s="3" t="s">
        <v>65</v>
      </c>
      <c r="B72" s="3" t="s">
        <v>66</v>
      </c>
      <c r="C72" s="3" t="s">
        <v>70</v>
      </c>
      <c r="D72" s="3" t="s">
        <v>71</v>
      </c>
      <c r="E72" s="3" t="s">
        <v>72</v>
      </c>
      <c r="F72" s="3" t="s">
        <v>35</v>
      </c>
      <c r="G72" s="4">
        <v>37.746695711863936</v>
      </c>
      <c r="H72" s="4">
        <v>26.355792978572261</v>
      </c>
      <c r="I72" s="4">
        <v>35.966415742011087</v>
      </c>
      <c r="J72" s="4">
        <v>35.140096729245343</v>
      </c>
      <c r="K72" s="5">
        <v>34.757309076058043</v>
      </c>
      <c r="L72" s="4">
        <v>39.105770056930304</v>
      </c>
      <c r="M72" s="4">
        <v>34.495890447748721</v>
      </c>
      <c r="N72" s="4">
        <v>40.748211153212353</v>
      </c>
      <c r="O72" s="14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161.98173000961185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</row>
    <row r="73" spans="1:35" x14ac:dyDescent="0.25">
      <c r="A73" s="2" t="s">
        <v>65</v>
      </c>
      <c r="B73" s="2" t="s">
        <v>66</v>
      </c>
      <c r="C73" s="2" t="s">
        <v>70</v>
      </c>
      <c r="D73" s="2" t="s">
        <v>73</v>
      </c>
      <c r="E73" s="2" t="s">
        <v>74</v>
      </c>
      <c r="F73" s="2" t="s">
        <v>35</v>
      </c>
      <c r="G73" s="6">
        <v>5.490865632983061</v>
      </c>
      <c r="H73" s="6">
        <v>5.7624608822107737</v>
      </c>
      <c r="I73" s="6">
        <v>5.669715437909999</v>
      </c>
      <c r="J73" s="6">
        <v>5.6875145073217901</v>
      </c>
      <c r="K73" s="7">
        <v>2.4400760844656602</v>
      </c>
      <c r="L73" s="6">
        <v>2.8228485683460631</v>
      </c>
      <c r="M73" s="6">
        <v>2.38702650460983</v>
      </c>
      <c r="N73" s="6">
        <v>2.791847974312788</v>
      </c>
      <c r="O73" s="15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16.721761400173389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</row>
    <row r="74" spans="1:35" x14ac:dyDescent="0.25">
      <c r="A74" s="3" t="s">
        <v>65</v>
      </c>
      <c r="B74" s="3" t="s">
        <v>66</v>
      </c>
      <c r="C74" s="3" t="s">
        <v>70</v>
      </c>
      <c r="D74" s="3" t="s">
        <v>75</v>
      </c>
      <c r="E74" s="3" t="s">
        <v>76</v>
      </c>
      <c r="F74" s="3" t="s">
        <v>35</v>
      </c>
      <c r="G74" s="4">
        <v>7.1050793338778613</v>
      </c>
      <c r="H74" s="4">
        <v>5.8339624933441456</v>
      </c>
      <c r="I74" s="4">
        <v>6.6443386304224541</v>
      </c>
      <c r="J74" s="4">
        <v>6.6559199855733224</v>
      </c>
      <c r="K74" s="5">
        <v>2.1843490987792271</v>
      </c>
      <c r="L74" s="4">
        <v>2.512297588199305</v>
      </c>
      <c r="M74" s="4">
        <v>2.1843490986295562</v>
      </c>
      <c r="N74" s="4">
        <v>2.631896651275313</v>
      </c>
      <c r="O74" s="14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26.288460663105429</v>
      </c>
      <c r="V74" s="3">
        <v>1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1</v>
      </c>
      <c r="AH74" s="3">
        <v>0</v>
      </c>
      <c r="AI74" s="3">
        <v>0</v>
      </c>
    </row>
    <row r="75" spans="1:35" x14ac:dyDescent="0.25">
      <c r="A75" s="2" t="s">
        <v>65</v>
      </c>
      <c r="B75" s="2" t="s">
        <v>66</v>
      </c>
      <c r="C75" s="2" t="s">
        <v>70</v>
      </c>
      <c r="D75" s="2" t="s">
        <v>77</v>
      </c>
      <c r="E75" s="2" t="s">
        <v>78</v>
      </c>
      <c r="F75" s="2" t="s">
        <v>35</v>
      </c>
      <c r="G75" s="6">
        <v>125.92783896824179</v>
      </c>
      <c r="H75" s="6">
        <v>112.89415363778389</v>
      </c>
      <c r="I75" s="6">
        <v>126.12822086699931</v>
      </c>
      <c r="J75" s="6">
        <v>126.20196484737087</v>
      </c>
      <c r="K75" s="7">
        <v>44.890422714235861</v>
      </c>
      <c r="L75" s="6">
        <v>34.109928020633554</v>
      </c>
      <c r="M75" s="6">
        <v>29.20418986099358</v>
      </c>
      <c r="N75" s="6">
        <v>33.554529162083917</v>
      </c>
      <c r="O75" s="15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451.62873617936032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</row>
    <row r="76" spans="1:35" x14ac:dyDescent="0.25">
      <c r="A76" s="3" t="s">
        <v>65</v>
      </c>
      <c r="B76" s="3" t="s">
        <v>66</v>
      </c>
      <c r="C76" s="3" t="s">
        <v>70</v>
      </c>
      <c r="D76" s="3" t="s">
        <v>71</v>
      </c>
      <c r="E76" s="3" t="s">
        <v>72</v>
      </c>
      <c r="F76" s="3" t="s">
        <v>22</v>
      </c>
      <c r="G76" s="4">
        <v>14.527816335636071</v>
      </c>
      <c r="H76" s="4">
        <v>12.511226347722808</v>
      </c>
      <c r="I76" s="4">
        <v>15.192816252432349</v>
      </c>
      <c r="J76" s="4">
        <v>15.792454636475162</v>
      </c>
      <c r="K76" s="5">
        <v>9.4393114333609471</v>
      </c>
      <c r="L76" s="4">
        <v>9.7899218531403989</v>
      </c>
      <c r="M76" s="4">
        <v>9.5505237107636436</v>
      </c>
      <c r="N76" s="4">
        <v>9.6412195449796272</v>
      </c>
      <c r="O76" s="14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36.716448565353751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</row>
    <row r="77" spans="1:35" x14ac:dyDescent="0.25">
      <c r="A77" s="2" t="s">
        <v>65</v>
      </c>
      <c r="B77" s="2" t="s">
        <v>66</v>
      </c>
      <c r="C77" s="2" t="s">
        <v>70</v>
      </c>
      <c r="D77" s="2" t="s">
        <v>75</v>
      </c>
      <c r="E77" s="2" t="s">
        <v>76</v>
      </c>
      <c r="F77" s="2" t="s">
        <v>22</v>
      </c>
      <c r="G77" s="6">
        <v>7.9410349124044952</v>
      </c>
      <c r="H77" s="6">
        <v>6.151094580406034</v>
      </c>
      <c r="I77" s="6">
        <v>7.4131436890734648</v>
      </c>
      <c r="J77" s="6">
        <v>7.1959983105116319</v>
      </c>
      <c r="K77" s="7">
        <v>0</v>
      </c>
      <c r="L77" s="6">
        <v>0</v>
      </c>
      <c r="M77" s="6">
        <v>0</v>
      </c>
      <c r="N77" s="6">
        <v>0</v>
      </c>
      <c r="O77" s="15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46.312190531214725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</row>
    <row r="78" spans="1:35" x14ac:dyDescent="0.25">
      <c r="A78" s="3" t="s">
        <v>65</v>
      </c>
      <c r="B78" s="3" t="s">
        <v>66</v>
      </c>
      <c r="C78" s="3" t="s">
        <v>70</v>
      </c>
      <c r="D78" s="3" t="s">
        <v>77</v>
      </c>
      <c r="E78" s="3" t="s">
        <v>78</v>
      </c>
      <c r="F78" s="3" t="s">
        <v>22</v>
      </c>
      <c r="G78" s="4">
        <v>0</v>
      </c>
      <c r="H78" s="4">
        <v>0</v>
      </c>
      <c r="I78" s="4">
        <v>0</v>
      </c>
      <c r="J78" s="4">
        <v>0</v>
      </c>
      <c r="K78" s="5">
        <v>0</v>
      </c>
      <c r="L78" s="4">
        <v>0</v>
      </c>
      <c r="M78" s="4">
        <v>0</v>
      </c>
      <c r="N78" s="4">
        <v>0</v>
      </c>
      <c r="O78" s="14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7.0682526222214968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</row>
    <row r="79" spans="1:35" x14ac:dyDescent="0.25">
      <c r="A79" s="2" t="s">
        <v>65</v>
      </c>
      <c r="B79" s="2" t="s">
        <v>382</v>
      </c>
      <c r="C79" s="2" t="s">
        <v>382</v>
      </c>
      <c r="D79" s="2" t="s">
        <v>15</v>
      </c>
      <c r="E79" s="2" t="s">
        <v>15</v>
      </c>
      <c r="F79" s="2" t="s">
        <v>36</v>
      </c>
      <c r="G79" s="6">
        <v>1.4465455749125E-2</v>
      </c>
      <c r="H79" s="6">
        <v>1.494553771118E-2</v>
      </c>
      <c r="I79" s="6">
        <v>3.8265357793048002E-2</v>
      </c>
      <c r="J79" s="6">
        <v>4.2122505344460999E-2</v>
      </c>
      <c r="K79" s="7">
        <v>6.5486361311848998E-2</v>
      </c>
      <c r="L79" s="6">
        <v>6.5362352464317E-2</v>
      </c>
      <c r="M79" s="6">
        <v>6.5486361311848998E-2</v>
      </c>
      <c r="N79" s="6">
        <v>6.5494499771927006E-2</v>
      </c>
      <c r="O79" s="15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0.12074290575511906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</row>
    <row r="80" spans="1:35" x14ac:dyDescent="0.25">
      <c r="A80" s="3" t="s">
        <v>65</v>
      </c>
      <c r="B80" s="3" t="s">
        <v>66</v>
      </c>
      <c r="C80" s="3" t="s">
        <v>67</v>
      </c>
      <c r="D80" s="3" t="s">
        <v>68</v>
      </c>
      <c r="E80" s="3" t="s">
        <v>69</v>
      </c>
      <c r="F80" s="3" t="s">
        <v>36</v>
      </c>
      <c r="G80" s="4">
        <v>0.946941830818262</v>
      </c>
      <c r="H80" s="4">
        <v>1.3122304146548349</v>
      </c>
      <c r="I80" s="4">
        <v>2.5279849702696602</v>
      </c>
      <c r="J80" s="4">
        <v>2.9331440283291368</v>
      </c>
      <c r="K80" s="5">
        <v>4.3466892989188226</v>
      </c>
      <c r="L80" s="4">
        <v>4.1300633778844924</v>
      </c>
      <c r="M80" s="4">
        <v>4.3460803629974771</v>
      </c>
      <c r="N80" s="4">
        <v>4.5468744207410063</v>
      </c>
      <c r="O80" s="14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59.670688290819122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</row>
    <row r="81" spans="1:35" x14ac:dyDescent="0.25">
      <c r="A81" s="2" t="s">
        <v>65</v>
      </c>
      <c r="B81" s="2" t="s">
        <v>66</v>
      </c>
      <c r="C81" s="2" t="s">
        <v>70</v>
      </c>
      <c r="D81" s="2" t="s">
        <v>71</v>
      </c>
      <c r="E81" s="2" t="s">
        <v>72</v>
      </c>
      <c r="F81" s="2" t="s">
        <v>36</v>
      </c>
      <c r="G81" s="6">
        <v>7.4425338627744857</v>
      </c>
      <c r="H81" s="6">
        <v>1.2374695638162529</v>
      </c>
      <c r="I81" s="6">
        <v>7.1447205146354662</v>
      </c>
      <c r="J81" s="6">
        <v>7.1885230320145581</v>
      </c>
      <c r="K81" s="7">
        <v>19.888823459250396</v>
      </c>
      <c r="L81" s="6">
        <v>21.227377201566963</v>
      </c>
      <c r="M81" s="6">
        <v>20.594573366434432</v>
      </c>
      <c r="N81" s="6">
        <v>22.102167055694853</v>
      </c>
      <c r="O81" s="15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42.602816663520549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</row>
    <row r="82" spans="1:35" x14ac:dyDescent="0.25">
      <c r="A82" s="3" t="s">
        <v>65</v>
      </c>
      <c r="B82" s="3" t="s">
        <v>79</v>
      </c>
      <c r="C82" s="3" t="s">
        <v>80</v>
      </c>
      <c r="D82" s="3" t="s">
        <v>18</v>
      </c>
      <c r="E82" s="3" t="s">
        <v>80</v>
      </c>
      <c r="F82" s="3" t="s">
        <v>36</v>
      </c>
      <c r="G82" s="4">
        <v>0.59418485088870299</v>
      </c>
      <c r="H82" s="4">
        <v>0.37380465932527801</v>
      </c>
      <c r="I82" s="4">
        <v>0.54890676686436202</v>
      </c>
      <c r="J82" s="4">
        <v>0.29643629588009501</v>
      </c>
      <c r="K82" s="5">
        <v>0.180462107675712</v>
      </c>
      <c r="L82" s="4">
        <v>0.19420529981915999</v>
      </c>
      <c r="M82" s="4">
        <v>7.3305168442439006E-2</v>
      </c>
      <c r="N82" s="4">
        <v>0.12934603312110701</v>
      </c>
      <c r="O82" s="14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5.5214504784109835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</row>
    <row r="83" spans="1:35" x14ac:dyDescent="0.25">
      <c r="A83" s="2" t="s">
        <v>81</v>
      </c>
      <c r="B83" s="2" t="s">
        <v>382</v>
      </c>
      <c r="C83" s="2" t="s">
        <v>382</v>
      </c>
      <c r="D83" s="2" t="s">
        <v>15</v>
      </c>
      <c r="E83" s="2" t="s">
        <v>15</v>
      </c>
      <c r="F83" s="2" t="s">
        <v>15</v>
      </c>
      <c r="G83" s="6">
        <v>52553.219107112425</v>
      </c>
      <c r="H83" s="6">
        <v>45704.730976725055</v>
      </c>
      <c r="I83" s="6">
        <v>50999.613671000821</v>
      </c>
      <c r="J83" s="6">
        <v>51081.09623797168</v>
      </c>
      <c r="K83" s="7">
        <v>2130.8824160324689</v>
      </c>
      <c r="L83" s="6">
        <v>2717.5024138698227</v>
      </c>
      <c r="M83" s="6">
        <v>2120.3995141386577</v>
      </c>
      <c r="N83" s="6">
        <v>2782.4109427807716</v>
      </c>
      <c r="O83" s="15">
        <v>10252.694027083626</v>
      </c>
      <c r="P83" s="2">
        <v>4318.6662439434995</v>
      </c>
      <c r="Q83" s="2">
        <v>5427.6696048321319</v>
      </c>
      <c r="R83" s="2">
        <v>4825.0244222514939</v>
      </c>
      <c r="S83" s="2">
        <v>2976.6647120191074</v>
      </c>
      <c r="T83" s="2">
        <v>557.12325739269863</v>
      </c>
      <c r="U83" s="2">
        <v>100790.31391742466</v>
      </c>
      <c r="V83" s="2">
        <v>8</v>
      </c>
      <c r="W83" s="2">
        <v>0</v>
      </c>
      <c r="X83" s="2">
        <v>0</v>
      </c>
      <c r="Y83" s="2">
        <v>0</v>
      </c>
      <c r="Z83" s="2">
        <v>0</v>
      </c>
      <c r="AA83" s="2">
        <v>1.604676776865923E-2</v>
      </c>
      <c r="AB83" s="2">
        <v>1.2144120385723507E-2</v>
      </c>
      <c r="AC83" s="2">
        <v>0</v>
      </c>
      <c r="AD83" s="2">
        <v>0</v>
      </c>
      <c r="AE83" s="2">
        <v>0</v>
      </c>
      <c r="AF83" s="2">
        <v>0</v>
      </c>
      <c r="AG83" s="2">
        <v>8</v>
      </c>
      <c r="AH83" s="2">
        <v>0</v>
      </c>
      <c r="AI83" s="2">
        <v>0</v>
      </c>
    </row>
    <row r="84" spans="1:35" x14ac:dyDescent="0.25">
      <c r="A84" s="3" t="s">
        <v>81</v>
      </c>
      <c r="B84" s="3" t="s">
        <v>82</v>
      </c>
      <c r="C84" s="3" t="s">
        <v>83</v>
      </c>
      <c r="D84" s="3" t="s">
        <v>18</v>
      </c>
      <c r="E84" s="3" t="s">
        <v>83</v>
      </c>
      <c r="F84" s="3" t="s">
        <v>19</v>
      </c>
      <c r="G84" s="4">
        <v>0.53507592848626895</v>
      </c>
      <c r="H84" s="4">
        <v>0.49701733084891198</v>
      </c>
      <c r="I84" s="4">
        <v>0.53500986147195595</v>
      </c>
      <c r="J84" s="4">
        <v>0.52954431788493195</v>
      </c>
      <c r="K84" s="5">
        <v>1.2833137033809E-2</v>
      </c>
      <c r="L84" s="4">
        <v>0</v>
      </c>
      <c r="M84" s="4">
        <v>0</v>
      </c>
      <c r="N84" s="4">
        <v>0</v>
      </c>
      <c r="O84" s="14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0.65080201225705225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</row>
    <row r="85" spans="1:35" x14ac:dyDescent="0.25">
      <c r="A85" s="2" t="s">
        <v>81</v>
      </c>
      <c r="B85" s="2" t="s">
        <v>84</v>
      </c>
      <c r="C85" s="2" t="s">
        <v>85</v>
      </c>
      <c r="D85" s="2" t="s">
        <v>18</v>
      </c>
      <c r="E85" s="2" t="s">
        <v>85</v>
      </c>
      <c r="F85" s="2" t="s">
        <v>19</v>
      </c>
      <c r="G85" s="6">
        <v>3.2618953741351122</v>
      </c>
      <c r="H85" s="6">
        <v>2.955490360804276</v>
      </c>
      <c r="I85" s="6">
        <v>3.145970811204633</v>
      </c>
      <c r="J85" s="6">
        <v>3.135487390156698</v>
      </c>
      <c r="K85" s="7">
        <v>0</v>
      </c>
      <c r="L85" s="6">
        <v>5.4393549139949999E-3</v>
      </c>
      <c r="M85" s="6">
        <v>1.5341986251640001E-3</v>
      </c>
      <c r="N85" s="6">
        <v>1.5341949158259999E-3</v>
      </c>
      <c r="O85" s="15">
        <v>6.5503083566545994E-2</v>
      </c>
      <c r="P85" s="2">
        <v>0</v>
      </c>
      <c r="Q85" s="2">
        <v>0</v>
      </c>
      <c r="R85" s="2">
        <v>6.5503083566545994E-2</v>
      </c>
      <c r="S85" s="2">
        <v>0</v>
      </c>
      <c r="T85" s="2">
        <v>0</v>
      </c>
      <c r="U85" s="2">
        <v>4.3330707415860648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</row>
    <row r="86" spans="1:35" x14ac:dyDescent="0.25">
      <c r="A86" s="3" t="s">
        <v>81</v>
      </c>
      <c r="B86" s="3" t="s">
        <v>81</v>
      </c>
      <c r="C86" s="3" t="s">
        <v>86</v>
      </c>
      <c r="D86" s="3" t="s">
        <v>87</v>
      </c>
      <c r="E86" s="3" t="s">
        <v>88</v>
      </c>
      <c r="F86" s="3" t="s">
        <v>19</v>
      </c>
      <c r="G86" s="4">
        <v>18.075627177449093</v>
      </c>
      <c r="H86" s="4">
        <v>13.273247385127165</v>
      </c>
      <c r="I86" s="4">
        <v>17.473987943617665</v>
      </c>
      <c r="J86" s="4">
        <v>17.71276889309053</v>
      </c>
      <c r="K86" s="5">
        <v>1.6894751441667051</v>
      </c>
      <c r="L86" s="4">
        <v>2.076672079692877</v>
      </c>
      <c r="M86" s="4">
        <v>1.671285911563732</v>
      </c>
      <c r="N86" s="4">
        <v>1.9088472152999101</v>
      </c>
      <c r="O86" s="14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89.959683387918801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</row>
    <row r="87" spans="1:35" x14ac:dyDescent="0.25">
      <c r="A87" s="2" t="s">
        <v>81</v>
      </c>
      <c r="B87" s="2" t="s">
        <v>81</v>
      </c>
      <c r="C87" s="2" t="s">
        <v>86</v>
      </c>
      <c r="D87" s="2" t="s">
        <v>89</v>
      </c>
      <c r="E87" s="2" t="s">
        <v>90</v>
      </c>
      <c r="F87" s="2" t="s">
        <v>19</v>
      </c>
      <c r="G87" s="6">
        <v>0.84034657722168205</v>
      </c>
      <c r="H87" s="6">
        <v>0.468847358477683</v>
      </c>
      <c r="I87" s="6">
        <v>0.76042620915092696</v>
      </c>
      <c r="J87" s="6">
        <v>0.74272320797791402</v>
      </c>
      <c r="K87" s="7">
        <v>4.7579806272764001E-2</v>
      </c>
      <c r="L87" s="6">
        <v>3.3563818852408001E-2</v>
      </c>
      <c r="M87" s="6">
        <v>4.7360985668975002E-2</v>
      </c>
      <c r="N87" s="6">
        <v>5.2271803792069998E-2</v>
      </c>
      <c r="O87" s="15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2.8484766271796031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</row>
    <row r="88" spans="1:35" x14ac:dyDescent="0.25">
      <c r="A88" s="3" t="s">
        <v>81</v>
      </c>
      <c r="B88" s="3" t="s">
        <v>81</v>
      </c>
      <c r="C88" s="3" t="s">
        <v>86</v>
      </c>
      <c r="D88" s="3" t="s">
        <v>91</v>
      </c>
      <c r="E88" s="3" t="s">
        <v>92</v>
      </c>
      <c r="F88" s="3" t="s">
        <v>19</v>
      </c>
      <c r="G88" s="4">
        <v>3.3640110115500002E-4</v>
      </c>
      <c r="H88" s="4">
        <v>2.4047655606353999E-2</v>
      </c>
      <c r="I88" s="4">
        <v>2.43516143489E-4</v>
      </c>
      <c r="J88" s="4">
        <v>3.2579288639599999E-4</v>
      </c>
      <c r="K88" s="5">
        <v>7.5271245417750004E-3</v>
      </c>
      <c r="L88" s="4">
        <v>5.811531216956E-3</v>
      </c>
      <c r="M88" s="4">
        <v>7.5271245445270004E-3</v>
      </c>
      <c r="N88" s="4">
        <v>7.527124511692E-3</v>
      </c>
      <c r="O88" s="14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7.6848383675331908E-2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</row>
    <row r="89" spans="1:35" x14ac:dyDescent="0.25">
      <c r="A89" s="2" t="s">
        <v>81</v>
      </c>
      <c r="B89" s="2" t="s">
        <v>81</v>
      </c>
      <c r="C89" s="2" t="s">
        <v>86</v>
      </c>
      <c r="D89" s="2" t="s">
        <v>93</v>
      </c>
      <c r="E89" s="2" t="s">
        <v>94</v>
      </c>
      <c r="F89" s="2" t="s">
        <v>19</v>
      </c>
      <c r="G89" s="6">
        <v>1.4651811798809001E-2</v>
      </c>
      <c r="H89" s="6">
        <v>4.8393875378278002E-2</v>
      </c>
      <c r="I89" s="6">
        <v>1.6332830329179E-2</v>
      </c>
      <c r="J89" s="6">
        <v>1.5092193014336E-2</v>
      </c>
      <c r="K89" s="7">
        <v>5.5548695258430002E-2</v>
      </c>
      <c r="L89" s="6">
        <v>0.159660660801967</v>
      </c>
      <c r="M89" s="6">
        <v>5.5548695258430002E-2</v>
      </c>
      <c r="N89" s="6">
        <v>0.164673889391029</v>
      </c>
      <c r="O89" s="15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0.25315144928280875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</row>
    <row r="90" spans="1:35" x14ac:dyDescent="0.25">
      <c r="A90" s="3" t="s">
        <v>81</v>
      </c>
      <c r="B90" s="3" t="s">
        <v>81</v>
      </c>
      <c r="C90" s="3" t="s">
        <v>95</v>
      </c>
      <c r="D90" s="3" t="s">
        <v>96</v>
      </c>
      <c r="E90" s="3" t="s">
        <v>97</v>
      </c>
      <c r="F90" s="3" t="s">
        <v>19</v>
      </c>
      <c r="G90" s="4">
        <v>5.8773788318800001E-2</v>
      </c>
      <c r="H90" s="4">
        <v>2.7426487291367999E-2</v>
      </c>
      <c r="I90" s="4">
        <v>3.8496908869761003E-2</v>
      </c>
      <c r="J90" s="4">
        <v>4.0557277288590002E-2</v>
      </c>
      <c r="K90" s="5">
        <v>0.505506802742831</v>
      </c>
      <c r="L90" s="4">
        <v>0.63361054553136198</v>
      </c>
      <c r="M90" s="4">
        <v>0.44050784042453001</v>
      </c>
      <c r="N90" s="4">
        <v>0.54963012007002299</v>
      </c>
      <c r="O90" s="14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1.113933988465555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</row>
    <row r="91" spans="1:35" x14ac:dyDescent="0.25">
      <c r="A91" s="2" t="s">
        <v>81</v>
      </c>
      <c r="B91" s="2" t="s">
        <v>81</v>
      </c>
      <c r="C91" s="2" t="s">
        <v>95</v>
      </c>
      <c r="D91" s="2" t="s">
        <v>98</v>
      </c>
      <c r="E91" s="2" t="s">
        <v>99</v>
      </c>
      <c r="F91" s="2" t="s">
        <v>19</v>
      </c>
      <c r="G91" s="6">
        <v>1.5052329084599999E-4</v>
      </c>
      <c r="H91" s="6">
        <v>0</v>
      </c>
      <c r="I91" s="6">
        <v>1.7086891686300001E-4</v>
      </c>
      <c r="J91" s="6">
        <v>2.2615003702399999E-4</v>
      </c>
      <c r="K91" s="7">
        <v>1.3496042000300001E-4</v>
      </c>
      <c r="L91" s="6">
        <v>2.05794910569E-4</v>
      </c>
      <c r="M91" s="6">
        <v>1.3496042000300001E-4</v>
      </c>
      <c r="N91" s="6">
        <v>1.3496042000300001E-4</v>
      </c>
      <c r="O91" s="15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5.190050461039824E-4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</row>
    <row r="92" spans="1:35" x14ac:dyDescent="0.25">
      <c r="A92" s="3" t="s">
        <v>81</v>
      </c>
      <c r="B92" s="3" t="s">
        <v>81</v>
      </c>
      <c r="C92" s="3" t="s">
        <v>95</v>
      </c>
      <c r="D92" s="3" t="s">
        <v>100</v>
      </c>
      <c r="E92" s="3" t="s">
        <v>101</v>
      </c>
      <c r="F92" s="3" t="s">
        <v>19</v>
      </c>
      <c r="G92" s="4">
        <v>3.4723314737506961</v>
      </c>
      <c r="H92" s="4">
        <v>2.2479469618638479</v>
      </c>
      <c r="I92" s="4">
        <v>2.5942772970801879</v>
      </c>
      <c r="J92" s="4">
        <v>2.5805644231510589</v>
      </c>
      <c r="K92" s="5">
        <v>0.36263100394012598</v>
      </c>
      <c r="L92" s="4">
        <v>0.40555807284838702</v>
      </c>
      <c r="M92" s="4">
        <v>0.25266614478293398</v>
      </c>
      <c r="N92" s="4">
        <v>0.28133904969073298</v>
      </c>
      <c r="O92" s="14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17.899946372910637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</row>
    <row r="93" spans="1:35" x14ac:dyDescent="0.25">
      <c r="A93" s="2" t="s">
        <v>81</v>
      </c>
      <c r="B93" s="2" t="s">
        <v>81</v>
      </c>
      <c r="C93" s="2" t="s">
        <v>95</v>
      </c>
      <c r="D93" s="2" t="s">
        <v>102</v>
      </c>
      <c r="E93" s="2" t="s">
        <v>103</v>
      </c>
      <c r="F93" s="2" t="s">
        <v>19</v>
      </c>
      <c r="G93" s="6">
        <v>3.5769043672909659</v>
      </c>
      <c r="H93" s="6">
        <v>2.769719642426864</v>
      </c>
      <c r="I93" s="6">
        <v>3.3736690004197598</v>
      </c>
      <c r="J93" s="6">
        <v>3.2239403482454629</v>
      </c>
      <c r="K93" s="7">
        <v>5.6981588014400002E-2</v>
      </c>
      <c r="L93" s="6">
        <v>1.7363505700415002E-2</v>
      </c>
      <c r="M93" s="6">
        <v>5.6981587992351999E-2</v>
      </c>
      <c r="N93" s="6">
        <v>5.6981513167419E-2</v>
      </c>
      <c r="O93" s="15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16.623651241651011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</row>
    <row r="94" spans="1:35" x14ac:dyDescent="0.25">
      <c r="A94" s="3" t="s">
        <v>81</v>
      </c>
      <c r="B94" s="3" t="s">
        <v>81</v>
      </c>
      <c r="C94" s="3" t="s">
        <v>104</v>
      </c>
      <c r="D94" s="3" t="s">
        <v>18</v>
      </c>
      <c r="E94" s="3" t="s">
        <v>104</v>
      </c>
      <c r="F94" s="3" t="s">
        <v>19</v>
      </c>
      <c r="G94" s="4">
        <v>44.380000874760555</v>
      </c>
      <c r="H94" s="4">
        <v>32.20478267490973</v>
      </c>
      <c r="I94" s="4">
        <v>41.505316985205084</v>
      </c>
      <c r="J94" s="4">
        <v>40.874200898531086</v>
      </c>
      <c r="K94" s="5">
        <v>3.160466704344056</v>
      </c>
      <c r="L94" s="4">
        <v>2.2731201615369758</v>
      </c>
      <c r="M94" s="4">
        <v>2.0721377563421921</v>
      </c>
      <c r="N94" s="4">
        <v>2.1738443974225068</v>
      </c>
      <c r="O94" s="14">
        <v>0.11181540261308</v>
      </c>
      <c r="P94" s="3">
        <v>0</v>
      </c>
      <c r="Q94" s="3">
        <v>0.11181540261308</v>
      </c>
      <c r="R94" s="3">
        <v>0</v>
      </c>
      <c r="S94" s="3">
        <v>0</v>
      </c>
      <c r="T94" s="3">
        <v>0</v>
      </c>
      <c r="U94" s="3">
        <v>138.91224074514602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</row>
    <row r="95" spans="1:35" x14ac:dyDescent="0.25">
      <c r="A95" s="2" t="s">
        <v>81</v>
      </c>
      <c r="B95" s="2" t="s">
        <v>81</v>
      </c>
      <c r="C95" s="2" t="s">
        <v>105</v>
      </c>
      <c r="D95" s="2" t="s">
        <v>18</v>
      </c>
      <c r="E95" s="2" t="s">
        <v>105</v>
      </c>
      <c r="F95" s="2" t="s">
        <v>19</v>
      </c>
      <c r="G95" s="6">
        <v>18.564370277037074</v>
      </c>
      <c r="H95" s="6">
        <v>15.190003789890554</v>
      </c>
      <c r="I95" s="6">
        <v>17.839851998555968</v>
      </c>
      <c r="J95" s="6">
        <v>17.509760948482445</v>
      </c>
      <c r="K95" s="7">
        <v>0.10747123712269301</v>
      </c>
      <c r="L95" s="6">
        <v>0.37218924885724403</v>
      </c>
      <c r="M95" s="6">
        <v>8.2993696326504995E-2</v>
      </c>
      <c r="N95" s="6">
        <v>0.15098041985639199</v>
      </c>
      <c r="O95" s="15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39.761228787481912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</row>
    <row r="96" spans="1:35" x14ac:dyDescent="0.25">
      <c r="A96" s="3" t="s">
        <v>81</v>
      </c>
      <c r="B96" s="3" t="s">
        <v>81</v>
      </c>
      <c r="C96" s="3" t="s">
        <v>106</v>
      </c>
      <c r="D96" s="3" t="s">
        <v>18</v>
      </c>
      <c r="E96" s="3" t="s">
        <v>106</v>
      </c>
      <c r="F96" s="3" t="s">
        <v>19</v>
      </c>
      <c r="G96" s="4">
        <v>11.792645640218689</v>
      </c>
      <c r="H96" s="4">
        <v>11.71432438581026</v>
      </c>
      <c r="I96" s="4">
        <v>11.103259807470137</v>
      </c>
      <c r="J96" s="4">
        <v>10.923886655063297</v>
      </c>
      <c r="K96" s="5">
        <v>4.3119518581485002E-2</v>
      </c>
      <c r="L96" s="4">
        <v>9.1203194543693994E-2</v>
      </c>
      <c r="M96" s="4">
        <v>4.9184563333502997E-2</v>
      </c>
      <c r="N96" s="4">
        <v>5.9929508056924999E-2</v>
      </c>
      <c r="O96" s="14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20.051198761906488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</row>
    <row r="97" spans="1:35" x14ac:dyDescent="0.25">
      <c r="A97" s="2" t="s">
        <v>81</v>
      </c>
      <c r="B97" s="2" t="s">
        <v>81</v>
      </c>
      <c r="C97" s="2" t="s">
        <v>107</v>
      </c>
      <c r="D97" s="2" t="s">
        <v>18</v>
      </c>
      <c r="E97" s="2" t="s">
        <v>107</v>
      </c>
      <c r="F97" s="2" t="s">
        <v>19</v>
      </c>
      <c r="G97" s="6">
        <v>3.9969868971559199</v>
      </c>
      <c r="H97" s="6">
        <v>3.40820016389078</v>
      </c>
      <c r="I97" s="6">
        <v>3.7727593947744751</v>
      </c>
      <c r="J97" s="6">
        <v>3.6167786967140731</v>
      </c>
      <c r="K97" s="7">
        <v>0</v>
      </c>
      <c r="L97" s="6">
        <v>0</v>
      </c>
      <c r="M97" s="6">
        <v>0</v>
      </c>
      <c r="N97" s="6">
        <v>0</v>
      </c>
      <c r="O97" s="15">
        <v>0.53254454798696804</v>
      </c>
      <c r="P97" s="2">
        <v>0</v>
      </c>
      <c r="Q97" s="2">
        <v>0</v>
      </c>
      <c r="R97" s="2">
        <v>0.53254454798696804</v>
      </c>
      <c r="S97" s="2">
        <v>0</v>
      </c>
      <c r="T97" s="2">
        <v>0</v>
      </c>
      <c r="U97" s="2">
        <v>5.867064874186168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</row>
    <row r="98" spans="1:35" x14ac:dyDescent="0.25">
      <c r="A98" s="3" t="s">
        <v>81</v>
      </c>
      <c r="B98" s="3" t="s">
        <v>81</v>
      </c>
      <c r="C98" s="3" t="s">
        <v>108</v>
      </c>
      <c r="D98" s="3" t="s">
        <v>18</v>
      </c>
      <c r="E98" s="3" t="s">
        <v>108</v>
      </c>
      <c r="F98" s="3" t="s">
        <v>19</v>
      </c>
      <c r="G98" s="4">
        <v>8.3095496075442234</v>
      </c>
      <c r="H98" s="4">
        <v>7.6094227977554558</v>
      </c>
      <c r="I98" s="4">
        <v>8.1586365540883534</v>
      </c>
      <c r="J98" s="4">
        <v>8.1620264209379254</v>
      </c>
      <c r="K98" s="5">
        <v>0.14656629259534801</v>
      </c>
      <c r="L98" s="4">
        <v>0.25554461628677699</v>
      </c>
      <c r="M98" s="4">
        <v>0.132776844873673</v>
      </c>
      <c r="N98" s="4">
        <v>0.12932550360244199</v>
      </c>
      <c r="O98" s="14">
        <v>0.88982536113586697</v>
      </c>
      <c r="P98" s="3">
        <v>0</v>
      </c>
      <c r="Q98" s="3">
        <v>3.9798202158425E-2</v>
      </c>
      <c r="R98" s="3">
        <v>0.85002715897744197</v>
      </c>
      <c r="S98" s="3">
        <v>0</v>
      </c>
      <c r="T98" s="3">
        <v>0</v>
      </c>
      <c r="U98" s="3">
        <v>11.629271995169162</v>
      </c>
      <c r="V98" s="3">
        <v>1</v>
      </c>
      <c r="W98" s="3">
        <v>0</v>
      </c>
      <c r="X98" s="3">
        <v>0</v>
      </c>
      <c r="Y98" s="3">
        <v>0</v>
      </c>
      <c r="Z98" s="3">
        <v>1.0330537190123968E-2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1</v>
      </c>
      <c r="AH98" s="3">
        <v>0</v>
      </c>
      <c r="AI98" s="3">
        <v>0</v>
      </c>
    </row>
    <row r="99" spans="1:35" x14ac:dyDescent="0.25">
      <c r="A99" s="2" t="s">
        <v>81</v>
      </c>
      <c r="B99" s="2" t="s">
        <v>81</v>
      </c>
      <c r="C99" s="2" t="s">
        <v>109</v>
      </c>
      <c r="D99" s="2" t="s">
        <v>18</v>
      </c>
      <c r="E99" s="2" t="s">
        <v>109</v>
      </c>
      <c r="F99" s="2" t="s">
        <v>19</v>
      </c>
      <c r="G99" s="6">
        <v>9.6745253073378752</v>
      </c>
      <c r="H99" s="6">
        <v>8.9715095434664605</v>
      </c>
      <c r="I99" s="6">
        <v>9.5361898390102482</v>
      </c>
      <c r="J99" s="6">
        <v>9.507808942345445</v>
      </c>
      <c r="K99" s="7">
        <v>2.3920472369372999E-2</v>
      </c>
      <c r="L99" s="6">
        <v>0.18680514336384499</v>
      </c>
      <c r="M99" s="6">
        <v>3.0686873086602E-2</v>
      </c>
      <c r="N99" s="6">
        <v>3.6387270098007997E-2</v>
      </c>
      <c r="O99" s="15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13.152128360107429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</row>
    <row r="100" spans="1:35" x14ac:dyDescent="0.25">
      <c r="A100" s="3" t="s">
        <v>81</v>
      </c>
      <c r="B100" s="3" t="s">
        <v>16</v>
      </c>
      <c r="C100" s="3" t="s">
        <v>17</v>
      </c>
      <c r="D100" s="3" t="s">
        <v>18</v>
      </c>
      <c r="E100" s="3" t="s">
        <v>17</v>
      </c>
      <c r="F100" s="3" t="s">
        <v>19</v>
      </c>
      <c r="G100" s="4">
        <v>0.10822866980495401</v>
      </c>
      <c r="H100" s="4">
        <v>1.0046817313028001E-2</v>
      </c>
      <c r="I100" s="4">
        <v>0.10971315146213401</v>
      </c>
      <c r="J100" s="4">
        <v>0.10971315146213401</v>
      </c>
      <c r="K100" s="5">
        <v>0</v>
      </c>
      <c r="L100" s="4">
        <v>0</v>
      </c>
      <c r="M100" s="4">
        <v>0</v>
      </c>
      <c r="N100" s="4">
        <v>0</v>
      </c>
      <c r="O100" s="14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0.43619719391122413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</row>
    <row r="101" spans="1:35" x14ac:dyDescent="0.25">
      <c r="A101" s="2" t="s">
        <v>81</v>
      </c>
      <c r="B101" s="2" t="s">
        <v>110</v>
      </c>
      <c r="C101" s="2" t="s">
        <v>111</v>
      </c>
      <c r="D101" s="2" t="s">
        <v>18</v>
      </c>
      <c r="E101" s="2" t="s">
        <v>111</v>
      </c>
      <c r="F101" s="2" t="s">
        <v>19</v>
      </c>
      <c r="G101" s="6">
        <v>0.33861143330492099</v>
      </c>
      <c r="H101" s="6">
        <v>0.11958599847238099</v>
      </c>
      <c r="I101" s="6">
        <v>0.25588551180799501</v>
      </c>
      <c r="J101" s="6">
        <v>0.24176245790974701</v>
      </c>
      <c r="K101" s="7">
        <v>0</v>
      </c>
      <c r="L101" s="6">
        <v>0</v>
      </c>
      <c r="M101" s="6">
        <v>0</v>
      </c>
      <c r="N101" s="6">
        <v>0</v>
      </c>
      <c r="O101" s="15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2.3110155676638997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</row>
    <row r="102" spans="1:35" x14ac:dyDescent="0.25">
      <c r="A102" s="3" t="s">
        <v>81</v>
      </c>
      <c r="B102" s="3" t="s">
        <v>112</v>
      </c>
      <c r="C102" s="3" t="s">
        <v>113</v>
      </c>
      <c r="D102" s="3" t="s">
        <v>18</v>
      </c>
      <c r="E102" s="3" t="s">
        <v>113</v>
      </c>
      <c r="F102" s="3" t="s">
        <v>19</v>
      </c>
      <c r="G102" s="4">
        <v>5.6681136969736E-2</v>
      </c>
      <c r="H102" s="4">
        <v>6.6636637727542997E-2</v>
      </c>
      <c r="I102" s="4">
        <v>5.0443342471918999E-2</v>
      </c>
      <c r="J102" s="4">
        <v>5.0443342471918999E-2</v>
      </c>
      <c r="K102" s="5">
        <v>0</v>
      </c>
      <c r="L102" s="4">
        <v>0</v>
      </c>
      <c r="M102" s="4">
        <v>0</v>
      </c>
      <c r="N102" s="4">
        <v>0</v>
      </c>
      <c r="O102" s="14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0.19509801166254515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</row>
    <row r="103" spans="1:35" x14ac:dyDescent="0.25">
      <c r="A103" s="2" t="s">
        <v>81</v>
      </c>
      <c r="B103" s="2" t="s">
        <v>114</v>
      </c>
      <c r="C103" s="2" t="s">
        <v>115</v>
      </c>
      <c r="D103" s="2" t="s">
        <v>18</v>
      </c>
      <c r="E103" s="2" t="s">
        <v>115</v>
      </c>
      <c r="F103" s="2" t="s">
        <v>19</v>
      </c>
      <c r="G103" s="6">
        <v>1.9768432855158991</v>
      </c>
      <c r="H103" s="6">
        <v>1.604145336498275</v>
      </c>
      <c r="I103" s="6">
        <v>1.926094828272807</v>
      </c>
      <c r="J103" s="6">
        <v>1.916358882432335</v>
      </c>
      <c r="K103" s="7">
        <v>0</v>
      </c>
      <c r="L103" s="6">
        <v>0</v>
      </c>
      <c r="M103" s="6">
        <v>0</v>
      </c>
      <c r="N103" s="6">
        <v>0</v>
      </c>
      <c r="O103" s="15">
        <v>0.63411635437525704</v>
      </c>
      <c r="P103" s="2">
        <v>0</v>
      </c>
      <c r="Q103" s="2">
        <v>0</v>
      </c>
      <c r="R103" s="2">
        <v>0.63411635437525704</v>
      </c>
      <c r="S103" s="2">
        <v>0</v>
      </c>
      <c r="T103" s="2">
        <v>0</v>
      </c>
      <c r="U103" s="2">
        <v>2.9006824697789306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</row>
    <row r="104" spans="1:35" x14ac:dyDescent="0.25">
      <c r="A104" s="3" t="s">
        <v>81</v>
      </c>
      <c r="B104" s="3" t="s">
        <v>114</v>
      </c>
      <c r="C104" s="3" t="s">
        <v>116</v>
      </c>
      <c r="D104" s="3" t="s">
        <v>18</v>
      </c>
      <c r="E104" s="3" t="s">
        <v>116</v>
      </c>
      <c r="F104" s="3" t="s">
        <v>19</v>
      </c>
      <c r="G104" s="4">
        <v>0.48585752800570398</v>
      </c>
      <c r="H104" s="4">
        <v>0.42881607516528297</v>
      </c>
      <c r="I104" s="4">
        <v>0.53904572819759899</v>
      </c>
      <c r="J104" s="4">
        <v>0.53904572819759899</v>
      </c>
      <c r="K104" s="5">
        <v>0</v>
      </c>
      <c r="L104" s="4">
        <v>0</v>
      </c>
      <c r="M104" s="4">
        <v>0</v>
      </c>
      <c r="N104" s="4">
        <v>0</v>
      </c>
      <c r="O104" s="14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0.82589981140461766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</row>
    <row r="105" spans="1:35" x14ac:dyDescent="0.25">
      <c r="A105" s="2" t="s">
        <v>81</v>
      </c>
      <c r="B105" s="2" t="s">
        <v>81</v>
      </c>
      <c r="C105" s="2" t="s">
        <v>86</v>
      </c>
      <c r="D105" s="2" t="s">
        <v>87</v>
      </c>
      <c r="E105" s="2" t="s">
        <v>88</v>
      </c>
      <c r="F105" s="2" t="s">
        <v>33</v>
      </c>
      <c r="G105" s="6">
        <v>6.5699241111000003E-5</v>
      </c>
      <c r="H105" s="6">
        <v>2.3941570334999998E-5</v>
      </c>
      <c r="I105" s="6">
        <v>6.5699241893999997E-5</v>
      </c>
      <c r="J105" s="6">
        <v>6.5699241893999997E-5</v>
      </c>
      <c r="K105" s="7">
        <v>3.0944596179000001E-5</v>
      </c>
      <c r="L105" s="6">
        <v>3.1356457077999997E-5</v>
      </c>
      <c r="M105" s="6">
        <v>3.0944596179000001E-5</v>
      </c>
      <c r="N105" s="6">
        <v>4.0212549072999999E-5</v>
      </c>
      <c r="O105" s="15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1.4929531030089747E-4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</row>
    <row r="106" spans="1:35" x14ac:dyDescent="0.25">
      <c r="A106" s="3" t="s">
        <v>81</v>
      </c>
      <c r="B106" s="3" t="s">
        <v>81</v>
      </c>
      <c r="C106" s="3" t="s">
        <v>86</v>
      </c>
      <c r="D106" s="3" t="s">
        <v>87</v>
      </c>
      <c r="E106" s="3" t="s">
        <v>88</v>
      </c>
      <c r="F106" s="3" t="s">
        <v>35</v>
      </c>
      <c r="G106" s="4">
        <v>8.3765326617000002E-5</v>
      </c>
      <c r="H106" s="4">
        <v>1.14899020459E-4</v>
      </c>
      <c r="I106" s="4">
        <v>6.0087201177000002E-5</v>
      </c>
      <c r="J106" s="4">
        <v>8.1937092513999999E-5</v>
      </c>
      <c r="K106" s="5">
        <v>4.6459217182000001E-5</v>
      </c>
      <c r="L106" s="4">
        <v>6.7064238098999996E-5</v>
      </c>
      <c r="M106" s="4">
        <v>4.6459217182000001E-5</v>
      </c>
      <c r="N106" s="4">
        <v>4.6459219005999998E-5</v>
      </c>
      <c r="O106" s="14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2.8007578350434069E-3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</row>
    <row r="107" spans="1:35" x14ac:dyDescent="0.25">
      <c r="A107" s="2" t="s">
        <v>81</v>
      </c>
      <c r="B107" s="2" t="s">
        <v>81</v>
      </c>
      <c r="C107" s="2" t="s">
        <v>86</v>
      </c>
      <c r="D107" s="2" t="s">
        <v>91</v>
      </c>
      <c r="E107" s="2" t="s">
        <v>92</v>
      </c>
      <c r="F107" s="2" t="s">
        <v>35</v>
      </c>
      <c r="G107" s="6">
        <v>2.1661830343230739</v>
      </c>
      <c r="H107" s="6">
        <v>1.3264962825518971</v>
      </c>
      <c r="I107" s="6">
        <v>2.003525544339297</v>
      </c>
      <c r="J107" s="6">
        <v>1.9085527345594031</v>
      </c>
      <c r="K107" s="7">
        <v>1.1969556730900039</v>
      </c>
      <c r="L107" s="6">
        <v>1.2480827539121111</v>
      </c>
      <c r="M107" s="6">
        <v>1.196955673045043</v>
      </c>
      <c r="N107" s="6">
        <v>1.311258682759459</v>
      </c>
      <c r="O107" s="15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9.2748661924349491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</row>
    <row r="108" spans="1:35" x14ac:dyDescent="0.25">
      <c r="A108" s="3" t="s">
        <v>81</v>
      </c>
      <c r="B108" s="3" t="s">
        <v>382</v>
      </c>
      <c r="C108" s="3" t="s">
        <v>382</v>
      </c>
      <c r="D108" s="3" t="s">
        <v>15</v>
      </c>
      <c r="E108" s="3" t="s">
        <v>15</v>
      </c>
      <c r="F108" s="3" t="s">
        <v>22</v>
      </c>
      <c r="G108" s="4">
        <v>2.1703331055822859</v>
      </c>
      <c r="H108" s="4">
        <v>1.8557160138101469</v>
      </c>
      <c r="I108" s="4">
        <v>2.117757077353783</v>
      </c>
      <c r="J108" s="4">
        <v>2.0886614799625631</v>
      </c>
      <c r="K108" s="5">
        <v>0</v>
      </c>
      <c r="L108" s="4">
        <v>0</v>
      </c>
      <c r="M108" s="4">
        <v>0</v>
      </c>
      <c r="N108" s="4">
        <v>0</v>
      </c>
      <c r="O108" s="14">
        <v>0</v>
      </c>
      <c r="P108" s="3">
        <v>0.115128383213012</v>
      </c>
      <c r="Q108" s="3">
        <v>0</v>
      </c>
      <c r="R108" s="3">
        <v>0</v>
      </c>
      <c r="S108" s="3">
        <v>0</v>
      </c>
      <c r="T108" s="3">
        <v>0</v>
      </c>
      <c r="U108" s="3">
        <v>3.0851459100680434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</row>
    <row r="109" spans="1:35" x14ac:dyDescent="0.25">
      <c r="A109" s="2" t="s">
        <v>81</v>
      </c>
      <c r="B109" s="2" t="s">
        <v>81</v>
      </c>
      <c r="C109" s="2" t="s">
        <v>86</v>
      </c>
      <c r="D109" s="2" t="s">
        <v>87</v>
      </c>
      <c r="E109" s="2" t="s">
        <v>88</v>
      </c>
      <c r="F109" s="2" t="s">
        <v>22</v>
      </c>
      <c r="G109" s="6">
        <v>77.073099726700747</v>
      </c>
      <c r="H109" s="6">
        <v>74.553435428458442</v>
      </c>
      <c r="I109" s="6">
        <v>69.527381830158149</v>
      </c>
      <c r="J109" s="6">
        <v>66.257411428207789</v>
      </c>
      <c r="K109" s="7">
        <v>1.050374712580509</v>
      </c>
      <c r="L109" s="6">
        <v>1.1097005800307771</v>
      </c>
      <c r="M109" s="6">
        <v>0.77510380851382599</v>
      </c>
      <c r="N109" s="6">
        <v>0.78242629193074897</v>
      </c>
      <c r="O109" s="15">
        <v>0</v>
      </c>
      <c r="P109" s="2">
        <v>0.17067740318743899</v>
      </c>
      <c r="Q109" s="2">
        <v>0</v>
      </c>
      <c r="R109" s="2">
        <v>0</v>
      </c>
      <c r="S109" s="2">
        <v>0</v>
      </c>
      <c r="T109" s="2">
        <v>0</v>
      </c>
      <c r="U109" s="2">
        <v>187.65708837306769</v>
      </c>
      <c r="V109" s="2">
        <v>1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1</v>
      </c>
      <c r="AH109" s="2">
        <v>0</v>
      </c>
      <c r="AI109" s="2">
        <v>0</v>
      </c>
    </row>
    <row r="110" spans="1:35" x14ac:dyDescent="0.25">
      <c r="A110" s="3" t="s">
        <v>81</v>
      </c>
      <c r="B110" s="3" t="s">
        <v>81</v>
      </c>
      <c r="C110" s="3" t="s">
        <v>86</v>
      </c>
      <c r="D110" s="3" t="s">
        <v>93</v>
      </c>
      <c r="E110" s="3" t="s">
        <v>94</v>
      </c>
      <c r="F110" s="3" t="s">
        <v>22</v>
      </c>
      <c r="G110" s="4">
        <v>2.8742691024209E-2</v>
      </c>
      <c r="H110" s="4">
        <v>2.0013533249027E-2</v>
      </c>
      <c r="I110" s="4">
        <v>2.865287336679E-2</v>
      </c>
      <c r="J110" s="4">
        <v>2.9839040365863E-2</v>
      </c>
      <c r="K110" s="5">
        <v>1.919511417199E-3</v>
      </c>
      <c r="L110" s="4">
        <v>2.1372978443369999E-3</v>
      </c>
      <c r="M110" s="4">
        <v>2.1917032819609998E-3</v>
      </c>
      <c r="N110" s="4">
        <v>2.7633099432409999E-3</v>
      </c>
      <c r="O110" s="14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5.6325277728516213E-2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</row>
    <row r="111" spans="1:35" x14ac:dyDescent="0.25">
      <c r="A111" s="2" t="s">
        <v>81</v>
      </c>
      <c r="B111" s="2" t="s">
        <v>382</v>
      </c>
      <c r="C111" s="2" t="s">
        <v>382</v>
      </c>
      <c r="D111" s="2" t="s">
        <v>15</v>
      </c>
      <c r="E111" s="2" t="s">
        <v>15</v>
      </c>
      <c r="F111" s="2" t="s">
        <v>23</v>
      </c>
      <c r="G111" s="6">
        <v>23.230058802985631</v>
      </c>
      <c r="H111" s="6">
        <v>20.428753404527704</v>
      </c>
      <c r="I111" s="6">
        <v>22.504934912753928</v>
      </c>
      <c r="J111" s="6">
        <v>22.271708780180823</v>
      </c>
      <c r="K111" s="7">
        <v>1.03809147484012</v>
      </c>
      <c r="L111" s="6">
        <v>1.014857868526766</v>
      </c>
      <c r="M111" s="6">
        <v>0.89449961899293795</v>
      </c>
      <c r="N111" s="6">
        <v>0.99528422533122896</v>
      </c>
      <c r="O111" s="15">
        <v>19.092245038641185</v>
      </c>
      <c r="P111" s="2">
        <v>0.15332751496246899</v>
      </c>
      <c r="Q111" s="2">
        <v>18.542883351844825</v>
      </c>
      <c r="R111" s="2">
        <v>0.54936168679635999</v>
      </c>
      <c r="S111" s="2">
        <v>0</v>
      </c>
      <c r="T111" s="2">
        <v>0</v>
      </c>
      <c r="U111" s="2">
        <v>36.382440213604212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</row>
    <row r="112" spans="1:35" x14ac:dyDescent="0.25">
      <c r="A112" s="3" t="s">
        <v>81</v>
      </c>
      <c r="B112" s="3" t="s">
        <v>82</v>
      </c>
      <c r="C112" s="3" t="s">
        <v>117</v>
      </c>
      <c r="D112" s="3" t="s">
        <v>18</v>
      </c>
      <c r="E112" s="3" t="s">
        <v>117</v>
      </c>
      <c r="F112" s="3" t="s">
        <v>23</v>
      </c>
      <c r="G112" s="4">
        <v>1.735439154455203</v>
      </c>
      <c r="H112" s="4">
        <v>1.376335701195557</v>
      </c>
      <c r="I112" s="4">
        <v>1.7352133018677469</v>
      </c>
      <c r="J112" s="4">
        <v>1.757871026072835</v>
      </c>
      <c r="K112" s="5">
        <v>0.34210444206464502</v>
      </c>
      <c r="L112" s="4">
        <v>0.36719403005280199</v>
      </c>
      <c r="M112" s="4">
        <v>0.344287259274969</v>
      </c>
      <c r="N112" s="4">
        <v>0.34915953148836698</v>
      </c>
      <c r="O112" s="14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2.6677105825691831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</row>
    <row r="113" spans="1:35" x14ac:dyDescent="0.25">
      <c r="A113" s="2" t="s">
        <v>81</v>
      </c>
      <c r="B113" s="2" t="s">
        <v>82</v>
      </c>
      <c r="C113" s="2" t="s">
        <v>83</v>
      </c>
      <c r="D113" s="2" t="s">
        <v>18</v>
      </c>
      <c r="E113" s="2" t="s">
        <v>83</v>
      </c>
      <c r="F113" s="2" t="s">
        <v>23</v>
      </c>
      <c r="G113" s="6">
        <v>18.654092863598379</v>
      </c>
      <c r="H113" s="6">
        <v>17.212196461704195</v>
      </c>
      <c r="I113" s="6">
        <v>17.967020616707593</v>
      </c>
      <c r="J113" s="6">
        <v>17.943235523583475</v>
      </c>
      <c r="K113" s="7">
        <v>0.217148124731709</v>
      </c>
      <c r="L113" s="6">
        <v>0.37068293016759701</v>
      </c>
      <c r="M113" s="6">
        <v>0.21793757886878601</v>
      </c>
      <c r="N113" s="6">
        <v>0.32896946782175901</v>
      </c>
      <c r="O113" s="15">
        <v>0</v>
      </c>
      <c r="P113" s="2">
        <v>4.3950262442458641</v>
      </c>
      <c r="Q113" s="2">
        <v>0</v>
      </c>
      <c r="R113" s="2">
        <v>0</v>
      </c>
      <c r="S113" s="2">
        <v>0</v>
      </c>
      <c r="T113" s="2">
        <v>0</v>
      </c>
      <c r="U113" s="2">
        <v>26.496445506094695</v>
      </c>
      <c r="V113" s="2">
        <v>4</v>
      </c>
      <c r="W113" s="2">
        <v>0</v>
      </c>
      <c r="X113" s="2">
        <v>0</v>
      </c>
      <c r="Y113" s="2">
        <v>0</v>
      </c>
      <c r="Z113" s="2">
        <v>0.10748350027591204</v>
      </c>
      <c r="AA113" s="2">
        <v>9.7566184573393014E-2</v>
      </c>
      <c r="AB113" s="2">
        <v>0.10991691570291902</v>
      </c>
      <c r="AC113" s="2">
        <v>0</v>
      </c>
      <c r="AD113" s="2">
        <v>9.9173157025190077E-3</v>
      </c>
      <c r="AE113" s="2">
        <v>0</v>
      </c>
      <c r="AF113" s="2">
        <v>0</v>
      </c>
      <c r="AG113" s="2">
        <v>3</v>
      </c>
      <c r="AH113" s="2">
        <v>0</v>
      </c>
      <c r="AI113" s="2">
        <v>1</v>
      </c>
    </row>
    <row r="114" spans="1:35" x14ac:dyDescent="0.25">
      <c r="A114" s="3" t="s">
        <v>81</v>
      </c>
      <c r="B114" s="3" t="s">
        <v>81</v>
      </c>
      <c r="C114" s="3" t="s">
        <v>86</v>
      </c>
      <c r="D114" s="3" t="s">
        <v>87</v>
      </c>
      <c r="E114" s="3" t="s">
        <v>88</v>
      </c>
      <c r="F114" s="3" t="s">
        <v>23</v>
      </c>
      <c r="G114" s="4">
        <v>25.538521029729061</v>
      </c>
      <c r="H114" s="4">
        <v>23.323862141193832</v>
      </c>
      <c r="I114" s="4">
        <v>24.330672537666974</v>
      </c>
      <c r="J114" s="4">
        <v>23.670891856095832</v>
      </c>
      <c r="K114" s="5">
        <v>1.2841041578882051</v>
      </c>
      <c r="L114" s="4">
        <v>1.0599744688449251</v>
      </c>
      <c r="M114" s="4">
        <v>1.0175481012415</v>
      </c>
      <c r="N114" s="4">
        <v>1.1470538190050881</v>
      </c>
      <c r="O114" s="14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54.033352346199322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</row>
    <row r="115" spans="1:35" x14ac:dyDescent="0.25">
      <c r="A115" s="2" t="s">
        <v>81</v>
      </c>
      <c r="B115" s="2" t="s">
        <v>81</v>
      </c>
      <c r="C115" s="2" t="s">
        <v>86</v>
      </c>
      <c r="D115" s="2" t="s">
        <v>89</v>
      </c>
      <c r="E115" s="2" t="s">
        <v>90</v>
      </c>
      <c r="F115" s="2" t="s">
        <v>23</v>
      </c>
      <c r="G115" s="6">
        <v>3.5937849482E-5</v>
      </c>
      <c r="H115" s="6">
        <v>1.5013995652E-5</v>
      </c>
      <c r="I115" s="6">
        <v>3.3454660108000001E-5</v>
      </c>
      <c r="J115" s="6">
        <v>2.9434029965000001E-5</v>
      </c>
      <c r="K115" s="7">
        <v>0</v>
      </c>
      <c r="L115" s="6">
        <v>0</v>
      </c>
      <c r="M115" s="6">
        <v>0</v>
      </c>
      <c r="N115" s="6">
        <v>0</v>
      </c>
      <c r="O115" s="15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7.894025643729234E-5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</row>
    <row r="116" spans="1:35" x14ac:dyDescent="0.25">
      <c r="A116" s="3" t="s">
        <v>81</v>
      </c>
      <c r="B116" s="3" t="s">
        <v>81</v>
      </c>
      <c r="C116" s="3" t="s">
        <v>95</v>
      </c>
      <c r="D116" s="3" t="s">
        <v>102</v>
      </c>
      <c r="E116" s="3" t="s">
        <v>103</v>
      </c>
      <c r="F116" s="3" t="s">
        <v>23</v>
      </c>
      <c r="G116" s="4">
        <v>19.407972465624475</v>
      </c>
      <c r="H116" s="4">
        <v>13.774384305016071</v>
      </c>
      <c r="I116" s="4">
        <v>17.991022794997555</v>
      </c>
      <c r="J116" s="4">
        <v>17.614731171775325</v>
      </c>
      <c r="K116" s="5">
        <v>0.38595500127507498</v>
      </c>
      <c r="L116" s="4">
        <v>0.63422649498985595</v>
      </c>
      <c r="M116" s="4">
        <v>0.364950667243788</v>
      </c>
      <c r="N116" s="4">
        <v>0.45666602319677801</v>
      </c>
      <c r="O116" s="14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54.068936707993693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</row>
    <row r="117" spans="1:35" x14ac:dyDescent="0.25">
      <c r="A117" s="2" t="s">
        <v>81</v>
      </c>
      <c r="B117" s="2" t="s">
        <v>81</v>
      </c>
      <c r="C117" s="2" t="s">
        <v>104</v>
      </c>
      <c r="D117" s="2" t="s">
        <v>18</v>
      </c>
      <c r="E117" s="2" t="s">
        <v>104</v>
      </c>
      <c r="F117" s="2" t="s">
        <v>23</v>
      </c>
      <c r="G117" s="6">
        <v>283.76960764243267</v>
      </c>
      <c r="H117" s="6">
        <v>232.08917652273027</v>
      </c>
      <c r="I117" s="6">
        <v>261.58680256212671</v>
      </c>
      <c r="J117" s="6">
        <v>257.90533758510918</v>
      </c>
      <c r="K117" s="7">
        <v>38.196319679385795</v>
      </c>
      <c r="L117" s="6">
        <v>44.118012520665658</v>
      </c>
      <c r="M117" s="6">
        <v>34.148637515766872</v>
      </c>
      <c r="N117" s="6">
        <v>43.140597900498854</v>
      </c>
      <c r="O117" s="15">
        <v>19.54635977792995</v>
      </c>
      <c r="P117" s="2">
        <v>11.126165464190233</v>
      </c>
      <c r="Q117" s="2">
        <v>19.54635977792995</v>
      </c>
      <c r="R117" s="2">
        <v>0</v>
      </c>
      <c r="S117" s="2">
        <v>0</v>
      </c>
      <c r="T117" s="2">
        <v>0</v>
      </c>
      <c r="U117" s="2">
        <v>879.82555598565716</v>
      </c>
      <c r="V117" s="2">
        <v>8</v>
      </c>
      <c r="W117" s="2">
        <v>8.0348622589853074E-4</v>
      </c>
      <c r="X117" s="2">
        <v>0</v>
      </c>
      <c r="Y117" s="2">
        <v>0</v>
      </c>
      <c r="Z117" s="2">
        <v>6.8870247934159782E-3</v>
      </c>
      <c r="AA117" s="2">
        <v>0.22607806721853518</v>
      </c>
      <c r="AB117" s="2">
        <v>6.8870247934159782E-3</v>
      </c>
      <c r="AC117" s="2">
        <v>0</v>
      </c>
      <c r="AD117" s="2">
        <v>6.8870247934159782E-3</v>
      </c>
      <c r="AE117" s="2">
        <v>0.10330537190123967</v>
      </c>
      <c r="AF117" s="2">
        <v>1</v>
      </c>
      <c r="AG117" s="2">
        <v>6</v>
      </c>
      <c r="AH117" s="2">
        <v>1</v>
      </c>
      <c r="AI117" s="2">
        <v>0</v>
      </c>
    </row>
    <row r="118" spans="1:35" x14ac:dyDescent="0.25">
      <c r="A118" s="3" t="s">
        <v>81</v>
      </c>
      <c r="B118" s="3" t="s">
        <v>81</v>
      </c>
      <c r="C118" s="3" t="s">
        <v>105</v>
      </c>
      <c r="D118" s="3" t="s">
        <v>18</v>
      </c>
      <c r="E118" s="3" t="s">
        <v>105</v>
      </c>
      <c r="F118" s="3" t="s">
        <v>23</v>
      </c>
      <c r="G118" s="4">
        <v>129.90213711035665</v>
      </c>
      <c r="H118" s="4">
        <v>116.19201828532471</v>
      </c>
      <c r="I118" s="4">
        <v>125.98949950541299</v>
      </c>
      <c r="J118" s="4">
        <v>123.69619822191109</v>
      </c>
      <c r="K118" s="5">
        <v>7.2470037189590304</v>
      </c>
      <c r="L118" s="4">
        <v>6.0727113895873854</v>
      </c>
      <c r="M118" s="4">
        <v>5.4212861718057654</v>
      </c>
      <c r="N118" s="4">
        <v>6.4312519047717869</v>
      </c>
      <c r="O118" s="14">
        <v>0.42176903386005804</v>
      </c>
      <c r="P118" s="3">
        <v>0.64005718434007297</v>
      </c>
      <c r="Q118" s="3">
        <v>0.252885821313306</v>
      </c>
      <c r="R118" s="3">
        <v>0.16888321254675201</v>
      </c>
      <c r="S118" s="3">
        <v>0.26081344496967002</v>
      </c>
      <c r="T118" s="3">
        <v>0</v>
      </c>
      <c r="U118" s="3">
        <v>201.2202098320812</v>
      </c>
      <c r="V118" s="3">
        <v>10</v>
      </c>
      <c r="W118" s="3">
        <v>0</v>
      </c>
      <c r="X118" s="3">
        <v>0</v>
      </c>
      <c r="Y118" s="3">
        <v>0</v>
      </c>
      <c r="Z118" s="3">
        <v>0.42063651763253651</v>
      </c>
      <c r="AA118" s="3">
        <v>0.15661094380227936</v>
      </c>
      <c r="AB118" s="3">
        <v>0.22077505812760487</v>
      </c>
      <c r="AC118" s="3">
        <v>0</v>
      </c>
      <c r="AD118" s="3">
        <v>0.390081084299081</v>
      </c>
      <c r="AE118" s="3">
        <v>0</v>
      </c>
      <c r="AF118" s="3">
        <v>0</v>
      </c>
      <c r="AG118" s="3">
        <v>6</v>
      </c>
      <c r="AH118" s="3">
        <v>1</v>
      </c>
      <c r="AI118" s="3">
        <v>3</v>
      </c>
    </row>
    <row r="119" spans="1:35" x14ac:dyDescent="0.25">
      <c r="A119" s="2" t="s">
        <v>81</v>
      </c>
      <c r="B119" s="2" t="s">
        <v>81</v>
      </c>
      <c r="C119" s="2" t="s">
        <v>108</v>
      </c>
      <c r="D119" s="2" t="s">
        <v>18</v>
      </c>
      <c r="E119" s="2" t="s">
        <v>108</v>
      </c>
      <c r="F119" s="2" t="s">
        <v>23</v>
      </c>
      <c r="G119" s="6">
        <v>51.363291457388641</v>
      </c>
      <c r="H119" s="6">
        <v>47.770890454586983</v>
      </c>
      <c r="I119" s="6">
        <v>50.276489205361273</v>
      </c>
      <c r="J119" s="6">
        <v>49.72502050010462</v>
      </c>
      <c r="K119" s="7">
        <v>1.7514549999407381</v>
      </c>
      <c r="L119" s="6">
        <v>2.0656872715928989</v>
      </c>
      <c r="M119" s="6">
        <v>1.6428739255996561</v>
      </c>
      <c r="N119" s="6">
        <v>1.9214473356013571</v>
      </c>
      <c r="O119" s="15">
        <v>10.741228761779906</v>
      </c>
      <c r="P119" s="2">
        <v>2.9903180475278561</v>
      </c>
      <c r="Q119" s="2">
        <v>3.9449752579590038</v>
      </c>
      <c r="R119" s="2">
        <v>6.7962535038209024</v>
      </c>
      <c r="S119" s="2">
        <v>0</v>
      </c>
      <c r="T119" s="2">
        <v>0</v>
      </c>
      <c r="U119" s="2">
        <v>73.916147011292637</v>
      </c>
      <c r="V119" s="2">
        <v>4</v>
      </c>
      <c r="W119" s="2">
        <v>0</v>
      </c>
      <c r="X119" s="2">
        <v>0</v>
      </c>
      <c r="Y119" s="2">
        <v>0</v>
      </c>
      <c r="Z119" s="2">
        <v>0.30766635427120309</v>
      </c>
      <c r="AA119" s="2">
        <v>0.27323123030412322</v>
      </c>
      <c r="AB119" s="2">
        <v>0.18021048209438476</v>
      </c>
      <c r="AC119" s="2">
        <v>9.1826997245546368E-2</v>
      </c>
      <c r="AD119" s="2">
        <v>1.1937509641921028E-3</v>
      </c>
      <c r="AE119" s="2">
        <v>0</v>
      </c>
      <c r="AF119" s="2">
        <v>0</v>
      </c>
      <c r="AG119" s="2">
        <v>4</v>
      </c>
      <c r="AH119" s="2">
        <v>0</v>
      </c>
      <c r="AI119" s="2">
        <v>0</v>
      </c>
    </row>
    <row r="120" spans="1:35" x14ac:dyDescent="0.25">
      <c r="A120" s="3" t="s">
        <v>81</v>
      </c>
      <c r="B120" s="3" t="s">
        <v>16</v>
      </c>
      <c r="C120" s="3" t="s">
        <v>17</v>
      </c>
      <c r="D120" s="3" t="s">
        <v>18</v>
      </c>
      <c r="E120" s="3" t="s">
        <v>17</v>
      </c>
      <c r="F120" s="3" t="s">
        <v>23</v>
      </c>
      <c r="G120" s="4">
        <v>0.492904153352965</v>
      </c>
      <c r="H120" s="4">
        <v>0.40137892166725098</v>
      </c>
      <c r="I120" s="4">
        <v>0.49450096642191399</v>
      </c>
      <c r="J120" s="4">
        <v>0.49450096642191399</v>
      </c>
      <c r="K120" s="5">
        <v>0</v>
      </c>
      <c r="L120" s="4">
        <v>1.5383502393669999E-3</v>
      </c>
      <c r="M120" s="4">
        <v>0</v>
      </c>
      <c r="N120" s="4">
        <v>1.6801777145570001E-3</v>
      </c>
      <c r="O120" s="14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0.77513719765127409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</row>
    <row r="121" spans="1:35" x14ac:dyDescent="0.25">
      <c r="A121" s="2" t="s">
        <v>81</v>
      </c>
      <c r="B121" s="2" t="s">
        <v>118</v>
      </c>
      <c r="C121" s="2" t="s">
        <v>119</v>
      </c>
      <c r="D121" s="2" t="s">
        <v>18</v>
      </c>
      <c r="E121" s="2" t="s">
        <v>119</v>
      </c>
      <c r="F121" s="2" t="s">
        <v>23</v>
      </c>
      <c r="G121" s="6">
        <v>22.049647571037234</v>
      </c>
      <c r="H121" s="6">
        <v>19.887613699653325</v>
      </c>
      <c r="I121" s="6">
        <v>21.435668908221743</v>
      </c>
      <c r="J121" s="6">
        <v>21.141200560239167</v>
      </c>
      <c r="K121" s="7">
        <v>0.62338250983344601</v>
      </c>
      <c r="L121" s="6">
        <v>0.19459488318461199</v>
      </c>
      <c r="M121" s="6">
        <v>0.31707646201282402</v>
      </c>
      <c r="N121" s="6">
        <v>0.36346082669486501</v>
      </c>
      <c r="O121" s="15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31.917256375586902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</row>
    <row r="122" spans="1:35" x14ac:dyDescent="0.25">
      <c r="A122" s="3" t="s">
        <v>81</v>
      </c>
      <c r="B122" s="3" t="s">
        <v>110</v>
      </c>
      <c r="C122" s="3" t="s">
        <v>111</v>
      </c>
      <c r="D122" s="3" t="s">
        <v>18</v>
      </c>
      <c r="E122" s="3" t="s">
        <v>111</v>
      </c>
      <c r="F122" s="3" t="s">
        <v>23</v>
      </c>
      <c r="G122" s="4">
        <v>73.184791130137711</v>
      </c>
      <c r="H122" s="4">
        <v>64.268162876843874</v>
      </c>
      <c r="I122" s="4">
        <v>68.694040983312775</v>
      </c>
      <c r="J122" s="4">
        <v>67.331468339923447</v>
      </c>
      <c r="K122" s="5">
        <v>1.917055278858129</v>
      </c>
      <c r="L122" s="4">
        <v>1.828544819576065</v>
      </c>
      <c r="M122" s="4">
        <v>1.1672043939901009</v>
      </c>
      <c r="N122" s="4">
        <v>1.541578066512314</v>
      </c>
      <c r="O122" s="14">
        <v>0</v>
      </c>
      <c r="P122" s="3">
        <v>1.0173355356448901</v>
      </c>
      <c r="Q122" s="3">
        <v>0</v>
      </c>
      <c r="R122" s="3">
        <v>0</v>
      </c>
      <c r="S122" s="3">
        <v>0</v>
      </c>
      <c r="T122" s="3">
        <v>0</v>
      </c>
      <c r="U122" s="3">
        <v>128.21573975258227</v>
      </c>
      <c r="V122" s="3">
        <v>1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1</v>
      </c>
      <c r="AH122" s="3">
        <v>0</v>
      </c>
      <c r="AI122" s="3">
        <v>0</v>
      </c>
    </row>
    <row r="123" spans="1:35" x14ac:dyDescent="0.25">
      <c r="A123" s="2" t="s">
        <v>81</v>
      </c>
      <c r="B123" s="2" t="s">
        <v>112</v>
      </c>
      <c r="C123" s="2" t="s">
        <v>113</v>
      </c>
      <c r="D123" s="2" t="s">
        <v>18</v>
      </c>
      <c r="E123" s="2" t="s">
        <v>113</v>
      </c>
      <c r="F123" s="2" t="s">
        <v>23</v>
      </c>
      <c r="G123" s="6">
        <v>102.68599586362845</v>
      </c>
      <c r="H123" s="6">
        <v>86.459399028404022</v>
      </c>
      <c r="I123" s="6">
        <v>95.4851540470206</v>
      </c>
      <c r="J123" s="6">
        <v>93.06496127740715</v>
      </c>
      <c r="K123" s="7">
        <v>6.8598444704089854</v>
      </c>
      <c r="L123" s="6">
        <v>7.8505409068093153</v>
      </c>
      <c r="M123" s="6">
        <v>6.1832359054367618</v>
      </c>
      <c r="N123" s="6">
        <v>7.6653639288040321</v>
      </c>
      <c r="O123" s="15">
        <v>4.5485404285408686</v>
      </c>
      <c r="P123" s="2">
        <v>0</v>
      </c>
      <c r="Q123" s="2">
        <v>0</v>
      </c>
      <c r="R123" s="2">
        <v>4.5485404285408686</v>
      </c>
      <c r="S123" s="2">
        <v>3.3248651462721179</v>
      </c>
      <c r="T123" s="2">
        <v>0</v>
      </c>
      <c r="U123" s="2">
        <v>171.14725397642343</v>
      </c>
      <c r="V123" s="2">
        <v>4</v>
      </c>
      <c r="W123" s="2">
        <v>0</v>
      </c>
      <c r="X123" s="2">
        <v>0</v>
      </c>
      <c r="Y123" s="2">
        <v>0</v>
      </c>
      <c r="Z123" s="2">
        <v>0.22095871212209597</v>
      </c>
      <c r="AA123" s="2">
        <v>0.14623449311353259</v>
      </c>
      <c r="AB123" s="2">
        <v>7.7088764187636175E-2</v>
      </c>
      <c r="AC123" s="2">
        <v>0</v>
      </c>
      <c r="AD123" s="2">
        <v>1.3223087603358677E-2</v>
      </c>
      <c r="AE123" s="2">
        <v>0</v>
      </c>
      <c r="AF123" s="2">
        <v>0</v>
      </c>
      <c r="AG123" s="2">
        <v>3</v>
      </c>
      <c r="AH123" s="2">
        <v>1</v>
      </c>
      <c r="AI123" s="2">
        <v>0</v>
      </c>
    </row>
    <row r="124" spans="1:35" x14ac:dyDescent="0.25">
      <c r="A124" s="3" t="s">
        <v>81</v>
      </c>
      <c r="B124" s="3" t="s">
        <v>114</v>
      </c>
      <c r="C124" s="3" t="s">
        <v>115</v>
      </c>
      <c r="D124" s="3" t="s">
        <v>18</v>
      </c>
      <c r="E124" s="3" t="s">
        <v>115</v>
      </c>
      <c r="F124" s="3" t="s">
        <v>23</v>
      </c>
      <c r="G124" s="4">
        <v>4.7836913951016173</v>
      </c>
      <c r="H124" s="4">
        <v>4.2336932894926607</v>
      </c>
      <c r="I124" s="4">
        <v>4.6152272942498316</v>
      </c>
      <c r="J124" s="4">
        <v>4.6233421018798451</v>
      </c>
      <c r="K124" s="5">
        <v>2.1735133860918E-2</v>
      </c>
      <c r="L124" s="4">
        <v>0.17489496052190301</v>
      </c>
      <c r="M124" s="4">
        <v>3.9575967395999997E-5</v>
      </c>
      <c r="N124" s="4">
        <v>0.113899281821962</v>
      </c>
      <c r="O124" s="14">
        <v>1.270994510406638</v>
      </c>
      <c r="P124" s="3">
        <v>0</v>
      </c>
      <c r="Q124" s="3">
        <v>0.90865099097395596</v>
      </c>
      <c r="R124" s="3">
        <v>0.362343519432682</v>
      </c>
      <c r="S124" s="3">
        <v>0</v>
      </c>
      <c r="T124" s="3">
        <v>0</v>
      </c>
      <c r="U124" s="3">
        <v>8.0825842719534311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</row>
    <row r="125" spans="1:35" x14ac:dyDescent="0.25">
      <c r="A125" s="2" t="s">
        <v>81</v>
      </c>
      <c r="B125" s="2" t="s">
        <v>114</v>
      </c>
      <c r="C125" s="2" t="s">
        <v>116</v>
      </c>
      <c r="D125" s="2" t="s">
        <v>18</v>
      </c>
      <c r="E125" s="2" t="s">
        <v>116</v>
      </c>
      <c r="F125" s="2" t="s">
        <v>23</v>
      </c>
      <c r="G125" s="6">
        <v>9.6556954932896382</v>
      </c>
      <c r="H125" s="6">
        <v>8.8765849115091591</v>
      </c>
      <c r="I125" s="6">
        <v>9.4138713110384575</v>
      </c>
      <c r="J125" s="6">
        <v>9.2995340459105087</v>
      </c>
      <c r="K125" s="7">
        <v>9.6402697093330006E-2</v>
      </c>
      <c r="L125" s="6">
        <v>0.14947646013448801</v>
      </c>
      <c r="M125" s="6">
        <v>0.13349896925142801</v>
      </c>
      <c r="N125" s="6">
        <v>0.14467948938904501</v>
      </c>
      <c r="O125" s="15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14.425132085799932</v>
      </c>
      <c r="V125" s="2">
        <v>2</v>
      </c>
      <c r="W125" s="2">
        <v>0</v>
      </c>
      <c r="X125" s="2">
        <v>0</v>
      </c>
      <c r="Y125" s="2">
        <v>0</v>
      </c>
      <c r="Z125" s="2">
        <v>0.78020808209678472</v>
      </c>
      <c r="AA125" s="2">
        <v>3.0119255096539212E-2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2</v>
      </c>
      <c r="AH125" s="2">
        <v>0</v>
      </c>
      <c r="AI125" s="2">
        <v>0</v>
      </c>
    </row>
    <row r="126" spans="1:35" x14ac:dyDescent="0.25">
      <c r="A126" s="3" t="s">
        <v>81</v>
      </c>
      <c r="B126" s="3" t="s">
        <v>120</v>
      </c>
      <c r="C126" s="3" t="s">
        <v>121</v>
      </c>
      <c r="D126" s="3" t="s">
        <v>18</v>
      </c>
      <c r="E126" s="3" t="s">
        <v>121</v>
      </c>
      <c r="F126" s="3" t="s">
        <v>23</v>
      </c>
      <c r="G126" s="4">
        <v>13.493353287939508</v>
      </c>
      <c r="H126" s="4">
        <v>10.631423248635745</v>
      </c>
      <c r="I126" s="4">
        <v>11.925184408768676</v>
      </c>
      <c r="J126" s="4">
        <v>11.73264052870989</v>
      </c>
      <c r="K126" s="5">
        <v>1.1632722167673679</v>
      </c>
      <c r="L126" s="4">
        <v>0.60194764132563705</v>
      </c>
      <c r="M126" s="4">
        <v>0.58830714382092497</v>
      </c>
      <c r="N126" s="4">
        <v>0.854707496997544</v>
      </c>
      <c r="O126" s="14">
        <v>0</v>
      </c>
      <c r="P126" s="3">
        <v>6.3179682463986273</v>
      </c>
      <c r="Q126" s="3">
        <v>0</v>
      </c>
      <c r="R126" s="3">
        <v>0</v>
      </c>
      <c r="S126" s="3">
        <v>0</v>
      </c>
      <c r="T126" s="3">
        <v>0</v>
      </c>
      <c r="U126" s="3">
        <v>24.525245562635291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</row>
    <row r="127" spans="1:35" x14ac:dyDescent="0.25">
      <c r="A127" s="2" t="s">
        <v>81</v>
      </c>
      <c r="B127" s="2" t="s">
        <v>382</v>
      </c>
      <c r="C127" s="2" t="s">
        <v>382</v>
      </c>
      <c r="D127" s="2" t="s">
        <v>15</v>
      </c>
      <c r="E127" s="2" t="s">
        <v>15</v>
      </c>
      <c r="F127" s="2" t="s">
        <v>24</v>
      </c>
      <c r="G127" s="6">
        <v>28.306810369784731</v>
      </c>
      <c r="H127" s="6">
        <v>27.15192565129292</v>
      </c>
      <c r="I127" s="6">
        <v>28.982615098995396</v>
      </c>
      <c r="J127" s="6">
        <v>29.197966220676509</v>
      </c>
      <c r="K127" s="7">
        <v>0.68530976092640306</v>
      </c>
      <c r="L127" s="6">
        <v>0.428973522600684</v>
      </c>
      <c r="M127" s="6">
        <v>0.44894800040266403</v>
      </c>
      <c r="N127" s="6">
        <v>0.49178500882383702</v>
      </c>
      <c r="O127" s="15">
        <v>0.11842012532646999</v>
      </c>
      <c r="P127" s="2">
        <v>1.6259128943984E-2</v>
      </c>
      <c r="Q127" s="2">
        <v>2.0620387359387E-2</v>
      </c>
      <c r="R127" s="2">
        <v>9.7799737967082995E-2</v>
      </c>
      <c r="S127" s="2">
        <v>0</v>
      </c>
      <c r="T127" s="2">
        <v>0</v>
      </c>
      <c r="U127" s="2">
        <v>44.896800875985925</v>
      </c>
      <c r="V127" s="2">
        <v>1</v>
      </c>
      <c r="W127" s="2">
        <v>0</v>
      </c>
      <c r="X127" s="2">
        <v>0</v>
      </c>
      <c r="Y127" s="2">
        <v>19</v>
      </c>
      <c r="Z127" s="2">
        <v>0.10668001405001348</v>
      </c>
      <c r="AA127" s="2">
        <v>8.1657157300602107E-2</v>
      </c>
      <c r="AB127" s="2">
        <v>0.15929688347171156</v>
      </c>
      <c r="AC127" s="2">
        <v>8.1657157300602107E-2</v>
      </c>
      <c r="AD127" s="2">
        <v>0</v>
      </c>
      <c r="AE127" s="2">
        <v>0</v>
      </c>
      <c r="AF127" s="2">
        <v>1</v>
      </c>
      <c r="AG127" s="2">
        <v>0</v>
      </c>
      <c r="AH127" s="2">
        <v>0</v>
      </c>
      <c r="AI127" s="2">
        <v>0</v>
      </c>
    </row>
    <row r="128" spans="1:35" x14ac:dyDescent="0.25">
      <c r="A128" s="3" t="s">
        <v>81</v>
      </c>
      <c r="B128" s="3" t="s">
        <v>82</v>
      </c>
      <c r="C128" s="3" t="s">
        <v>117</v>
      </c>
      <c r="D128" s="3" t="s">
        <v>18</v>
      </c>
      <c r="E128" s="3" t="s">
        <v>117</v>
      </c>
      <c r="F128" s="3" t="s">
        <v>24</v>
      </c>
      <c r="G128" s="4">
        <v>16.434969633493807</v>
      </c>
      <c r="H128" s="4">
        <v>14.616793035653622</v>
      </c>
      <c r="I128" s="4">
        <v>16.154990370431037</v>
      </c>
      <c r="J128" s="4">
        <v>16.051259750456538</v>
      </c>
      <c r="K128" s="5">
        <v>1.1822290157785611</v>
      </c>
      <c r="L128" s="4">
        <v>1.1411688651973331</v>
      </c>
      <c r="M128" s="4">
        <v>0.87296035387533399</v>
      </c>
      <c r="N128" s="4">
        <v>0.87417918300821196</v>
      </c>
      <c r="O128" s="14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22.254853579033043</v>
      </c>
      <c r="V128" s="3">
        <v>1</v>
      </c>
      <c r="W128" s="3">
        <v>0</v>
      </c>
      <c r="X128" s="3">
        <v>0</v>
      </c>
      <c r="Y128" s="3">
        <v>0</v>
      </c>
      <c r="Z128" s="3">
        <v>0</v>
      </c>
      <c r="AA128" s="3">
        <v>3.0302909091030304E-3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1</v>
      </c>
      <c r="AH128" s="3">
        <v>0</v>
      </c>
      <c r="AI128" s="3">
        <v>0</v>
      </c>
    </row>
    <row r="129" spans="1:35" x14ac:dyDescent="0.25">
      <c r="A129" s="2" t="s">
        <v>81</v>
      </c>
      <c r="B129" s="2" t="s">
        <v>82</v>
      </c>
      <c r="C129" s="2" t="s">
        <v>83</v>
      </c>
      <c r="D129" s="2" t="s">
        <v>18</v>
      </c>
      <c r="E129" s="2" t="s">
        <v>83</v>
      </c>
      <c r="F129" s="2" t="s">
        <v>24</v>
      </c>
      <c r="G129" s="6">
        <v>97.045191180597229</v>
      </c>
      <c r="H129" s="6">
        <v>91.754318702198304</v>
      </c>
      <c r="I129" s="6">
        <v>96.549255922269666</v>
      </c>
      <c r="J129" s="6">
        <v>96.201054194361177</v>
      </c>
      <c r="K129" s="7">
        <v>0.17675511507609401</v>
      </c>
      <c r="L129" s="6">
        <v>0.114760242942977</v>
      </c>
      <c r="M129" s="6">
        <v>0.13177784111997801</v>
      </c>
      <c r="N129" s="6">
        <v>0.131213837987634</v>
      </c>
      <c r="O129" s="15">
        <v>1.6067953995495281</v>
      </c>
      <c r="P129" s="2">
        <v>0</v>
      </c>
      <c r="Q129" s="2">
        <v>1.6067953995495281</v>
      </c>
      <c r="R129" s="2">
        <v>0</v>
      </c>
      <c r="S129" s="2">
        <v>15.765777946515655</v>
      </c>
      <c r="T129" s="2">
        <v>0</v>
      </c>
      <c r="U129" s="2">
        <v>128.38976658172541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</row>
    <row r="130" spans="1:35" x14ac:dyDescent="0.25">
      <c r="A130" s="3" t="s">
        <v>81</v>
      </c>
      <c r="B130" s="3" t="s">
        <v>122</v>
      </c>
      <c r="C130" s="3" t="s">
        <v>123</v>
      </c>
      <c r="D130" s="3" t="s">
        <v>18</v>
      </c>
      <c r="E130" s="3" t="s">
        <v>123</v>
      </c>
      <c r="F130" s="3" t="s">
        <v>24</v>
      </c>
      <c r="G130" s="4">
        <v>214.04830163621537</v>
      </c>
      <c r="H130" s="4">
        <v>196.71158396943031</v>
      </c>
      <c r="I130" s="4">
        <v>218.81488877349702</v>
      </c>
      <c r="J130" s="4">
        <v>220.99930493659369</v>
      </c>
      <c r="K130" s="5">
        <v>0</v>
      </c>
      <c r="L130" s="4">
        <v>1.779976933855E-3</v>
      </c>
      <c r="M130" s="4">
        <v>1.4953078912969999E-3</v>
      </c>
      <c r="N130" s="4">
        <v>1.4952973841980001E-3</v>
      </c>
      <c r="O130" s="14">
        <v>0.72487764067809601</v>
      </c>
      <c r="P130" s="3">
        <v>9.1638601260586654</v>
      </c>
      <c r="Q130" s="3">
        <v>4.2469658807637999E-2</v>
      </c>
      <c r="R130" s="3">
        <v>0.68240798187045804</v>
      </c>
      <c r="S130" s="3">
        <v>0.232458414778656</v>
      </c>
      <c r="T130" s="3">
        <v>0</v>
      </c>
      <c r="U130" s="3">
        <v>299.93437693474249</v>
      </c>
      <c r="V130" s="3">
        <v>1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1</v>
      </c>
      <c r="AH130" s="3">
        <v>0</v>
      </c>
      <c r="AI130" s="3">
        <v>0</v>
      </c>
    </row>
    <row r="131" spans="1:35" x14ac:dyDescent="0.25">
      <c r="A131" s="2" t="s">
        <v>81</v>
      </c>
      <c r="B131" s="2" t="s">
        <v>84</v>
      </c>
      <c r="C131" s="2" t="s">
        <v>85</v>
      </c>
      <c r="D131" s="2" t="s">
        <v>18</v>
      </c>
      <c r="E131" s="2" t="s">
        <v>85</v>
      </c>
      <c r="F131" s="2" t="s">
        <v>24</v>
      </c>
      <c r="G131" s="6">
        <v>56.330388961666145</v>
      </c>
      <c r="H131" s="6">
        <v>51.250692260425879</v>
      </c>
      <c r="I131" s="6">
        <v>53.825713411060477</v>
      </c>
      <c r="J131" s="6">
        <v>52.092610706368653</v>
      </c>
      <c r="K131" s="7">
        <v>7.6898339319877995E-2</v>
      </c>
      <c r="L131" s="6">
        <v>0.184817159420129</v>
      </c>
      <c r="M131" s="6">
        <v>7.6470605184068993E-2</v>
      </c>
      <c r="N131" s="6">
        <v>9.6141162327797999E-2</v>
      </c>
      <c r="O131" s="15">
        <v>4.890073043878381</v>
      </c>
      <c r="P131" s="2">
        <v>1.2607049504823751</v>
      </c>
      <c r="Q131" s="2">
        <v>0</v>
      </c>
      <c r="R131" s="2">
        <v>4.890073043878381</v>
      </c>
      <c r="S131" s="2">
        <v>0</v>
      </c>
      <c r="T131" s="2">
        <v>0</v>
      </c>
      <c r="U131" s="2">
        <v>74.232141798733011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</row>
    <row r="132" spans="1:35" x14ac:dyDescent="0.25">
      <c r="A132" s="3" t="s">
        <v>81</v>
      </c>
      <c r="B132" s="3" t="s">
        <v>124</v>
      </c>
      <c r="C132" s="3" t="s">
        <v>125</v>
      </c>
      <c r="D132" s="3" t="s">
        <v>18</v>
      </c>
      <c r="E132" s="3" t="s">
        <v>125</v>
      </c>
      <c r="F132" s="3" t="s">
        <v>24</v>
      </c>
      <c r="G132" s="4">
        <v>47.811690777951362</v>
      </c>
      <c r="H132" s="4">
        <v>46.011349582299594</v>
      </c>
      <c r="I132" s="4">
        <v>46.867168658679695</v>
      </c>
      <c r="J132" s="4">
        <v>47.235987895686264</v>
      </c>
      <c r="K132" s="5">
        <v>0</v>
      </c>
      <c r="L132" s="4">
        <v>1.2196229131240001E-3</v>
      </c>
      <c r="M132" s="4">
        <v>4.048766493385E-3</v>
      </c>
      <c r="N132" s="4">
        <v>4.0488174617400001E-3</v>
      </c>
      <c r="O132" s="14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61.553576902492772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</row>
    <row r="133" spans="1:35" x14ac:dyDescent="0.25">
      <c r="A133" s="2" t="s">
        <v>81</v>
      </c>
      <c r="B133" s="2" t="s">
        <v>81</v>
      </c>
      <c r="C133" s="2" t="s">
        <v>86</v>
      </c>
      <c r="D133" s="2" t="s">
        <v>87</v>
      </c>
      <c r="E133" s="2" t="s">
        <v>88</v>
      </c>
      <c r="F133" s="2" t="s">
        <v>24</v>
      </c>
      <c r="G133" s="6">
        <v>55.296236935381145</v>
      </c>
      <c r="H133" s="6">
        <v>47.195577159638965</v>
      </c>
      <c r="I133" s="6">
        <v>52.82702566360566</v>
      </c>
      <c r="J133" s="6">
        <v>53.042595274667498</v>
      </c>
      <c r="K133" s="7">
        <v>2.6098080185006931</v>
      </c>
      <c r="L133" s="6">
        <v>1.8069772387460259</v>
      </c>
      <c r="M133" s="6">
        <v>1.4681051286525459</v>
      </c>
      <c r="N133" s="6">
        <v>1.660627066822715</v>
      </c>
      <c r="O133" s="15">
        <v>2.5387137953806E-2</v>
      </c>
      <c r="P133" s="2">
        <v>0.12762440299868</v>
      </c>
      <c r="Q133" s="2">
        <v>0</v>
      </c>
      <c r="R133" s="2">
        <v>2.5387137953806E-2</v>
      </c>
      <c r="S133" s="2">
        <v>0</v>
      </c>
      <c r="T133" s="2">
        <v>0</v>
      </c>
      <c r="U133" s="2">
        <v>96.789190826464562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</row>
    <row r="134" spans="1:35" x14ac:dyDescent="0.25">
      <c r="A134" s="3" t="s">
        <v>81</v>
      </c>
      <c r="B134" s="3" t="s">
        <v>81</v>
      </c>
      <c r="C134" s="3" t="s">
        <v>95</v>
      </c>
      <c r="D134" s="3" t="s">
        <v>96</v>
      </c>
      <c r="E134" s="3" t="s">
        <v>97</v>
      </c>
      <c r="F134" s="3" t="s">
        <v>24</v>
      </c>
      <c r="G134" s="4">
        <v>7.5942152357599997E-3</v>
      </c>
      <c r="H134" s="4">
        <v>4.1603928163090002E-3</v>
      </c>
      <c r="I134" s="4">
        <v>8.4531619309430005E-3</v>
      </c>
      <c r="J134" s="4">
        <v>8.4531619309430005E-3</v>
      </c>
      <c r="K134" s="5">
        <v>6.8210425639030001E-3</v>
      </c>
      <c r="L134" s="4">
        <v>7.8777232058500001E-4</v>
      </c>
      <c r="M134" s="4">
        <v>2.8087411249580001E-3</v>
      </c>
      <c r="N134" s="4">
        <v>2.8092030178639999E-3</v>
      </c>
      <c r="O134" s="14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1.7068038226724001E-2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</row>
    <row r="135" spans="1:35" x14ac:dyDescent="0.25">
      <c r="A135" s="2" t="s">
        <v>81</v>
      </c>
      <c r="B135" s="2" t="s">
        <v>81</v>
      </c>
      <c r="C135" s="2" t="s">
        <v>95</v>
      </c>
      <c r="D135" s="2" t="s">
        <v>98</v>
      </c>
      <c r="E135" s="2" t="s">
        <v>99</v>
      </c>
      <c r="F135" s="2" t="s">
        <v>24</v>
      </c>
      <c r="G135" s="6">
        <v>0</v>
      </c>
      <c r="H135" s="6">
        <v>0</v>
      </c>
      <c r="I135" s="6">
        <v>0</v>
      </c>
      <c r="J135" s="6">
        <v>0</v>
      </c>
      <c r="K135" s="7">
        <v>0</v>
      </c>
      <c r="L135" s="6">
        <v>0</v>
      </c>
      <c r="M135" s="6">
        <v>0</v>
      </c>
      <c r="N135" s="6">
        <v>4.3612722628000002E-5</v>
      </c>
      <c r="O135" s="15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2.7906220766884902E-3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</row>
    <row r="136" spans="1:35" x14ac:dyDescent="0.25">
      <c r="A136" s="3" t="s">
        <v>81</v>
      </c>
      <c r="B136" s="3" t="s">
        <v>81</v>
      </c>
      <c r="C136" s="3" t="s">
        <v>95</v>
      </c>
      <c r="D136" s="3" t="s">
        <v>126</v>
      </c>
      <c r="E136" s="3" t="s">
        <v>127</v>
      </c>
      <c r="F136" s="3" t="s">
        <v>24</v>
      </c>
      <c r="G136" s="4">
        <v>5.1816536651680001E-3</v>
      </c>
      <c r="H136" s="4">
        <v>3.4544571243269998E-3</v>
      </c>
      <c r="I136" s="4">
        <v>5.4255036587720004E-3</v>
      </c>
      <c r="J136" s="4">
        <v>5.5342191717889996E-3</v>
      </c>
      <c r="K136" s="5">
        <v>3.3870285609999998E-5</v>
      </c>
      <c r="L136" s="4">
        <v>4.1514742157000002E-5</v>
      </c>
      <c r="M136" s="4">
        <v>1.9212367814E-5</v>
      </c>
      <c r="N136" s="4">
        <v>1.9212270379E-5</v>
      </c>
      <c r="O136" s="14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1.2407252363495469E-2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</row>
    <row r="137" spans="1:35" x14ac:dyDescent="0.25">
      <c r="A137" s="2" t="s">
        <v>81</v>
      </c>
      <c r="B137" s="2" t="s">
        <v>81</v>
      </c>
      <c r="C137" s="2" t="s">
        <v>95</v>
      </c>
      <c r="D137" s="2" t="s">
        <v>100</v>
      </c>
      <c r="E137" s="2" t="s">
        <v>101</v>
      </c>
      <c r="F137" s="2" t="s">
        <v>24</v>
      </c>
      <c r="G137" s="6">
        <v>34.673511422358267</v>
      </c>
      <c r="H137" s="6">
        <v>31.235845523188118</v>
      </c>
      <c r="I137" s="6">
        <v>36.96573436440341</v>
      </c>
      <c r="J137" s="6">
        <v>40.281776587345924</v>
      </c>
      <c r="K137" s="7">
        <v>0.412231579927478</v>
      </c>
      <c r="L137" s="6">
        <v>0.26650905143187997</v>
      </c>
      <c r="M137" s="6">
        <v>0.15328851086030301</v>
      </c>
      <c r="N137" s="6">
        <v>0.19303868812903399</v>
      </c>
      <c r="O137" s="15">
        <v>1.7177949672587189</v>
      </c>
      <c r="P137" s="2">
        <v>0</v>
      </c>
      <c r="Q137" s="2">
        <v>1.7177949672587189</v>
      </c>
      <c r="R137" s="2">
        <v>0</v>
      </c>
      <c r="S137" s="2">
        <v>0</v>
      </c>
      <c r="T137" s="2">
        <v>0</v>
      </c>
      <c r="U137" s="2">
        <v>273.22424502444278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</row>
    <row r="138" spans="1:35" x14ac:dyDescent="0.25">
      <c r="A138" s="3" t="s">
        <v>81</v>
      </c>
      <c r="B138" s="3" t="s">
        <v>81</v>
      </c>
      <c r="C138" s="3" t="s">
        <v>95</v>
      </c>
      <c r="D138" s="3" t="s">
        <v>102</v>
      </c>
      <c r="E138" s="3" t="s">
        <v>103</v>
      </c>
      <c r="F138" s="3" t="s">
        <v>24</v>
      </c>
      <c r="G138" s="4">
        <v>59.967438038664106</v>
      </c>
      <c r="H138" s="4">
        <v>46.797671131889729</v>
      </c>
      <c r="I138" s="4">
        <v>63.618271405445263</v>
      </c>
      <c r="J138" s="4">
        <v>66.987852098522211</v>
      </c>
      <c r="K138" s="5">
        <v>8.8172872086299994E-2</v>
      </c>
      <c r="L138" s="4">
        <v>4.6603300038917002E-2</v>
      </c>
      <c r="M138" s="4">
        <v>3.6508476015000002E-4</v>
      </c>
      <c r="N138" s="4">
        <v>2.2842410167643001E-2</v>
      </c>
      <c r="O138" s="14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351.54498890306184</v>
      </c>
      <c r="V138" s="3">
        <v>1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1</v>
      </c>
      <c r="AH138" s="3">
        <v>0</v>
      </c>
      <c r="AI138" s="3">
        <v>0</v>
      </c>
    </row>
    <row r="139" spans="1:35" x14ac:dyDescent="0.25">
      <c r="A139" s="2" t="s">
        <v>81</v>
      </c>
      <c r="B139" s="2" t="s">
        <v>81</v>
      </c>
      <c r="C139" s="2" t="s">
        <v>104</v>
      </c>
      <c r="D139" s="2" t="s">
        <v>18</v>
      </c>
      <c r="E139" s="2" t="s">
        <v>104</v>
      </c>
      <c r="F139" s="2" t="s">
        <v>24</v>
      </c>
      <c r="G139" s="6">
        <v>281.22181169066539</v>
      </c>
      <c r="H139" s="6">
        <v>231.37130705289536</v>
      </c>
      <c r="I139" s="6">
        <v>283.92078057729543</v>
      </c>
      <c r="J139" s="6">
        <v>286.12567648311915</v>
      </c>
      <c r="K139" s="7">
        <v>10.62002820277417</v>
      </c>
      <c r="L139" s="6">
        <v>13.833644729502014</v>
      </c>
      <c r="M139" s="6">
        <v>10.022146157932838</v>
      </c>
      <c r="N139" s="6">
        <v>12.510029595623392</v>
      </c>
      <c r="O139" s="15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1006.8915989137164</v>
      </c>
      <c r="V139" s="2">
        <v>3</v>
      </c>
      <c r="W139" s="2">
        <v>5.5096198347327828E-4</v>
      </c>
      <c r="X139" s="2">
        <v>0</v>
      </c>
      <c r="Y139" s="2">
        <v>0</v>
      </c>
      <c r="Z139" s="2">
        <v>0.15254759917416391</v>
      </c>
      <c r="AA139" s="2">
        <v>0</v>
      </c>
      <c r="AB139" s="2">
        <v>1.1799998713545823</v>
      </c>
      <c r="AC139" s="2">
        <v>0</v>
      </c>
      <c r="AD139" s="2">
        <v>0.25954900771453682</v>
      </c>
      <c r="AE139" s="2">
        <v>0</v>
      </c>
      <c r="AF139" s="2">
        <v>0</v>
      </c>
      <c r="AG139" s="2">
        <v>2</v>
      </c>
      <c r="AH139" s="2">
        <v>1</v>
      </c>
      <c r="AI139" s="2">
        <v>0</v>
      </c>
    </row>
    <row r="140" spans="1:35" x14ac:dyDescent="0.25">
      <c r="A140" s="3" t="s">
        <v>81</v>
      </c>
      <c r="B140" s="3" t="s">
        <v>81</v>
      </c>
      <c r="C140" s="3" t="s">
        <v>105</v>
      </c>
      <c r="D140" s="3" t="s">
        <v>18</v>
      </c>
      <c r="E140" s="3" t="s">
        <v>105</v>
      </c>
      <c r="F140" s="3" t="s">
        <v>24</v>
      </c>
      <c r="G140" s="4">
        <v>45.539243038948491</v>
      </c>
      <c r="H140" s="4">
        <v>42.733838162696976</v>
      </c>
      <c r="I140" s="4">
        <v>43.617374528454327</v>
      </c>
      <c r="J140" s="4">
        <v>43.127073251827134</v>
      </c>
      <c r="K140" s="5">
        <v>1.963808329935077</v>
      </c>
      <c r="L140" s="4">
        <v>1.780734524083069</v>
      </c>
      <c r="M140" s="4">
        <v>1.2951912628967091</v>
      </c>
      <c r="N140" s="4">
        <v>1.6097883787649201</v>
      </c>
      <c r="O140" s="14">
        <v>9.4565002403018003E-2</v>
      </c>
      <c r="P140" s="3">
        <v>8.7678165406999996E-4</v>
      </c>
      <c r="Q140" s="3">
        <v>0</v>
      </c>
      <c r="R140" s="3">
        <v>9.4565002403018003E-2</v>
      </c>
      <c r="S140" s="3">
        <v>0</v>
      </c>
      <c r="T140" s="3">
        <v>0</v>
      </c>
      <c r="U140" s="3">
        <v>68.873361833549865</v>
      </c>
      <c r="V140" s="3">
        <v>1</v>
      </c>
      <c r="W140" s="3">
        <v>0</v>
      </c>
      <c r="X140" s="3">
        <v>0</v>
      </c>
      <c r="Y140" s="3">
        <v>200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1</v>
      </c>
      <c r="AH140" s="3">
        <v>0</v>
      </c>
      <c r="AI140" s="3">
        <v>0</v>
      </c>
    </row>
    <row r="141" spans="1:35" x14ac:dyDescent="0.25">
      <c r="A141" s="2" t="s">
        <v>81</v>
      </c>
      <c r="B141" s="2" t="s">
        <v>81</v>
      </c>
      <c r="C141" s="2" t="s">
        <v>106</v>
      </c>
      <c r="D141" s="2" t="s">
        <v>18</v>
      </c>
      <c r="E141" s="2" t="s">
        <v>106</v>
      </c>
      <c r="F141" s="2" t="s">
        <v>24</v>
      </c>
      <c r="G141" s="6">
        <v>161.69210855956516</v>
      </c>
      <c r="H141" s="6">
        <v>144.44271146425532</v>
      </c>
      <c r="I141" s="6">
        <v>154.87732199793268</v>
      </c>
      <c r="J141" s="6">
        <v>154.95553245003811</v>
      </c>
      <c r="K141" s="7">
        <v>5.8929508783003577</v>
      </c>
      <c r="L141" s="6">
        <v>5.9249564093068789</v>
      </c>
      <c r="M141" s="6">
        <v>4.6783749535430452</v>
      </c>
      <c r="N141" s="6">
        <v>5.049550489645739</v>
      </c>
      <c r="O141" s="15">
        <v>9.8659219590265863</v>
      </c>
      <c r="P141" s="2">
        <v>5.2416630131027001E-2</v>
      </c>
      <c r="Q141" s="2">
        <v>9.8659219590265863</v>
      </c>
      <c r="R141" s="2">
        <v>0</v>
      </c>
      <c r="S141" s="2">
        <v>0</v>
      </c>
      <c r="T141" s="2">
        <v>0</v>
      </c>
      <c r="U141" s="2">
        <v>237.07810402633675</v>
      </c>
      <c r="V141" s="2">
        <v>7</v>
      </c>
      <c r="W141" s="2">
        <v>0</v>
      </c>
      <c r="X141" s="2">
        <v>0</v>
      </c>
      <c r="Y141" s="2">
        <v>0</v>
      </c>
      <c r="Z141" s="2">
        <v>5.4614106611788706E-2</v>
      </c>
      <c r="AA141" s="2">
        <v>0.11717124848531718</v>
      </c>
      <c r="AB141" s="2">
        <v>3.9462652066273557E-2</v>
      </c>
      <c r="AC141" s="2">
        <v>0</v>
      </c>
      <c r="AD141" s="2">
        <v>0.10004551349902278</v>
      </c>
      <c r="AE141" s="2">
        <v>0</v>
      </c>
      <c r="AF141" s="2">
        <v>0</v>
      </c>
      <c r="AG141" s="2">
        <v>6</v>
      </c>
      <c r="AH141" s="2">
        <v>0</v>
      </c>
      <c r="AI141" s="2">
        <v>1</v>
      </c>
    </row>
    <row r="142" spans="1:35" x14ac:dyDescent="0.25">
      <c r="A142" s="3" t="s">
        <v>81</v>
      </c>
      <c r="B142" s="3" t="s">
        <v>81</v>
      </c>
      <c r="C142" s="3" t="s">
        <v>107</v>
      </c>
      <c r="D142" s="3" t="s">
        <v>18</v>
      </c>
      <c r="E142" s="3" t="s">
        <v>107</v>
      </c>
      <c r="F142" s="3" t="s">
        <v>24</v>
      </c>
      <c r="G142" s="4">
        <v>61.676704406039882</v>
      </c>
      <c r="H142" s="4">
        <v>54.037102291808949</v>
      </c>
      <c r="I142" s="4">
        <v>59.910976304783503</v>
      </c>
      <c r="J142" s="4">
        <v>59.581904046080695</v>
      </c>
      <c r="K142" s="5">
        <v>0</v>
      </c>
      <c r="L142" s="4">
        <v>9.2794473974970003E-3</v>
      </c>
      <c r="M142" s="4">
        <v>5.6935034492199997E-4</v>
      </c>
      <c r="N142" s="4">
        <v>2.0922573960579999E-3</v>
      </c>
      <c r="O142" s="14">
        <v>8.5135421326039395</v>
      </c>
      <c r="P142" s="3">
        <v>1.1435972549533231</v>
      </c>
      <c r="Q142" s="3">
        <v>0</v>
      </c>
      <c r="R142" s="3">
        <v>8.5135421326039395</v>
      </c>
      <c r="S142" s="3">
        <v>0</v>
      </c>
      <c r="T142" s="3">
        <v>0</v>
      </c>
      <c r="U142" s="3">
        <v>85.4478061645911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</row>
    <row r="143" spans="1:35" x14ac:dyDescent="0.25">
      <c r="A143" s="2" t="s">
        <v>81</v>
      </c>
      <c r="B143" s="2" t="s">
        <v>81</v>
      </c>
      <c r="C143" s="2" t="s">
        <v>108</v>
      </c>
      <c r="D143" s="2" t="s">
        <v>18</v>
      </c>
      <c r="E143" s="2" t="s">
        <v>108</v>
      </c>
      <c r="F143" s="2" t="s">
        <v>24</v>
      </c>
      <c r="G143" s="6">
        <v>44.707553913039227</v>
      </c>
      <c r="H143" s="6">
        <v>42.671895758425435</v>
      </c>
      <c r="I143" s="6">
        <v>44.839885117371139</v>
      </c>
      <c r="J143" s="6">
        <v>44.538422258935185</v>
      </c>
      <c r="K143" s="7">
        <v>1.846289440278571</v>
      </c>
      <c r="L143" s="6">
        <v>1.9538635047749131</v>
      </c>
      <c r="M143" s="6">
        <v>1.790583973988094</v>
      </c>
      <c r="N143" s="6">
        <v>1.842471788711072</v>
      </c>
      <c r="O143" s="15">
        <v>4.2280002876760747</v>
      </c>
      <c r="P143" s="2">
        <v>0</v>
      </c>
      <c r="Q143" s="2">
        <v>0.64519768112114595</v>
      </c>
      <c r="R143" s="2">
        <v>3.582802606554929</v>
      </c>
      <c r="S143" s="2">
        <v>0</v>
      </c>
      <c r="T143" s="2">
        <v>0</v>
      </c>
      <c r="U143" s="2">
        <v>62.58066200442471</v>
      </c>
      <c r="V143" s="2">
        <v>2</v>
      </c>
      <c r="W143" s="2">
        <v>0</v>
      </c>
      <c r="X143" s="2">
        <v>0</v>
      </c>
      <c r="Y143" s="2">
        <v>0</v>
      </c>
      <c r="Z143" s="2">
        <v>0.35927312672320016</v>
      </c>
      <c r="AA143" s="2">
        <v>8.2368816529255096E-2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1</v>
      </c>
      <c r="AH143" s="2">
        <v>1</v>
      </c>
      <c r="AI143" s="2">
        <v>0</v>
      </c>
    </row>
    <row r="144" spans="1:35" x14ac:dyDescent="0.25">
      <c r="A144" s="3" t="s">
        <v>81</v>
      </c>
      <c r="B144" s="3" t="s">
        <v>81</v>
      </c>
      <c r="C144" s="3" t="s">
        <v>109</v>
      </c>
      <c r="D144" s="3" t="s">
        <v>18</v>
      </c>
      <c r="E144" s="3" t="s">
        <v>109</v>
      </c>
      <c r="F144" s="3" t="s">
        <v>24</v>
      </c>
      <c r="G144" s="4">
        <v>127.57324410273038</v>
      </c>
      <c r="H144" s="4">
        <v>116.31825805678976</v>
      </c>
      <c r="I144" s="4">
        <v>125.05758235447388</v>
      </c>
      <c r="J144" s="4">
        <v>125.02898916945982</v>
      </c>
      <c r="K144" s="5">
        <v>3.6476798425256378</v>
      </c>
      <c r="L144" s="4">
        <v>3.8872582148033832</v>
      </c>
      <c r="M144" s="4">
        <v>3.4611375126797101</v>
      </c>
      <c r="N144" s="4">
        <v>3.5927585608219181</v>
      </c>
      <c r="O144" s="14">
        <v>2.0705731749457308</v>
      </c>
      <c r="P144" s="3">
        <v>1.259527055271112</v>
      </c>
      <c r="Q144" s="3">
        <v>2.0705731749457308</v>
      </c>
      <c r="R144" s="3">
        <v>0</v>
      </c>
      <c r="S144" s="3">
        <v>0</v>
      </c>
      <c r="T144" s="3">
        <v>0</v>
      </c>
      <c r="U144" s="3">
        <v>174.29868448361123</v>
      </c>
      <c r="V144" s="3">
        <v>2</v>
      </c>
      <c r="W144" s="3">
        <v>0</v>
      </c>
      <c r="X144" s="3">
        <v>0</v>
      </c>
      <c r="Y144" s="3">
        <v>0</v>
      </c>
      <c r="Z144" s="3">
        <v>5.5325765840441694E-2</v>
      </c>
      <c r="AA144" s="3">
        <v>2.7548099173663913E-2</v>
      </c>
      <c r="AB144" s="3">
        <v>2.2038479338931129E-2</v>
      </c>
      <c r="AC144" s="3">
        <v>0</v>
      </c>
      <c r="AD144" s="3">
        <v>7.4379867768892563E-2</v>
      </c>
      <c r="AE144" s="3">
        <v>0</v>
      </c>
      <c r="AF144" s="3">
        <v>0</v>
      </c>
      <c r="AG144" s="3">
        <v>2</v>
      </c>
      <c r="AH144" s="3">
        <v>0</v>
      </c>
      <c r="AI144" s="3">
        <v>0</v>
      </c>
    </row>
    <row r="145" spans="1:35" x14ac:dyDescent="0.25">
      <c r="A145" s="2" t="s">
        <v>81</v>
      </c>
      <c r="B145" s="2" t="s">
        <v>128</v>
      </c>
      <c r="C145" s="2" t="s">
        <v>129</v>
      </c>
      <c r="D145" s="2" t="s">
        <v>18</v>
      </c>
      <c r="E145" s="2" t="s">
        <v>129</v>
      </c>
      <c r="F145" s="2" t="s">
        <v>24</v>
      </c>
      <c r="G145" s="6">
        <v>89.928837508871482</v>
      </c>
      <c r="H145" s="6">
        <v>81.737940696790417</v>
      </c>
      <c r="I145" s="6">
        <v>86.609864937982252</v>
      </c>
      <c r="J145" s="6">
        <v>86.155717040393412</v>
      </c>
      <c r="K145" s="7">
        <v>0</v>
      </c>
      <c r="L145" s="6">
        <v>5.2396530028732E-2</v>
      </c>
      <c r="M145" s="6">
        <v>4.3651360343640998E-2</v>
      </c>
      <c r="N145" s="6">
        <v>4.3651366536389999E-2</v>
      </c>
      <c r="O145" s="15">
        <v>34.300881692764648</v>
      </c>
      <c r="P145" s="2">
        <v>5.7342355396535751</v>
      </c>
      <c r="Q145" s="2">
        <v>32.976988042812977</v>
      </c>
      <c r="R145" s="2">
        <v>1.32389364995167</v>
      </c>
      <c r="S145" s="2">
        <v>3.1420400880988382</v>
      </c>
      <c r="T145" s="2">
        <v>0</v>
      </c>
      <c r="U145" s="2">
        <v>120.80280234748788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</row>
    <row r="146" spans="1:35" x14ac:dyDescent="0.25">
      <c r="A146" s="3" t="s">
        <v>81</v>
      </c>
      <c r="B146" s="3" t="s">
        <v>16</v>
      </c>
      <c r="C146" s="3" t="s">
        <v>60</v>
      </c>
      <c r="D146" s="3" t="s">
        <v>61</v>
      </c>
      <c r="E146" s="3" t="s">
        <v>62</v>
      </c>
      <c r="F146" s="3" t="s">
        <v>24</v>
      </c>
      <c r="G146" s="4">
        <v>7.1009267840200004E-3</v>
      </c>
      <c r="H146" s="4">
        <v>1.07488119046E-3</v>
      </c>
      <c r="I146" s="4">
        <v>6.6318064859779997E-3</v>
      </c>
      <c r="J146" s="4">
        <v>6.6318064859779997E-3</v>
      </c>
      <c r="K146" s="5">
        <v>0</v>
      </c>
      <c r="L146" s="4">
        <v>1.587454833197E-3</v>
      </c>
      <c r="M146" s="4">
        <v>0</v>
      </c>
      <c r="N146" s="4">
        <v>0</v>
      </c>
      <c r="O146" s="14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1.0993847112633893E-2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</row>
    <row r="147" spans="1:35" x14ac:dyDescent="0.25">
      <c r="A147" s="2" t="s">
        <v>81</v>
      </c>
      <c r="B147" s="2" t="s">
        <v>118</v>
      </c>
      <c r="C147" s="2" t="s">
        <v>119</v>
      </c>
      <c r="D147" s="2" t="s">
        <v>18</v>
      </c>
      <c r="E147" s="2" t="s">
        <v>119</v>
      </c>
      <c r="F147" s="2" t="s">
        <v>24</v>
      </c>
      <c r="G147" s="6">
        <v>30.167363102457777</v>
      </c>
      <c r="H147" s="6">
        <v>30.761322577702686</v>
      </c>
      <c r="I147" s="6">
        <v>33.603958343793757</v>
      </c>
      <c r="J147" s="6">
        <v>34.103235930373963</v>
      </c>
      <c r="K147" s="7">
        <v>0.88463160409289299</v>
      </c>
      <c r="L147" s="6">
        <v>0.87978095118282496</v>
      </c>
      <c r="M147" s="6">
        <v>0.59923917654058301</v>
      </c>
      <c r="N147" s="6">
        <v>0.75244608915721301</v>
      </c>
      <c r="O147" s="15">
        <v>0</v>
      </c>
      <c r="P147" s="2">
        <v>6.2423854326301367</v>
      </c>
      <c r="Q147" s="2">
        <v>0</v>
      </c>
      <c r="R147" s="2">
        <v>0</v>
      </c>
      <c r="S147" s="2">
        <v>0</v>
      </c>
      <c r="T147" s="2">
        <v>0</v>
      </c>
      <c r="U147" s="2">
        <v>79.810952013269102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</row>
    <row r="148" spans="1:35" x14ac:dyDescent="0.25">
      <c r="A148" s="3" t="s">
        <v>81</v>
      </c>
      <c r="B148" s="3" t="s">
        <v>110</v>
      </c>
      <c r="C148" s="3" t="s">
        <v>111</v>
      </c>
      <c r="D148" s="3" t="s">
        <v>18</v>
      </c>
      <c r="E148" s="3" t="s">
        <v>111</v>
      </c>
      <c r="F148" s="3" t="s">
        <v>24</v>
      </c>
      <c r="G148" s="4">
        <v>14.187048617816947</v>
      </c>
      <c r="H148" s="4">
        <v>12.214799807483573</v>
      </c>
      <c r="I148" s="4">
        <v>14.03654960708886</v>
      </c>
      <c r="J148" s="4">
        <v>13.976153847140795</v>
      </c>
      <c r="K148" s="5">
        <v>0.57465275670147398</v>
      </c>
      <c r="L148" s="4">
        <v>0.592393797524988</v>
      </c>
      <c r="M148" s="4">
        <v>0.31809730066109798</v>
      </c>
      <c r="N148" s="4">
        <v>0.74411723144869002</v>
      </c>
      <c r="O148" s="14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133.81721936679864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</row>
    <row r="149" spans="1:35" x14ac:dyDescent="0.25">
      <c r="A149" s="2" t="s">
        <v>81</v>
      </c>
      <c r="B149" s="2" t="s">
        <v>112</v>
      </c>
      <c r="C149" s="2" t="s">
        <v>113</v>
      </c>
      <c r="D149" s="2" t="s">
        <v>18</v>
      </c>
      <c r="E149" s="2" t="s">
        <v>113</v>
      </c>
      <c r="F149" s="2" t="s">
        <v>24</v>
      </c>
      <c r="G149" s="6">
        <v>21.446899326163184</v>
      </c>
      <c r="H149" s="6">
        <v>20.994934650810002</v>
      </c>
      <c r="I149" s="6">
        <v>20.646044040156575</v>
      </c>
      <c r="J149" s="6">
        <v>19.613357895926441</v>
      </c>
      <c r="K149" s="7">
        <v>0.116705467528658</v>
      </c>
      <c r="L149" s="6">
        <v>9.7597761986647005E-2</v>
      </c>
      <c r="M149" s="6">
        <v>0.114854504717756</v>
      </c>
      <c r="N149" s="6">
        <v>0.11714935480539899</v>
      </c>
      <c r="O149" s="15">
        <v>4.6398054897095076</v>
      </c>
      <c r="P149" s="2">
        <v>0</v>
      </c>
      <c r="Q149" s="2">
        <v>0</v>
      </c>
      <c r="R149" s="2">
        <v>4.6398054897095076</v>
      </c>
      <c r="S149" s="2">
        <v>0</v>
      </c>
      <c r="T149" s="2">
        <v>0</v>
      </c>
      <c r="U149" s="2">
        <v>30.702449733450635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</row>
    <row r="150" spans="1:35" x14ac:dyDescent="0.25">
      <c r="A150" s="3" t="s">
        <v>81</v>
      </c>
      <c r="B150" s="3" t="s">
        <v>114</v>
      </c>
      <c r="C150" s="3" t="s">
        <v>115</v>
      </c>
      <c r="D150" s="3" t="s">
        <v>18</v>
      </c>
      <c r="E150" s="3" t="s">
        <v>115</v>
      </c>
      <c r="F150" s="3" t="s">
        <v>24</v>
      </c>
      <c r="G150" s="4">
        <v>99.783561532338865</v>
      </c>
      <c r="H150" s="4">
        <v>92.948203620061491</v>
      </c>
      <c r="I150" s="4">
        <v>99.528779722842359</v>
      </c>
      <c r="J150" s="4">
        <v>99.584314420031944</v>
      </c>
      <c r="K150" s="5">
        <v>2.5843386901439999E-3</v>
      </c>
      <c r="L150" s="4">
        <v>1.7464536702500001E-3</v>
      </c>
      <c r="M150" s="4">
        <v>0</v>
      </c>
      <c r="N150" s="4">
        <v>1.94321229575E-4</v>
      </c>
      <c r="O150" s="14">
        <v>40.867207466803222</v>
      </c>
      <c r="P150" s="3">
        <v>0</v>
      </c>
      <c r="Q150" s="3">
        <v>0</v>
      </c>
      <c r="R150" s="3">
        <v>40.867207466803222</v>
      </c>
      <c r="S150" s="3">
        <v>0.63013560365722698</v>
      </c>
      <c r="T150" s="3">
        <v>0</v>
      </c>
      <c r="U150" s="3">
        <v>138.90007915467407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</row>
    <row r="151" spans="1:35" x14ac:dyDescent="0.25">
      <c r="A151" s="2" t="s">
        <v>81</v>
      </c>
      <c r="B151" s="2" t="s">
        <v>114</v>
      </c>
      <c r="C151" s="2" t="s">
        <v>116</v>
      </c>
      <c r="D151" s="2" t="s">
        <v>18</v>
      </c>
      <c r="E151" s="2" t="s">
        <v>116</v>
      </c>
      <c r="F151" s="2" t="s">
        <v>24</v>
      </c>
      <c r="G151" s="6">
        <v>88.757366491723488</v>
      </c>
      <c r="H151" s="6">
        <v>82.062404867040129</v>
      </c>
      <c r="I151" s="6">
        <v>89.201935325358932</v>
      </c>
      <c r="J151" s="6">
        <v>89.297738251686397</v>
      </c>
      <c r="K151" s="7">
        <v>3.8515209056556997E-2</v>
      </c>
      <c r="L151" s="6">
        <v>0.74979993170596004</v>
      </c>
      <c r="M151" s="6">
        <v>0.15398371935795499</v>
      </c>
      <c r="N151" s="6">
        <v>0.765457933670732</v>
      </c>
      <c r="O151" s="15">
        <v>0.84150131307086595</v>
      </c>
      <c r="P151" s="2">
        <v>0</v>
      </c>
      <c r="Q151" s="2">
        <v>0</v>
      </c>
      <c r="R151" s="2">
        <v>0.84150131307086595</v>
      </c>
      <c r="S151" s="2">
        <v>1.561938890014519</v>
      </c>
      <c r="T151" s="2">
        <v>3.036531293218907</v>
      </c>
      <c r="U151" s="2">
        <v>124.94361744166176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</row>
    <row r="152" spans="1:35" x14ac:dyDescent="0.25">
      <c r="A152" s="3" t="s">
        <v>81</v>
      </c>
      <c r="B152" s="3" t="s">
        <v>114</v>
      </c>
      <c r="C152" s="3" t="s">
        <v>130</v>
      </c>
      <c r="D152" s="3" t="s">
        <v>18</v>
      </c>
      <c r="E152" s="3" t="s">
        <v>130</v>
      </c>
      <c r="F152" s="3" t="s">
        <v>24</v>
      </c>
      <c r="G152" s="4">
        <v>103.7932543122657</v>
      </c>
      <c r="H152" s="4">
        <v>96.335137671458938</v>
      </c>
      <c r="I152" s="4">
        <v>104.30332483921596</v>
      </c>
      <c r="J152" s="4">
        <v>104.27539972987176</v>
      </c>
      <c r="K152" s="5">
        <v>0</v>
      </c>
      <c r="L152" s="4">
        <v>0.54962787383751399</v>
      </c>
      <c r="M152" s="4">
        <v>0.25723221199573398</v>
      </c>
      <c r="N152" s="4">
        <v>0.70600209052059903</v>
      </c>
      <c r="O152" s="14">
        <v>0</v>
      </c>
      <c r="P152" s="3">
        <v>0.39551479216392299</v>
      </c>
      <c r="Q152" s="3">
        <v>0</v>
      </c>
      <c r="R152" s="3">
        <v>0</v>
      </c>
      <c r="S152" s="3">
        <v>0</v>
      </c>
      <c r="T152" s="3">
        <v>0</v>
      </c>
      <c r="U152" s="3">
        <v>139.55414614354058</v>
      </c>
      <c r="V152" s="3">
        <v>1</v>
      </c>
      <c r="W152" s="3">
        <v>1.9283669421564738E-2</v>
      </c>
      <c r="X152" s="3">
        <v>0</v>
      </c>
      <c r="Y152" s="3">
        <v>0</v>
      </c>
      <c r="Z152" s="3">
        <v>0.10927412672220019</v>
      </c>
      <c r="AA152" s="3">
        <v>0</v>
      </c>
      <c r="AB152" s="3">
        <v>0.10927412672220019</v>
      </c>
      <c r="AC152" s="3">
        <v>0</v>
      </c>
      <c r="AD152" s="3">
        <v>1.9283669421564738E-2</v>
      </c>
      <c r="AE152" s="3">
        <v>0</v>
      </c>
      <c r="AF152" s="3">
        <v>0</v>
      </c>
      <c r="AG152" s="3">
        <v>1</v>
      </c>
      <c r="AH152" s="3">
        <v>0</v>
      </c>
      <c r="AI152" s="3">
        <v>0</v>
      </c>
    </row>
    <row r="153" spans="1:35" x14ac:dyDescent="0.25">
      <c r="A153" s="2" t="s">
        <v>81</v>
      </c>
      <c r="B153" s="2" t="s">
        <v>120</v>
      </c>
      <c r="C153" s="2" t="s">
        <v>121</v>
      </c>
      <c r="D153" s="2" t="s">
        <v>18</v>
      </c>
      <c r="E153" s="2" t="s">
        <v>121</v>
      </c>
      <c r="F153" s="2" t="s">
        <v>24</v>
      </c>
      <c r="G153" s="6">
        <v>9.6010050925813921</v>
      </c>
      <c r="H153" s="6">
        <v>7.7668534137583336</v>
      </c>
      <c r="I153" s="6">
        <v>9.3484601253841024</v>
      </c>
      <c r="J153" s="6">
        <v>9.2246008518408367</v>
      </c>
      <c r="K153" s="7">
        <v>0.239845462178742</v>
      </c>
      <c r="L153" s="6">
        <v>0.20074276592482901</v>
      </c>
      <c r="M153" s="6">
        <v>9.2849066688823007E-2</v>
      </c>
      <c r="N153" s="6">
        <v>9.8436964856363995E-2</v>
      </c>
      <c r="O153" s="15">
        <v>0.17495622455684401</v>
      </c>
      <c r="P153" s="2">
        <v>0.21239427395319599</v>
      </c>
      <c r="Q153" s="2">
        <v>0</v>
      </c>
      <c r="R153" s="2">
        <v>0.17495622455684401</v>
      </c>
      <c r="S153" s="2">
        <v>0</v>
      </c>
      <c r="T153" s="2">
        <v>0</v>
      </c>
      <c r="U153" s="2">
        <v>17.915172514944363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</row>
    <row r="154" spans="1:35" x14ac:dyDescent="0.25">
      <c r="A154" s="3" t="s">
        <v>81</v>
      </c>
      <c r="B154" s="3" t="s">
        <v>382</v>
      </c>
      <c r="C154" s="3" t="s">
        <v>382</v>
      </c>
      <c r="D154" s="3" t="s">
        <v>15</v>
      </c>
      <c r="E154" s="3" t="s">
        <v>15</v>
      </c>
      <c r="F154" s="3" t="s">
        <v>36</v>
      </c>
      <c r="G154" s="4">
        <v>3.2659901962727E-2</v>
      </c>
      <c r="H154" s="4">
        <v>2.9808363582539001E-2</v>
      </c>
      <c r="I154" s="4">
        <v>3.2616148702206998E-2</v>
      </c>
      <c r="J154" s="4">
        <v>3.2616148702206998E-2</v>
      </c>
      <c r="K154" s="5">
        <v>0</v>
      </c>
      <c r="L154" s="4">
        <v>1.5229810811E-5</v>
      </c>
      <c r="M154" s="4">
        <v>0</v>
      </c>
      <c r="N154" s="4">
        <v>0</v>
      </c>
      <c r="O154" s="14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4.5103195642690878E-2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</row>
    <row r="155" spans="1:35" x14ac:dyDescent="0.25">
      <c r="A155" s="2" t="s">
        <v>81</v>
      </c>
      <c r="B155" s="2" t="s">
        <v>81</v>
      </c>
      <c r="C155" s="2" t="s">
        <v>86</v>
      </c>
      <c r="D155" s="2" t="s">
        <v>87</v>
      </c>
      <c r="E155" s="2" t="s">
        <v>88</v>
      </c>
      <c r="F155" s="2" t="s">
        <v>36</v>
      </c>
      <c r="G155" s="6">
        <v>1.312203319843E-3</v>
      </c>
      <c r="H155" s="6">
        <v>7.6625975789999996E-5</v>
      </c>
      <c r="I155" s="6">
        <v>9.2680182463300001E-4</v>
      </c>
      <c r="J155" s="6">
        <v>5.2745351283500005E-4</v>
      </c>
      <c r="K155" s="7">
        <v>2.1051480326999999E-5</v>
      </c>
      <c r="L155" s="6">
        <v>6.9459565867799995E-4</v>
      </c>
      <c r="M155" s="6">
        <v>2.1051480326999999E-5</v>
      </c>
      <c r="N155" s="6">
        <v>2.2506263562000001E-5</v>
      </c>
      <c r="O155" s="15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6.2967066771932312E-3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</row>
    <row r="156" spans="1:35" x14ac:dyDescent="0.25">
      <c r="A156" s="3" t="s">
        <v>81</v>
      </c>
      <c r="B156" s="3" t="s">
        <v>81</v>
      </c>
      <c r="C156" s="3" t="s">
        <v>86</v>
      </c>
      <c r="D156" s="3" t="s">
        <v>89</v>
      </c>
      <c r="E156" s="3" t="s">
        <v>90</v>
      </c>
      <c r="F156" s="3" t="s">
        <v>36</v>
      </c>
      <c r="G156" s="4">
        <v>8.5076688043109261</v>
      </c>
      <c r="H156" s="4">
        <v>6.4046548314809186</v>
      </c>
      <c r="I156" s="4">
        <v>8.0836024496580432</v>
      </c>
      <c r="J156" s="4">
        <v>7.8511812101589813</v>
      </c>
      <c r="K156" s="5">
        <v>0.186426268568123</v>
      </c>
      <c r="L156" s="4">
        <v>0.59904000078113795</v>
      </c>
      <c r="M156" s="4">
        <v>0.186558863775797</v>
      </c>
      <c r="N156" s="4">
        <v>0.37891097259985201</v>
      </c>
      <c r="O156" s="14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19.233883530258947</v>
      </c>
      <c r="V156" s="3">
        <v>2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2</v>
      </c>
      <c r="AH156" s="3">
        <v>0</v>
      </c>
      <c r="AI156" s="3">
        <v>0</v>
      </c>
    </row>
    <row r="157" spans="1:35" x14ac:dyDescent="0.25">
      <c r="A157" s="2" t="s">
        <v>81</v>
      </c>
      <c r="B157" s="2" t="s">
        <v>81</v>
      </c>
      <c r="C157" s="2" t="s">
        <v>86</v>
      </c>
      <c r="D157" s="2" t="s">
        <v>91</v>
      </c>
      <c r="E157" s="2" t="s">
        <v>92</v>
      </c>
      <c r="F157" s="2" t="s">
        <v>36</v>
      </c>
      <c r="G157" s="6">
        <v>1.2548160576936589</v>
      </c>
      <c r="H157" s="6">
        <v>1.411019499503301</v>
      </c>
      <c r="I157" s="6">
        <v>1.226326572131792</v>
      </c>
      <c r="J157" s="6">
        <v>1.2047110055818739</v>
      </c>
      <c r="K157" s="7">
        <v>8.1253357793359994E-3</v>
      </c>
      <c r="L157" s="6">
        <v>5.3814543177320004E-3</v>
      </c>
      <c r="M157" s="6">
        <v>8.1253357590920002E-3</v>
      </c>
      <c r="N157" s="6">
        <v>8.3509703837439993E-3</v>
      </c>
      <c r="O157" s="15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2.8589490393761468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</row>
    <row r="158" spans="1:35" x14ac:dyDescent="0.25">
      <c r="A158" s="3" t="s">
        <v>81</v>
      </c>
      <c r="B158" s="3" t="s">
        <v>81</v>
      </c>
      <c r="C158" s="3" t="s">
        <v>86</v>
      </c>
      <c r="D158" s="3" t="s">
        <v>93</v>
      </c>
      <c r="E158" s="3" t="s">
        <v>94</v>
      </c>
      <c r="F158" s="3" t="s">
        <v>36</v>
      </c>
      <c r="G158" s="4">
        <v>1.8211795503003609</v>
      </c>
      <c r="H158" s="4">
        <v>0.64787281974097799</v>
      </c>
      <c r="I158" s="4">
        <v>1.804715230354486</v>
      </c>
      <c r="J158" s="4">
        <v>1.8275170371213521</v>
      </c>
      <c r="K158" s="5">
        <v>0.74017061977212695</v>
      </c>
      <c r="L158" s="4">
        <v>0.81632925137795098</v>
      </c>
      <c r="M158" s="4">
        <v>1.086342726760382</v>
      </c>
      <c r="N158" s="4">
        <v>1.3878571305241509</v>
      </c>
      <c r="O158" s="14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4.598086469857896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</row>
    <row r="159" spans="1:35" x14ac:dyDescent="0.25">
      <c r="A159" s="2" t="s">
        <v>81</v>
      </c>
      <c r="B159" s="2" t="s">
        <v>81</v>
      </c>
      <c r="C159" s="2" t="s">
        <v>95</v>
      </c>
      <c r="D159" s="2" t="s">
        <v>96</v>
      </c>
      <c r="E159" s="2" t="s">
        <v>97</v>
      </c>
      <c r="F159" s="2" t="s">
        <v>36</v>
      </c>
      <c r="G159" s="6">
        <v>2.201501611747767</v>
      </c>
      <c r="H159" s="6">
        <v>0.99383656073846005</v>
      </c>
      <c r="I159" s="6">
        <v>1.9832580273325331</v>
      </c>
      <c r="J159" s="6">
        <v>1.933992197487602</v>
      </c>
      <c r="K159" s="7">
        <v>1.9745006367494871</v>
      </c>
      <c r="L159" s="6">
        <v>2.164193802428398</v>
      </c>
      <c r="M159" s="6">
        <v>1.731779977557709</v>
      </c>
      <c r="N159" s="6">
        <v>1.9351932382138279</v>
      </c>
      <c r="O159" s="15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8.323025155917037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</row>
    <row r="160" spans="1:35" x14ac:dyDescent="0.25">
      <c r="A160" s="3" t="s">
        <v>81</v>
      </c>
      <c r="B160" s="3" t="s">
        <v>81</v>
      </c>
      <c r="C160" s="3" t="s">
        <v>95</v>
      </c>
      <c r="D160" s="3" t="s">
        <v>98</v>
      </c>
      <c r="E160" s="3" t="s">
        <v>99</v>
      </c>
      <c r="F160" s="3" t="s">
        <v>36</v>
      </c>
      <c r="G160" s="4">
        <v>12.426544649732307</v>
      </c>
      <c r="H160" s="4">
        <v>10.500244315162751</v>
      </c>
      <c r="I160" s="4">
        <v>11.168977605851124</v>
      </c>
      <c r="J160" s="4">
        <v>11.746992830267637</v>
      </c>
      <c r="K160" s="5">
        <v>2.1454778827691858</v>
      </c>
      <c r="L160" s="4">
        <v>2.7462971410387702</v>
      </c>
      <c r="M160" s="4">
        <v>2.1454778829184971</v>
      </c>
      <c r="N160" s="4">
        <v>2.251206381720908</v>
      </c>
      <c r="O160" s="14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29.566335246700913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</row>
    <row r="161" spans="1:35" x14ac:dyDescent="0.25">
      <c r="A161" s="2" t="s">
        <v>81</v>
      </c>
      <c r="B161" s="2" t="s">
        <v>81</v>
      </c>
      <c r="C161" s="2" t="s">
        <v>95</v>
      </c>
      <c r="D161" s="2" t="s">
        <v>126</v>
      </c>
      <c r="E161" s="2" t="s">
        <v>127</v>
      </c>
      <c r="F161" s="2" t="s">
        <v>36</v>
      </c>
      <c r="G161" s="6">
        <v>2.8947792980820668</v>
      </c>
      <c r="H161" s="6">
        <v>2.742152390981258</v>
      </c>
      <c r="I161" s="6">
        <v>2.6060136499322368</v>
      </c>
      <c r="J161" s="6">
        <v>2.6821834910522702</v>
      </c>
      <c r="K161" s="7">
        <v>3.3309978108098999E-2</v>
      </c>
      <c r="L161" s="6">
        <v>2.9288357621276E-2</v>
      </c>
      <c r="M161" s="6">
        <v>1.4050927150177001E-2</v>
      </c>
      <c r="N161" s="6">
        <v>1.405082677696E-2</v>
      </c>
      <c r="O161" s="15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5.7427338793169653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</row>
    <row r="162" spans="1:35" x14ac:dyDescent="0.25">
      <c r="A162" s="3" t="s">
        <v>81</v>
      </c>
      <c r="B162" s="3" t="s">
        <v>81</v>
      </c>
      <c r="C162" s="3" t="s">
        <v>95</v>
      </c>
      <c r="D162" s="3" t="s">
        <v>100</v>
      </c>
      <c r="E162" s="3" t="s">
        <v>101</v>
      </c>
      <c r="F162" s="3" t="s">
        <v>36</v>
      </c>
      <c r="G162" s="4">
        <v>3.8481013428448558</v>
      </c>
      <c r="H162" s="4">
        <v>3.3579221480213048</v>
      </c>
      <c r="I162" s="4">
        <v>3.630022784435861</v>
      </c>
      <c r="J162" s="4">
        <v>3.6577896561291912</v>
      </c>
      <c r="K162" s="5">
        <v>4.4197568311409002E-2</v>
      </c>
      <c r="L162" s="4">
        <v>1.9627408210379999E-3</v>
      </c>
      <c r="M162" s="4">
        <v>1.279190538829E-3</v>
      </c>
      <c r="N162" s="4">
        <v>1.3043782203720001E-3</v>
      </c>
      <c r="O162" s="14">
        <v>0.59383286338001695</v>
      </c>
      <c r="P162" s="3">
        <v>0</v>
      </c>
      <c r="Q162" s="3">
        <v>0.59383286338001695</v>
      </c>
      <c r="R162" s="3">
        <v>0</v>
      </c>
      <c r="S162" s="3">
        <v>0</v>
      </c>
      <c r="T162" s="3">
        <v>0</v>
      </c>
      <c r="U162" s="3">
        <v>5.7453136669775819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</row>
    <row r="163" spans="1:35" x14ac:dyDescent="0.25">
      <c r="A163" s="2" t="s">
        <v>81</v>
      </c>
      <c r="B163" s="2" t="s">
        <v>16</v>
      </c>
      <c r="C163" s="2" t="s">
        <v>17</v>
      </c>
      <c r="D163" s="2" t="s">
        <v>18</v>
      </c>
      <c r="E163" s="2" t="s">
        <v>17</v>
      </c>
      <c r="F163" s="2" t="s">
        <v>36</v>
      </c>
      <c r="G163" s="6">
        <v>6.3290230923710999E-2</v>
      </c>
      <c r="H163" s="6">
        <v>5.3121151391392001E-2</v>
      </c>
      <c r="I163" s="6">
        <v>5.4726639429946003E-2</v>
      </c>
      <c r="J163" s="6">
        <v>5.1696502827741998E-2</v>
      </c>
      <c r="K163" s="7">
        <v>0</v>
      </c>
      <c r="L163" s="6">
        <v>0</v>
      </c>
      <c r="M163" s="6">
        <v>0</v>
      </c>
      <c r="N163" s="6">
        <v>0</v>
      </c>
      <c r="O163" s="15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8.8998725248291805E-2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</row>
    <row r="164" spans="1:35" x14ac:dyDescent="0.25">
      <c r="A164" s="3" t="s">
        <v>131</v>
      </c>
      <c r="B164" s="3" t="s">
        <v>382</v>
      </c>
      <c r="C164" s="3" t="s">
        <v>382</v>
      </c>
      <c r="D164" s="3" t="s">
        <v>15</v>
      </c>
      <c r="E164" s="3" t="s">
        <v>15</v>
      </c>
      <c r="F164" s="3" t="s">
        <v>15</v>
      </c>
      <c r="G164" s="4">
        <v>740.35866638136736</v>
      </c>
      <c r="H164" s="4">
        <v>594.9646785011106</v>
      </c>
      <c r="I164" s="4">
        <v>730.32095711399427</v>
      </c>
      <c r="J164" s="4">
        <v>728.71499911041656</v>
      </c>
      <c r="K164" s="5">
        <v>186.48937689194844</v>
      </c>
      <c r="L164" s="4">
        <v>235.07571487632589</v>
      </c>
      <c r="M164" s="4">
        <v>189.72563697988636</v>
      </c>
      <c r="N164" s="4">
        <v>289.85293727081222</v>
      </c>
      <c r="O164" s="14">
        <v>11.666484371738761</v>
      </c>
      <c r="P164" s="3">
        <v>26.946794750098046</v>
      </c>
      <c r="Q164" s="3">
        <v>8.3897249195510213</v>
      </c>
      <c r="R164" s="3">
        <v>3.2767594521877399</v>
      </c>
      <c r="S164" s="3">
        <v>0</v>
      </c>
      <c r="T164" s="3">
        <v>0</v>
      </c>
      <c r="U164" s="3">
        <v>3139.1412657113174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</row>
    <row r="165" spans="1:35" x14ac:dyDescent="0.25">
      <c r="A165" s="2" t="s">
        <v>131</v>
      </c>
      <c r="B165" s="2" t="s">
        <v>382</v>
      </c>
      <c r="C165" s="2" t="s">
        <v>382</v>
      </c>
      <c r="D165" s="2" t="s">
        <v>15</v>
      </c>
      <c r="E165" s="2" t="s">
        <v>15</v>
      </c>
      <c r="F165" s="2" t="s">
        <v>19</v>
      </c>
      <c r="G165" s="6">
        <v>0</v>
      </c>
      <c r="H165" s="6">
        <v>0</v>
      </c>
      <c r="I165" s="6">
        <v>0</v>
      </c>
      <c r="J165" s="6">
        <v>0</v>
      </c>
      <c r="K165" s="7">
        <v>3.5194121694210002E-3</v>
      </c>
      <c r="L165" s="6">
        <v>4.5713239842669999E-3</v>
      </c>
      <c r="M165" s="6">
        <v>3.5194121752740001E-3</v>
      </c>
      <c r="N165" s="6">
        <v>3.5194123299080002E-3</v>
      </c>
      <c r="O165" s="15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2.6088256551160274E-2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</row>
    <row r="166" spans="1:35" x14ac:dyDescent="0.25">
      <c r="A166" s="3" t="s">
        <v>131</v>
      </c>
      <c r="B166" s="3" t="s">
        <v>132</v>
      </c>
      <c r="C166" s="3" t="s">
        <v>133</v>
      </c>
      <c r="D166" s="3" t="s">
        <v>134</v>
      </c>
      <c r="E166" s="3" t="s">
        <v>135</v>
      </c>
      <c r="F166" s="3" t="s">
        <v>19</v>
      </c>
      <c r="G166" s="4">
        <v>4.0891633521601394</v>
      </c>
      <c r="H166" s="4">
        <v>4.6431468680694037</v>
      </c>
      <c r="I166" s="4">
        <v>4.0078541462564701</v>
      </c>
      <c r="J166" s="4">
        <v>4.0517904444615152</v>
      </c>
      <c r="K166" s="5">
        <v>4.4634117185679998E-3</v>
      </c>
      <c r="L166" s="4">
        <v>6.7909429020100004E-4</v>
      </c>
      <c r="M166" s="4">
        <v>1.488792412905E-3</v>
      </c>
      <c r="N166" s="4">
        <v>1.531515232195E-3</v>
      </c>
      <c r="O166" s="14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30.383711729251289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</row>
    <row r="167" spans="1:35" x14ac:dyDescent="0.25">
      <c r="A167" s="2" t="s">
        <v>131</v>
      </c>
      <c r="B167" s="2" t="s">
        <v>132</v>
      </c>
      <c r="C167" s="2" t="s">
        <v>133</v>
      </c>
      <c r="D167" s="2" t="s">
        <v>136</v>
      </c>
      <c r="E167" s="2" t="s">
        <v>137</v>
      </c>
      <c r="F167" s="2" t="s">
        <v>19</v>
      </c>
      <c r="G167" s="6">
        <v>0.70812204632680897</v>
      </c>
      <c r="H167" s="6">
        <v>1.5704164278550341</v>
      </c>
      <c r="I167" s="6">
        <v>0.73211022266629799</v>
      </c>
      <c r="J167" s="6">
        <v>0.68730337824224097</v>
      </c>
      <c r="K167" s="7">
        <v>2.1370201394949442</v>
      </c>
      <c r="L167" s="6">
        <v>2.6272666316946909</v>
      </c>
      <c r="M167" s="6">
        <v>2.1252682084023111</v>
      </c>
      <c r="N167" s="6">
        <v>2.4248043995417889</v>
      </c>
      <c r="O167" s="15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22.962165841602868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</row>
    <row r="168" spans="1:35" x14ac:dyDescent="0.25">
      <c r="A168" s="3" t="s">
        <v>131</v>
      </c>
      <c r="B168" s="3" t="s">
        <v>132</v>
      </c>
      <c r="C168" s="3" t="s">
        <v>133</v>
      </c>
      <c r="D168" s="3" t="s">
        <v>138</v>
      </c>
      <c r="E168" s="3" t="s">
        <v>139</v>
      </c>
      <c r="F168" s="3" t="s">
        <v>19</v>
      </c>
      <c r="G168" s="4">
        <v>0</v>
      </c>
      <c r="H168" s="4">
        <v>0</v>
      </c>
      <c r="I168" s="4">
        <v>0</v>
      </c>
      <c r="J168" s="4">
        <v>0</v>
      </c>
      <c r="K168" s="5">
        <v>0.105907193116949</v>
      </c>
      <c r="L168" s="4">
        <v>0.18524676380990901</v>
      </c>
      <c r="M168" s="4">
        <v>0.10590719316896199</v>
      </c>
      <c r="N168" s="4">
        <v>0.106273107809428</v>
      </c>
      <c r="O168" s="14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1.2781406319124928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</row>
    <row r="169" spans="1:35" x14ac:dyDescent="0.25">
      <c r="A169" s="2" t="s">
        <v>131</v>
      </c>
      <c r="B169" s="2" t="s">
        <v>132</v>
      </c>
      <c r="C169" s="2" t="s">
        <v>133</v>
      </c>
      <c r="D169" s="2" t="s">
        <v>140</v>
      </c>
      <c r="E169" s="2" t="s">
        <v>141</v>
      </c>
      <c r="F169" s="2" t="s">
        <v>19</v>
      </c>
      <c r="G169" s="6">
        <v>9.9719481338902002E-2</v>
      </c>
      <c r="H169" s="6">
        <v>8.8450000033319001E-2</v>
      </c>
      <c r="I169" s="6">
        <v>0.10410962255930301</v>
      </c>
      <c r="J169" s="6">
        <v>0.10410962255930301</v>
      </c>
      <c r="K169" s="7">
        <v>0</v>
      </c>
      <c r="L169" s="6">
        <v>0</v>
      </c>
      <c r="M169" s="6">
        <v>0</v>
      </c>
      <c r="N169" s="6">
        <v>0</v>
      </c>
      <c r="O169" s="15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3.0246586933399495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</row>
    <row r="170" spans="1:35" x14ac:dyDescent="0.25">
      <c r="A170" s="3" t="s">
        <v>131</v>
      </c>
      <c r="B170" s="3" t="s">
        <v>142</v>
      </c>
      <c r="C170" s="3" t="s">
        <v>143</v>
      </c>
      <c r="D170" s="3" t="s">
        <v>18</v>
      </c>
      <c r="E170" s="3" t="s">
        <v>143</v>
      </c>
      <c r="F170" s="3" t="s">
        <v>19</v>
      </c>
      <c r="G170" s="4">
        <v>0.110563532495248</v>
      </c>
      <c r="H170" s="4">
        <v>0.104395947185808</v>
      </c>
      <c r="I170" s="4">
        <v>0.10512564065846</v>
      </c>
      <c r="J170" s="4">
        <v>0.10512564065846</v>
      </c>
      <c r="K170" s="5">
        <v>0</v>
      </c>
      <c r="L170" s="4">
        <v>0</v>
      </c>
      <c r="M170" s="4">
        <v>0</v>
      </c>
      <c r="N170" s="4">
        <v>0</v>
      </c>
      <c r="O170" s="14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0.50660747654840388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</row>
    <row r="171" spans="1:35" x14ac:dyDescent="0.25">
      <c r="A171" s="2" t="s">
        <v>131</v>
      </c>
      <c r="B171" s="2" t="s">
        <v>382</v>
      </c>
      <c r="C171" s="2" t="s">
        <v>382</v>
      </c>
      <c r="D171" s="2" t="s">
        <v>15</v>
      </c>
      <c r="E171" s="2" t="s">
        <v>15</v>
      </c>
      <c r="F171" s="2" t="s">
        <v>33</v>
      </c>
      <c r="G171" s="6">
        <v>3.0909495880335001E-2</v>
      </c>
      <c r="H171" s="6">
        <v>0</v>
      </c>
      <c r="I171" s="6">
        <v>0</v>
      </c>
      <c r="J171" s="6">
        <v>0</v>
      </c>
      <c r="K171" s="7">
        <v>0.102918999525482</v>
      </c>
      <c r="L171" s="6">
        <v>0.249752713690192</v>
      </c>
      <c r="M171" s="6">
        <v>0.102918999528659</v>
      </c>
      <c r="N171" s="6">
        <v>0.12705998039715999</v>
      </c>
      <c r="O171" s="15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0.58167501282464906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</row>
    <row r="172" spans="1:35" x14ac:dyDescent="0.25">
      <c r="A172" s="3" t="s">
        <v>131</v>
      </c>
      <c r="B172" s="3" t="s">
        <v>132</v>
      </c>
      <c r="C172" s="3" t="s">
        <v>133</v>
      </c>
      <c r="D172" s="3" t="s">
        <v>136</v>
      </c>
      <c r="E172" s="3" t="s">
        <v>137</v>
      </c>
      <c r="F172" s="3" t="s">
        <v>33</v>
      </c>
      <c r="G172" s="4">
        <v>0.59774048748096698</v>
      </c>
      <c r="H172" s="4">
        <v>0.44195771956286201</v>
      </c>
      <c r="I172" s="4">
        <v>0.31304462439243602</v>
      </c>
      <c r="J172" s="4">
        <v>0.38607272339138199</v>
      </c>
      <c r="K172" s="5">
        <v>4.7415591710540017</v>
      </c>
      <c r="L172" s="4">
        <v>4.8911669337868036</v>
      </c>
      <c r="M172" s="4">
        <v>4.7415591710693654</v>
      </c>
      <c r="N172" s="4">
        <v>5.1530017194472766</v>
      </c>
      <c r="O172" s="14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10.975461451557841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</row>
    <row r="173" spans="1:35" x14ac:dyDescent="0.25">
      <c r="A173" s="2" t="s">
        <v>131</v>
      </c>
      <c r="B173" s="2" t="s">
        <v>382</v>
      </c>
      <c r="C173" s="2" t="s">
        <v>382</v>
      </c>
      <c r="D173" s="2" t="s">
        <v>15</v>
      </c>
      <c r="E173" s="2" t="s">
        <v>15</v>
      </c>
      <c r="F173" s="2" t="s">
        <v>22</v>
      </c>
      <c r="G173" s="6">
        <v>7.3472562274371003E-2</v>
      </c>
      <c r="H173" s="6">
        <v>6.7348323971933993E-2</v>
      </c>
      <c r="I173" s="6">
        <v>6.8211393687580002E-2</v>
      </c>
      <c r="J173" s="6">
        <v>6.3609459819049002E-2</v>
      </c>
      <c r="K173" s="7">
        <v>0</v>
      </c>
      <c r="L173" s="6">
        <v>0</v>
      </c>
      <c r="M173" s="6">
        <v>0</v>
      </c>
      <c r="N173" s="6">
        <v>0</v>
      </c>
      <c r="O173" s="15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0.10019950161125948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</row>
    <row r="174" spans="1:35" x14ac:dyDescent="0.25">
      <c r="A174" s="3" t="s">
        <v>131</v>
      </c>
      <c r="B174" s="3" t="s">
        <v>132</v>
      </c>
      <c r="C174" s="3" t="s">
        <v>133</v>
      </c>
      <c r="D174" s="3" t="s">
        <v>134</v>
      </c>
      <c r="E174" s="3" t="s">
        <v>135</v>
      </c>
      <c r="F174" s="3" t="s">
        <v>22</v>
      </c>
      <c r="G174" s="4">
        <v>29.867586936819293</v>
      </c>
      <c r="H174" s="4">
        <v>25.554445148933063</v>
      </c>
      <c r="I174" s="4">
        <v>28.721299375840513</v>
      </c>
      <c r="J174" s="4">
        <v>28.391242147531944</v>
      </c>
      <c r="K174" s="5">
        <v>9.4415335493867006E-2</v>
      </c>
      <c r="L174" s="4">
        <v>5.3648855980261999E-2</v>
      </c>
      <c r="M174" s="4">
        <v>5.6916912984783997E-2</v>
      </c>
      <c r="N174" s="4">
        <v>8.3362261670999999E-2</v>
      </c>
      <c r="O174" s="14">
        <v>0</v>
      </c>
      <c r="P174" s="3">
        <v>1.455518610563074</v>
      </c>
      <c r="Q174" s="3">
        <v>0</v>
      </c>
      <c r="R174" s="3">
        <v>0</v>
      </c>
      <c r="S174" s="3">
        <v>0</v>
      </c>
      <c r="T174" s="3">
        <v>0</v>
      </c>
      <c r="U174" s="3">
        <v>70.422778822272875</v>
      </c>
      <c r="V174" s="3">
        <v>1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1</v>
      </c>
      <c r="AH174" s="3">
        <v>0</v>
      </c>
      <c r="AI174" s="3">
        <v>0</v>
      </c>
    </row>
    <row r="175" spans="1:35" x14ac:dyDescent="0.25">
      <c r="A175" s="2" t="s">
        <v>131</v>
      </c>
      <c r="B175" s="2" t="s">
        <v>132</v>
      </c>
      <c r="C175" s="2" t="s">
        <v>133</v>
      </c>
      <c r="D175" s="2" t="s">
        <v>136</v>
      </c>
      <c r="E175" s="2" t="s">
        <v>137</v>
      </c>
      <c r="F175" s="2" t="s">
        <v>22</v>
      </c>
      <c r="G175" s="6">
        <v>4.8986241788749997E-3</v>
      </c>
      <c r="H175" s="6">
        <v>4.988565159316E-3</v>
      </c>
      <c r="I175" s="6">
        <v>4.9007939659689997E-3</v>
      </c>
      <c r="J175" s="6">
        <v>4.9007939659689997E-3</v>
      </c>
      <c r="K175" s="7">
        <v>0</v>
      </c>
      <c r="L175" s="6">
        <v>0</v>
      </c>
      <c r="M175" s="6">
        <v>0</v>
      </c>
      <c r="N175" s="6">
        <v>0</v>
      </c>
      <c r="O175" s="15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7.0804812923149331E-3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</row>
    <row r="176" spans="1:35" x14ac:dyDescent="0.25">
      <c r="A176" s="3" t="s">
        <v>131</v>
      </c>
      <c r="B176" s="3" t="s">
        <v>132</v>
      </c>
      <c r="C176" s="3" t="s">
        <v>133</v>
      </c>
      <c r="D176" s="3" t="s">
        <v>140</v>
      </c>
      <c r="E176" s="3" t="s">
        <v>141</v>
      </c>
      <c r="F176" s="3" t="s">
        <v>22</v>
      </c>
      <c r="G176" s="4">
        <v>0.64262291055452903</v>
      </c>
      <c r="H176" s="4">
        <v>0.81166447790283502</v>
      </c>
      <c r="I176" s="4">
        <v>0.62279183754781897</v>
      </c>
      <c r="J176" s="4">
        <v>0.67073701160579002</v>
      </c>
      <c r="K176" s="5">
        <v>0</v>
      </c>
      <c r="L176" s="4">
        <v>0</v>
      </c>
      <c r="M176" s="4">
        <v>0</v>
      </c>
      <c r="N176" s="4">
        <v>0</v>
      </c>
      <c r="O176" s="14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6.4437618901643692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</row>
    <row r="177" spans="1:35" x14ac:dyDescent="0.25">
      <c r="A177" s="2" t="s">
        <v>131</v>
      </c>
      <c r="B177" s="2" t="s">
        <v>142</v>
      </c>
      <c r="C177" s="2" t="s">
        <v>143</v>
      </c>
      <c r="D177" s="2" t="s">
        <v>18</v>
      </c>
      <c r="E177" s="2" t="s">
        <v>143</v>
      </c>
      <c r="F177" s="2" t="s">
        <v>22</v>
      </c>
      <c r="G177" s="6">
        <v>0.183753310493492</v>
      </c>
      <c r="H177" s="6">
        <v>3.3393896209918998E-2</v>
      </c>
      <c r="I177" s="6">
        <v>0.18414064164361599</v>
      </c>
      <c r="J177" s="6">
        <v>0.18414064164361599</v>
      </c>
      <c r="K177" s="7">
        <v>0</v>
      </c>
      <c r="L177" s="6">
        <v>0</v>
      </c>
      <c r="M177" s="6">
        <v>0</v>
      </c>
      <c r="N177" s="6">
        <v>0</v>
      </c>
      <c r="O177" s="15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3.4446609205803624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</row>
    <row r="178" spans="1:35" x14ac:dyDescent="0.25">
      <c r="A178" s="3" t="s">
        <v>131</v>
      </c>
      <c r="B178" s="3" t="s">
        <v>132</v>
      </c>
      <c r="C178" s="3" t="s">
        <v>133</v>
      </c>
      <c r="D178" s="3" t="s">
        <v>134</v>
      </c>
      <c r="E178" s="3" t="s">
        <v>135</v>
      </c>
      <c r="F178" s="3" t="s">
        <v>24</v>
      </c>
      <c r="G178" s="4">
        <v>5.3826233729410387</v>
      </c>
      <c r="H178" s="4">
        <v>4.9396859766150278</v>
      </c>
      <c r="I178" s="4">
        <v>5.2465643871278553</v>
      </c>
      <c r="J178" s="4">
        <v>5.1868301765553806</v>
      </c>
      <c r="K178" s="5">
        <v>0</v>
      </c>
      <c r="L178" s="4">
        <v>0</v>
      </c>
      <c r="M178" s="4">
        <v>0</v>
      </c>
      <c r="N178" s="4">
        <v>0</v>
      </c>
      <c r="O178" s="14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7.861832271584837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</row>
    <row r="179" spans="1:35" x14ac:dyDescent="0.25">
      <c r="A179" s="2" t="s">
        <v>131</v>
      </c>
      <c r="B179" s="2" t="s">
        <v>132</v>
      </c>
      <c r="C179" s="2" t="s">
        <v>133</v>
      </c>
      <c r="D179" s="2" t="s">
        <v>136</v>
      </c>
      <c r="E179" s="2" t="s">
        <v>137</v>
      </c>
      <c r="F179" s="2" t="s">
        <v>24</v>
      </c>
      <c r="G179" s="6">
        <v>4.7827308738642014</v>
      </c>
      <c r="H179" s="6">
        <v>4.0673002731544496</v>
      </c>
      <c r="I179" s="6">
        <v>4.7112248155222911</v>
      </c>
      <c r="J179" s="6">
        <v>4.7091224117501387</v>
      </c>
      <c r="K179" s="7">
        <v>1.381830540504964</v>
      </c>
      <c r="L179" s="6">
        <v>1.56975692614939</v>
      </c>
      <c r="M179" s="6">
        <v>1.381830540668054</v>
      </c>
      <c r="N179" s="6">
        <v>1.5606379657732889</v>
      </c>
      <c r="O179" s="15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9.3846767219702105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</row>
    <row r="180" spans="1:35" x14ac:dyDescent="0.25">
      <c r="A180" s="3" t="s">
        <v>131</v>
      </c>
      <c r="B180" s="3" t="s">
        <v>132</v>
      </c>
      <c r="C180" s="3" t="s">
        <v>133</v>
      </c>
      <c r="D180" s="3" t="s">
        <v>140</v>
      </c>
      <c r="E180" s="3" t="s">
        <v>141</v>
      </c>
      <c r="F180" s="3" t="s">
        <v>24</v>
      </c>
      <c r="G180" s="4">
        <v>0.125284876031385</v>
      </c>
      <c r="H180" s="4">
        <v>0.106363120129064</v>
      </c>
      <c r="I180" s="4">
        <v>0.11501967821485699</v>
      </c>
      <c r="J180" s="4">
        <v>0.121505396385394</v>
      </c>
      <c r="K180" s="5">
        <v>0</v>
      </c>
      <c r="L180" s="4">
        <v>0</v>
      </c>
      <c r="M180" s="4">
        <v>0</v>
      </c>
      <c r="N180" s="4">
        <v>0</v>
      </c>
      <c r="O180" s="14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0.22829959942512532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</row>
    <row r="181" spans="1:35" x14ac:dyDescent="0.25">
      <c r="A181" s="2" t="s">
        <v>131</v>
      </c>
      <c r="B181" s="2" t="s">
        <v>382</v>
      </c>
      <c r="C181" s="2" t="s">
        <v>382</v>
      </c>
      <c r="D181" s="2" t="s">
        <v>15</v>
      </c>
      <c r="E181" s="2" t="s">
        <v>15</v>
      </c>
      <c r="F181" s="2" t="s">
        <v>36</v>
      </c>
      <c r="G181" s="6">
        <v>3.7351564956459998E-3</v>
      </c>
      <c r="H181" s="6">
        <v>2.4843407654390002E-3</v>
      </c>
      <c r="I181" s="6">
        <v>3.7242625441700002E-3</v>
      </c>
      <c r="J181" s="6">
        <v>3.7242625441700002E-3</v>
      </c>
      <c r="K181" s="7">
        <v>0</v>
      </c>
      <c r="L181" s="6">
        <v>0</v>
      </c>
      <c r="M181" s="6">
        <v>0</v>
      </c>
      <c r="N181" s="6">
        <v>0</v>
      </c>
      <c r="O181" s="15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6.5655876425293209E-3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</row>
    <row r="182" spans="1:35" x14ac:dyDescent="0.25">
      <c r="A182" s="3" t="s">
        <v>131</v>
      </c>
      <c r="B182" s="3" t="s">
        <v>144</v>
      </c>
      <c r="C182" s="3" t="s">
        <v>145</v>
      </c>
      <c r="D182" s="3" t="s">
        <v>146</v>
      </c>
      <c r="E182" s="3" t="s">
        <v>147</v>
      </c>
      <c r="F182" s="3" t="s">
        <v>36</v>
      </c>
      <c r="G182" s="4">
        <v>2.3203106798266E-2</v>
      </c>
      <c r="H182" s="4">
        <v>1.7616562289959999E-2</v>
      </c>
      <c r="I182" s="4">
        <v>2.3196306327517999E-2</v>
      </c>
      <c r="J182" s="4">
        <v>2.3196306327517999E-2</v>
      </c>
      <c r="K182" s="5">
        <v>0</v>
      </c>
      <c r="L182" s="4">
        <v>0</v>
      </c>
      <c r="M182" s="4">
        <v>0</v>
      </c>
      <c r="N182" s="4">
        <v>0</v>
      </c>
      <c r="O182" s="14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4.5994620520506846E-2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</row>
    <row r="183" spans="1:35" x14ac:dyDescent="0.25">
      <c r="A183" s="2" t="s">
        <v>131</v>
      </c>
      <c r="B183" s="2" t="s">
        <v>132</v>
      </c>
      <c r="C183" s="2" t="s">
        <v>133</v>
      </c>
      <c r="D183" s="2" t="s">
        <v>134</v>
      </c>
      <c r="E183" s="2" t="s">
        <v>135</v>
      </c>
      <c r="F183" s="2" t="s">
        <v>36</v>
      </c>
      <c r="G183" s="6">
        <v>5.8960396915739999E-3</v>
      </c>
      <c r="H183" s="6">
        <v>6.20517581756E-3</v>
      </c>
      <c r="I183" s="6">
        <v>5.8945049005630001E-3</v>
      </c>
      <c r="J183" s="6">
        <v>5.8945049005630001E-3</v>
      </c>
      <c r="K183" s="7">
        <v>0</v>
      </c>
      <c r="L183" s="6">
        <v>0</v>
      </c>
      <c r="M183" s="6">
        <v>0</v>
      </c>
      <c r="N183" s="6">
        <v>0</v>
      </c>
      <c r="O183" s="15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8.9025109646886126E-3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</row>
    <row r="184" spans="1:35" x14ac:dyDescent="0.25">
      <c r="A184" s="3" t="s">
        <v>131</v>
      </c>
      <c r="B184" s="3" t="s">
        <v>132</v>
      </c>
      <c r="C184" s="3" t="s">
        <v>133</v>
      </c>
      <c r="D184" s="3" t="s">
        <v>136</v>
      </c>
      <c r="E184" s="3" t="s">
        <v>137</v>
      </c>
      <c r="F184" s="3" t="s">
        <v>36</v>
      </c>
      <c r="G184" s="4">
        <v>19.514620997113571</v>
      </c>
      <c r="H184" s="4">
        <v>17.268573344007304</v>
      </c>
      <c r="I184" s="4">
        <v>19.814245874348938</v>
      </c>
      <c r="J184" s="4">
        <v>19.550197355217286</v>
      </c>
      <c r="K184" s="5">
        <v>2.0955124540594192</v>
      </c>
      <c r="L184" s="4">
        <v>2.1157471899597309</v>
      </c>
      <c r="M184" s="4">
        <v>1.979836088922436</v>
      </c>
      <c r="N184" s="4">
        <v>2.117129413240264</v>
      </c>
      <c r="O184" s="14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43.391632654252625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</row>
    <row r="185" spans="1:35" x14ac:dyDescent="0.25">
      <c r="A185" s="2" t="s">
        <v>144</v>
      </c>
      <c r="B185" s="2" t="s">
        <v>382</v>
      </c>
      <c r="C185" s="2" t="s">
        <v>382</v>
      </c>
      <c r="D185" s="2" t="s">
        <v>15</v>
      </c>
      <c r="E185" s="2" t="s">
        <v>15</v>
      </c>
      <c r="F185" s="2" t="s">
        <v>15</v>
      </c>
      <c r="G185" s="6">
        <v>2397.3182990991968</v>
      </c>
      <c r="H185" s="6">
        <v>1858.8217856444321</v>
      </c>
      <c r="I185" s="6">
        <v>2274.5917955140012</v>
      </c>
      <c r="J185" s="6">
        <v>2252.6080610529443</v>
      </c>
      <c r="K185" s="7">
        <v>705.09556700498933</v>
      </c>
      <c r="L185" s="6">
        <v>930.13781959381129</v>
      </c>
      <c r="M185" s="6">
        <v>770.79075835520894</v>
      </c>
      <c r="N185" s="6">
        <v>1032.734165794956</v>
      </c>
      <c r="O185" s="15">
        <v>152.90551574513344</v>
      </c>
      <c r="P185" s="2">
        <v>5.0792128811605277</v>
      </c>
      <c r="Q185" s="2">
        <v>65.04656221461434</v>
      </c>
      <c r="R185" s="2">
        <v>87.858953530519102</v>
      </c>
      <c r="S185" s="2">
        <v>11.726404613917682</v>
      </c>
      <c r="T185" s="2">
        <v>4.6101003361514614</v>
      </c>
      <c r="U185" s="2">
        <v>9437.1534863508605</v>
      </c>
      <c r="V185" s="2">
        <v>1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1</v>
      </c>
      <c r="AI185" s="2">
        <v>0</v>
      </c>
    </row>
    <row r="186" spans="1:35" x14ac:dyDescent="0.25">
      <c r="A186" s="3" t="s">
        <v>144</v>
      </c>
      <c r="B186" s="3" t="s">
        <v>382</v>
      </c>
      <c r="C186" s="3" t="s">
        <v>382</v>
      </c>
      <c r="D186" s="3" t="s">
        <v>15</v>
      </c>
      <c r="E186" s="3" t="s">
        <v>15</v>
      </c>
      <c r="F186" s="3" t="s">
        <v>19</v>
      </c>
      <c r="G186" s="4">
        <v>2.795839524133767</v>
      </c>
      <c r="H186" s="4">
        <v>4.8141509956566377</v>
      </c>
      <c r="I186" s="4">
        <v>2.8676996106529078</v>
      </c>
      <c r="J186" s="4">
        <v>2.4321392816299339</v>
      </c>
      <c r="K186" s="5">
        <v>0.27988498440351101</v>
      </c>
      <c r="L186" s="4">
        <v>0.19383425997901499</v>
      </c>
      <c r="M186" s="4">
        <v>0.22382381408777599</v>
      </c>
      <c r="N186" s="4">
        <v>0.223825550147145</v>
      </c>
      <c r="O186" s="14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45.477921209899819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</row>
    <row r="187" spans="1:35" x14ac:dyDescent="0.25">
      <c r="A187" s="2" t="s">
        <v>144</v>
      </c>
      <c r="B187" s="2" t="s">
        <v>66</v>
      </c>
      <c r="C187" s="2" t="s">
        <v>148</v>
      </c>
      <c r="D187" s="2" t="s">
        <v>18</v>
      </c>
      <c r="E187" s="2" t="s">
        <v>148</v>
      </c>
      <c r="F187" s="2" t="s">
        <v>19</v>
      </c>
      <c r="G187" s="6">
        <v>0</v>
      </c>
      <c r="H187" s="6">
        <v>0</v>
      </c>
      <c r="I187" s="6">
        <v>0</v>
      </c>
      <c r="J187" s="6">
        <v>0</v>
      </c>
      <c r="K187" s="7">
        <v>0</v>
      </c>
      <c r="L187" s="6">
        <v>0</v>
      </c>
      <c r="M187" s="6">
        <v>0</v>
      </c>
      <c r="N187" s="6">
        <v>0</v>
      </c>
      <c r="O187" s="15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57.71075338494407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</row>
    <row r="188" spans="1:35" x14ac:dyDescent="0.25">
      <c r="A188" s="3" t="s">
        <v>144</v>
      </c>
      <c r="B188" s="3" t="s">
        <v>144</v>
      </c>
      <c r="C188" s="3" t="s">
        <v>145</v>
      </c>
      <c r="D188" s="3" t="s">
        <v>149</v>
      </c>
      <c r="E188" s="3" t="s">
        <v>150</v>
      </c>
      <c r="F188" s="3" t="s">
        <v>19</v>
      </c>
      <c r="G188" s="4">
        <v>2.297628475238306</v>
      </c>
      <c r="H188" s="4">
        <v>1.930511663006341</v>
      </c>
      <c r="I188" s="4">
        <v>2.0231056573478101</v>
      </c>
      <c r="J188" s="4">
        <v>1.95212229910165</v>
      </c>
      <c r="K188" s="5">
        <v>0</v>
      </c>
      <c r="L188" s="4">
        <v>0</v>
      </c>
      <c r="M188" s="4">
        <v>0</v>
      </c>
      <c r="N188" s="4">
        <v>0</v>
      </c>
      <c r="O188" s="14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14.729279526231313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</row>
    <row r="189" spans="1:35" x14ac:dyDescent="0.25">
      <c r="A189" s="2" t="s">
        <v>144</v>
      </c>
      <c r="B189" s="2" t="s">
        <v>151</v>
      </c>
      <c r="C189" s="2" t="s">
        <v>152</v>
      </c>
      <c r="D189" s="2" t="s">
        <v>18</v>
      </c>
      <c r="E189" s="2" t="s">
        <v>152</v>
      </c>
      <c r="F189" s="2" t="s">
        <v>19</v>
      </c>
      <c r="G189" s="6">
        <v>12.128728842269883</v>
      </c>
      <c r="H189" s="6">
        <v>13.19517658222725</v>
      </c>
      <c r="I189" s="6">
        <v>12.159752295595476</v>
      </c>
      <c r="J189" s="6">
        <v>12.361409500670757</v>
      </c>
      <c r="K189" s="7">
        <v>0</v>
      </c>
      <c r="L189" s="6">
        <v>0</v>
      </c>
      <c r="M189" s="6">
        <v>0</v>
      </c>
      <c r="N189" s="6">
        <v>0</v>
      </c>
      <c r="O189" s="15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59.985165843740774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</row>
    <row r="190" spans="1:35" x14ac:dyDescent="0.25">
      <c r="A190" s="3" t="s">
        <v>144</v>
      </c>
      <c r="B190" s="3" t="s">
        <v>153</v>
      </c>
      <c r="C190" s="3" t="s">
        <v>154</v>
      </c>
      <c r="D190" s="3" t="s">
        <v>18</v>
      </c>
      <c r="E190" s="3" t="s">
        <v>154</v>
      </c>
      <c r="F190" s="3" t="s">
        <v>19</v>
      </c>
      <c r="G190" s="4">
        <v>4.8731173957080136</v>
      </c>
      <c r="H190" s="4">
        <v>6.6657895311735924</v>
      </c>
      <c r="I190" s="4">
        <v>1.657714488893322</v>
      </c>
      <c r="J190" s="4">
        <v>1.406333137236786</v>
      </c>
      <c r="K190" s="5">
        <v>0</v>
      </c>
      <c r="L190" s="4">
        <v>0</v>
      </c>
      <c r="M190" s="4">
        <v>0</v>
      </c>
      <c r="N190" s="4">
        <v>0</v>
      </c>
      <c r="O190" s="14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52.424306027582972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</row>
    <row r="191" spans="1:35" x14ac:dyDescent="0.25">
      <c r="A191" s="2" t="s">
        <v>144</v>
      </c>
      <c r="B191" s="2" t="s">
        <v>16</v>
      </c>
      <c r="C191" s="2" t="s">
        <v>17</v>
      </c>
      <c r="D191" s="2" t="s">
        <v>18</v>
      </c>
      <c r="E191" s="2" t="s">
        <v>17</v>
      </c>
      <c r="F191" s="2" t="s">
        <v>19</v>
      </c>
      <c r="G191" s="6">
        <v>7.6078113358341124</v>
      </c>
      <c r="H191" s="6">
        <v>4.2874657215067016</v>
      </c>
      <c r="I191" s="6">
        <v>7.1833586893908237</v>
      </c>
      <c r="J191" s="6">
        <v>6.8228434383392624</v>
      </c>
      <c r="K191" s="7">
        <v>0</v>
      </c>
      <c r="L191" s="6">
        <v>0.28471381172960802</v>
      </c>
      <c r="M191" s="6">
        <v>2.3002806266673E-2</v>
      </c>
      <c r="N191" s="6">
        <v>6.1029811317333003E-2</v>
      </c>
      <c r="O191" s="15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105.5811336200204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</row>
    <row r="192" spans="1:35" x14ac:dyDescent="0.25">
      <c r="A192" s="3" t="s">
        <v>144</v>
      </c>
      <c r="B192" s="3" t="s">
        <v>382</v>
      </c>
      <c r="C192" s="3" t="s">
        <v>382</v>
      </c>
      <c r="D192" s="3" t="s">
        <v>15</v>
      </c>
      <c r="E192" s="3" t="s">
        <v>15</v>
      </c>
      <c r="F192" s="3" t="s">
        <v>33</v>
      </c>
      <c r="G192" s="4">
        <v>1.3080228790047479</v>
      </c>
      <c r="H192" s="4">
        <v>0.60041397227765103</v>
      </c>
      <c r="I192" s="4">
        <v>0.95191417360341901</v>
      </c>
      <c r="J192" s="4">
        <v>1.004201186191479</v>
      </c>
      <c r="K192" s="5">
        <v>1.2395641945476159</v>
      </c>
      <c r="L192" s="4">
        <v>0.79880298531671901</v>
      </c>
      <c r="M192" s="4">
        <v>1.218951356392959</v>
      </c>
      <c r="N192" s="4">
        <v>1.399324033056311</v>
      </c>
      <c r="O192" s="14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11.80338923258242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</row>
    <row r="193" spans="1:35" x14ac:dyDescent="0.25">
      <c r="A193" s="2" t="s">
        <v>144</v>
      </c>
      <c r="B193" s="2" t="s">
        <v>132</v>
      </c>
      <c r="C193" s="2" t="s">
        <v>133</v>
      </c>
      <c r="D193" s="2" t="s">
        <v>136</v>
      </c>
      <c r="E193" s="2" t="s">
        <v>137</v>
      </c>
      <c r="F193" s="2" t="s">
        <v>33</v>
      </c>
      <c r="G193" s="6">
        <v>6.023613345191E-2</v>
      </c>
      <c r="H193" s="6">
        <v>0</v>
      </c>
      <c r="I193" s="6">
        <v>7.5285249368131996E-2</v>
      </c>
      <c r="J193" s="6">
        <v>7.5260762114203003E-2</v>
      </c>
      <c r="K193" s="7">
        <v>0.19884015340647601</v>
      </c>
      <c r="L193" s="6">
        <v>5.6935058521201003E-2</v>
      </c>
      <c r="M193" s="6">
        <v>0.19884015342035799</v>
      </c>
      <c r="N193" s="6">
        <v>0.19938836803668</v>
      </c>
      <c r="O193" s="15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0.31068893997696728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</row>
    <row r="194" spans="1:35" x14ac:dyDescent="0.25">
      <c r="A194" s="3" t="s">
        <v>144</v>
      </c>
      <c r="B194" s="3" t="s">
        <v>382</v>
      </c>
      <c r="C194" s="3" t="s">
        <v>382</v>
      </c>
      <c r="D194" s="3" t="s">
        <v>15</v>
      </c>
      <c r="E194" s="3" t="s">
        <v>15</v>
      </c>
      <c r="F194" s="3" t="s">
        <v>23</v>
      </c>
      <c r="G194" s="4">
        <v>1.5931668263113999E-2</v>
      </c>
      <c r="H194" s="4">
        <v>1.2026612838371999E-2</v>
      </c>
      <c r="I194" s="4">
        <v>1.5932410706814001E-2</v>
      </c>
      <c r="J194" s="4">
        <v>1.5932410706814001E-2</v>
      </c>
      <c r="K194" s="5">
        <v>0</v>
      </c>
      <c r="L194" s="4">
        <v>0</v>
      </c>
      <c r="M194" s="4">
        <v>0</v>
      </c>
      <c r="N194" s="4">
        <v>0</v>
      </c>
      <c r="O194" s="14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2.1405981285827165E-2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</row>
    <row r="195" spans="1:35" x14ac:dyDescent="0.25">
      <c r="A195" s="2" t="s">
        <v>144</v>
      </c>
      <c r="B195" s="2" t="s">
        <v>144</v>
      </c>
      <c r="C195" s="2" t="s">
        <v>145</v>
      </c>
      <c r="D195" s="2" t="s">
        <v>146</v>
      </c>
      <c r="E195" s="2" t="s">
        <v>147</v>
      </c>
      <c r="F195" s="2" t="s">
        <v>23</v>
      </c>
      <c r="G195" s="6">
        <v>4.043337462E-4</v>
      </c>
      <c r="H195" s="6">
        <v>1.7115352805E-4</v>
      </c>
      <c r="I195" s="6">
        <v>4.0364930537700001E-4</v>
      </c>
      <c r="J195" s="6">
        <v>4.0364930537700001E-4</v>
      </c>
      <c r="K195" s="7">
        <v>4.2810806878000001E-5</v>
      </c>
      <c r="L195" s="6">
        <v>6.9980840153000004E-5</v>
      </c>
      <c r="M195" s="6">
        <v>4.2810806878000001E-5</v>
      </c>
      <c r="N195" s="6">
        <v>4.2809831108999997E-5</v>
      </c>
      <c r="O195" s="15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7.8537870099184117E-4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</row>
    <row r="196" spans="1:35" x14ac:dyDescent="0.25">
      <c r="A196" s="3" t="s">
        <v>144</v>
      </c>
      <c r="B196" s="3" t="s">
        <v>144</v>
      </c>
      <c r="C196" s="3" t="s">
        <v>145</v>
      </c>
      <c r="D196" s="3" t="s">
        <v>149</v>
      </c>
      <c r="E196" s="3" t="s">
        <v>150</v>
      </c>
      <c r="F196" s="3" t="s">
        <v>23</v>
      </c>
      <c r="G196" s="4">
        <v>1.8631740546906601</v>
      </c>
      <c r="H196" s="4">
        <v>2.3880781296569422</v>
      </c>
      <c r="I196" s="4">
        <v>1.8587626971348781</v>
      </c>
      <c r="J196" s="4">
        <v>1.9003765622948829</v>
      </c>
      <c r="K196" s="5">
        <v>0.252133426569286</v>
      </c>
      <c r="L196" s="4">
        <v>0.31162096269818201</v>
      </c>
      <c r="M196" s="4">
        <v>0.232381240198829</v>
      </c>
      <c r="N196" s="4">
        <v>0.232405515984381</v>
      </c>
      <c r="O196" s="14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5.2327507103485074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</row>
    <row r="197" spans="1:35" x14ac:dyDescent="0.25">
      <c r="A197" s="2" t="s">
        <v>144</v>
      </c>
      <c r="B197" s="2" t="s">
        <v>153</v>
      </c>
      <c r="C197" s="2" t="s">
        <v>154</v>
      </c>
      <c r="D197" s="2" t="s">
        <v>18</v>
      </c>
      <c r="E197" s="2" t="s">
        <v>154</v>
      </c>
      <c r="F197" s="2" t="s">
        <v>23</v>
      </c>
      <c r="G197" s="6">
        <v>2.2882825020006532</v>
      </c>
      <c r="H197" s="6">
        <v>1.9153890544484371</v>
      </c>
      <c r="I197" s="6">
        <v>2.2055067737921612</v>
      </c>
      <c r="J197" s="6">
        <v>2.2128151440578372</v>
      </c>
      <c r="K197" s="7">
        <v>8.8524607997233995E-2</v>
      </c>
      <c r="L197" s="6">
        <v>0</v>
      </c>
      <c r="M197" s="6">
        <v>0</v>
      </c>
      <c r="N197" s="6">
        <v>0</v>
      </c>
      <c r="O197" s="15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3.1593492128866321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</row>
    <row r="198" spans="1:35" x14ac:dyDescent="0.25">
      <c r="A198" s="3" t="s">
        <v>144</v>
      </c>
      <c r="B198" s="3" t="s">
        <v>382</v>
      </c>
      <c r="C198" s="3" t="s">
        <v>382</v>
      </c>
      <c r="D198" s="3" t="s">
        <v>15</v>
      </c>
      <c r="E198" s="3" t="s">
        <v>15</v>
      </c>
      <c r="F198" s="3" t="s">
        <v>24</v>
      </c>
      <c r="G198" s="4">
        <v>10.787183058785777</v>
      </c>
      <c r="H198" s="4">
        <v>7.8083972644518322</v>
      </c>
      <c r="I198" s="4">
        <v>9.4382704028293745</v>
      </c>
      <c r="J198" s="4">
        <v>9.359191513534773</v>
      </c>
      <c r="K198" s="5">
        <v>1.4734174134E-5</v>
      </c>
      <c r="L198" s="4">
        <v>8.1640878037160004E-3</v>
      </c>
      <c r="M198" s="4">
        <v>6.7960074759499996E-3</v>
      </c>
      <c r="N198" s="4">
        <v>1.2571777178963E-2</v>
      </c>
      <c r="O198" s="14">
        <v>9.0616877236374002E-2</v>
      </c>
      <c r="P198" s="3">
        <v>0</v>
      </c>
      <c r="Q198" s="3">
        <v>0</v>
      </c>
      <c r="R198" s="3">
        <v>9.0616877236374002E-2</v>
      </c>
      <c r="S198" s="3">
        <v>0</v>
      </c>
      <c r="T198" s="3">
        <v>0</v>
      </c>
      <c r="U198" s="3">
        <v>15.611436548556826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</row>
    <row r="199" spans="1:35" x14ac:dyDescent="0.25">
      <c r="A199" s="2" t="s">
        <v>144</v>
      </c>
      <c r="B199" s="2" t="s">
        <v>144</v>
      </c>
      <c r="C199" s="2" t="s">
        <v>145</v>
      </c>
      <c r="D199" s="2" t="s">
        <v>149</v>
      </c>
      <c r="E199" s="2" t="s">
        <v>150</v>
      </c>
      <c r="F199" s="2" t="s">
        <v>24</v>
      </c>
      <c r="G199" s="6">
        <v>10.865718460564914</v>
      </c>
      <c r="H199" s="6">
        <v>8.6781996252007509</v>
      </c>
      <c r="I199" s="6">
        <v>10.108653738374208</v>
      </c>
      <c r="J199" s="6">
        <v>9.8088032263300118</v>
      </c>
      <c r="K199" s="7">
        <v>0</v>
      </c>
      <c r="L199" s="6">
        <v>0</v>
      </c>
      <c r="M199" s="6">
        <v>0</v>
      </c>
      <c r="N199" s="6">
        <v>0</v>
      </c>
      <c r="O199" s="15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25.815016413637416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</row>
    <row r="200" spans="1:35" x14ac:dyDescent="0.25">
      <c r="A200" s="3" t="s">
        <v>144</v>
      </c>
      <c r="B200" s="3" t="s">
        <v>151</v>
      </c>
      <c r="C200" s="3" t="s">
        <v>152</v>
      </c>
      <c r="D200" s="3" t="s">
        <v>18</v>
      </c>
      <c r="E200" s="3" t="s">
        <v>152</v>
      </c>
      <c r="F200" s="3" t="s">
        <v>24</v>
      </c>
      <c r="G200" s="4">
        <v>74.843439578770571</v>
      </c>
      <c r="H200" s="4">
        <v>52.474190174592245</v>
      </c>
      <c r="I200" s="4">
        <v>61.933136676219732</v>
      </c>
      <c r="J200" s="4">
        <v>62.031787102166618</v>
      </c>
      <c r="K200" s="5">
        <v>0</v>
      </c>
      <c r="L200" s="4">
        <v>6.6674028000000001E-7</v>
      </c>
      <c r="M200" s="4">
        <v>0</v>
      </c>
      <c r="N200" s="4">
        <v>0</v>
      </c>
      <c r="O200" s="14">
        <v>0.22825980224376899</v>
      </c>
      <c r="P200" s="3">
        <v>0</v>
      </c>
      <c r="Q200" s="3">
        <v>0</v>
      </c>
      <c r="R200" s="3">
        <v>0.22825980224376899</v>
      </c>
      <c r="S200" s="3">
        <v>0</v>
      </c>
      <c r="T200" s="3">
        <v>0</v>
      </c>
      <c r="U200" s="3">
        <v>168.65524367360382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</row>
    <row r="201" spans="1:35" x14ac:dyDescent="0.25">
      <c r="A201" s="2" t="s">
        <v>144</v>
      </c>
      <c r="B201" s="2" t="s">
        <v>132</v>
      </c>
      <c r="C201" s="2" t="s">
        <v>133</v>
      </c>
      <c r="D201" s="2" t="s">
        <v>136</v>
      </c>
      <c r="E201" s="2" t="s">
        <v>137</v>
      </c>
      <c r="F201" s="2" t="s">
        <v>24</v>
      </c>
      <c r="G201" s="6">
        <v>4.8387204551070002E-3</v>
      </c>
      <c r="H201" s="6">
        <v>0</v>
      </c>
      <c r="I201" s="6">
        <v>8.7762201270220001E-3</v>
      </c>
      <c r="J201" s="6">
        <v>7.3286250641399998E-3</v>
      </c>
      <c r="K201" s="7">
        <v>0.10279923534992599</v>
      </c>
      <c r="L201" s="6">
        <v>5.3454035558223E-2</v>
      </c>
      <c r="M201" s="6">
        <v>0.102799235357141</v>
      </c>
      <c r="N201" s="6">
        <v>0.10761656988746</v>
      </c>
      <c r="O201" s="15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0.19844353087914254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</row>
    <row r="202" spans="1:35" x14ac:dyDescent="0.25">
      <c r="A202" s="3" t="s">
        <v>144</v>
      </c>
      <c r="B202" s="3" t="s">
        <v>153</v>
      </c>
      <c r="C202" s="3" t="s">
        <v>154</v>
      </c>
      <c r="D202" s="3" t="s">
        <v>18</v>
      </c>
      <c r="E202" s="3" t="s">
        <v>154</v>
      </c>
      <c r="F202" s="3" t="s">
        <v>24</v>
      </c>
      <c r="G202" s="4">
        <v>35.84052352027043</v>
      </c>
      <c r="H202" s="4">
        <v>24.293789922499844</v>
      </c>
      <c r="I202" s="4">
        <v>23.414940078327927</v>
      </c>
      <c r="J202" s="4">
        <v>23.927111632440326</v>
      </c>
      <c r="K202" s="5">
        <v>0.112402206737047</v>
      </c>
      <c r="L202" s="4">
        <v>2.2399087160079999E-2</v>
      </c>
      <c r="M202" s="4">
        <v>4.6714424951850003E-3</v>
      </c>
      <c r="N202" s="4">
        <v>1.7247359412756E-2</v>
      </c>
      <c r="O202" s="14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179.48957262725074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</row>
    <row r="203" spans="1:35" x14ac:dyDescent="0.25">
      <c r="A203" s="2" t="s">
        <v>144</v>
      </c>
      <c r="B203" s="2" t="s">
        <v>16</v>
      </c>
      <c r="C203" s="2" t="s">
        <v>17</v>
      </c>
      <c r="D203" s="2" t="s">
        <v>18</v>
      </c>
      <c r="E203" s="2" t="s">
        <v>17</v>
      </c>
      <c r="F203" s="2" t="s">
        <v>24</v>
      </c>
      <c r="G203" s="6">
        <v>84.739717361129863</v>
      </c>
      <c r="H203" s="6">
        <v>70.593871316468693</v>
      </c>
      <c r="I203" s="6">
        <v>81.736220354876295</v>
      </c>
      <c r="J203" s="6">
        <v>80.954529884934317</v>
      </c>
      <c r="K203" s="7">
        <v>0.56384863207263702</v>
      </c>
      <c r="L203" s="6">
        <v>1.653360555692466</v>
      </c>
      <c r="M203" s="6">
        <v>0.76539167694522803</v>
      </c>
      <c r="N203" s="6">
        <v>1.959004898530547</v>
      </c>
      <c r="O203" s="15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321.87556855446934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</row>
    <row r="204" spans="1:35" x14ac:dyDescent="0.25">
      <c r="A204" s="3" t="s">
        <v>144</v>
      </c>
      <c r="B204" s="3" t="s">
        <v>382</v>
      </c>
      <c r="C204" s="3" t="s">
        <v>382</v>
      </c>
      <c r="D204" s="3" t="s">
        <v>15</v>
      </c>
      <c r="E204" s="3" t="s">
        <v>15</v>
      </c>
      <c r="F204" s="3" t="s">
        <v>36</v>
      </c>
      <c r="G204" s="4">
        <v>5.6559249636036001E-2</v>
      </c>
      <c r="H204" s="4">
        <v>5.7437952258552999E-2</v>
      </c>
      <c r="I204" s="4">
        <v>5.5998109353314E-2</v>
      </c>
      <c r="J204" s="4">
        <v>5.5998109353314E-2</v>
      </c>
      <c r="K204" s="5">
        <v>1.4073496770729999E-3</v>
      </c>
      <c r="L204" s="4">
        <v>0</v>
      </c>
      <c r="M204" s="4">
        <v>4.8417328889600002E-4</v>
      </c>
      <c r="N204" s="4">
        <v>4.8417539377100001E-4</v>
      </c>
      <c r="O204" s="14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0.15919777445584396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</row>
    <row r="205" spans="1:35" x14ac:dyDescent="0.25">
      <c r="A205" s="2" t="s">
        <v>144</v>
      </c>
      <c r="B205" s="2" t="s">
        <v>144</v>
      </c>
      <c r="C205" s="2" t="s">
        <v>145</v>
      </c>
      <c r="D205" s="2" t="s">
        <v>155</v>
      </c>
      <c r="E205" s="2" t="s">
        <v>156</v>
      </c>
      <c r="F205" s="2" t="s">
        <v>36</v>
      </c>
      <c r="G205" s="6">
        <v>60.640257777916595</v>
      </c>
      <c r="H205" s="6">
        <v>52.565863954101268</v>
      </c>
      <c r="I205" s="6">
        <v>57.926522040023684</v>
      </c>
      <c r="J205" s="6">
        <v>57.312735274195077</v>
      </c>
      <c r="K205" s="7">
        <v>9.5224794963178923</v>
      </c>
      <c r="L205" s="6">
        <v>11.021846945833095</v>
      </c>
      <c r="M205" s="6">
        <v>9.5426043493944039</v>
      </c>
      <c r="N205" s="6">
        <v>11.722070404498371</v>
      </c>
      <c r="O205" s="15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134.2344244472846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</row>
    <row r="206" spans="1:35" x14ac:dyDescent="0.25">
      <c r="A206" s="3" t="s">
        <v>144</v>
      </c>
      <c r="B206" s="3" t="s">
        <v>144</v>
      </c>
      <c r="C206" s="3" t="s">
        <v>145</v>
      </c>
      <c r="D206" s="3" t="s">
        <v>146</v>
      </c>
      <c r="E206" s="3" t="s">
        <v>147</v>
      </c>
      <c r="F206" s="3" t="s">
        <v>36</v>
      </c>
      <c r="G206" s="4">
        <v>29.739110561389101</v>
      </c>
      <c r="H206" s="4">
        <v>30.579392691597501</v>
      </c>
      <c r="I206" s="4">
        <v>27.284785854501596</v>
      </c>
      <c r="J206" s="4">
        <v>26.872724032514892</v>
      </c>
      <c r="K206" s="5">
        <v>1.771863230374372</v>
      </c>
      <c r="L206" s="4">
        <v>1.792548411078472</v>
      </c>
      <c r="M206" s="4">
        <v>1.482420686427784</v>
      </c>
      <c r="N206" s="4">
        <v>1.558836593824193</v>
      </c>
      <c r="O206" s="14">
        <v>0</v>
      </c>
      <c r="P206" s="3">
        <v>1.8771355047194691</v>
      </c>
      <c r="Q206" s="3">
        <v>0</v>
      </c>
      <c r="R206" s="3">
        <v>0</v>
      </c>
      <c r="S206" s="3">
        <v>0</v>
      </c>
      <c r="T206" s="3">
        <v>0</v>
      </c>
      <c r="U206" s="3">
        <v>56.748928168895596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</row>
    <row r="207" spans="1:35" x14ac:dyDescent="0.25">
      <c r="A207" s="2" t="s">
        <v>144</v>
      </c>
      <c r="B207" s="2" t="s">
        <v>144</v>
      </c>
      <c r="C207" s="2" t="s">
        <v>145</v>
      </c>
      <c r="D207" s="2" t="s">
        <v>149</v>
      </c>
      <c r="E207" s="2" t="s">
        <v>150</v>
      </c>
      <c r="F207" s="2" t="s">
        <v>36</v>
      </c>
      <c r="G207" s="6">
        <v>1.0638912780667551</v>
      </c>
      <c r="H207" s="6">
        <v>0.95740615747007296</v>
      </c>
      <c r="I207" s="6">
        <v>0.97354592094244796</v>
      </c>
      <c r="J207" s="6">
        <v>0.93440207496765504</v>
      </c>
      <c r="K207" s="7">
        <v>5.7659607663363997E-2</v>
      </c>
      <c r="L207" s="6">
        <v>3.6102398522033001E-2</v>
      </c>
      <c r="M207" s="6">
        <v>5.8392769300400003E-4</v>
      </c>
      <c r="N207" s="6">
        <v>2.7342665597949998E-3</v>
      </c>
      <c r="O207" s="15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1.4659931445038614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</row>
    <row r="208" spans="1:35" x14ac:dyDescent="0.25">
      <c r="A208" s="3" t="s">
        <v>157</v>
      </c>
      <c r="B208" s="3" t="s">
        <v>382</v>
      </c>
      <c r="C208" s="3" t="s">
        <v>382</v>
      </c>
      <c r="D208" s="3" t="s">
        <v>15</v>
      </c>
      <c r="E208" s="3" t="s">
        <v>15</v>
      </c>
      <c r="F208" s="3" t="s">
        <v>15</v>
      </c>
      <c r="G208" s="4">
        <v>3025.278616161932</v>
      </c>
      <c r="H208" s="4">
        <v>2483.9200686148879</v>
      </c>
      <c r="I208" s="4">
        <v>2888.7355270145595</v>
      </c>
      <c r="J208" s="4">
        <v>2857.1809819073692</v>
      </c>
      <c r="K208" s="5">
        <v>602.61294668956896</v>
      </c>
      <c r="L208" s="4">
        <v>662.56717479253132</v>
      </c>
      <c r="M208" s="4">
        <v>587.34065048336106</v>
      </c>
      <c r="N208" s="4">
        <v>683.7850199704468</v>
      </c>
      <c r="O208" s="14">
        <v>67.954933231380409</v>
      </c>
      <c r="P208" s="3">
        <v>17.374847704532101</v>
      </c>
      <c r="Q208" s="3">
        <v>31.105425220886865</v>
      </c>
      <c r="R208" s="3">
        <v>36.849508010493537</v>
      </c>
      <c r="S208" s="3">
        <v>0</v>
      </c>
      <c r="T208" s="3">
        <v>13.750004404582361</v>
      </c>
      <c r="U208" s="3">
        <v>8194.4276882147878</v>
      </c>
      <c r="V208" s="3">
        <v>1</v>
      </c>
      <c r="W208" s="3">
        <v>0</v>
      </c>
      <c r="X208" s="3">
        <v>0</v>
      </c>
      <c r="Y208" s="3">
        <v>0</v>
      </c>
      <c r="Z208" s="3">
        <v>0.47437826777049258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1</v>
      </c>
      <c r="AH208" s="3">
        <v>0</v>
      </c>
      <c r="AI208" s="3">
        <v>0</v>
      </c>
    </row>
    <row r="209" spans="1:35" x14ac:dyDescent="0.25">
      <c r="A209" s="2" t="s">
        <v>157</v>
      </c>
      <c r="B209" s="2" t="s">
        <v>66</v>
      </c>
      <c r="C209" s="2" t="s">
        <v>158</v>
      </c>
      <c r="D209" s="2" t="s">
        <v>159</v>
      </c>
      <c r="E209" s="2" t="s">
        <v>160</v>
      </c>
      <c r="F209" s="2" t="s">
        <v>19</v>
      </c>
      <c r="G209" s="6">
        <v>2.3073617321691802</v>
      </c>
      <c r="H209" s="6">
        <v>1.828813833051945</v>
      </c>
      <c r="I209" s="6">
        <v>1.8284569571530911</v>
      </c>
      <c r="J209" s="6">
        <v>1.825000741592576</v>
      </c>
      <c r="K209" s="7">
        <v>0.50539404553453005</v>
      </c>
      <c r="L209" s="6">
        <v>2.2341385317274631</v>
      </c>
      <c r="M209" s="6">
        <v>0.40627995799771699</v>
      </c>
      <c r="N209" s="6">
        <v>2.181179882417394</v>
      </c>
      <c r="O209" s="15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235.91053592343678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</row>
    <row r="210" spans="1:35" x14ac:dyDescent="0.25">
      <c r="A210" s="3" t="s">
        <v>157</v>
      </c>
      <c r="B210" s="3" t="s">
        <v>66</v>
      </c>
      <c r="C210" s="3" t="s">
        <v>158</v>
      </c>
      <c r="D210" s="3" t="s">
        <v>161</v>
      </c>
      <c r="E210" s="3" t="s">
        <v>162</v>
      </c>
      <c r="F210" s="3" t="s">
        <v>19</v>
      </c>
      <c r="G210" s="4">
        <v>1.3877088482733E-2</v>
      </c>
      <c r="H210" s="4">
        <v>1.0753114240039E-2</v>
      </c>
      <c r="I210" s="4">
        <v>1.4067157317995E-2</v>
      </c>
      <c r="J210" s="4">
        <v>1.4067157317995E-2</v>
      </c>
      <c r="K210" s="5">
        <v>0</v>
      </c>
      <c r="L210" s="4">
        <v>0</v>
      </c>
      <c r="M210" s="4">
        <v>0</v>
      </c>
      <c r="N210" s="4">
        <v>0</v>
      </c>
      <c r="O210" s="14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6.1970755536803528E-2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</row>
    <row r="211" spans="1:35" x14ac:dyDescent="0.25">
      <c r="A211" s="2" t="s">
        <v>157</v>
      </c>
      <c r="B211" s="2" t="s">
        <v>66</v>
      </c>
      <c r="C211" s="2" t="s">
        <v>158</v>
      </c>
      <c r="D211" s="2" t="s">
        <v>163</v>
      </c>
      <c r="E211" s="2" t="s">
        <v>164</v>
      </c>
      <c r="F211" s="2" t="s">
        <v>19</v>
      </c>
      <c r="G211" s="6">
        <v>49.728861972599745</v>
      </c>
      <c r="H211" s="6">
        <v>53.727686999259795</v>
      </c>
      <c r="I211" s="6">
        <v>50.077052539965777</v>
      </c>
      <c r="J211" s="6">
        <v>49.909389744439785</v>
      </c>
      <c r="K211" s="7">
        <v>5.3359377017200003E-4</v>
      </c>
      <c r="L211" s="6">
        <v>0</v>
      </c>
      <c r="M211" s="6">
        <v>0</v>
      </c>
      <c r="N211" s="6">
        <v>0</v>
      </c>
      <c r="O211" s="15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1774.6279981150133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</row>
    <row r="212" spans="1:35" x14ac:dyDescent="0.25">
      <c r="A212" s="3" t="s">
        <v>157</v>
      </c>
      <c r="B212" s="3" t="s">
        <v>165</v>
      </c>
      <c r="C212" s="3" t="s">
        <v>166</v>
      </c>
      <c r="D212" s="3" t="s">
        <v>18</v>
      </c>
      <c r="E212" s="3" t="s">
        <v>166</v>
      </c>
      <c r="F212" s="3" t="s">
        <v>19</v>
      </c>
      <c r="G212" s="4">
        <v>3.7075736531500003E-4</v>
      </c>
      <c r="H212" s="4">
        <v>0</v>
      </c>
      <c r="I212" s="4">
        <v>1.339132699878E-3</v>
      </c>
      <c r="J212" s="4">
        <v>1.339132699878E-3</v>
      </c>
      <c r="K212" s="5">
        <v>0</v>
      </c>
      <c r="L212" s="4">
        <v>0</v>
      </c>
      <c r="M212" s="4">
        <v>0</v>
      </c>
      <c r="N212" s="4">
        <v>0</v>
      </c>
      <c r="O212" s="14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3.4727146949581331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</row>
    <row r="213" spans="1:35" x14ac:dyDescent="0.25">
      <c r="A213" s="2" t="s">
        <v>157</v>
      </c>
      <c r="B213" s="2" t="s">
        <v>382</v>
      </c>
      <c r="C213" s="2" t="s">
        <v>382</v>
      </c>
      <c r="D213" s="2" t="s">
        <v>15</v>
      </c>
      <c r="E213" s="2" t="s">
        <v>15</v>
      </c>
      <c r="F213" s="2" t="s">
        <v>33</v>
      </c>
      <c r="G213" s="6">
        <v>1.5785130600876E-2</v>
      </c>
      <c r="H213" s="6">
        <v>0</v>
      </c>
      <c r="I213" s="6">
        <v>4.4053934294039998E-3</v>
      </c>
      <c r="J213" s="6">
        <v>4.4053934294039998E-3</v>
      </c>
      <c r="K213" s="7">
        <v>4.9917547579100005E-4</v>
      </c>
      <c r="L213" s="6">
        <v>9.0314812504300004E-4</v>
      </c>
      <c r="M213" s="6">
        <v>0</v>
      </c>
      <c r="N213" s="6">
        <v>0</v>
      </c>
      <c r="O213" s="15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1.7177646123920116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</row>
    <row r="214" spans="1:35" x14ac:dyDescent="0.25">
      <c r="A214" s="3" t="s">
        <v>157</v>
      </c>
      <c r="B214" s="3" t="s">
        <v>66</v>
      </c>
      <c r="C214" s="3" t="s">
        <v>158</v>
      </c>
      <c r="D214" s="3" t="s">
        <v>159</v>
      </c>
      <c r="E214" s="3" t="s">
        <v>160</v>
      </c>
      <c r="F214" s="3" t="s">
        <v>33</v>
      </c>
      <c r="G214" s="4">
        <v>19.188772448704224</v>
      </c>
      <c r="H214" s="4">
        <v>9.573633371315001</v>
      </c>
      <c r="I214" s="4">
        <v>17.72240142844246</v>
      </c>
      <c r="J214" s="4">
        <v>17.188886999644257</v>
      </c>
      <c r="K214" s="5">
        <v>105.96641591119905</v>
      </c>
      <c r="L214" s="4">
        <v>105.12666587374979</v>
      </c>
      <c r="M214" s="4">
        <v>101.85928125824115</v>
      </c>
      <c r="N214" s="4">
        <v>114.74174796709563</v>
      </c>
      <c r="O214" s="14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284.56775864933388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</row>
    <row r="215" spans="1:35" x14ac:dyDescent="0.25">
      <c r="A215" s="2" t="s">
        <v>157</v>
      </c>
      <c r="B215" s="2" t="s">
        <v>66</v>
      </c>
      <c r="C215" s="2" t="s">
        <v>158</v>
      </c>
      <c r="D215" s="2" t="s">
        <v>161</v>
      </c>
      <c r="E215" s="2" t="s">
        <v>162</v>
      </c>
      <c r="F215" s="2" t="s">
        <v>33</v>
      </c>
      <c r="G215" s="6">
        <v>2.4943652286247389</v>
      </c>
      <c r="H215" s="6">
        <v>1.8876460883811239</v>
      </c>
      <c r="I215" s="6">
        <v>2.448937677666938</v>
      </c>
      <c r="J215" s="6">
        <v>2.1316482864401651</v>
      </c>
      <c r="K215" s="7">
        <v>4.8795870445369776</v>
      </c>
      <c r="L215" s="6">
        <v>0.407870504101706</v>
      </c>
      <c r="M215" s="6">
        <v>0.14305690695925999</v>
      </c>
      <c r="N215" s="6">
        <v>0.32421402310830599</v>
      </c>
      <c r="O215" s="15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42.942419253682786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</row>
    <row r="216" spans="1:35" x14ac:dyDescent="0.25">
      <c r="A216" s="3" t="s">
        <v>157</v>
      </c>
      <c r="B216" s="3" t="s">
        <v>66</v>
      </c>
      <c r="C216" s="3" t="s">
        <v>158</v>
      </c>
      <c r="D216" s="3" t="s">
        <v>167</v>
      </c>
      <c r="E216" s="3" t="s">
        <v>168</v>
      </c>
      <c r="F216" s="3" t="s">
        <v>33</v>
      </c>
      <c r="G216" s="4">
        <v>4.6430586035832999E-2</v>
      </c>
      <c r="H216" s="4">
        <v>9.0899484922700002E-4</v>
      </c>
      <c r="I216" s="4">
        <v>3.9348408770593001E-2</v>
      </c>
      <c r="J216" s="4">
        <v>3.9348408770593001E-2</v>
      </c>
      <c r="K216" s="5">
        <v>7.1096687467709996E-3</v>
      </c>
      <c r="L216" s="4">
        <v>1.7684183249619999E-3</v>
      </c>
      <c r="M216" s="4">
        <v>1.1772345929764E-2</v>
      </c>
      <c r="N216" s="4">
        <v>1.0066391948378E-2</v>
      </c>
      <c r="O216" s="14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1.1261152326697248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</row>
    <row r="217" spans="1:35" x14ac:dyDescent="0.25">
      <c r="A217" s="2" t="s">
        <v>157</v>
      </c>
      <c r="B217" s="2" t="s">
        <v>66</v>
      </c>
      <c r="C217" s="2" t="s">
        <v>158</v>
      </c>
      <c r="D217" s="2" t="s">
        <v>163</v>
      </c>
      <c r="E217" s="2" t="s">
        <v>164</v>
      </c>
      <c r="F217" s="2" t="s">
        <v>33</v>
      </c>
      <c r="G217" s="6">
        <v>2.4045816985151478</v>
      </c>
      <c r="H217" s="6">
        <v>0.81501430023674903</v>
      </c>
      <c r="I217" s="6">
        <v>2.1576596180073211</v>
      </c>
      <c r="J217" s="6">
        <v>2.0169243597286699</v>
      </c>
      <c r="K217" s="7">
        <v>2.4497117075839969</v>
      </c>
      <c r="L217" s="6">
        <v>1.965081767115489</v>
      </c>
      <c r="M217" s="6">
        <v>1.6601497494047699</v>
      </c>
      <c r="N217" s="6">
        <v>1.874988530106088</v>
      </c>
      <c r="O217" s="15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113.74051707513429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</row>
    <row r="218" spans="1:35" x14ac:dyDescent="0.25">
      <c r="A218" s="3" t="s">
        <v>157</v>
      </c>
      <c r="B218" s="3" t="s">
        <v>382</v>
      </c>
      <c r="C218" s="3" t="s">
        <v>382</v>
      </c>
      <c r="D218" s="3" t="s">
        <v>15</v>
      </c>
      <c r="E218" s="3" t="s">
        <v>15</v>
      </c>
      <c r="F218" s="3" t="s">
        <v>35</v>
      </c>
      <c r="G218" s="4">
        <v>1.1147801175130001E-3</v>
      </c>
      <c r="H218" s="4">
        <v>0.173216266024525</v>
      </c>
      <c r="I218" s="4">
        <v>1.0384184148519999E-3</v>
      </c>
      <c r="J218" s="4">
        <v>2.0026640857860002E-3</v>
      </c>
      <c r="K218" s="5">
        <v>6.4708206654567002E-2</v>
      </c>
      <c r="L218" s="4">
        <v>6.9570899497967006E-2</v>
      </c>
      <c r="M218" s="4">
        <v>6.4708206654567002E-2</v>
      </c>
      <c r="N218" s="4">
        <v>6.4708184332533003E-2</v>
      </c>
      <c r="O218" s="14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0.68019613641574017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</row>
    <row r="219" spans="1:35" x14ac:dyDescent="0.25">
      <c r="A219" s="2" t="s">
        <v>157</v>
      </c>
      <c r="B219" s="2" t="s">
        <v>66</v>
      </c>
      <c r="C219" s="2" t="s">
        <v>158</v>
      </c>
      <c r="D219" s="2" t="s">
        <v>159</v>
      </c>
      <c r="E219" s="2" t="s">
        <v>160</v>
      </c>
      <c r="F219" s="2" t="s">
        <v>35</v>
      </c>
      <c r="G219" s="6">
        <v>2.1928052654195E-2</v>
      </c>
      <c r="H219" s="6">
        <v>9.9582266372499999E-3</v>
      </c>
      <c r="I219" s="6">
        <v>1.6008340768280001E-2</v>
      </c>
      <c r="J219" s="6">
        <v>0</v>
      </c>
      <c r="K219" s="7">
        <v>0</v>
      </c>
      <c r="L219" s="6">
        <v>0</v>
      </c>
      <c r="M219" s="6">
        <v>0</v>
      </c>
      <c r="N219" s="6">
        <v>1.0204928888462E-2</v>
      </c>
      <c r="O219" s="15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8.3324215072204097E-2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</row>
    <row r="220" spans="1:35" x14ac:dyDescent="0.25">
      <c r="A220" s="3" t="s">
        <v>157</v>
      </c>
      <c r="B220" s="3" t="s">
        <v>66</v>
      </c>
      <c r="C220" s="3" t="s">
        <v>158</v>
      </c>
      <c r="D220" s="3" t="s">
        <v>163</v>
      </c>
      <c r="E220" s="3" t="s">
        <v>164</v>
      </c>
      <c r="F220" s="3" t="s">
        <v>35</v>
      </c>
      <c r="G220" s="4">
        <v>0</v>
      </c>
      <c r="H220" s="4">
        <v>7.8808719109999997E-6</v>
      </c>
      <c r="I220" s="4">
        <v>0</v>
      </c>
      <c r="J220" s="4">
        <v>5.3958219119809997E-3</v>
      </c>
      <c r="K220" s="5">
        <v>8.4525977601284996E-2</v>
      </c>
      <c r="L220" s="4">
        <v>0.105204041203582</v>
      </c>
      <c r="M220" s="4">
        <v>8.4525977585011999E-2</v>
      </c>
      <c r="N220" s="4">
        <v>8.5871551618736996E-2</v>
      </c>
      <c r="O220" s="14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0.32563337170502982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</row>
    <row r="221" spans="1:35" x14ac:dyDescent="0.25">
      <c r="A221" s="2" t="s">
        <v>157</v>
      </c>
      <c r="B221" s="2" t="s">
        <v>157</v>
      </c>
      <c r="C221" s="2" t="s">
        <v>169</v>
      </c>
      <c r="D221" s="2" t="s">
        <v>170</v>
      </c>
      <c r="E221" s="2" t="s">
        <v>171</v>
      </c>
      <c r="F221" s="2" t="s">
        <v>35</v>
      </c>
      <c r="G221" s="6">
        <v>3.1144066491179999E-3</v>
      </c>
      <c r="H221" s="6">
        <v>1.695733888157E-3</v>
      </c>
      <c r="I221" s="6">
        <v>3.0972576167910002E-3</v>
      </c>
      <c r="J221" s="6">
        <v>3.0972576167910002E-3</v>
      </c>
      <c r="K221" s="7">
        <v>1.2430829797470001E-3</v>
      </c>
      <c r="L221" s="6">
        <v>1.1918689048159999E-3</v>
      </c>
      <c r="M221" s="6">
        <v>1.243572291184E-3</v>
      </c>
      <c r="N221" s="6">
        <v>1.4111124091859999E-3</v>
      </c>
      <c r="O221" s="15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5.6410568640795061E-3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</row>
    <row r="222" spans="1:35" x14ac:dyDescent="0.25">
      <c r="A222" s="3" t="s">
        <v>157</v>
      </c>
      <c r="B222" s="3" t="s">
        <v>157</v>
      </c>
      <c r="C222" s="3" t="s">
        <v>169</v>
      </c>
      <c r="D222" s="3" t="s">
        <v>172</v>
      </c>
      <c r="E222" s="3" t="s">
        <v>173</v>
      </c>
      <c r="F222" s="3" t="s">
        <v>35</v>
      </c>
      <c r="G222" s="4">
        <v>2.0383495522999819</v>
      </c>
      <c r="H222" s="4">
        <v>1.66744030357202</v>
      </c>
      <c r="I222" s="4">
        <v>1.922723772559858</v>
      </c>
      <c r="J222" s="4">
        <v>1.5823345777292079</v>
      </c>
      <c r="K222" s="5">
        <v>2.5317168411755131</v>
      </c>
      <c r="L222" s="4">
        <v>2.4888676104944421</v>
      </c>
      <c r="M222" s="4">
        <v>2.5567945604229179</v>
      </c>
      <c r="N222" s="4">
        <v>2.6851034957412918</v>
      </c>
      <c r="O222" s="14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8.917712145848812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</row>
    <row r="223" spans="1:35" x14ac:dyDescent="0.25">
      <c r="A223" s="2" t="s">
        <v>157</v>
      </c>
      <c r="B223" s="2" t="s">
        <v>382</v>
      </c>
      <c r="C223" s="2" t="s">
        <v>382</v>
      </c>
      <c r="D223" s="2" t="s">
        <v>15</v>
      </c>
      <c r="E223" s="2" t="s">
        <v>15</v>
      </c>
      <c r="F223" s="2" t="s">
        <v>22</v>
      </c>
      <c r="G223" s="6">
        <v>0.88190321778565806</v>
      </c>
      <c r="H223" s="6">
        <v>0.69333824299633096</v>
      </c>
      <c r="I223" s="6">
        <v>0.89778265716258998</v>
      </c>
      <c r="J223" s="6">
        <v>0.90602667873204601</v>
      </c>
      <c r="K223" s="7">
        <v>0</v>
      </c>
      <c r="L223" s="6">
        <v>0</v>
      </c>
      <c r="M223" s="6">
        <v>0</v>
      </c>
      <c r="N223" s="6">
        <v>0</v>
      </c>
      <c r="O223" s="15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1.6474978213755378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</row>
    <row r="224" spans="1:35" x14ac:dyDescent="0.25">
      <c r="A224" s="3" t="s">
        <v>157</v>
      </c>
      <c r="B224" s="3" t="s">
        <v>66</v>
      </c>
      <c r="C224" s="3" t="s">
        <v>158</v>
      </c>
      <c r="D224" s="3" t="s">
        <v>161</v>
      </c>
      <c r="E224" s="3" t="s">
        <v>162</v>
      </c>
      <c r="F224" s="3" t="s">
        <v>22</v>
      </c>
      <c r="G224" s="4">
        <v>1.568632498913E-3</v>
      </c>
      <c r="H224" s="4">
        <v>6.4682361508799999E-4</v>
      </c>
      <c r="I224" s="4">
        <v>1.5581884484449999E-3</v>
      </c>
      <c r="J224" s="4">
        <v>1.5581884484449999E-3</v>
      </c>
      <c r="K224" s="5">
        <v>0</v>
      </c>
      <c r="L224" s="4">
        <v>0</v>
      </c>
      <c r="M224" s="4">
        <v>0</v>
      </c>
      <c r="N224" s="4">
        <v>0</v>
      </c>
      <c r="O224" s="14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2.9610921914083733E-3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</row>
    <row r="225" spans="1:35" x14ac:dyDescent="0.25">
      <c r="A225" s="2" t="s">
        <v>157</v>
      </c>
      <c r="B225" s="2" t="s">
        <v>66</v>
      </c>
      <c r="C225" s="2" t="s">
        <v>158</v>
      </c>
      <c r="D225" s="2" t="s">
        <v>163</v>
      </c>
      <c r="E225" s="2" t="s">
        <v>164</v>
      </c>
      <c r="F225" s="2" t="s">
        <v>22</v>
      </c>
      <c r="G225" s="6">
        <v>170.3380445644874</v>
      </c>
      <c r="H225" s="6">
        <v>146.1808898113903</v>
      </c>
      <c r="I225" s="6">
        <v>156.24648829942959</v>
      </c>
      <c r="J225" s="6">
        <v>152.60241418196895</v>
      </c>
      <c r="K225" s="7">
        <v>2.8557574050229999E-3</v>
      </c>
      <c r="L225" s="6">
        <v>0</v>
      </c>
      <c r="M225" s="6">
        <v>0</v>
      </c>
      <c r="N225" s="6">
        <v>0</v>
      </c>
      <c r="O225" s="15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697.68828476649605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</row>
    <row r="226" spans="1:35" x14ac:dyDescent="0.25">
      <c r="A226" s="3" t="s">
        <v>157</v>
      </c>
      <c r="B226" s="3" t="s">
        <v>157</v>
      </c>
      <c r="C226" s="3" t="s">
        <v>174</v>
      </c>
      <c r="D226" s="3" t="s">
        <v>18</v>
      </c>
      <c r="E226" s="3" t="s">
        <v>174</v>
      </c>
      <c r="F226" s="3" t="s">
        <v>22</v>
      </c>
      <c r="G226" s="4">
        <v>8.5253324830817004E-2</v>
      </c>
      <c r="H226" s="4">
        <v>5.7109771845448E-2</v>
      </c>
      <c r="I226" s="4">
        <v>9.0093343763681E-2</v>
      </c>
      <c r="J226" s="4">
        <v>9.6646422602679999E-2</v>
      </c>
      <c r="K226" s="5">
        <v>0</v>
      </c>
      <c r="L226" s="4">
        <v>7.2821020858740001E-3</v>
      </c>
      <c r="M226" s="4">
        <v>0</v>
      </c>
      <c r="N226" s="4">
        <v>1.7700615010580001E-3</v>
      </c>
      <c r="O226" s="14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0.52814080662235496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</row>
    <row r="227" spans="1:35" x14ac:dyDescent="0.25">
      <c r="A227" s="2" t="s">
        <v>157</v>
      </c>
      <c r="B227" s="2" t="s">
        <v>165</v>
      </c>
      <c r="C227" s="2" t="s">
        <v>166</v>
      </c>
      <c r="D227" s="2" t="s">
        <v>18</v>
      </c>
      <c r="E227" s="2" t="s">
        <v>166</v>
      </c>
      <c r="F227" s="2" t="s">
        <v>22</v>
      </c>
      <c r="G227" s="6">
        <v>1.1467081938984911</v>
      </c>
      <c r="H227" s="6">
        <v>0.88282003392000397</v>
      </c>
      <c r="I227" s="6">
        <v>1.281721056519227</v>
      </c>
      <c r="J227" s="6">
        <v>1.308236744497576</v>
      </c>
      <c r="K227" s="7">
        <v>0</v>
      </c>
      <c r="L227" s="6">
        <v>0</v>
      </c>
      <c r="M227" s="6">
        <v>0</v>
      </c>
      <c r="N227" s="6">
        <v>0</v>
      </c>
      <c r="O227" s="15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3.7217092155059883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</row>
    <row r="228" spans="1:35" x14ac:dyDescent="0.25">
      <c r="A228" s="3" t="s">
        <v>157</v>
      </c>
      <c r="B228" s="3" t="s">
        <v>382</v>
      </c>
      <c r="C228" s="3" t="s">
        <v>382</v>
      </c>
      <c r="D228" s="3" t="s">
        <v>15</v>
      </c>
      <c r="E228" s="3" t="s">
        <v>15</v>
      </c>
      <c r="F228" s="3" t="s">
        <v>23</v>
      </c>
      <c r="G228" s="4">
        <v>6.8827917544839997E-3</v>
      </c>
      <c r="H228" s="4">
        <v>9.0990574307200001E-4</v>
      </c>
      <c r="I228" s="4">
        <v>1.2120795717077E-2</v>
      </c>
      <c r="J228" s="4">
        <v>2.0698602054410001E-2</v>
      </c>
      <c r="K228" s="5">
        <v>3.6059209408653002E-2</v>
      </c>
      <c r="L228" s="4">
        <v>3.6023842139798E-2</v>
      </c>
      <c r="M228" s="4">
        <v>3.6059209408653002E-2</v>
      </c>
      <c r="N228" s="4">
        <v>3.7266072404553E-2</v>
      </c>
      <c r="O228" s="14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0.17620764587896406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</row>
    <row r="229" spans="1:35" x14ac:dyDescent="0.25">
      <c r="A229" s="2" t="s">
        <v>157</v>
      </c>
      <c r="B229" s="2" t="s">
        <v>157</v>
      </c>
      <c r="C229" s="2" t="s">
        <v>169</v>
      </c>
      <c r="D229" s="2" t="s">
        <v>170</v>
      </c>
      <c r="E229" s="2" t="s">
        <v>171</v>
      </c>
      <c r="F229" s="2" t="s">
        <v>23</v>
      </c>
      <c r="G229" s="6">
        <v>4.3258337978506907</v>
      </c>
      <c r="H229" s="6">
        <v>4.8708640364489186</v>
      </c>
      <c r="I229" s="6">
        <v>4.2588124292860954</v>
      </c>
      <c r="J229" s="6">
        <v>4.3154159846741731</v>
      </c>
      <c r="K229" s="7">
        <v>1.546438650171241</v>
      </c>
      <c r="L229" s="6">
        <v>1.663033580662574</v>
      </c>
      <c r="M229" s="6">
        <v>1.5480410513236189</v>
      </c>
      <c r="N229" s="6">
        <v>1.700138026423043</v>
      </c>
      <c r="O229" s="15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13.975012022190088</v>
      </c>
      <c r="V229" s="2">
        <v>1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1</v>
      </c>
      <c r="AH229" s="2">
        <v>0</v>
      </c>
      <c r="AI229" s="2">
        <v>0</v>
      </c>
    </row>
    <row r="230" spans="1:35" x14ac:dyDescent="0.25">
      <c r="A230" s="3" t="s">
        <v>157</v>
      </c>
      <c r="B230" s="3" t="s">
        <v>157</v>
      </c>
      <c r="C230" s="3" t="s">
        <v>169</v>
      </c>
      <c r="D230" s="3" t="s">
        <v>172</v>
      </c>
      <c r="E230" s="3" t="s">
        <v>173</v>
      </c>
      <c r="F230" s="3" t="s">
        <v>23</v>
      </c>
      <c r="G230" s="4">
        <v>1.1260177129908001E-2</v>
      </c>
      <c r="H230" s="4">
        <v>2.5369258279509001E-2</v>
      </c>
      <c r="I230" s="4">
        <v>1.1162386365463999E-2</v>
      </c>
      <c r="J230" s="4">
        <v>1.1162386365463999E-2</v>
      </c>
      <c r="K230" s="5">
        <v>9.6791021704930001E-3</v>
      </c>
      <c r="L230" s="4">
        <v>9.5358198460789995E-3</v>
      </c>
      <c r="M230" s="4">
        <v>9.6894390317369995E-3</v>
      </c>
      <c r="N230" s="4">
        <v>9.6720216401829998E-3</v>
      </c>
      <c r="O230" s="14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5.8767591650691266E-2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</row>
    <row r="231" spans="1:35" x14ac:dyDescent="0.25">
      <c r="A231" s="2" t="s">
        <v>157</v>
      </c>
      <c r="B231" s="2" t="s">
        <v>382</v>
      </c>
      <c r="C231" s="2" t="s">
        <v>382</v>
      </c>
      <c r="D231" s="2" t="s">
        <v>15</v>
      </c>
      <c r="E231" s="2" t="s">
        <v>15</v>
      </c>
      <c r="F231" s="2" t="s">
        <v>24</v>
      </c>
      <c r="G231" s="6">
        <v>0.75638789983224697</v>
      </c>
      <c r="H231" s="6">
        <v>0.50959528337747395</v>
      </c>
      <c r="I231" s="6">
        <v>0.69840865762104598</v>
      </c>
      <c r="J231" s="6">
        <v>0.66285042714339804</v>
      </c>
      <c r="K231" s="7">
        <v>2.3298190271087999E-2</v>
      </c>
      <c r="L231" s="6">
        <v>6.3113045030490002E-3</v>
      </c>
      <c r="M231" s="6">
        <v>4.3679443632540001E-3</v>
      </c>
      <c r="N231" s="6">
        <v>4.3679443008889998E-3</v>
      </c>
      <c r="O231" s="15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8.3716490408515849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</row>
    <row r="232" spans="1:35" x14ac:dyDescent="0.25">
      <c r="A232" s="3" t="s">
        <v>157</v>
      </c>
      <c r="B232" s="3" t="s">
        <v>66</v>
      </c>
      <c r="C232" s="3" t="s">
        <v>158</v>
      </c>
      <c r="D232" s="3" t="s">
        <v>163</v>
      </c>
      <c r="E232" s="3" t="s">
        <v>164</v>
      </c>
      <c r="F232" s="3" t="s">
        <v>24</v>
      </c>
      <c r="G232" s="4">
        <v>1.8861342807207531</v>
      </c>
      <c r="H232" s="4">
        <v>0.93984034762847402</v>
      </c>
      <c r="I232" s="4">
        <v>1.3277293812590469</v>
      </c>
      <c r="J232" s="4">
        <v>1.0121071059655331</v>
      </c>
      <c r="K232" s="5">
        <v>1.674082895912006</v>
      </c>
      <c r="L232" s="4">
        <v>1.096647685511035</v>
      </c>
      <c r="M232" s="4">
        <v>0.91102482574668697</v>
      </c>
      <c r="N232" s="4">
        <v>0.99120642546357196</v>
      </c>
      <c r="O232" s="14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137.79842614623962</v>
      </c>
      <c r="V232" s="3">
        <v>1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1</v>
      </c>
      <c r="AH232" s="3">
        <v>0</v>
      </c>
      <c r="AI232" s="3">
        <v>0</v>
      </c>
    </row>
    <row r="233" spans="1:35" x14ac:dyDescent="0.25">
      <c r="A233" s="2" t="s">
        <v>157</v>
      </c>
      <c r="B233" s="2" t="s">
        <v>165</v>
      </c>
      <c r="C233" s="2" t="s">
        <v>166</v>
      </c>
      <c r="D233" s="2" t="s">
        <v>18</v>
      </c>
      <c r="E233" s="2" t="s">
        <v>166</v>
      </c>
      <c r="F233" s="2" t="s">
        <v>24</v>
      </c>
      <c r="G233" s="6">
        <v>0.51885259920704296</v>
      </c>
      <c r="H233" s="6">
        <v>0.13303113723419299</v>
      </c>
      <c r="I233" s="6">
        <v>0.38960565439322797</v>
      </c>
      <c r="J233" s="6">
        <v>0.38876938112391302</v>
      </c>
      <c r="K233" s="7">
        <v>0</v>
      </c>
      <c r="L233" s="6">
        <v>0</v>
      </c>
      <c r="M233" s="6">
        <v>0</v>
      </c>
      <c r="N233" s="6">
        <v>0</v>
      </c>
      <c r="O233" s="15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4.3452246048161962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</row>
    <row r="234" spans="1:35" x14ac:dyDescent="0.25">
      <c r="A234" s="3" t="s">
        <v>157</v>
      </c>
      <c r="B234" s="3" t="s">
        <v>66</v>
      </c>
      <c r="C234" s="3" t="s">
        <v>158</v>
      </c>
      <c r="D234" s="3" t="s">
        <v>159</v>
      </c>
      <c r="E234" s="3" t="s">
        <v>160</v>
      </c>
      <c r="F234" s="3" t="s">
        <v>36</v>
      </c>
      <c r="G234" s="4">
        <v>14.935315986291018</v>
      </c>
      <c r="H234" s="4">
        <v>11.680682645577567</v>
      </c>
      <c r="I234" s="4">
        <v>13.71054347059013</v>
      </c>
      <c r="J234" s="4">
        <v>13.761638846622899</v>
      </c>
      <c r="K234" s="5">
        <v>3.7918806656722999</v>
      </c>
      <c r="L234" s="4">
        <v>4.112112714820408</v>
      </c>
      <c r="M234" s="4">
        <v>3.3527273295704432</v>
      </c>
      <c r="N234" s="4">
        <v>4.6914900481313522</v>
      </c>
      <c r="O234" s="14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49.441711897389226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</row>
    <row r="235" spans="1:35" x14ac:dyDescent="0.25">
      <c r="A235" s="2" t="s">
        <v>175</v>
      </c>
      <c r="B235" s="2" t="s">
        <v>382</v>
      </c>
      <c r="C235" s="2" t="s">
        <v>382</v>
      </c>
      <c r="D235" s="2" t="s">
        <v>15</v>
      </c>
      <c r="E235" s="2" t="s">
        <v>15</v>
      </c>
      <c r="F235" s="2" t="s">
        <v>15</v>
      </c>
      <c r="G235" s="6">
        <v>15621.270731933151</v>
      </c>
      <c r="H235" s="6">
        <v>13208.846783267516</v>
      </c>
      <c r="I235" s="6">
        <v>15280.977431768955</v>
      </c>
      <c r="J235" s="6">
        <v>15272.995595305316</v>
      </c>
      <c r="K235" s="7">
        <v>3674.3034123132798</v>
      </c>
      <c r="L235" s="6">
        <v>4058.5983151086534</v>
      </c>
      <c r="M235" s="6">
        <v>3556.9591799050754</v>
      </c>
      <c r="N235" s="6">
        <v>4374.9169922758374</v>
      </c>
      <c r="O235" s="15">
        <v>2266.8107148661929</v>
      </c>
      <c r="P235" s="2">
        <v>1105.3867222177339</v>
      </c>
      <c r="Q235" s="2">
        <v>798.26413831608886</v>
      </c>
      <c r="R235" s="2">
        <v>1468.5465765501042</v>
      </c>
      <c r="S235" s="2">
        <v>313.89966877790789</v>
      </c>
      <c r="T235" s="2">
        <v>57.877300393976746</v>
      </c>
      <c r="U235" s="2">
        <v>38622.117434850079</v>
      </c>
      <c r="V235" s="2">
        <v>3</v>
      </c>
      <c r="W235" s="2">
        <v>-8.7235647383269055E-2</v>
      </c>
      <c r="X235" s="2">
        <v>5.1423118457505973E-3</v>
      </c>
      <c r="Y235" s="2">
        <v>135</v>
      </c>
      <c r="Z235" s="2">
        <v>0.39715176308698807</v>
      </c>
      <c r="AA235" s="2">
        <v>9.2102478237283014E-2</v>
      </c>
      <c r="AB235" s="2">
        <v>0.39715176308698807</v>
      </c>
      <c r="AC235" s="2">
        <v>6.8870247934159787E-2</v>
      </c>
      <c r="AD235" s="2">
        <v>0</v>
      </c>
      <c r="AE235" s="2">
        <v>0</v>
      </c>
      <c r="AF235" s="2">
        <v>1</v>
      </c>
      <c r="AG235" s="2">
        <v>1</v>
      </c>
      <c r="AH235" s="2">
        <v>1</v>
      </c>
      <c r="AI235" s="2">
        <v>0</v>
      </c>
    </row>
    <row r="236" spans="1:35" x14ac:dyDescent="0.25">
      <c r="A236" s="3" t="s">
        <v>175</v>
      </c>
      <c r="B236" s="3" t="s">
        <v>176</v>
      </c>
      <c r="C236" s="3" t="s">
        <v>177</v>
      </c>
      <c r="D236" s="3" t="s">
        <v>18</v>
      </c>
      <c r="E236" s="3" t="s">
        <v>177</v>
      </c>
      <c r="F236" s="3" t="s">
        <v>19</v>
      </c>
      <c r="G236" s="4">
        <v>0.74339103904535597</v>
      </c>
      <c r="H236" s="4">
        <v>1.2412617554268019</v>
      </c>
      <c r="I236" s="4">
        <v>0.70532293609649299</v>
      </c>
      <c r="J236" s="4">
        <v>0.711437757473249</v>
      </c>
      <c r="K236" s="5">
        <v>0</v>
      </c>
      <c r="L236" s="4">
        <v>0</v>
      </c>
      <c r="M236" s="4">
        <v>2.88385976281E-4</v>
      </c>
      <c r="N236" s="4">
        <v>1.7302901850989999E-3</v>
      </c>
      <c r="O236" s="14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15.352027384176395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</row>
    <row r="237" spans="1:35" x14ac:dyDescent="0.25">
      <c r="A237" s="2" t="s">
        <v>175</v>
      </c>
      <c r="B237" s="2" t="s">
        <v>175</v>
      </c>
      <c r="C237" s="2" t="s">
        <v>178</v>
      </c>
      <c r="D237" s="2" t="s">
        <v>179</v>
      </c>
      <c r="E237" s="2" t="s">
        <v>180</v>
      </c>
      <c r="F237" s="2" t="s">
        <v>19</v>
      </c>
      <c r="G237" s="6">
        <v>7.4339493727373002E-2</v>
      </c>
      <c r="H237" s="6">
        <v>0.24152082368804301</v>
      </c>
      <c r="I237" s="6">
        <v>7.5260161221747002E-2</v>
      </c>
      <c r="J237" s="6">
        <v>7.5260161221747002E-2</v>
      </c>
      <c r="K237" s="7">
        <v>2.7446330115231999E-2</v>
      </c>
      <c r="L237" s="6">
        <v>1.3847641323884999E-2</v>
      </c>
      <c r="M237" s="6">
        <v>1.613979457801E-3</v>
      </c>
      <c r="N237" s="6">
        <v>1.614034606531E-3</v>
      </c>
      <c r="O237" s="15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0.4403472496250011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</row>
    <row r="238" spans="1:35" x14ac:dyDescent="0.25">
      <c r="A238" s="3" t="s">
        <v>175</v>
      </c>
      <c r="B238" s="3" t="s">
        <v>175</v>
      </c>
      <c r="C238" s="3" t="s">
        <v>178</v>
      </c>
      <c r="D238" s="3" t="s">
        <v>181</v>
      </c>
      <c r="E238" s="3" t="s">
        <v>182</v>
      </c>
      <c r="F238" s="3" t="s">
        <v>19</v>
      </c>
      <c r="G238" s="4">
        <v>7.5162908554439996E-3</v>
      </c>
      <c r="H238" s="4">
        <v>0.13857172622125799</v>
      </c>
      <c r="I238" s="4">
        <v>6.0060097723679999E-3</v>
      </c>
      <c r="J238" s="4">
        <v>6.0060097723679999E-3</v>
      </c>
      <c r="K238" s="5">
        <v>1.0504160876958E-2</v>
      </c>
      <c r="L238" s="4">
        <v>1.6407181677388E-2</v>
      </c>
      <c r="M238" s="4">
        <v>5.115471173629E-3</v>
      </c>
      <c r="N238" s="4">
        <v>5.1155297637220003E-3</v>
      </c>
      <c r="O238" s="14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0.26536012060408343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</row>
    <row r="239" spans="1:35" x14ac:dyDescent="0.25">
      <c r="A239" s="2" t="s">
        <v>175</v>
      </c>
      <c r="B239" s="2" t="s">
        <v>175</v>
      </c>
      <c r="C239" s="2" t="s">
        <v>183</v>
      </c>
      <c r="D239" s="2" t="s">
        <v>184</v>
      </c>
      <c r="E239" s="2" t="s">
        <v>185</v>
      </c>
      <c r="F239" s="2" t="s">
        <v>19</v>
      </c>
      <c r="G239" s="6">
        <v>2.7108739604498742</v>
      </c>
      <c r="H239" s="6">
        <v>2.3449506867684242</v>
      </c>
      <c r="I239" s="6">
        <v>2.6947014312195212</v>
      </c>
      <c r="J239" s="6">
        <v>2.6060272112349709</v>
      </c>
      <c r="K239" s="7">
        <v>5.1253092817307999E-2</v>
      </c>
      <c r="L239" s="6">
        <v>4.0996278342716998E-2</v>
      </c>
      <c r="M239" s="6">
        <v>5.158002580525E-2</v>
      </c>
      <c r="N239" s="6">
        <v>5.7628325193257002E-2</v>
      </c>
      <c r="O239" s="15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4.3217122654406754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</row>
    <row r="240" spans="1:35" x14ac:dyDescent="0.25">
      <c r="A240" s="3" t="s">
        <v>175</v>
      </c>
      <c r="B240" s="3" t="s">
        <v>175</v>
      </c>
      <c r="C240" s="3" t="s">
        <v>183</v>
      </c>
      <c r="D240" s="3" t="s">
        <v>186</v>
      </c>
      <c r="E240" s="3" t="s">
        <v>187</v>
      </c>
      <c r="F240" s="3" t="s">
        <v>19</v>
      </c>
      <c r="G240" s="4">
        <v>2.4494102003051741</v>
      </c>
      <c r="H240" s="4">
        <v>3.1460730372199972</v>
      </c>
      <c r="I240" s="4">
        <v>2.247458500593535</v>
      </c>
      <c r="J240" s="4">
        <v>2.155183616372625</v>
      </c>
      <c r="K240" s="5">
        <v>0.18488949426954401</v>
      </c>
      <c r="L240" s="4">
        <v>0.13996601561736799</v>
      </c>
      <c r="M240" s="4">
        <v>0.18488949426564</v>
      </c>
      <c r="N240" s="4">
        <v>0.18488980546898401</v>
      </c>
      <c r="O240" s="14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7.2802023116102772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</row>
    <row r="241" spans="1:35" x14ac:dyDescent="0.25">
      <c r="A241" s="2" t="s">
        <v>175</v>
      </c>
      <c r="B241" s="2" t="s">
        <v>175</v>
      </c>
      <c r="C241" s="2" t="s">
        <v>183</v>
      </c>
      <c r="D241" s="2" t="s">
        <v>188</v>
      </c>
      <c r="E241" s="2" t="s">
        <v>189</v>
      </c>
      <c r="F241" s="2" t="s">
        <v>19</v>
      </c>
      <c r="G241" s="6">
        <v>0.15591020369903799</v>
      </c>
      <c r="H241" s="6">
        <v>0.14484567424016001</v>
      </c>
      <c r="I241" s="6">
        <v>0.15027121245809999</v>
      </c>
      <c r="J241" s="6">
        <v>0.148525403161991</v>
      </c>
      <c r="K241" s="7">
        <v>0</v>
      </c>
      <c r="L241" s="6">
        <v>0</v>
      </c>
      <c r="M241" s="6">
        <v>0</v>
      </c>
      <c r="N241" s="6">
        <v>0</v>
      </c>
      <c r="O241" s="15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0.67511017191117428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</row>
    <row r="242" spans="1:35" x14ac:dyDescent="0.25">
      <c r="A242" s="3" t="s">
        <v>175</v>
      </c>
      <c r="B242" s="3" t="s">
        <v>175</v>
      </c>
      <c r="C242" s="3" t="s">
        <v>183</v>
      </c>
      <c r="D242" s="3" t="s">
        <v>190</v>
      </c>
      <c r="E242" s="3" t="s">
        <v>191</v>
      </c>
      <c r="F242" s="3" t="s">
        <v>19</v>
      </c>
      <c r="G242" s="4">
        <v>0.10062637033376801</v>
      </c>
      <c r="H242" s="4">
        <v>3.4568939491733001E-2</v>
      </c>
      <c r="I242" s="4">
        <v>8.0693702016917002E-2</v>
      </c>
      <c r="J242" s="4">
        <v>9.9955839287419995E-2</v>
      </c>
      <c r="K242" s="5">
        <v>1.5970023379324998E-2</v>
      </c>
      <c r="L242" s="4">
        <v>1.9404246211509001E-2</v>
      </c>
      <c r="M242" s="4">
        <v>1.5970023379324998E-2</v>
      </c>
      <c r="N242" s="4">
        <v>1.5969923319730999E-2</v>
      </c>
      <c r="O242" s="14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0.23856785816831239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</row>
    <row r="243" spans="1:35" x14ac:dyDescent="0.25">
      <c r="A243" s="2" t="s">
        <v>175</v>
      </c>
      <c r="B243" s="2" t="s">
        <v>175</v>
      </c>
      <c r="C243" s="2" t="s">
        <v>183</v>
      </c>
      <c r="D243" s="2" t="s">
        <v>192</v>
      </c>
      <c r="E243" s="2" t="s">
        <v>193</v>
      </c>
      <c r="F243" s="2" t="s">
        <v>19</v>
      </c>
      <c r="G243" s="6">
        <v>1.126517320670666</v>
      </c>
      <c r="H243" s="6">
        <v>1.5084326727733719</v>
      </c>
      <c r="I243" s="6">
        <v>1.0424215645385899</v>
      </c>
      <c r="J243" s="6">
        <v>1.0365003613874959</v>
      </c>
      <c r="K243" s="7">
        <v>6.6015819722345007E-2</v>
      </c>
      <c r="L243" s="6">
        <v>3.2994952986188E-2</v>
      </c>
      <c r="M243" s="6">
        <v>1.1477005349305999E-2</v>
      </c>
      <c r="N243" s="6">
        <v>3.3632134507363E-2</v>
      </c>
      <c r="O243" s="15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4.5074483980678366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</row>
    <row r="244" spans="1:35" x14ac:dyDescent="0.25">
      <c r="A244" s="3" t="s">
        <v>175</v>
      </c>
      <c r="B244" s="3" t="s">
        <v>175</v>
      </c>
      <c r="C244" s="3" t="s">
        <v>194</v>
      </c>
      <c r="D244" s="3" t="s">
        <v>18</v>
      </c>
      <c r="E244" s="3" t="s">
        <v>194</v>
      </c>
      <c r="F244" s="3" t="s">
        <v>19</v>
      </c>
      <c r="G244" s="4">
        <v>0.95441251300751195</v>
      </c>
      <c r="H244" s="4">
        <v>0.68206181383639997</v>
      </c>
      <c r="I244" s="4">
        <v>0.88885994256946499</v>
      </c>
      <c r="J244" s="4">
        <v>0.87893278635038397</v>
      </c>
      <c r="K244" s="5">
        <v>2.6987441002214001E-2</v>
      </c>
      <c r="L244" s="4">
        <v>1.96637433785E-3</v>
      </c>
      <c r="M244" s="4">
        <v>0</v>
      </c>
      <c r="N244" s="4">
        <v>2.0853002418519998E-3</v>
      </c>
      <c r="O244" s="14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2.1321871955139695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</row>
    <row r="245" spans="1:35" x14ac:dyDescent="0.25">
      <c r="A245" s="2" t="s">
        <v>175</v>
      </c>
      <c r="B245" s="2" t="s">
        <v>195</v>
      </c>
      <c r="C245" s="2" t="s">
        <v>196</v>
      </c>
      <c r="D245" s="2" t="s">
        <v>197</v>
      </c>
      <c r="E245" s="2" t="s">
        <v>198</v>
      </c>
      <c r="F245" s="2" t="s">
        <v>19</v>
      </c>
      <c r="G245" s="6">
        <v>0</v>
      </c>
      <c r="H245" s="6">
        <v>2.6816771389852001E-2</v>
      </c>
      <c r="I245" s="6">
        <v>0</v>
      </c>
      <c r="J245" s="6">
        <v>0</v>
      </c>
      <c r="K245" s="7">
        <v>4.55580901062E-4</v>
      </c>
      <c r="L245" s="6">
        <v>0</v>
      </c>
      <c r="M245" s="6">
        <v>4.55580902918E-4</v>
      </c>
      <c r="N245" s="6">
        <v>4.5559492782800001E-4</v>
      </c>
      <c r="O245" s="15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8.5902258019872821E-2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</row>
    <row r="246" spans="1:35" x14ac:dyDescent="0.25">
      <c r="A246" s="3" t="s">
        <v>175</v>
      </c>
      <c r="B246" s="3" t="s">
        <v>195</v>
      </c>
      <c r="C246" s="3" t="s">
        <v>196</v>
      </c>
      <c r="D246" s="3" t="s">
        <v>199</v>
      </c>
      <c r="E246" s="3" t="s">
        <v>200</v>
      </c>
      <c r="F246" s="3" t="s">
        <v>19</v>
      </c>
      <c r="G246" s="4">
        <v>2.7967845311790831</v>
      </c>
      <c r="H246" s="4">
        <v>7.3428469725604932</v>
      </c>
      <c r="I246" s="4">
        <v>3.1161624273060951</v>
      </c>
      <c r="J246" s="4">
        <v>3.1391418367614312</v>
      </c>
      <c r="K246" s="5">
        <v>0.507767260012428</v>
      </c>
      <c r="L246" s="4">
        <v>0.989140356084665</v>
      </c>
      <c r="M246" s="4">
        <v>0.35926304320380098</v>
      </c>
      <c r="N246" s="4">
        <v>0.84624546463347505</v>
      </c>
      <c r="O246" s="14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260.31478885709635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</row>
    <row r="247" spans="1:35" x14ac:dyDescent="0.25">
      <c r="A247" s="2" t="s">
        <v>175</v>
      </c>
      <c r="B247" s="2" t="s">
        <v>195</v>
      </c>
      <c r="C247" s="2" t="s">
        <v>196</v>
      </c>
      <c r="D247" s="2" t="s">
        <v>201</v>
      </c>
      <c r="E247" s="2" t="s">
        <v>202</v>
      </c>
      <c r="F247" s="2" t="s">
        <v>19</v>
      </c>
      <c r="G247" s="6">
        <v>0.137216146145411</v>
      </c>
      <c r="H247" s="6">
        <v>0.124850299347756</v>
      </c>
      <c r="I247" s="6">
        <v>0.14138383922718201</v>
      </c>
      <c r="J247" s="6">
        <v>0.14138383922718201</v>
      </c>
      <c r="K247" s="7">
        <v>2.661788618265E-3</v>
      </c>
      <c r="L247" s="6">
        <v>2.2731376727455999E-2</v>
      </c>
      <c r="M247" s="6">
        <v>6.3949066846149998E-3</v>
      </c>
      <c r="N247" s="6">
        <v>2.4246082586912E-2</v>
      </c>
      <c r="O247" s="15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0.26516000937514606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</row>
    <row r="248" spans="1:35" x14ac:dyDescent="0.25">
      <c r="A248" s="3" t="s">
        <v>175</v>
      </c>
      <c r="B248" s="3" t="s">
        <v>203</v>
      </c>
      <c r="C248" s="3" t="s">
        <v>204</v>
      </c>
      <c r="D248" s="3" t="s">
        <v>18</v>
      </c>
      <c r="E248" s="3" t="s">
        <v>204</v>
      </c>
      <c r="F248" s="3" t="s">
        <v>19</v>
      </c>
      <c r="G248" s="4">
        <v>0.18790224946672901</v>
      </c>
      <c r="H248" s="4">
        <v>0.13795442684193801</v>
      </c>
      <c r="I248" s="4">
        <v>0.15416997853691</v>
      </c>
      <c r="J248" s="4">
        <v>0.15122273369363601</v>
      </c>
      <c r="K248" s="5">
        <v>0</v>
      </c>
      <c r="L248" s="4">
        <v>0</v>
      </c>
      <c r="M248" s="4">
        <v>4.2836328241000003E-4</v>
      </c>
      <c r="N248" s="4">
        <v>4.2835979623700001E-4</v>
      </c>
      <c r="O248" s="14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0.26455791375782406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</row>
    <row r="249" spans="1:35" x14ac:dyDescent="0.25">
      <c r="A249" s="2" t="s">
        <v>175</v>
      </c>
      <c r="B249" s="2" t="s">
        <v>205</v>
      </c>
      <c r="C249" s="2" t="s">
        <v>206</v>
      </c>
      <c r="D249" s="2" t="s">
        <v>207</v>
      </c>
      <c r="E249" s="2" t="s">
        <v>208</v>
      </c>
      <c r="F249" s="2" t="s">
        <v>19</v>
      </c>
      <c r="G249" s="6">
        <v>0.66801467623852295</v>
      </c>
      <c r="H249" s="6">
        <v>1.880267039197788</v>
      </c>
      <c r="I249" s="6">
        <v>1.0371662959839489</v>
      </c>
      <c r="J249" s="6">
        <v>1.0098705652419719</v>
      </c>
      <c r="K249" s="7">
        <v>7.1940844338630003E-2</v>
      </c>
      <c r="L249" s="6">
        <v>9.3401867976690006E-3</v>
      </c>
      <c r="M249" s="6">
        <v>2.29566062636E-3</v>
      </c>
      <c r="N249" s="6">
        <v>2.2956563644670001E-3</v>
      </c>
      <c r="O249" s="15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3.462003117051589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</row>
    <row r="250" spans="1:35" x14ac:dyDescent="0.25">
      <c r="A250" s="3" t="s">
        <v>175</v>
      </c>
      <c r="B250" s="3" t="s">
        <v>205</v>
      </c>
      <c r="C250" s="3" t="s">
        <v>206</v>
      </c>
      <c r="D250" s="3" t="s">
        <v>209</v>
      </c>
      <c r="E250" s="3" t="s">
        <v>210</v>
      </c>
      <c r="F250" s="3" t="s">
        <v>19</v>
      </c>
      <c r="G250" s="4">
        <v>0.79101348019002704</v>
      </c>
      <c r="H250" s="4">
        <v>1.6381720795073491</v>
      </c>
      <c r="I250" s="4">
        <v>0.91786305409287205</v>
      </c>
      <c r="J250" s="4">
        <v>0.91786305409287205</v>
      </c>
      <c r="K250" s="5">
        <v>7.0205814720289998E-3</v>
      </c>
      <c r="L250" s="4">
        <v>2.5312047412900999E-2</v>
      </c>
      <c r="M250" s="4">
        <v>7.0205814720289998E-3</v>
      </c>
      <c r="N250" s="4">
        <v>7.3657099320640004E-3</v>
      </c>
      <c r="O250" s="14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27.725189810570125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</row>
    <row r="251" spans="1:35" x14ac:dyDescent="0.25">
      <c r="A251" s="2" t="s">
        <v>175</v>
      </c>
      <c r="B251" s="2" t="s">
        <v>205</v>
      </c>
      <c r="C251" s="2" t="s">
        <v>206</v>
      </c>
      <c r="D251" s="2" t="s">
        <v>211</v>
      </c>
      <c r="E251" s="2" t="s">
        <v>212</v>
      </c>
      <c r="F251" s="2" t="s">
        <v>19</v>
      </c>
      <c r="G251" s="6">
        <v>0</v>
      </c>
      <c r="H251" s="6">
        <v>2.9940775205137E-2</v>
      </c>
      <c r="I251" s="6">
        <v>0</v>
      </c>
      <c r="J251" s="6">
        <v>0</v>
      </c>
      <c r="K251" s="7">
        <v>0</v>
      </c>
      <c r="L251" s="6">
        <v>0</v>
      </c>
      <c r="M251" s="6">
        <v>0</v>
      </c>
      <c r="N251" s="6">
        <v>0</v>
      </c>
      <c r="O251" s="15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6.0718759649485303E-2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</row>
    <row r="252" spans="1:35" x14ac:dyDescent="0.25">
      <c r="A252" s="3" t="s">
        <v>175</v>
      </c>
      <c r="B252" s="3" t="s">
        <v>213</v>
      </c>
      <c r="C252" s="3" t="s">
        <v>214</v>
      </c>
      <c r="D252" s="3" t="s">
        <v>215</v>
      </c>
      <c r="E252" s="3" t="s">
        <v>216</v>
      </c>
      <c r="F252" s="3" t="s">
        <v>35</v>
      </c>
      <c r="G252" s="4">
        <v>0</v>
      </c>
      <c r="H252" s="4">
        <v>0</v>
      </c>
      <c r="I252" s="4">
        <v>0</v>
      </c>
      <c r="J252" s="4">
        <v>0</v>
      </c>
      <c r="K252" s="5">
        <v>4.1115591930000003E-6</v>
      </c>
      <c r="L252" s="4">
        <v>3.7228516330000002E-6</v>
      </c>
      <c r="M252" s="4">
        <v>4.1115591930000003E-6</v>
      </c>
      <c r="N252" s="4">
        <v>4.1115591930000003E-6</v>
      </c>
      <c r="O252" s="14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1.7873813375973697E-5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</row>
    <row r="253" spans="1:35" x14ac:dyDescent="0.25">
      <c r="A253" s="2" t="s">
        <v>175</v>
      </c>
      <c r="B253" s="2" t="s">
        <v>213</v>
      </c>
      <c r="C253" s="2" t="s">
        <v>214</v>
      </c>
      <c r="D253" s="2" t="s">
        <v>217</v>
      </c>
      <c r="E253" s="2" t="s">
        <v>218</v>
      </c>
      <c r="F253" s="2" t="s">
        <v>35</v>
      </c>
      <c r="G253" s="6">
        <v>4.306922233471E-2</v>
      </c>
      <c r="H253" s="6">
        <v>1.3349900904E-5</v>
      </c>
      <c r="I253" s="6">
        <v>4.2945334241234E-2</v>
      </c>
      <c r="J253" s="6">
        <v>4.2950041854869003E-2</v>
      </c>
      <c r="K253" s="7">
        <v>0.348163101278884</v>
      </c>
      <c r="L253" s="6">
        <v>0.45903852205740397</v>
      </c>
      <c r="M253" s="6">
        <v>0.37694710257222602</v>
      </c>
      <c r="N253" s="6">
        <v>0.48628556546723001</v>
      </c>
      <c r="O253" s="15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3.9768160646806727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</row>
    <row r="254" spans="1:35" x14ac:dyDescent="0.25">
      <c r="A254" s="3" t="s">
        <v>175</v>
      </c>
      <c r="B254" s="3" t="s">
        <v>213</v>
      </c>
      <c r="C254" s="3" t="s">
        <v>214</v>
      </c>
      <c r="D254" s="3" t="s">
        <v>219</v>
      </c>
      <c r="E254" s="3" t="s">
        <v>220</v>
      </c>
      <c r="F254" s="3" t="s">
        <v>35</v>
      </c>
      <c r="G254" s="4">
        <v>0.20641533560143699</v>
      </c>
      <c r="H254" s="4">
        <v>6.4641090416503996E-2</v>
      </c>
      <c r="I254" s="4">
        <v>0.14290211488500101</v>
      </c>
      <c r="J254" s="4">
        <v>5.7479232360721E-2</v>
      </c>
      <c r="K254" s="5">
        <v>8.3866106911112001E-2</v>
      </c>
      <c r="L254" s="4">
        <v>0.123602327209512</v>
      </c>
      <c r="M254" s="4">
        <v>7.8311671439182995E-2</v>
      </c>
      <c r="N254" s="4">
        <v>0.118965228918782</v>
      </c>
      <c r="O254" s="14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0.95697244161206485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</row>
    <row r="255" spans="1:35" x14ac:dyDescent="0.25">
      <c r="A255" s="2" t="s">
        <v>175</v>
      </c>
      <c r="B255" s="2" t="s">
        <v>175</v>
      </c>
      <c r="C255" s="2" t="s">
        <v>221</v>
      </c>
      <c r="D255" s="2" t="s">
        <v>222</v>
      </c>
      <c r="E255" s="2" t="s">
        <v>223</v>
      </c>
      <c r="F255" s="2" t="s">
        <v>35</v>
      </c>
      <c r="G255" s="6">
        <v>0.16280607928787999</v>
      </c>
      <c r="H255" s="6">
        <v>5.0028795260216002E-2</v>
      </c>
      <c r="I255" s="6">
        <v>0.16689901185022599</v>
      </c>
      <c r="J255" s="6">
        <v>0.15363407973372201</v>
      </c>
      <c r="K255" s="7">
        <v>1.5058856585576941</v>
      </c>
      <c r="L255" s="6">
        <v>1.725941931494094</v>
      </c>
      <c r="M255" s="6">
        <v>1.522520674771338</v>
      </c>
      <c r="N255" s="6">
        <v>7.3505399209361633</v>
      </c>
      <c r="O255" s="15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17.890526135109607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</row>
    <row r="256" spans="1:35" x14ac:dyDescent="0.25">
      <c r="A256" s="3" t="s">
        <v>175</v>
      </c>
      <c r="B256" s="3" t="s">
        <v>195</v>
      </c>
      <c r="C256" s="3" t="s">
        <v>196</v>
      </c>
      <c r="D256" s="3" t="s">
        <v>197</v>
      </c>
      <c r="E256" s="3" t="s">
        <v>198</v>
      </c>
      <c r="F256" s="3" t="s">
        <v>35</v>
      </c>
      <c r="G256" s="4">
        <v>0.65136837609013998</v>
      </c>
      <c r="H256" s="4">
        <v>0.52575381809488098</v>
      </c>
      <c r="I256" s="4">
        <v>0.62268234785314702</v>
      </c>
      <c r="J256" s="4">
        <v>0.48529099207408899</v>
      </c>
      <c r="K256" s="5">
        <v>0.98453218437971601</v>
      </c>
      <c r="L256" s="4">
        <v>0.57305000378047299</v>
      </c>
      <c r="M256" s="4">
        <v>0.53064659063513198</v>
      </c>
      <c r="N256" s="4">
        <v>0.5338019875658</v>
      </c>
      <c r="O256" s="14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2.755343893651049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</row>
    <row r="257" spans="1:35" x14ac:dyDescent="0.25">
      <c r="A257" s="2" t="s">
        <v>175</v>
      </c>
      <c r="B257" s="2" t="s">
        <v>195</v>
      </c>
      <c r="C257" s="2" t="s">
        <v>196</v>
      </c>
      <c r="D257" s="2" t="s">
        <v>199</v>
      </c>
      <c r="E257" s="2" t="s">
        <v>200</v>
      </c>
      <c r="F257" s="2" t="s">
        <v>35</v>
      </c>
      <c r="G257" s="6">
        <v>6.7208010199376E-2</v>
      </c>
      <c r="H257" s="6">
        <v>0.18330562881923701</v>
      </c>
      <c r="I257" s="6">
        <v>4.7053325442919E-2</v>
      </c>
      <c r="J257" s="6">
        <v>4.7053310785958001E-2</v>
      </c>
      <c r="K257" s="7">
        <v>0.257802010286308</v>
      </c>
      <c r="L257" s="6">
        <v>0.121637137227814</v>
      </c>
      <c r="M257" s="6">
        <v>5.6275432854168E-2</v>
      </c>
      <c r="N257" s="6">
        <v>8.0185313391021001E-2</v>
      </c>
      <c r="O257" s="15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1.3113129094617355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</row>
    <row r="258" spans="1:35" x14ac:dyDescent="0.25">
      <c r="A258" s="3" t="s">
        <v>175</v>
      </c>
      <c r="B258" s="3" t="s">
        <v>195</v>
      </c>
      <c r="C258" s="3" t="s">
        <v>196</v>
      </c>
      <c r="D258" s="3" t="s">
        <v>201</v>
      </c>
      <c r="E258" s="3" t="s">
        <v>202</v>
      </c>
      <c r="F258" s="3" t="s">
        <v>35</v>
      </c>
      <c r="G258" s="4">
        <v>4.6763590711578749</v>
      </c>
      <c r="H258" s="4">
        <v>3.5948064138207139</v>
      </c>
      <c r="I258" s="4">
        <v>4.5745439521753237</v>
      </c>
      <c r="J258" s="4">
        <v>4.4990958868077806</v>
      </c>
      <c r="K258" s="5">
        <v>1.251663387336067</v>
      </c>
      <c r="L258" s="4">
        <v>1.1016994055236531</v>
      </c>
      <c r="M258" s="4">
        <v>0.87124456353814606</v>
      </c>
      <c r="N258" s="4">
        <v>1.25872608460911</v>
      </c>
      <c r="O258" s="14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8.2017788892965804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</row>
    <row r="259" spans="1:35" x14ac:dyDescent="0.25">
      <c r="A259" s="2" t="s">
        <v>175</v>
      </c>
      <c r="B259" s="2" t="s">
        <v>205</v>
      </c>
      <c r="C259" s="2" t="s">
        <v>206</v>
      </c>
      <c r="D259" s="2" t="s">
        <v>207</v>
      </c>
      <c r="E259" s="2" t="s">
        <v>208</v>
      </c>
      <c r="F259" s="2" t="s">
        <v>35</v>
      </c>
      <c r="G259" s="6">
        <v>4.9858970165725998E-2</v>
      </c>
      <c r="H259" s="6">
        <v>3.2958830857198002E-2</v>
      </c>
      <c r="I259" s="6">
        <v>4.8568715189288E-2</v>
      </c>
      <c r="J259" s="6">
        <v>8.3822991299699996E-4</v>
      </c>
      <c r="K259" s="7">
        <v>3.5957998015273003E-2</v>
      </c>
      <c r="L259" s="6">
        <v>3.6613871736126E-2</v>
      </c>
      <c r="M259" s="6">
        <v>3.5957998015273003E-2</v>
      </c>
      <c r="N259" s="6">
        <v>3.5958011862215998E-2</v>
      </c>
      <c r="O259" s="15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0.12315062491209235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</row>
    <row r="260" spans="1:35" x14ac:dyDescent="0.25">
      <c r="A260" s="3" t="s">
        <v>175</v>
      </c>
      <c r="B260" s="3" t="s">
        <v>382</v>
      </c>
      <c r="C260" s="3" t="s">
        <v>382</v>
      </c>
      <c r="D260" s="3" t="s">
        <v>15</v>
      </c>
      <c r="E260" s="3" t="s">
        <v>15</v>
      </c>
      <c r="F260" s="3" t="s">
        <v>22</v>
      </c>
      <c r="G260" s="4">
        <v>5.9867963977118001E-2</v>
      </c>
      <c r="H260" s="4">
        <v>5.4608757418421999E-2</v>
      </c>
      <c r="I260" s="4">
        <v>5.9873725022480999E-2</v>
      </c>
      <c r="J260" s="4">
        <v>5.9873725022480999E-2</v>
      </c>
      <c r="K260" s="5">
        <v>0</v>
      </c>
      <c r="L260" s="4">
        <v>0</v>
      </c>
      <c r="M260" s="4">
        <v>0</v>
      </c>
      <c r="N260" s="4">
        <v>0</v>
      </c>
      <c r="O260" s="14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7.7613297603729467E-2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</row>
    <row r="261" spans="1:35" x14ac:dyDescent="0.25">
      <c r="A261" s="2" t="s">
        <v>175</v>
      </c>
      <c r="B261" s="2" t="s">
        <v>176</v>
      </c>
      <c r="C261" s="2" t="s">
        <v>177</v>
      </c>
      <c r="D261" s="2" t="s">
        <v>18</v>
      </c>
      <c r="E261" s="2" t="s">
        <v>177</v>
      </c>
      <c r="F261" s="2" t="s">
        <v>22</v>
      </c>
      <c r="G261" s="6">
        <v>14.927150411694624</v>
      </c>
      <c r="H261" s="6">
        <v>13.816688981628703</v>
      </c>
      <c r="I261" s="6">
        <v>15.105786130240183</v>
      </c>
      <c r="J261" s="6">
        <v>15.04749428509264</v>
      </c>
      <c r="K261" s="7">
        <v>0.38826951593445502</v>
      </c>
      <c r="L261" s="6">
        <v>0.54407633172971204</v>
      </c>
      <c r="M261" s="6">
        <v>0.16800903798281899</v>
      </c>
      <c r="N261" s="6">
        <v>0.43364196632066399</v>
      </c>
      <c r="O261" s="15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24.264668689427086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</row>
    <row r="262" spans="1:35" x14ac:dyDescent="0.25">
      <c r="A262" s="3" t="s">
        <v>175</v>
      </c>
      <c r="B262" s="3" t="s">
        <v>213</v>
      </c>
      <c r="C262" s="3" t="s">
        <v>214</v>
      </c>
      <c r="D262" s="3" t="s">
        <v>219</v>
      </c>
      <c r="E262" s="3" t="s">
        <v>220</v>
      </c>
      <c r="F262" s="3" t="s">
        <v>22</v>
      </c>
      <c r="G262" s="4">
        <v>2.4369108238452459</v>
      </c>
      <c r="H262" s="4">
        <v>1.199003141555709</v>
      </c>
      <c r="I262" s="4">
        <v>2.3935264460821699</v>
      </c>
      <c r="J262" s="4">
        <v>2.4467485838407979</v>
      </c>
      <c r="K262" s="5">
        <v>0.59469022399512805</v>
      </c>
      <c r="L262" s="4">
        <v>0.66134697962702305</v>
      </c>
      <c r="M262" s="4">
        <v>0.57585320950340602</v>
      </c>
      <c r="N262" s="4">
        <v>0.63870984180938595</v>
      </c>
      <c r="O262" s="14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8.7885904561846857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</row>
    <row r="263" spans="1:35" x14ac:dyDescent="0.25">
      <c r="A263" s="2" t="s">
        <v>175</v>
      </c>
      <c r="B263" s="2" t="s">
        <v>213</v>
      </c>
      <c r="C263" s="2" t="s">
        <v>214</v>
      </c>
      <c r="D263" s="2" t="s">
        <v>224</v>
      </c>
      <c r="E263" s="2" t="s">
        <v>225</v>
      </c>
      <c r="F263" s="2" t="s">
        <v>22</v>
      </c>
      <c r="G263" s="6">
        <v>1.2730319132274841</v>
      </c>
      <c r="H263" s="6">
        <v>4.9614680380043998E-2</v>
      </c>
      <c r="I263" s="6">
        <v>1.231500573966742</v>
      </c>
      <c r="J263" s="6">
        <v>1.442803918303037</v>
      </c>
      <c r="K263" s="7">
        <v>1.1295567511498741</v>
      </c>
      <c r="L263" s="6">
        <v>1.1443346009083311</v>
      </c>
      <c r="M263" s="6">
        <v>0.99746914478870996</v>
      </c>
      <c r="N263" s="6">
        <v>1.2374339974454871</v>
      </c>
      <c r="O263" s="15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8.9464886055819282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</row>
    <row r="264" spans="1:35" x14ac:dyDescent="0.25">
      <c r="A264" s="3" t="s">
        <v>175</v>
      </c>
      <c r="B264" s="3" t="s">
        <v>175</v>
      </c>
      <c r="C264" s="3" t="s">
        <v>178</v>
      </c>
      <c r="D264" s="3" t="s">
        <v>181</v>
      </c>
      <c r="E264" s="3" t="s">
        <v>182</v>
      </c>
      <c r="F264" s="3" t="s">
        <v>22</v>
      </c>
      <c r="G264" s="4">
        <v>13.888010630863043</v>
      </c>
      <c r="H264" s="4">
        <v>18.719798775613061</v>
      </c>
      <c r="I264" s="4">
        <v>13.923000094259638</v>
      </c>
      <c r="J264" s="4">
        <v>13.826974044409488</v>
      </c>
      <c r="K264" s="5">
        <v>0.11117846413598401</v>
      </c>
      <c r="L264" s="4">
        <v>0.25343900253627</v>
      </c>
      <c r="M264" s="4">
        <v>0.13178466167075001</v>
      </c>
      <c r="N264" s="4">
        <v>0.18845754622765701</v>
      </c>
      <c r="O264" s="14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29.49255595045075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</row>
    <row r="265" spans="1:35" x14ac:dyDescent="0.25">
      <c r="A265" s="2" t="s">
        <v>175</v>
      </c>
      <c r="B265" s="2" t="s">
        <v>205</v>
      </c>
      <c r="C265" s="2" t="s">
        <v>206</v>
      </c>
      <c r="D265" s="2" t="s">
        <v>209</v>
      </c>
      <c r="E265" s="2" t="s">
        <v>210</v>
      </c>
      <c r="F265" s="2" t="s">
        <v>22</v>
      </c>
      <c r="G265" s="6">
        <v>8.8267828302615463</v>
      </c>
      <c r="H265" s="6">
        <v>9.0424624411942869</v>
      </c>
      <c r="I265" s="6">
        <v>9.0796239476616236</v>
      </c>
      <c r="J265" s="6">
        <v>9.0624636904565179</v>
      </c>
      <c r="K265" s="7">
        <v>1.2631674824899999E-4</v>
      </c>
      <c r="L265" s="6">
        <v>6.6832760404579999E-3</v>
      </c>
      <c r="M265" s="6">
        <v>1.2631674702199999E-4</v>
      </c>
      <c r="N265" s="6">
        <v>1.14259390618E-4</v>
      </c>
      <c r="O265" s="15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14.464994049859403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</row>
    <row r="266" spans="1:35" x14ac:dyDescent="0.25">
      <c r="A266" s="3" t="s">
        <v>175</v>
      </c>
      <c r="B266" s="3" t="s">
        <v>382</v>
      </c>
      <c r="C266" s="3" t="s">
        <v>382</v>
      </c>
      <c r="D266" s="3" t="s">
        <v>15</v>
      </c>
      <c r="E266" s="3" t="s">
        <v>15</v>
      </c>
      <c r="F266" s="3" t="s">
        <v>23</v>
      </c>
      <c r="G266" s="4">
        <v>0.66290163888214204</v>
      </c>
      <c r="H266" s="4">
        <v>0.54060985413735296</v>
      </c>
      <c r="I266" s="4">
        <v>0.60993942975790105</v>
      </c>
      <c r="J266" s="4">
        <v>0.59748474417540998</v>
      </c>
      <c r="K266" s="5">
        <v>0.10720970337749799</v>
      </c>
      <c r="L266" s="4">
        <v>0.17641394125217399</v>
      </c>
      <c r="M266" s="4">
        <v>0.11661224098845201</v>
      </c>
      <c r="N266" s="4">
        <v>0.123476903536055</v>
      </c>
      <c r="O266" s="14">
        <v>0</v>
      </c>
      <c r="P266" s="3">
        <v>0.211633791558447</v>
      </c>
      <c r="Q266" s="3">
        <v>0</v>
      </c>
      <c r="R266" s="3">
        <v>0</v>
      </c>
      <c r="S266" s="3">
        <v>0</v>
      </c>
      <c r="T266" s="3">
        <v>0</v>
      </c>
      <c r="U266" s="3">
        <v>1.2863723361297461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</row>
    <row r="267" spans="1:35" x14ac:dyDescent="0.25">
      <c r="A267" s="2" t="s">
        <v>175</v>
      </c>
      <c r="B267" s="2" t="s">
        <v>213</v>
      </c>
      <c r="C267" s="2" t="s">
        <v>214</v>
      </c>
      <c r="D267" s="2" t="s">
        <v>215</v>
      </c>
      <c r="E267" s="2" t="s">
        <v>216</v>
      </c>
      <c r="F267" s="2" t="s">
        <v>23</v>
      </c>
      <c r="G267" s="6">
        <v>8.9085581314992943</v>
      </c>
      <c r="H267" s="6">
        <v>6.1905521030521893</v>
      </c>
      <c r="I267" s="6">
        <v>8.4686887106304631</v>
      </c>
      <c r="J267" s="6">
        <v>8.3843762588400335</v>
      </c>
      <c r="K267" s="7">
        <v>0.85920286876811602</v>
      </c>
      <c r="L267" s="6">
        <v>1.1615261969903281</v>
      </c>
      <c r="M267" s="6">
        <v>0.58572927201043801</v>
      </c>
      <c r="N267" s="6">
        <v>0.99373364771553796</v>
      </c>
      <c r="O267" s="15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36.015295010931389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</row>
    <row r="268" spans="1:35" x14ac:dyDescent="0.25">
      <c r="A268" s="3" t="s">
        <v>175</v>
      </c>
      <c r="B268" s="3" t="s">
        <v>213</v>
      </c>
      <c r="C268" s="3" t="s">
        <v>214</v>
      </c>
      <c r="D268" s="3" t="s">
        <v>219</v>
      </c>
      <c r="E268" s="3" t="s">
        <v>220</v>
      </c>
      <c r="F268" s="3" t="s">
        <v>23</v>
      </c>
      <c r="G268" s="4">
        <v>0</v>
      </c>
      <c r="H268" s="4">
        <v>4.1463938709200001E-4</v>
      </c>
      <c r="I268" s="4">
        <v>1.2536818055E-5</v>
      </c>
      <c r="J268" s="4">
        <v>1.2536818055E-5</v>
      </c>
      <c r="K268" s="5">
        <v>1.756251108023E-3</v>
      </c>
      <c r="L268" s="4">
        <v>1.6780493195610001E-3</v>
      </c>
      <c r="M268" s="4">
        <v>1.756251108023E-3</v>
      </c>
      <c r="N268" s="4">
        <v>1.756251122617E-3</v>
      </c>
      <c r="O268" s="14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7.2477960385727664E-3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</row>
    <row r="269" spans="1:35" x14ac:dyDescent="0.25">
      <c r="A269" s="2" t="s">
        <v>175</v>
      </c>
      <c r="B269" s="2" t="s">
        <v>213</v>
      </c>
      <c r="C269" s="2" t="s">
        <v>214</v>
      </c>
      <c r="D269" s="2" t="s">
        <v>224</v>
      </c>
      <c r="E269" s="2" t="s">
        <v>225</v>
      </c>
      <c r="F269" s="2" t="s">
        <v>23</v>
      </c>
      <c r="G269" s="6">
        <v>44.629701986606094</v>
      </c>
      <c r="H269" s="6">
        <v>34.980490051743679</v>
      </c>
      <c r="I269" s="6">
        <v>31.224177117410278</v>
      </c>
      <c r="J269" s="6">
        <v>31.833373568787692</v>
      </c>
      <c r="K269" s="7">
        <v>6.8821229194386744</v>
      </c>
      <c r="L269" s="6">
        <v>8.009606719379736</v>
      </c>
      <c r="M269" s="6">
        <v>5.7726662523571051</v>
      </c>
      <c r="N269" s="6">
        <v>8.2329889692870797</v>
      </c>
      <c r="O269" s="15">
        <v>17.565454629772937</v>
      </c>
      <c r="P269" s="2">
        <v>0</v>
      </c>
      <c r="Q269" s="2">
        <v>1.392850609378238</v>
      </c>
      <c r="R269" s="2">
        <v>16.172604020394697</v>
      </c>
      <c r="S269" s="2">
        <v>0</v>
      </c>
      <c r="T269" s="2">
        <v>0</v>
      </c>
      <c r="U269" s="2">
        <v>283.17370568561756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</row>
    <row r="270" spans="1:35" x14ac:dyDescent="0.25">
      <c r="A270" s="3" t="s">
        <v>175</v>
      </c>
      <c r="B270" s="3" t="s">
        <v>175</v>
      </c>
      <c r="C270" s="3" t="s">
        <v>183</v>
      </c>
      <c r="D270" s="3" t="s">
        <v>192</v>
      </c>
      <c r="E270" s="3" t="s">
        <v>193</v>
      </c>
      <c r="F270" s="3" t="s">
        <v>23</v>
      </c>
      <c r="G270" s="4">
        <v>1.345487206990964</v>
      </c>
      <c r="H270" s="4">
        <v>0.44920604790242402</v>
      </c>
      <c r="I270" s="4">
        <v>0.86196892276432202</v>
      </c>
      <c r="J270" s="4">
        <v>0.89154446217918504</v>
      </c>
      <c r="K270" s="5">
        <v>2.2528812073568689</v>
      </c>
      <c r="L270" s="4">
        <v>2.8359888128624382</v>
      </c>
      <c r="M270" s="4">
        <v>1.757039351006386</v>
      </c>
      <c r="N270" s="4">
        <v>2.7928319179089178</v>
      </c>
      <c r="O270" s="14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20.582205005643733</v>
      </c>
      <c r="V270" s="3">
        <v>1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1</v>
      </c>
      <c r="AH270" s="3">
        <v>0</v>
      </c>
      <c r="AI270" s="3">
        <v>0</v>
      </c>
    </row>
    <row r="271" spans="1:35" x14ac:dyDescent="0.25">
      <c r="A271" s="2" t="s">
        <v>175</v>
      </c>
      <c r="B271" s="2" t="s">
        <v>175</v>
      </c>
      <c r="C271" s="2" t="s">
        <v>221</v>
      </c>
      <c r="D271" s="2" t="s">
        <v>226</v>
      </c>
      <c r="E271" s="2" t="s">
        <v>227</v>
      </c>
      <c r="F271" s="2" t="s">
        <v>23</v>
      </c>
      <c r="G271" s="6">
        <v>95.157939334632346</v>
      </c>
      <c r="H271" s="6">
        <v>76.387436641216098</v>
      </c>
      <c r="I271" s="6">
        <v>89.941956966002138</v>
      </c>
      <c r="J271" s="6">
        <v>88.536508164937473</v>
      </c>
      <c r="K271" s="7">
        <v>22.32325630461845</v>
      </c>
      <c r="L271" s="6">
        <v>24.395838968117125</v>
      </c>
      <c r="M271" s="6">
        <v>21.67508587836247</v>
      </c>
      <c r="N271" s="6">
        <v>25.192590281381197</v>
      </c>
      <c r="O271" s="15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283.52001743167949</v>
      </c>
      <c r="V271" s="2">
        <v>6</v>
      </c>
      <c r="W271" s="2">
        <v>0</v>
      </c>
      <c r="X271" s="2">
        <v>0</v>
      </c>
      <c r="Y271" s="2">
        <v>0</v>
      </c>
      <c r="Z271" s="2">
        <v>0.74758654132530444</v>
      </c>
      <c r="AA271" s="2">
        <v>4.9701362259151977E-2</v>
      </c>
      <c r="AB271" s="2">
        <v>4.9701362259151977E-2</v>
      </c>
      <c r="AC271" s="2">
        <v>4.9701362259151977E-2</v>
      </c>
      <c r="AD271" s="2">
        <v>0.7604193641903696</v>
      </c>
      <c r="AE271" s="2">
        <v>0</v>
      </c>
      <c r="AF271" s="2">
        <v>0</v>
      </c>
      <c r="AG271" s="2">
        <v>6</v>
      </c>
      <c r="AH271" s="2">
        <v>0</v>
      </c>
      <c r="AI271" s="2">
        <v>0</v>
      </c>
    </row>
    <row r="272" spans="1:35" x14ac:dyDescent="0.25">
      <c r="A272" s="3" t="s">
        <v>175</v>
      </c>
      <c r="B272" s="3" t="s">
        <v>175</v>
      </c>
      <c r="C272" s="3" t="s">
        <v>194</v>
      </c>
      <c r="D272" s="3" t="s">
        <v>18</v>
      </c>
      <c r="E272" s="3" t="s">
        <v>194</v>
      </c>
      <c r="F272" s="3" t="s">
        <v>23</v>
      </c>
      <c r="G272" s="4">
        <v>9.037319637483332</v>
      </c>
      <c r="H272" s="4">
        <v>8.1330229119190278</v>
      </c>
      <c r="I272" s="4">
        <v>8.8001476121004156</v>
      </c>
      <c r="J272" s="4">
        <v>8.6966544252120777</v>
      </c>
      <c r="K272" s="5">
        <v>7.7868190662136003E-2</v>
      </c>
      <c r="L272" s="4">
        <v>6.880137202528E-2</v>
      </c>
      <c r="M272" s="4">
        <v>0</v>
      </c>
      <c r="N272" s="4">
        <v>3.5416726442593E-2</v>
      </c>
      <c r="O272" s="14">
        <v>0</v>
      </c>
      <c r="P272" s="3">
        <v>0</v>
      </c>
      <c r="Q272" s="3">
        <v>0</v>
      </c>
      <c r="R272" s="3">
        <v>0</v>
      </c>
      <c r="S272" s="3">
        <v>2.609145760264596</v>
      </c>
      <c r="T272" s="3">
        <v>0</v>
      </c>
      <c r="U272" s="3">
        <v>18.357392777738443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</row>
    <row r="273" spans="1:35" x14ac:dyDescent="0.25">
      <c r="A273" s="2" t="s">
        <v>175</v>
      </c>
      <c r="B273" s="2" t="s">
        <v>228</v>
      </c>
      <c r="C273" s="2" t="s">
        <v>229</v>
      </c>
      <c r="D273" s="2" t="s">
        <v>18</v>
      </c>
      <c r="E273" s="2" t="s">
        <v>229</v>
      </c>
      <c r="F273" s="2" t="s">
        <v>23</v>
      </c>
      <c r="G273" s="6">
        <v>41.081906269852787</v>
      </c>
      <c r="H273" s="6">
        <v>31.205896624103826</v>
      </c>
      <c r="I273" s="6">
        <v>38.906845151097947</v>
      </c>
      <c r="J273" s="6">
        <v>38.342063416314971</v>
      </c>
      <c r="K273" s="7">
        <v>2.5554591266260278</v>
      </c>
      <c r="L273" s="6">
        <v>2.6361599885642661</v>
      </c>
      <c r="M273" s="6">
        <v>2.070879814342343</v>
      </c>
      <c r="N273" s="6">
        <v>2.382934156375168</v>
      </c>
      <c r="O273" s="15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88.393894334289385</v>
      </c>
      <c r="V273" s="2">
        <v>2</v>
      </c>
      <c r="W273" s="2">
        <v>0</v>
      </c>
      <c r="X273" s="2">
        <v>0</v>
      </c>
      <c r="Y273" s="2">
        <v>0</v>
      </c>
      <c r="Z273" s="2">
        <v>9.6418347107823682E-2</v>
      </c>
      <c r="AA273" s="2">
        <v>0.11377364958723196</v>
      </c>
      <c r="AB273" s="2">
        <v>9.6418347107823682E-2</v>
      </c>
      <c r="AC273" s="2">
        <v>0</v>
      </c>
      <c r="AD273" s="2">
        <v>0</v>
      </c>
      <c r="AE273" s="2">
        <v>0</v>
      </c>
      <c r="AF273" s="2">
        <v>0</v>
      </c>
      <c r="AG273" s="2">
        <v>2</v>
      </c>
      <c r="AH273" s="2">
        <v>0</v>
      </c>
      <c r="AI273" s="2">
        <v>0</v>
      </c>
    </row>
    <row r="274" spans="1:35" x14ac:dyDescent="0.25">
      <c r="A274" s="3" t="s">
        <v>175</v>
      </c>
      <c r="B274" s="3" t="s">
        <v>382</v>
      </c>
      <c r="C274" s="3" t="s">
        <v>382</v>
      </c>
      <c r="D274" s="3" t="s">
        <v>15</v>
      </c>
      <c r="E274" s="3" t="s">
        <v>15</v>
      </c>
      <c r="F274" s="3" t="s">
        <v>24</v>
      </c>
      <c r="G274" s="4">
        <v>9.7642945884600005E-4</v>
      </c>
      <c r="H274" s="4">
        <v>1.102519660915E-3</v>
      </c>
      <c r="I274" s="4">
        <v>3.8836414797000001E-4</v>
      </c>
      <c r="J274" s="4">
        <v>3.8665416529699999E-4</v>
      </c>
      <c r="K274" s="5">
        <v>1.8410218299999999E-7</v>
      </c>
      <c r="L274" s="4">
        <v>0</v>
      </c>
      <c r="M274" s="4">
        <v>0</v>
      </c>
      <c r="N274" s="4">
        <v>0</v>
      </c>
      <c r="O274" s="14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3.2419805398442624E-3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</row>
    <row r="275" spans="1:35" x14ac:dyDescent="0.25">
      <c r="A275" s="2" t="s">
        <v>175</v>
      </c>
      <c r="B275" s="2" t="s">
        <v>213</v>
      </c>
      <c r="C275" s="2" t="s">
        <v>214</v>
      </c>
      <c r="D275" s="2" t="s">
        <v>215</v>
      </c>
      <c r="E275" s="2" t="s">
        <v>216</v>
      </c>
      <c r="F275" s="2" t="s">
        <v>24</v>
      </c>
      <c r="G275" s="6">
        <v>0</v>
      </c>
      <c r="H275" s="6">
        <v>0</v>
      </c>
      <c r="I275" s="6">
        <v>0</v>
      </c>
      <c r="J275" s="6">
        <v>0</v>
      </c>
      <c r="K275" s="7">
        <v>0</v>
      </c>
      <c r="L275" s="6">
        <v>0</v>
      </c>
      <c r="M275" s="6">
        <v>0</v>
      </c>
      <c r="N275" s="6">
        <v>0</v>
      </c>
      <c r="O275" s="15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1.1818713461918928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</row>
    <row r="276" spans="1:35" x14ac:dyDescent="0.25">
      <c r="A276" s="3" t="s">
        <v>175</v>
      </c>
      <c r="B276" s="3" t="s">
        <v>213</v>
      </c>
      <c r="C276" s="3" t="s">
        <v>214</v>
      </c>
      <c r="D276" s="3" t="s">
        <v>217</v>
      </c>
      <c r="E276" s="3" t="s">
        <v>218</v>
      </c>
      <c r="F276" s="3" t="s">
        <v>24</v>
      </c>
      <c r="G276" s="4">
        <v>0</v>
      </c>
      <c r="H276" s="4">
        <v>0</v>
      </c>
      <c r="I276" s="4">
        <v>0</v>
      </c>
      <c r="J276" s="4">
        <v>0</v>
      </c>
      <c r="K276" s="5">
        <v>0</v>
      </c>
      <c r="L276" s="4">
        <v>0</v>
      </c>
      <c r="M276" s="4">
        <v>0</v>
      </c>
      <c r="N276" s="4">
        <v>0</v>
      </c>
      <c r="O276" s="14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2.030486106681345E-5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</row>
    <row r="277" spans="1:35" x14ac:dyDescent="0.25">
      <c r="A277" s="2" t="s">
        <v>175</v>
      </c>
      <c r="B277" s="2" t="s">
        <v>213</v>
      </c>
      <c r="C277" s="2" t="s">
        <v>214</v>
      </c>
      <c r="D277" s="2" t="s">
        <v>219</v>
      </c>
      <c r="E277" s="2" t="s">
        <v>220</v>
      </c>
      <c r="F277" s="2" t="s">
        <v>24</v>
      </c>
      <c r="G277" s="6">
        <v>1.7359946000000001E-6</v>
      </c>
      <c r="H277" s="6">
        <v>0</v>
      </c>
      <c r="I277" s="6">
        <v>1.5401051209999999E-6</v>
      </c>
      <c r="J277" s="6">
        <v>1.5401051209999999E-6</v>
      </c>
      <c r="K277" s="7">
        <v>8.8492290040000005E-6</v>
      </c>
      <c r="L277" s="6">
        <v>1.3877831398E-5</v>
      </c>
      <c r="M277" s="6">
        <v>8.8492290040000005E-6</v>
      </c>
      <c r="N277" s="6">
        <v>1.3183460572E-5</v>
      </c>
      <c r="O277" s="15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3.4126559429991879E-5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</row>
    <row r="278" spans="1:35" x14ac:dyDescent="0.25">
      <c r="A278" s="3" t="s">
        <v>175</v>
      </c>
      <c r="B278" s="3" t="s">
        <v>213</v>
      </c>
      <c r="C278" s="3" t="s">
        <v>214</v>
      </c>
      <c r="D278" s="3" t="s">
        <v>224</v>
      </c>
      <c r="E278" s="3" t="s">
        <v>225</v>
      </c>
      <c r="F278" s="3" t="s">
        <v>24</v>
      </c>
      <c r="G278" s="4">
        <v>69.202804018020004</v>
      </c>
      <c r="H278" s="4">
        <v>40.338703894395948</v>
      </c>
      <c r="I278" s="4">
        <v>61.064060144797097</v>
      </c>
      <c r="J278" s="4">
        <v>60.456411522965745</v>
      </c>
      <c r="K278" s="5">
        <v>14.165650853087135</v>
      </c>
      <c r="L278" s="4">
        <v>13.735046683303082</v>
      </c>
      <c r="M278" s="4">
        <v>10.157236855787433</v>
      </c>
      <c r="N278" s="4">
        <v>13.413969149243066</v>
      </c>
      <c r="O278" s="14">
        <v>8.0910293686127801</v>
      </c>
      <c r="P278" s="3">
        <v>0</v>
      </c>
      <c r="Q278" s="3">
        <v>7.9970958668515593</v>
      </c>
      <c r="R278" s="3">
        <v>9.3933501761221005E-2</v>
      </c>
      <c r="S278" s="3">
        <v>0</v>
      </c>
      <c r="T278" s="3">
        <v>0</v>
      </c>
      <c r="U278" s="3">
        <v>539.64527805153045</v>
      </c>
      <c r="V278" s="3">
        <v>1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1</v>
      </c>
      <c r="AH278" s="3">
        <v>0</v>
      </c>
      <c r="AI278" s="3">
        <v>0</v>
      </c>
    </row>
    <row r="279" spans="1:35" x14ac:dyDescent="0.25">
      <c r="A279" s="2" t="s">
        <v>175</v>
      </c>
      <c r="B279" s="2" t="s">
        <v>175</v>
      </c>
      <c r="C279" s="2" t="s">
        <v>183</v>
      </c>
      <c r="D279" s="2" t="s">
        <v>188</v>
      </c>
      <c r="E279" s="2" t="s">
        <v>189</v>
      </c>
      <c r="F279" s="2" t="s">
        <v>24</v>
      </c>
      <c r="G279" s="6">
        <v>6.3797058677100003E-4</v>
      </c>
      <c r="H279" s="6">
        <v>2.2972632407099999E-4</v>
      </c>
      <c r="I279" s="6">
        <v>6.4468704671500005E-4</v>
      </c>
      <c r="J279" s="6">
        <v>6.5323429187599997E-4</v>
      </c>
      <c r="K279" s="7">
        <v>1.2507492593999999E-5</v>
      </c>
      <c r="L279" s="6">
        <v>4.9040127570000004E-6</v>
      </c>
      <c r="M279" s="6">
        <v>4.2314082560000001E-6</v>
      </c>
      <c r="N279" s="6">
        <v>4.2314186219999998E-6</v>
      </c>
      <c r="O279" s="15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1.8799518222270843E-3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</row>
    <row r="280" spans="1:35" x14ac:dyDescent="0.25">
      <c r="A280" s="3" t="s">
        <v>175</v>
      </c>
      <c r="B280" s="3" t="s">
        <v>175</v>
      </c>
      <c r="C280" s="3" t="s">
        <v>183</v>
      </c>
      <c r="D280" s="3" t="s">
        <v>190</v>
      </c>
      <c r="E280" s="3" t="s">
        <v>191</v>
      </c>
      <c r="F280" s="3" t="s">
        <v>24</v>
      </c>
      <c r="G280" s="4">
        <v>4.9679250692999999E-5</v>
      </c>
      <c r="H280" s="4">
        <v>1.6393435873E-5</v>
      </c>
      <c r="I280" s="4">
        <v>3.0033881265999999E-5</v>
      </c>
      <c r="J280" s="4">
        <v>2.8888548208E-5</v>
      </c>
      <c r="K280" s="5">
        <v>0</v>
      </c>
      <c r="L280" s="4">
        <v>0</v>
      </c>
      <c r="M280" s="4">
        <v>0</v>
      </c>
      <c r="N280" s="4">
        <v>0</v>
      </c>
      <c r="O280" s="14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3.6121545435331535E-4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</row>
    <row r="281" spans="1:35" x14ac:dyDescent="0.25">
      <c r="A281" s="2" t="s">
        <v>175</v>
      </c>
      <c r="B281" s="2" t="s">
        <v>175</v>
      </c>
      <c r="C281" s="2" t="s">
        <v>183</v>
      </c>
      <c r="D281" s="2" t="s">
        <v>192</v>
      </c>
      <c r="E281" s="2" t="s">
        <v>193</v>
      </c>
      <c r="F281" s="2" t="s">
        <v>24</v>
      </c>
      <c r="G281" s="6">
        <v>81.934229422519309</v>
      </c>
      <c r="H281" s="6">
        <v>60.848178399905166</v>
      </c>
      <c r="I281" s="6">
        <v>74.067951901390131</v>
      </c>
      <c r="J281" s="6">
        <v>74.604210177911028</v>
      </c>
      <c r="K281" s="7">
        <v>8.6014650388929983</v>
      </c>
      <c r="L281" s="6">
        <v>7.8655085279873749</v>
      </c>
      <c r="M281" s="6">
        <v>5.5148071613335272</v>
      </c>
      <c r="N281" s="6">
        <v>8.9248144181575402</v>
      </c>
      <c r="O281" s="15">
        <v>0</v>
      </c>
      <c r="P281" s="2">
        <v>0</v>
      </c>
      <c r="Q281" s="2">
        <v>0</v>
      </c>
      <c r="R281" s="2">
        <v>0</v>
      </c>
      <c r="S281" s="2">
        <v>0</v>
      </c>
      <c r="T281" s="2">
        <v>6.0659068254130004E-3</v>
      </c>
      <c r="U281" s="2">
        <v>1196.0731493477788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</row>
    <row r="282" spans="1:35" x14ac:dyDescent="0.25">
      <c r="A282" s="3" t="s">
        <v>175</v>
      </c>
      <c r="B282" s="3" t="s">
        <v>175</v>
      </c>
      <c r="C282" s="3" t="s">
        <v>221</v>
      </c>
      <c r="D282" s="3" t="s">
        <v>226</v>
      </c>
      <c r="E282" s="3" t="s">
        <v>227</v>
      </c>
      <c r="F282" s="3" t="s">
        <v>24</v>
      </c>
      <c r="G282" s="4">
        <v>20.044462814075597</v>
      </c>
      <c r="H282" s="4">
        <v>13.84157325222796</v>
      </c>
      <c r="I282" s="4">
        <v>22.538098753662112</v>
      </c>
      <c r="J282" s="4">
        <v>23.538042961304654</v>
      </c>
      <c r="K282" s="5">
        <v>1.053376793195463</v>
      </c>
      <c r="L282" s="4">
        <v>1.66558521596834</v>
      </c>
      <c r="M282" s="4">
        <v>0.990250097679099</v>
      </c>
      <c r="N282" s="4">
        <v>2.296245468090671</v>
      </c>
      <c r="O282" s="14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106.46201512862335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</row>
    <row r="283" spans="1:35" x14ac:dyDescent="0.25">
      <c r="A283" s="2" t="s">
        <v>175</v>
      </c>
      <c r="B283" s="2" t="s">
        <v>175</v>
      </c>
      <c r="C283" s="2" t="s">
        <v>194</v>
      </c>
      <c r="D283" s="2" t="s">
        <v>18</v>
      </c>
      <c r="E283" s="2" t="s">
        <v>194</v>
      </c>
      <c r="F283" s="2" t="s">
        <v>24</v>
      </c>
      <c r="G283" s="6">
        <v>145.26344192008875</v>
      </c>
      <c r="H283" s="6">
        <v>100.82035540630565</v>
      </c>
      <c r="I283" s="6">
        <v>127.40689329688416</v>
      </c>
      <c r="J283" s="6">
        <v>127.45205423651589</v>
      </c>
      <c r="K283" s="7">
        <v>0.55364399647552898</v>
      </c>
      <c r="L283" s="6">
        <v>0.21946959580228001</v>
      </c>
      <c r="M283" s="6">
        <v>0.113363358773564</v>
      </c>
      <c r="N283" s="6">
        <v>0.174687908792937</v>
      </c>
      <c r="O283" s="15">
        <v>6.8205335791269954</v>
      </c>
      <c r="P283" s="2">
        <v>0</v>
      </c>
      <c r="Q283" s="2">
        <v>0</v>
      </c>
      <c r="R283" s="2">
        <v>6.8205335791269954</v>
      </c>
      <c r="S283" s="2">
        <v>0</v>
      </c>
      <c r="T283" s="2">
        <v>0</v>
      </c>
      <c r="U283" s="2">
        <v>292.42836196348378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</row>
    <row r="284" spans="1:35" x14ac:dyDescent="0.25">
      <c r="A284" s="3" t="s">
        <v>175</v>
      </c>
      <c r="B284" s="3" t="s">
        <v>203</v>
      </c>
      <c r="C284" s="3" t="s">
        <v>204</v>
      </c>
      <c r="D284" s="3" t="s">
        <v>18</v>
      </c>
      <c r="E284" s="3" t="s">
        <v>204</v>
      </c>
      <c r="F284" s="3" t="s">
        <v>24</v>
      </c>
      <c r="G284" s="4">
        <v>23.728122662566918</v>
      </c>
      <c r="H284" s="4">
        <v>21.846095954218214</v>
      </c>
      <c r="I284" s="4">
        <v>22.975465361473269</v>
      </c>
      <c r="J284" s="4">
        <v>22.711981627285741</v>
      </c>
      <c r="K284" s="5">
        <v>0</v>
      </c>
      <c r="L284" s="4">
        <v>9.0503661816970001E-3</v>
      </c>
      <c r="M284" s="4">
        <v>8.2417624967300006E-3</v>
      </c>
      <c r="N284" s="4">
        <v>8.2417687231780001E-3</v>
      </c>
      <c r="O284" s="14">
        <v>4.6304272464082974</v>
      </c>
      <c r="P284" s="3">
        <v>0.31352375496441298</v>
      </c>
      <c r="Q284" s="3">
        <v>0</v>
      </c>
      <c r="R284" s="3">
        <v>4.6304272464082974</v>
      </c>
      <c r="S284" s="3">
        <v>0</v>
      </c>
      <c r="T284" s="3">
        <v>0</v>
      </c>
      <c r="U284" s="3">
        <v>31.544164341788708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</row>
    <row r="285" spans="1:35" x14ac:dyDescent="0.25">
      <c r="A285" s="2" t="s">
        <v>175</v>
      </c>
      <c r="B285" s="2" t="s">
        <v>382</v>
      </c>
      <c r="C285" s="2" t="s">
        <v>382</v>
      </c>
      <c r="D285" s="2" t="s">
        <v>15</v>
      </c>
      <c r="E285" s="2" t="s">
        <v>15</v>
      </c>
      <c r="F285" s="2" t="s">
        <v>36</v>
      </c>
      <c r="G285" s="6">
        <v>2.1857283363106901</v>
      </c>
      <c r="H285" s="6">
        <v>2.017889512862908</v>
      </c>
      <c r="I285" s="6">
        <v>2.1506478892804748</v>
      </c>
      <c r="J285" s="6">
        <v>2.074900352041531</v>
      </c>
      <c r="K285" s="7">
        <v>2.630058502288E-3</v>
      </c>
      <c r="L285" s="6">
        <v>1.800744318519E-3</v>
      </c>
      <c r="M285" s="6">
        <v>1.9785855864980001E-3</v>
      </c>
      <c r="N285" s="6">
        <v>1.9786504242210001E-3</v>
      </c>
      <c r="O285" s="15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3.0684833802996287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</row>
    <row r="286" spans="1:35" x14ac:dyDescent="0.25">
      <c r="A286" s="3" t="s">
        <v>175</v>
      </c>
      <c r="B286" s="3" t="s">
        <v>176</v>
      </c>
      <c r="C286" s="3" t="s">
        <v>177</v>
      </c>
      <c r="D286" s="3" t="s">
        <v>18</v>
      </c>
      <c r="E286" s="3" t="s">
        <v>177</v>
      </c>
      <c r="F286" s="3" t="s">
        <v>36</v>
      </c>
      <c r="G286" s="4">
        <v>7.818527287493418</v>
      </c>
      <c r="H286" s="4">
        <v>6.8804156128327234</v>
      </c>
      <c r="I286" s="4">
        <v>7.7468510987780981</v>
      </c>
      <c r="J286" s="4">
        <v>7.6558438069046568</v>
      </c>
      <c r="K286" s="5">
        <v>0.37277824276548899</v>
      </c>
      <c r="L286" s="4">
        <v>0.47055182808574098</v>
      </c>
      <c r="M286" s="4">
        <v>0.36527296122769298</v>
      </c>
      <c r="N286" s="4">
        <v>0.46112507721509199</v>
      </c>
      <c r="O286" s="14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12.840800578792356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</row>
    <row r="287" spans="1:35" x14ac:dyDescent="0.25">
      <c r="A287" s="2" t="s">
        <v>175</v>
      </c>
      <c r="B287" s="2" t="s">
        <v>213</v>
      </c>
      <c r="C287" s="2" t="s">
        <v>214</v>
      </c>
      <c r="D287" s="2" t="s">
        <v>215</v>
      </c>
      <c r="E287" s="2" t="s">
        <v>216</v>
      </c>
      <c r="F287" s="2" t="s">
        <v>36</v>
      </c>
      <c r="G287" s="6">
        <v>0</v>
      </c>
      <c r="H287" s="6">
        <v>0</v>
      </c>
      <c r="I287" s="6">
        <v>0</v>
      </c>
      <c r="J287" s="6">
        <v>0</v>
      </c>
      <c r="K287" s="7">
        <v>0</v>
      </c>
      <c r="L287" s="6">
        <v>3.5671858280000002E-6</v>
      </c>
      <c r="M287" s="6">
        <v>0</v>
      </c>
      <c r="N287" s="6">
        <v>0</v>
      </c>
      <c r="O287" s="15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4.0634988033481272E-3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</row>
    <row r="288" spans="1:35" x14ac:dyDescent="0.25">
      <c r="A288" s="3" t="s">
        <v>175</v>
      </c>
      <c r="B288" s="3" t="s">
        <v>213</v>
      </c>
      <c r="C288" s="3" t="s">
        <v>214</v>
      </c>
      <c r="D288" s="3" t="s">
        <v>217</v>
      </c>
      <c r="E288" s="3" t="s">
        <v>218</v>
      </c>
      <c r="F288" s="3" t="s">
        <v>36</v>
      </c>
      <c r="G288" s="4">
        <v>0.10103906360156301</v>
      </c>
      <c r="H288" s="4">
        <v>8.1545210762755005E-2</v>
      </c>
      <c r="I288" s="4">
        <v>0.102800790709119</v>
      </c>
      <c r="J288" s="4">
        <v>0.13677002518425199</v>
      </c>
      <c r="K288" s="5">
        <v>9.2261520127155994E-2</v>
      </c>
      <c r="L288" s="4">
        <v>8.9123919624949005E-2</v>
      </c>
      <c r="M288" s="4">
        <v>9.2598241361572006E-2</v>
      </c>
      <c r="N288" s="4">
        <v>0.10470043470380699</v>
      </c>
      <c r="O288" s="14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7.7779942299866764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</row>
    <row r="289" spans="1:35" x14ac:dyDescent="0.25">
      <c r="A289" s="2" t="s">
        <v>175</v>
      </c>
      <c r="B289" s="2" t="s">
        <v>213</v>
      </c>
      <c r="C289" s="2" t="s">
        <v>214</v>
      </c>
      <c r="D289" s="2" t="s">
        <v>230</v>
      </c>
      <c r="E289" s="2" t="s">
        <v>231</v>
      </c>
      <c r="F289" s="2" t="s">
        <v>36</v>
      </c>
      <c r="G289" s="6">
        <v>2.0327324340834809</v>
      </c>
      <c r="H289" s="6">
        <v>1.7327361078385779</v>
      </c>
      <c r="I289" s="6">
        <v>1.979580262298493</v>
      </c>
      <c r="J289" s="6">
        <v>1.8954334373932249</v>
      </c>
      <c r="K289" s="7">
        <v>3.1697273348958999E-2</v>
      </c>
      <c r="L289" s="6">
        <v>4.5511629589917002E-2</v>
      </c>
      <c r="M289" s="6">
        <v>0</v>
      </c>
      <c r="N289" s="6">
        <v>5.7656335556300002E-2</v>
      </c>
      <c r="O289" s="15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5.1966473469570671</v>
      </c>
      <c r="V289" s="2">
        <v>1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1</v>
      </c>
      <c r="AH289" s="2">
        <v>0</v>
      </c>
      <c r="AI289" s="2">
        <v>0</v>
      </c>
    </row>
    <row r="290" spans="1:35" x14ac:dyDescent="0.25">
      <c r="A290" s="3" t="s">
        <v>175</v>
      </c>
      <c r="B290" s="3" t="s">
        <v>213</v>
      </c>
      <c r="C290" s="3" t="s">
        <v>214</v>
      </c>
      <c r="D290" s="3" t="s">
        <v>219</v>
      </c>
      <c r="E290" s="3" t="s">
        <v>220</v>
      </c>
      <c r="F290" s="3" t="s">
        <v>36</v>
      </c>
      <c r="G290" s="4">
        <v>8.3844831974181453</v>
      </c>
      <c r="H290" s="4">
        <v>8.0706473958862901</v>
      </c>
      <c r="I290" s="4">
        <v>8.004443243434352</v>
      </c>
      <c r="J290" s="4">
        <v>8.0114554134422793</v>
      </c>
      <c r="K290" s="5">
        <v>3.462979931956347</v>
      </c>
      <c r="L290" s="4">
        <v>2.1666337077008362</v>
      </c>
      <c r="M290" s="4">
        <v>2.0299085507744148</v>
      </c>
      <c r="N290" s="4">
        <v>2.342852256159957</v>
      </c>
      <c r="O290" s="14">
        <v>1.7365883120597E-2</v>
      </c>
      <c r="P290" s="3">
        <v>0</v>
      </c>
      <c r="Q290" s="3">
        <v>1.7365883120597E-2</v>
      </c>
      <c r="R290" s="3">
        <v>0</v>
      </c>
      <c r="S290" s="3">
        <v>0</v>
      </c>
      <c r="T290" s="3">
        <v>0</v>
      </c>
      <c r="U290" s="3">
        <v>37.687831846934778</v>
      </c>
      <c r="V290" s="3">
        <v>9</v>
      </c>
      <c r="W290" s="3">
        <v>0</v>
      </c>
      <c r="X290" s="3">
        <v>0</v>
      </c>
      <c r="Y290" s="3">
        <v>0</v>
      </c>
      <c r="Z290" s="3">
        <v>0.24182639724614638</v>
      </c>
      <c r="AA290" s="3">
        <v>8.9990457300635443E-2</v>
      </c>
      <c r="AB290" s="3">
        <v>0</v>
      </c>
      <c r="AC290" s="3">
        <v>0</v>
      </c>
      <c r="AD290" s="3">
        <v>0.95642408981098825</v>
      </c>
      <c r="AE290" s="3">
        <v>0</v>
      </c>
      <c r="AF290" s="3">
        <v>2</v>
      </c>
      <c r="AG290" s="3">
        <v>7</v>
      </c>
      <c r="AH290" s="3">
        <v>0</v>
      </c>
      <c r="AI290" s="3">
        <v>0</v>
      </c>
    </row>
    <row r="291" spans="1:35" x14ac:dyDescent="0.25">
      <c r="A291" s="2" t="s">
        <v>175</v>
      </c>
      <c r="B291" s="2" t="s">
        <v>175</v>
      </c>
      <c r="C291" s="2" t="s">
        <v>178</v>
      </c>
      <c r="D291" s="2" t="s">
        <v>179</v>
      </c>
      <c r="E291" s="2" t="s">
        <v>180</v>
      </c>
      <c r="F291" s="2" t="s">
        <v>36</v>
      </c>
      <c r="G291" s="6">
        <v>13.131140755509225</v>
      </c>
      <c r="H291" s="6">
        <v>16.040659179311053</v>
      </c>
      <c r="I291" s="6">
        <v>13.203067262142838</v>
      </c>
      <c r="J291" s="6">
        <v>13.273458312548732</v>
      </c>
      <c r="K291" s="7">
        <v>0.472496516803394</v>
      </c>
      <c r="L291" s="6">
        <v>0.49994103902033799</v>
      </c>
      <c r="M291" s="6">
        <v>0.45296800160937001</v>
      </c>
      <c r="N291" s="6">
        <v>0.51253518888641802</v>
      </c>
      <c r="O291" s="15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29.045029733214804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</row>
    <row r="292" spans="1:35" x14ac:dyDescent="0.25">
      <c r="A292" s="3" t="s">
        <v>175</v>
      </c>
      <c r="B292" s="3" t="s">
        <v>175</v>
      </c>
      <c r="C292" s="3" t="s">
        <v>183</v>
      </c>
      <c r="D292" s="3" t="s">
        <v>184</v>
      </c>
      <c r="E292" s="3" t="s">
        <v>185</v>
      </c>
      <c r="F292" s="3" t="s">
        <v>36</v>
      </c>
      <c r="G292" s="4">
        <v>59.986185686374426</v>
      </c>
      <c r="H292" s="4">
        <v>48.334334302137968</v>
      </c>
      <c r="I292" s="4">
        <v>54.509359406990299</v>
      </c>
      <c r="J292" s="4">
        <v>54.116514652076127</v>
      </c>
      <c r="K292" s="5">
        <v>13.230428299057516</v>
      </c>
      <c r="L292" s="4">
        <v>15.62912992629</v>
      </c>
      <c r="M292" s="4">
        <v>14.099928169902741</v>
      </c>
      <c r="N292" s="4">
        <v>16.680361918433416</v>
      </c>
      <c r="O292" s="14">
        <v>10.715852044545283</v>
      </c>
      <c r="P292" s="3">
        <v>0</v>
      </c>
      <c r="Q292" s="3">
        <v>10.715852044545283</v>
      </c>
      <c r="R292" s="3">
        <v>0</v>
      </c>
      <c r="S292" s="3">
        <v>0</v>
      </c>
      <c r="T292" s="3">
        <v>0</v>
      </c>
      <c r="U292" s="3">
        <v>159.77991788024767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</row>
    <row r="293" spans="1:35" x14ac:dyDescent="0.25">
      <c r="A293" s="2" t="s">
        <v>175</v>
      </c>
      <c r="B293" s="2" t="s">
        <v>175</v>
      </c>
      <c r="C293" s="2" t="s">
        <v>183</v>
      </c>
      <c r="D293" s="2" t="s">
        <v>186</v>
      </c>
      <c r="E293" s="2" t="s">
        <v>187</v>
      </c>
      <c r="F293" s="2" t="s">
        <v>36</v>
      </c>
      <c r="G293" s="6">
        <v>36.77313876256445</v>
      </c>
      <c r="H293" s="6">
        <v>33.334258131208578</v>
      </c>
      <c r="I293" s="6">
        <v>35.140040643108414</v>
      </c>
      <c r="J293" s="6">
        <v>34.76780114420324</v>
      </c>
      <c r="K293" s="7">
        <v>3.5066759752296998E-2</v>
      </c>
      <c r="L293" s="6">
        <v>2.4475190820002001E-2</v>
      </c>
      <c r="M293" s="6">
        <v>3.5066759753467999E-2</v>
      </c>
      <c r="N293" s="6">
        <v>4.2912319705621003E-2</v>
      </c>
      <c r="O293" s="15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63.234107829568366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</row>
    <row r="294" spans="1:35" x14ac:dyDescent="0.25">
      <c r="A294" s="3" t="s">
        <v>175</v>
      </c>
      <c r="B294" s="3" t="s">
        <v>175</v>
      </c>
      <c r="C294" s="3" t="s">
        <v>183</v>
      </c>
      <c r="D294" s="3" t="s">
        <v>188</v>
      </c>
      <c r="E294" s="3" t="s">
        <v>189</v>
      </c>
      <c r="F294" s="3" t="s">
        <v>36</v>
      </c>
      <c r="G294" s="4">
        <v>14.418448109675261</v>
      </c>
      <c r="H294" s="4">
        <v>8.9045248509710166</v>
      </c>
      <c r="I294" s="4">
        <v>14.605258394500355</v>
      </c>
      <c r="J294" s="4">
        <v>14.77784206100872</v>
      </c>
      <c r="K294" s="5">
        <v>1.941721032807161</v>
      </c>
      <c r="L294" s="4">
        <v>1.162125678286438</v>
      </c>
      <c r="M294" s="4">
        <v>1.104828082736788</v>
      </c>
      <c r="N294" s="4">
        <v>1.299919706162074</v>
      </c>
      <c r="O294" s="14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92.554150673012089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</row>
    <row r="295" spans="1:35" x14ac:dyDescent="0.25">
      <c r="A295" s="2" t="s">
        <v>175</v>
      </c>
      <c r="B295" s="2" t="s">
        <v>175</v>
      </c>
      <c r="C295" s="2" t="s">
        <v>183</v>
      </c>
      <c r="D295" s="2" t="s">
        <v>190</v>
      </c>
      <c r="E295" s="2" t="s">
        <v>191</v>
      </c>
      <c r="F295" s="2" t="s">
        <v>36</v>
      </c>
      <c r="G295" s="6">
        <v>3.1240041906710321</v>
      </c>
      <c r="H295" s="6">
        <v>1.532668709446273</v>
      </c>
      <c r="I295" s="6">
        <v>2.4084546867936991</v>
      </c>
      <c r="J295" s="6">
        <v>2.6407783608975199</v>
      </c>
      <c r="K295" s="7">
        <v>0.37050023331128001</v>
      </c>
      <c r="L295" s="6">
        <v>0.37966837590439201</v>
      </c>
      <c r="M295" s="6">
        <v>0.37050023332881199</v>
      </c>
      <c r="N295" s="6">
        <v>0.37050018656075701</v>
      </c>
      <c r="O295" s="15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14.999455587397106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</row>
    <row r="296" spans="1:35" x14ac:dyDescent="0.25">
      <c r="A296" s="3" t="s">
        <v>175</v>
      </c>
      <c r="B296" s="3" t="s">
        <v>175</v>
      </c>
      <c r="C296" s="3" t="s">
        <v>183</v>
      </c>
      <c r="D296" s="3" t="s">
        <v>192</v>
      </c>
      <c r="E296" s="3" t="s">
        <v>193</v>
      </c>
      <c r="F296" s="3" t="s">
        <v>36</v>
      </c>
      <c r="G296" s="4">
        <v>6.0486720666192628</v>
      </c>
      <c r="H296" s="4">
        <v>4.0386778648110626</v>
      </c>
      <c r="I296" s="4">
        <v>5.1009013659523124</v>
      </c>
      <c r="J296" s="4">
        <v>5.0946214182205862</v>
      </c>
      <c r="K296" s="5">
        <v>3.27624440769883</v>
      </c>
      <c r="L296" s="4">
        <v>4.2221379626175226</v>
      </c>
      <c r="M296" s="4">
        <v>2.9607776299510631</v>
      </c>
      <c r="N296" s="4">
        <v>4.1012236656803536</v>
      </c>
      <c r="O296" s="14">
        <v>0</v>
      </c>
      <c r="P296" s="3">
        <v>0</v>
      </c>
      <c r="Q296" s="3">
        <v>0</v>
      </c>
      <c r="R296" s="3">
        <v>0</v>
      </c>
      <c r="S296" s="3">
        <v>0</v>
      </c>
      <c r="T296" s="3">
        <v>5.028393199974E-3</v>
      </c>
      <c r="U296" s="3">
        <v>92.569600335731153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</row>
    <row r="297" spans="1:35" x14ac:dyDescent="0.25">
      <c r="A297" s="2" t="s">
        <v>175</v>
      </c>
      <c r="B297" s="2" t="s">
        <v>175</v>
      </c>
      <c r="C297" s="2" t="s">
        <v>221</v>
      </c>
      <c r="D297" s="2" t="s">
        <v>226</v>
      </c>
      <c r="E297" s="2" t="s">
        <v>227</v>
      </c>
      <c r="F297" s="2" t="s">
        <v>36</v>
      </c>
      <c r="G297" s="6">
        <v>2.463790340005652</v>
      </c>
      <c r="H297" s="6">
        <v>1.590751142367804</v>
      </c>
      <c r="I297" s="6">
        <v>2.3171121258598348</v>
      </c>
      <c r="J297" s="6">
        <v>2.2491373828867078</v>
      </c>
      <c r="K297" s="7">
        <v>0.54589266730872299</v>
      </c>
      <c r="L297" s="6">
        <v>0.78582981039625399</v>
      </c>
      <c r="M297" s="6">
        <v>0.53076354415682703</v>
      </c>
      <c r="N297" s="6">
        <v>1.918840993231862</v>
      </c>
      <c r="O297" s="15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7.2906145289144515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</row>
    <row r="298" spans="1:35" x14ac:dyDescent="0.25">
      <c r="A298" s="3" t="s">
        <v>175</v>
      </c>
      <c r="B298" s="3" t="s">
        <v>175</v>
      </c>
      <c r="C298" s="3" t="s">
        <v>221</v>
      </c>
      <c r="D298" s="3" t="s">
        <v>222</v>
      </c>
      <c r="E298" s="3" t="s">
        <v>223</v>
      </c>
      <c r="F298" s="3" t="s">
        <v>36</v>
      </c>
      <c r="G298" s="4">
        <v>0.57543643684022805</v>
      </c>
      <c r="H298" s="4">
        <v>0.35235020957209701</v>
      </c>
      <c r="I298" s="4">
        <v>0.51935292463119098</v>
      </c>
      <c r="J298" s="4">
        <v>0.58656248830777202</v>
      </c>
      <c r="K298" s="5">
        <v>0.58822808236780599</v>
      </c>
      <c r="L298" s="4">
        <v>0.75193884100911101</v>
      </c>
      <c r="M298" s="4">
        <v>0.59759101334155795</v>
      </c>
      <c r="N298" s="4">
        <v>1.4129793984124019</v>
      </c>
      <c r="O298" s="14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32.122442744921607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</row>
    <row r="299" spans="1:35" x14ac:dyDescent="0.25">
      <c r="A299" s="2" t="s">
        <v>175</v>
      </c>
      <c r="B299" s="2" t="s">
        <v>175</v>
      </c>
      <c r="C299" s="2" t="s">
        <v>194</v>
      </c>
      <c r="D299" s="2" t="s">
        <v>18</v>
      </c>
      <c r="E299" s="2" t="s">
        <v>194</v>
      </c>
      <c r="F299" s="2" t="s">
        <v>36</v>
      </c>
      <c r="G299" s="6">
        <v>16.10096682151217</v>
      </c>
      <c r="H299" s="6">
        <v>12.629413711227715</v>
      </c>
      <c r="I299" s="6">
        <v>14.285426228584386</v>
      </c>
      <c r="J299" s="6">
        <v>14.756934373740537</v>
      </c>
      <c r="K299" s="7">
        <v>0</v>
      </c>
      <c r="L299" s="6">
        <v>1.5897581342709001E-2</v>
      </c>
      <c r="M299" s="6">
        <v>2.8626355299999999E-7</v>
      </c>
      <c r="N299" s="6">
        <v>1.7898629392147002E-2</v>
      </c>
      <c r="O299" s="15">
        <v>2.5770955901714099</v>
      </c>
      <c r="P299" s="2">
        <v>0</v>
      </c>
      <c r="Q299" s="2">
        <v>0</v>
      </c>
      <c r="R299" s="2">
        <v>2.5770955901714099</v>
      </c>
      <c r="S299" s="2">
        <v>0.66873468424307803</v>
      </c>
      <c r="T299" s="2">
        <v>0</v>
      </c>
      <c r="U299" s="2">
        <v>27.370303994121326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</row>
    <row r="300" spans="1:35" x14ac:dyDescent="0.25">
      <c r="A300" s="3" t="s">
        <v>175</v>
      </c>
      <c r="B300" s="3" t="s">
        <v>195</v>
      </c>
      <c r="C300" s="3" t="s">
        <v>196</v>
      </c>
      <c r="D300" s="3" t="s">
        <v>197</v>
      </c>
      <c r="E300" s="3" t="s">
        <v>198</v>
      </c>
      <c r="F300" s="3" t="s">
        <v>36</v>
      </c>
      <c r="G300" s="4">
        <v>19.79949903238106</v>
      </c>
      <c r="H300" s="4">
        <v>24.172766088914397</v>
      </c>
      <c r="I300" s="4">
        <v>19.35829180643649</v>
      </c>
      <c r="J300" s="4">
        <v>18.723193888500766</v>
      </c>
      <c r="K300" s="5">
        <v>5.9211524853043462</v>
      </c>
      <c r="L300" s="4">
        <v>5.2878752708572767</v>
      </c>
      <c r="M300" s="4">
        <v>5.2192370898713536</v>
      </c>
      <c r="N300" s="4">
        <v>5.7038372499542653</v>
      </c>
      <c r="O300" s="14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56.912759790885787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</row>
    <row r="301" spans="1:35" x14ac:dyDescent="0.25">
      <c r="A301" s="2" t="s">
        <v>175</v>
      </c>
      <c r="B301" s="2" t="s">
        <v>195</v>
      </c>
      <c r="C301" s="2" t="s">
        <v>196</v>
      </c>
      <c r="D301" s="2" t="s">
        <v>199</v>
      </c>
      <c r="E301" s="2" t="s">
        <v>200</v>
      </c>
      <c r="F301" s="2" t="s">
        <v>36</v>
      </c>
      <c r="G301" s="6">
        <v>43.046866014994116</v>
      </c>
      <c r="H301" s="6">
        <v>47.708802853521235</v>
      </c>
      <c r="I301" s="6">
        <v>40.117318481170521</v>
      </c>
      <c r="J301" s="6">
        <v>36.98643175090406</v>
      </c>
      <c r="K301" s="7">
        <v>0.66195503746870898</v>
      </c>
      <c r="L301" s="6">
        <v>0.99241052731059198</v>
      </c>
      <c r="M301" s="6">
        <v>0.68887345451335003</v>
      </c>
      <c r="N301" s="6">
        <v>0.92574386510725204</v>
      </c>
      <c r="O301" s="15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108.12275033598401</v>
      </c>
      <c r="V301" s="2">
        <v>1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1</v>
      </c>
      <c r="AH301" s="2">
        <v>0</v>
      </c>
      <c r="AI301" s="2">
        <v>0</v>
      </c>
    </row>
    <row r="302" spans="1:35" x14ac:dyDescent="0.25">
      <c r="A302" s="3" t="s">
        <v>175</v>
      </c>
      <c r="B302" s="3" t="s">
        <v>195</v>
      </c>
      <c r="C302" s="3" t="s">
        <v>196</v>
      </c>
      <c r="D302" s="3" t="s">
        <v>201</v>
      </c>
      <c r="E302" s="3" t="s">
        <v>202</v>
      </c>
      <c r="F302" s="3" t="s">
        <v>36</v>
      </c>
      <c r="G302" s="4">
        <v>16.871504663440994</v>
      </c>
      <c r="H302" s="4">
        <v>15.090238275205843</v>
      </c>
      <c r="I302" s="4">
        <v>16.24794046834495</v>
      </c>
      <c r="J302" s="4">
        <v>16.342179885316558</v>
      </c>
      <c r="K302" s="5">
        <v>3.467208315121161</v>
      </c>
      <c r="L302" s="4">
        <v>4.2315656950078271</v>
      </c>
      <c r="M302" s="4">
        <v>2.902175992093865</v>
      </c>
      <c r="N302" s="4">
        <v>4.0001509107329207</v>
      </c>
      <c r="O302" s="14">
        <v>2.752881774442629</v>
      </c>
      <c r="P302" s="3">
        <v>0</v>
      </c>
      <c r="Q302" s="3">
        <v>2.752881774442629</v>
      </c>
      <c r="R302" s="3">
        <v>0</v>
      </c>
      <c r="S302" s="3">
        <v>0</v>
      </c>
      <c r="T302" s="3">
        <v>0</v>
      </c>
      <c r="U302" s="3">
        <v>37.773341789558813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</row>
    <row r="303" spans="1:35" x14ac:dyDescent="0.25">
      <c r="A303" s="2" t="s">
        <v>175</v>
      </c>
      <c r="B303" s="2" t="s">
        <v>205</v>
      </c>
      <c r="C303" s="2" t="s">
        <v>206</v>
      </c>
      <c r="D303" s="2" t="s">
        <v>207</v>
      </c>
      <c r="E303" s="2" t="s">
        <v>208</v>
      </c>
      <c r="F303" s="2" t="s">
        <v>36</v>
      </c>
      <c r="G303" s="6">
        <v>8.0017037089537197</v>
      </c>
      <c r="H303" s="6">
        <v>9.3403106526870907</v>
      </c>
      <c r="I303" s="6">
        <v>8.107112674600371</v>
      </c>
      <c r="J303" s="6">
        <v>7.2694629314463466</v>
      </c>
      <c r="K303" s="7">
        <v>1.5912330810318269</v>
      </c>
      <c r="L303" s="6">
        <v>1.6562615440248301</v>
      </c>
      <c r="M303" s="6">
        <v>1.7925058052298311</v>
      </c>
      <c r="N303" s="6">
        <v>1.822979138709381</v>
      </c>
      <c r="O303" s="15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18.039961552058525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</row>
    <row r="304" spans="1:35" x14ac:dyDescent="0.25">
      <c r="A304" s="3" t="s">
        <v>175</v>
      </c>
      <c r="B304" s="3" t="s">
        <v>205</v>
      </c>
      <c r="C304" s="3" t="s">
        <v>206</v>
      </c>
      <c r="D304" s="3" t="s">
        <v>209</v>
      </c>
      <c r="E304" s="3" t="s">
        <v>210</v>
      </c>
      <c r="F304" s="3" t="s">
        <v>36</v>
      </c>
      <c r="G304" s="4">
        <v>0.17000810091392499</v>
      </c>
      <c r="H304" s="4">
        <v>0.45177598378029998</v>
      </c>
      <c r="I304" s="4">
        <v>0.177568734171105</v>
      </c>
      <c r="J304" s="4">
        <v>0.17788117585982599</v>
      </c>
      <c r="K304" s="5">
        <v>1.8770335979236E-2</v>
      </c>
      <c r="L304" s="4">
        <v>5.7352268643301001E-2</v>
      </c>
      <c r="M304" s="4">
        <v>1.8770335978022998E-2</v>
      </c>
      <c r="N304" s="4">
        <v>4.4522424000368002E-2</v>
      </c>
      <c r="O304" s="14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1.4182269198209401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</row>
    <row r="305" spans="1:35" x14ac:dyDescent="0.25">
      <c r="A305" s="2" t="s">
        <v>175</v>
      </c>
      <c r="B305" s="2" t="s">
        <v>205</v>
      </c>
      <c r="C305" s="2" t="s">
        <v>206</v>
      </c>
      <c r="D305" s="2" t="s">
        <v>211</v>
      </c>
      <c r="E305" s="2" t="s">
        <v>212</v>
      </c>
      <c r="F305" s="2" t="s">
        <v>36</v>
      </c>
      <c r="G305" s="6">
        <v>2.5172100349264319</v>
      </c>
      <c r="H305" s="6">
        <v>2.2254790259588422</v>
      </c>
      <c r="I305" s="6">
        <v>2.3554008533018922</v>
      </c>
      <c r="J305" s="6">
        <v>2.353609473919513</v>
      </c>
      <c r="K305" s="7">
        <v>1.263628786531781</v>
      </c>
      <c r="L305" s="6">
        <v>1.3567611245928719</v>
      </c>
      <c r="M305" s="6">
        <v>1.253853807813055</v>
      </c>
      <c r="N305" s="6">
        <v>1.3647959574930271</v>
      </c>
      <c r="O305" s="15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6.7381214289761253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</row>
    <row r="306" spans="1:35" x14ac:dyDescent="0.25">
      <c r="A306" s="3" t="s">
        <v>232</v>
      </c>
      <c r="B306" s="3" t="s">
        <v>382</v>
      </c>
      <c r="C306" s="3" t="s">
        <v>382</v>
      </c>
      <c r="D306" s="3" t="s">
        <v>15</v>
      </c>
      <c r="E306" s="3" t="s">
        <v>15</v>
      </c>
      <c r="F306" s="3" t="s">
        <v>15</v>
      </c>
      <c r="G306" s="4">
        <v>518.09175333895303</v>
      </c>
      <c r="H306" s="4">
        <v>211.18492391219903</v>
      </c>
      <c r="I306" s="4">
        <v>506.78795081625907</v>
      </c>
      <c r="J306" s="4">
        <v>502.5094769636903</v>
      </c>
      <c r="K306" s="5">
        <v>733.43268257204284</v>
      </c>
      <c r="L306" s="4">
        <v>818.27036494954132</v>
      </c>
      <c r="M306" s="4">
        <v>757.71608581166424</v>
      </c>
      <c r="N306" s="4">
        <v>866.14348267663297</v>
      </c>
      <c r="O306" s="14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1961.3971564539531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</row>
    <row r="307" spans="1:35" x14ac:dyDescent="0.25">
      <c r="A307" s="2" t="s">
        <v>232</v>
      </c>
      <c r="B307" s="2" t="s">
        <v>25</v>
      </c>
      <c r="C307" s="2" t="s">
        <v>26</v>
      </c>
      <c r="D307" s="2" t="s">
        <v>27</v>
      </c>
      <c r="E307" s="2" t="s">
        <v>28</v>
      </c>
      <c r="F307" s="2" t="s">
        <v>19</v>
      </c>
      <c r="G307" s="6">
        <v>0.19318733388927001</v>
      </c>
      <c r="H307" s="6">
        <v>0.11503387767529701</v>
      </c>
      <c r="I307" s="6">
        <v>0.18204882449207199</v>
      </c>
      <c r="J307" s="6">
        <v>0.182048824473763</v>
      </c>
      <c r="K307" s="7">
        <v>8.9621439441537998E-2</v>
      </c>
      <c r="L307" s="6">
        <v>9.0991032050230999E-2</v>
      </c>
      <c r="M307" s="6">
        <v>8.9621439441537998E-2</v>
      </c>
      <c r="N307" s="6">
        <v>9.1638401230269007E-2</v>
      </c>
      <c r="O307" s="15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0.37704040758223822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</row>
    <row r="308" spans="1:35" x14ac:dyDescent="0.25">
      <c r="A308" s="3" t="s">
        <v>232</v>
      </c>
      <c r="B308" s="3" t="s">
        <v>132</v>
      </c>
      <c r="C308" s="3" t="s">
        <v>233</v>
      </c>
      <c r="D308" s="3" t="s">
        <v>234</v>
      </c>
      <c r="E308" s="3" t="s">
        <v>235</v>
      </c>
      <c r="F308" s="3" t="s">
        <v>19</v>
      </c>
      <c r="G308" s="4">
        <v>0.35399837629085101</v>
      </c>
      <c r="H308" s="4">
        <v>1.135718846415023</v>
      </c>
      <c r="I308" s="4">
        <v>0.370876674028841</v>
      </c>
      <c r="J308" s="4">
        <v>0.38301426529264199</v>
      </c>
      <c r="K308" s="5">
        <v>5.1175700508891003E-2</v>
      </c>
      <c r="L308" s="4">
        <v>0</v>
      </c>
      <c r="M308" s="4">
        <v>0</v>
      </c>
      <c r="N308" s="4">
        <v>0</v>
      </c>
      <c r="O308" s="14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15.790439014362999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</row>
    <row r="309" spans="1:35" x14ac:dyDescent="0.25">
      <c r="A309" s="2" t="s">
        <v>232</v>
      </c>
      <c r="B309" s="2" t="s">
        <v>132</v>
      </c>
      <c r="C309" s="2" t="s">
        <v>233</v>
      </c>
      <c r="D309" s="2" t="s">
        <v>236</v>
      </c>
      <c r="E309" s="2" t="s">
        <v>237</v>
      </c>
      <c r="F309" s="2" t="s">
        <v>19</v>
      </c>
      <c r="G309" s="6">
        <v>4.6004185119781001E-2</v>
      </c>
      <c r="H309" s="6">
        <v>9.1342833151069995E-3</v>
      </c>
      <c r="I309" s="6">
        <v>4.6165675668405001E-2</v>
      </c>
      <c r="J309" s="6">
        <v>4.6165675668405001E-2</v>
      </c>
      <c r="K309" s="7">
        <v>0</v>
      </c>
      <c r="L309" s="6">
        <v>0</v>
      </c>
      <c r="M309" s="6">
        <v>0</v>
      </c>
      <c r="N309" s="6">
        <v>0</v>
      </c>
      <c r="O309" s="15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0.51239669581569969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</row>
    <row r="310" spans="1:35" x14ac:dyDescent="0.25">
      <c r="A310" s="3" t="s">
        <v>232</v>
      </c>
      <c r="B310" s="3" t="s">
        <v>238</v>
      </c>
      <c r="C310" s="3" t="s">
        <v>239</v>
      </c>
      <c r="D310" s="3" t="s">
        <v>240</v>
      </c>
      <c r="E310" s="3" t="s">
        <v>241</v>
      </c>
      <c r="F310" s="3" t="s">
        <v>19</v>
      </c>
      <c r="G310" s="4">
        <v>7.2755880430899006E-2</v>
      </c>
      <c r="H310" s="4">
        <v>4.3464977098832999E-2</v>
      </c>
      <c r="I310" s="4">
        <v>4.8374294872636003E-2</v>
      </c>
      <c r="J310" s="4">
        <v>4.8374294872636003E-2</v>
      </c>
      <c r="K310" s="5">
        <v>0</v>
      </c>
      <c r="L310" s="4">
        <v>0</v>
      </c>
      <c r="M310" s="4">
        <v>0</v>
      </c>
      <c r="N310" s="4">
        <v>0</v>
      </c>
      <c r="O310" s="14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0.14457137458237196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</row>
    <row r="311" spans="1:35" x14ac:dyDescent="0.25">
      <c r="A311" s="2" t="s">
        <v>232</v>
      </c>
      <c r="B311" s="2" t="s">
        <v>238</v>
      </c>
      <c r="C311" s="2" t="s">
        <v>239</v>
      </c>
      <c r="D311" s="2" t="s">
        <v>242</v>
      </c>
      <c r="E311" s="2" t="s">
        <v>243</v>
      </c>
      <c r="F311" s="2" t="s">
        <v>19</v>
      </c>
      <c r="G311" s="6">
        <v>5.2473000296000003E-4</v>
      </c>
      <c r="H311" s="6">
        <v>2.0346673563100001E-4</v>
      </c>
      <c r="I311" s="6">
        <v>2.2488428597300001E-4</v>
      </c>
      <c r="J311" s="6">
        <v>2.2488428597300001E-4</v>
      </c>
      <c r="K311" s="7">
        <v>0</v>
      </c>
      <c r="L311" s="6">
        <v>0</v>
      </c>
      <c r="M311" s="6">
        <v>0</v>
      </c>
      <c r="N311" s="6">
        <v>0</v>
      </c>
      <c r="O311" s="15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1.0707259404534536E-3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</row>
    <row r="312" spans="1:35" x14ac:dyDescent="0.25">
      <c r="A312" s="3" t="s">
        <v>232</v>
      </c>
      <c r="B312" s="3" t="s">
        <v>244</v>
      </c>
      <c r="C312" s="3" t="s">
        <v>245</v>
      </c>
      <c r="D312" s="3" t="s">
        <v>18</v>
      </c>
      <c r="E312" s="3" t="s">
        <v>245</v>
      </c>
      <c r="F312" s="3" t="s">
        <v>19</v>
      </c>
      <c r="G312" s="4">
        <v>0.77798969188411005</v>
      </c>
      <c r="H312" s="4">
        <v>0.95051043858588602</v>
      </c>
      <c r="I312" s="4">
        <v>0.80570908645897799</v>
      </c>
      <c r="J312" s="4">
        <v>0.80570908645897799</v>
      </c>
      <c r="K312" s="5">
        <v>0.122530832575224</v>
      </c>
      <c r="L312" s="4">
        <v>0.12171852664579901</v>
      </c>
      <c r="M312" s="4">
        <v>0.12253083253697999</v>
      </c>
      <c r="N312" s="4">
        <v>0.122530082912833</v>
      </c>
      <c r="O312" s="14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6.4974411612134002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</row>
    <row r="313" spans="1:35" x14ac:dyDescent="0.25">
      <c r="A313" s="2" t="s">
        <v>232</v>
      </c>
      <c r="B313" s="2" t="s">
        <v>132</v>
      </c>
      <c r="C313" s="2" t="s">
        <v>233</v>
      </c>
      <c r="D313" s="2" t="s">
        <v>234</v>
      </c>
      <c r="E313" s="2" t="s">
        <v>235</v>
      </c>
      <c r="F313" s="2" t="s">
        <v>24</v>
      </c>
      <c r="G313" s="6">
        <v>3.421687413811259</v>
      </c>
      <c r="H313" s="6">
        <v>2.8473406334272671</v>
      </c>
      <c r="I313" s="6">
        <v>3.433297656611471</v>
      </c>
      <c r="J313" s="6">
        <v>3.5247445763237608</v>
      </c>
      <c r="K313" s="7">
        <v>3.9378973188419998E-3</v>
      </c>
      <c r="L313" s="6">
        <v>0</v>
      </c>
      <c r="M313" s="6">
        <v>0</v>
      </c>
      <c r="N313" s="6">
        <v>0</v>
      </c>
      <c r="O313" s="15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25.719289523818855</v>
      </c>
      <c r="V313" s="2">
        <v>1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6.8870247934159787E-2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1</v>
      </c>
      <c r="AI313" s="2">
        <v>0</v>
      </c>
    </row>
    <row r="314" spans="1:35" x14ac:dyDescent="0.25">
      <c r="A314" s="3" t="s">
        <v>232</v>
      </c>
      <c r="B314" s="3" t="s">
        <v>132</v>
      </c>
      <c r="C314" s="3" t="s">
        <v>233</v>
      </c>
      <c r="D314" s="3" t="s">
        <v>236</v>
      </c>
      <c r="E314" s="3" t="s">
        <v>237</v>
      </c>
      <c r="F314" s="3" t="s">
        <v>24</v>
      </c>
      <c r="G314" s="4">
        <v>3.9587731236279998E-3</v>
      </c>
      <c r="H314" s="4">
        <v>2.933829408052E-3</v>
      </c>
      <c r="I314" s="4">
        <v>3.6774652435909998E-3</v>
      </c>
      <c r="J314" s="4">
        <v>4.0087670012290003E-3</v>
      </c>
      <c r="K314" s="5">
        <v>0</v>
      </c>
      <c r="L314" s="4">
        <v>0</v>
      </c>
      <c r="M314" s="4">
        <v>0</v>
      </c>
      <c r="N314" s="4">
        <v>0</v>
      </c>
      <c r="O314" s="14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1.6828654781138527E-2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</row>
    <row r="315" spans="1:35" x14ac:dyDescent="0.25">
      <c r="A315" s="2" t="s">
        <v>232</v>
      </c>
      <c r="B315" s="2" t="s">
        <v>238</v>
      </c>
      <c r="C315" s="2" t="s">
        <v>239</v>
      </c>
      <c r="D315" s="2" t="s">
        <v>240</v>
      </c>
      <c r="E315" s="2" t="s">
        <v>241</v>
      </c>
      <c r="F315" s="2" t="s">
        <v>24</v>
      </c>
      <c r="G315" s="6">
        <v>3.79219554704102</v>
      </c>
      <c r="H315" s="6">
        <v>3.701010638153166</v>
      </c>
      <c r="I315" s="6">
        <v>3.5128633363419599</v>
      </c>
      <c r="J315" s="6">
        <v>3.4317464239625899</v>
      </c>
      <c r="K315" s="7">
        <v>0</v>
      </c>
      <c r="L315" s="6">
        <v>0</v>
      </c>
      <c r="M315" s="6">
        <v>0</v>
      </c>
      <c r="N315" s="6">
        <v>0</v>
      </c>
      <c r="O315" s="15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7.1809417903799071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</row>
    <row r="316" spans="1:35" x14ac:dyDescent="0.25">
      <c r="A316" s="3" t="s">
        <v>232</v>
      </c>
      <c r="B316" s="3" t="s">
        <v>238</v>
      </c>
      <c r="C316" s="3" t="s">
        <v>239</v>
      </c>
      <c r="D316" s="3" t="s">
        <v>242</v>
      </c>
      <c r="E316" s="3" t="s">
        <v>243</v>
      </c>
      <c r="F316" s="3" t="s">
        <v>24</v>
      </c>
      <c r="G316" s="4">
        <v>7.9191245072710009E-3</v>
      </c>
      <c r="H316" s="4">
        <v>5.8135295408930001E-3</v>
      </c>
      <c r="I316" s="4">
        <v>7.134946929868E-3</v>
      </c>
      <c r="J316" s="4">
        <v>7.134946929868E-3</v>
      </c>
      <c r="K316" s="5">
        <v>0</v>
      </c>
      <c r="L316" s="4">
        <v>0</v>
      </c>
      <c r="M316" s="4">
        <v>0</v>
      </c>
      <c r="N316" s="4">
        <v>0</v>
      </c>
      <c r="O316" s="14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1.2536789343050313E-2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</row>
    <row r="317" spans="1:35" x14ac:dyDescent="0.25">
      <c r="A317" s="2" t="s">
        <v>232</v>
      </c>
      <c r="B317" s="2" t="s">
        <v>382</v>
      </c>
      <c r="C317" s="2" t="s">
        <v>382</v>
      </c>
      <c r="D317" s="2" t="s">
        <v>15</v>
      </c>
      <c r="E317" s="2" t="s">
        <v>15</v>
      </c>
      <c r="F317" s="2" t="s">
        <v>36</v>
      </c>
      <c r="G317" s="6">
        <v>6.6793440586650002E-3</v>
      </c>
      <c r="H317" s="6">
        <v>1.492859969745E-3</v>
      </c>
      <c r="I317" s="6">
        <v>6.7269392448920003E-3</v>
      </c>
      <c r="J317" s="6">
        <v>6.7269392448920003E-3</v>
      </c>
      <c r="K317" s="7">
        <v>3.6226250889769998E-3</v>
      </c>
      <c r="L317" s="6">
        <v>2.7758407789540002E-3</v>
      </c>
      <c r="M317" s="6">
        <v>3.6226250889769998E-3</v>
      </c>
      <c r="N317" s="6">
        <v>4.9390589490489996E-3</v>
      </c>
      <c r="O317" s="15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1.9096715394360135E-2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</row>
    <row r="318" spans="1:35" x14ac:dyDescent="0.25">
      <c r="A318" s="3" t="s">
        <v>232</v>
      </c>
      <c r="B318" s="3" t="s">
        <v>25</v>
      </c>
      <c r="C318" s="3" t="s">
        <v>26</v>
      </c>
      <c r="D318" s="3" t="s">
        <v>27</v>
      </c>
      <c r="E318" s="3" t="s">
        <v>28</v>
      </c>
      <c r="F318" s="3" t="s">
        <v>36</v>
      </c>
      <c r="G318" s="4">
        <v>1.0231330076108709</v>
      </c>
      <c r="H318" s="4">
        <v>0.79580163564954998</v>
      </c>
      <c r="I318" s="4">
        <v>0.95614390780400105</v>
      </c>
      <c r="J318" s="4">
        <v>0.93645531686955397</v>
      </c>
      <c r="K318" s="5">
        <v>0.45346761271876601</v>
      </c>
      <c r="L318" s="4">
        <v>0.38711322316664898</v>
      </c>
      <c r="M318" s="4">
        <v>0.46226929947753198</v>
      </c>
      <c r="N318" s="4">
        <v>0.50486176471474498</v>
      </c>
      <c r="O318" s="14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3.2815605605870655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</row>
    <row r="319" spans="1:35" x14ac:dyDescent="0.25">
      <c r="A319" s="2" t="s">
        <v>232</v>
      </c>
      <c r="B319" s="2" t="s">
        <v>132</v>
      </c>
      <c r="C319" s="2" t="s">
        <v>233</v>
      </c>
      <c r="D319" s="2" t="s">
        <v>234</v>
      </c>
      <c r="E319" s="2" t="s">
        <v>235</v>
      </c>
      <c r="F319" s="2" t="s">
        <v>36</v>
      </c>
      <c r="G319" s="6">
        <v>0.27186506395801902</v>
      </c>
      <c r="H319" s="6">
        <v>0.34577656619025199</v>
      </c>
      <c r="I319" s="6">
        <v>0.27738606237781999</v>
      </c>
      <c r="J319" s="6">
        <v>0.27758706468157501</v>
      </c>
      <c r="K319" s="7">
        <v>0</v>
      </c>
      <c r="L319" s="6">
        <v>0</v>
      </c>
      <c r="M319" s="6">
        <v>0</v>
      </c>
      <c r="N319" s="6">
        <v>0</v>
      </c>
      <c r="O319" s="15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1.1481390355292538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</row>
    <row r="320" spans="1:35" x14ac:dyDescent="0.25">
      <c r="A320" s="3" t="s">
        <v>232</v>
      </c>
      <c r="B320" s="3" t="s">
        <v>132</v>
      </c>
      <c r="C320" s="3" t="s">
        <v>233</v>
      </c>
      <c r="D320" s="3" t="s">
        <v>236</v>
      </c>
      <c r="E320" s="3" t="s">
        <v>237</v>
      </c>
      <c r="F320" s="3" t="s">
        <v>36</v>
      </c>
      <c r="G320" s="4">
        <v>9.5825946455501843</v>
      </c>
      <c r="H320" s="4">
        <v>9.8454193098913496</v>
      </c>
      <c r="I320" s="4">
        <v>8.8190036938750858</v>
      </c>
      <c r="J320" s="4">
        <v>8.6588252403222477</v>
      </c>
      <c r="K320" s="5">
        <v>0.20597231017260301</v>
      </c>
      <c r="L320" s="4">
        <v>0.13392223053706701</v>
      </c>
      <c r="M320" s="4">
        <v>0.205972310192434</v>
      </c>
      <c r="N320" s="4">
        <v>0.22544643157608901</v>
      </c>
      <c r="O320" s="14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28.27070039252493</v>
      </c>
      <c r="V320" s="3">
        <v>1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1</v>
      </c>
      <c r="AH320" s="3">
        <v>0</v>
      </c>
      <c r="AI320" s="3">
        <v>0</v>
      </c>
    </row>
    <row r="321" spans="1:35" x14ac:dyDescent="0.25">
      <c r="A321" s="2" t="s">
        <v>232</v>
      </c>
      <c r="B321" s="2" t="s">
        <v>238</v>
      </c>
      <c r="C321" s="2" t="s">
        <v>239</v>
      </c>
      <c r="D321" s="2" t="s">
        <v>240</v>
      </c>
      <c r="E321" s="2" t="s">
        <v>241</v>
      </c>
      <c r="F321" s="2" t="s">
        <v>36</v>
      </c>
      <c r="G321" s="6">
        <v>6.0236221857399999E-4</v>
      </c>
      <c r="H321" s="6">
        <v>4.4915852865300002E-4</v>
      </c>
      <c r="I321" s="6">
        <v>5.7389852611400001E-4</v>
      </c>
      <c r="J321" s="6">
        <v>5.7389852611400001E-4</v>
      </c>
      <c r="K321" s="7">
        <v>0</v>
      </c>
      <c r="L321" s="6">
        <v>0</v>
      </c>
      <c r="M321" s="6">
        <v>0</v>
      </c>
      <c r="N321" s="6">
        <v>0</v>
      </c>
      <c r="O321" s="15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9.3510397995853387E-4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</row>
    <row r="322" spans="1:35" x14ac:dyDescent="0.25">
      <c r="A322" s="3" t="s">
        <v>232</v>
      </c>
      <c r="B322" s="3" t="s">
        <v>238</v>
      </c>
      <c r="C322" s="3" t="s">
        <v>239</v>
      </c>
      <c r="D322" s="3" t="s">
        <v>242</v>
      </c>
      <c r="E322" s="3" t="s">
        <v>243</v>
      </c>
      <c r="F322" s="3" t="s">
        <v>36</v>
      </c>
      <c r="G322" s="4">
        <v>2.6647601291251499</v>
      </c>
      <c r="H322" s="4">
        <v>2.906361243946459</v>
      </c>
      <c r="I322" s="4">
        <v>2.484150070454108</v>
      </c>
      <c r="J322" s="4">
        <v>2.471553945625911</v>
      </c>
      <c r="K322" s="5">
        <v>0</v>
      </c>
      <c r="L322" s="4">
        <v>0</v>
      </c>
      <c r="M322" s="4">
        <v>0</v>
      </c>
      <c r="N322" s="4">
        <v>0</v>
      </c>
      <c r="O322" s="14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6.2338879110218492</v>
      </c>
      <c r="V322" s="3">
        <v>1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1</v>
      </c>
      <c r="AH322" s="3">
        <v>0</v>
      </c>
      <c r="AI322" s="3">
        <v>0</v>
      </c>
    </row>
    <row r="323" spans="1:35" x14ac:dyDescent="0.25">
      <c r="A323" s="2" t="s">
        <v>232</v>
      </c>
      <c r="B323" s="2" t="s">
        <v>244</v>
      </c>
      <c r="C323" s="2" t="s">
        <v>245</v>
      </c>
      <c r="D323" s="2" t="s">
        <v>18</v>
      </c>
      <c r="E323" s="2" t="s">
        <v>245</v>
      </c>
      <c r="F323" s="2" t="s">
        <v>36</v>
      </c>
      <c r="G323" s="6">
        <v>38.577830538240455</v>
      </c>
      <c r="H323" s="6">
        <v>34.278902217438144</v>
      </c>
      <c r="I323" s="6">
        <v>37.255724447716553</v>
      </c>
      <c r="J323" s="6">
        <v>36.67580904613061</v>
      </c>
      <c r="K323" s="7">
        <v>2.3168368668690671</v>
      </c>
      <c r="L323" s="6">
        <v>2.1546821764298478</v>
      </c>
      <c r="M323" s="6">
        <v>2.294431416789287</v>
      </c>
      <c r="N323" s="6">
        <v>2.5611090174598812</v>
      </c>
      <c r="O323" s="15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67.477126233936033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</row>
    <row r="324" spans="1:35" x14ac:dyDescent="0.25">
      <c r="A324" s="3" t="s">
        <v>246</v>
      </c>
      <c r="B324" s="3" t="s">
        <v>382</v>
      </c>
      <c r="C324" s="3" t="s">
        <v>382</v>
      </c>
      <c r="D324" s="3" t="s">
        <v>15</v>
      </c>
      <c r="E324" s="3" t="s">
        <v>15</v>
      </c>
      <c r="F324" s="3" t="s">
        <v>15</v>
      </c>
      <c r="G324" s="4">
        <v>9110.7790326344275</v>
      </c>
      <c r="H324" s="4">
        <v>8159.7256231365418</v>
      </c>
      <c r="I324" s="4">
        <v>8537.2855824958224</v>
      </c>
      <c r="J324" s="4">
        <v>8742.7137766867418</v>
      </c>
      <c r="K324" s="5">
        <v>192.16523686923892</v>
      </c>
      <c r="L324" s="4">
        <v>254.99176799040842</v>
      </c>
      <c r="M324" s="4">
        <v>195.46953839496717</v>
      </c>
      <c r="N324" s="4">
        <v>252.63401774910301</v>
      </c>
      <c r="O324" s="14">
        <v>1889.6851649049788</v>
      </c>
      <c r="P324" s="3">
        <v>123.63575675050994</v>
      </c>
      <c r="Q324" s="3">
        <v>1614.8434844137375</v>
      </c>
      <c r="R324" s="3">
        <v>274.84168049124128</v>
      </c>
      <c r="S324" s="3">
        <v>314.85040693307286</v>
      </c>
      <c r="T324" s="3">
        <v>168.05745614006301</v>
      </c>
      <c r="U324" s="3">
        <v>14968.646649568031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</row>
    <row r="325" spans="1:35" x14ac:dyDescent="0.25">
      <c r="A325" s="2" t="s">
        <v>246</v>
      </c>
      <c r="B325" s="2" t="s">
        <v>246</v>
      </c>
      <c r="C325" s="2" t="s">
        <v>247</v>
      </c>
      <c r="D325" s="2" t="s">
        <v>18</v>
      </c>
      <c r="E325" s="2" t="s">
        <v>247</v>
      </c>
      <c r="F325" s="2" t="s">
        <v>19</v>
      </c>
      <c r="G325" s="6">
        <v>8.4885316600603E-2</v>
      </c>
      <c r="H325" s="6">
        <v>0.119221493562536</v>
      </c>
      <c r="I325" s="6">
        <v>8.4189136678763002E-2</v>
      </c>
      <c r="J325" s="6">
        <v>8.4189136678763002E-2</v>
      </c>
      <c r="K325" s="7">
        <v>0</v>
      </c>
      <c r="L325" s="6">
        <v>0</v>
      </c>
      <c r="M325" s="6">
        <v>0</v>
      </c>
      <c r="N325" s="6">
        <v>0</v>
      </c>
      <c r="O325" s="15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0.22772204142774258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</row>
    <row r="326" spans="1:35" x14ac:dyDescent="0.25">
      <c r="A326" s="3" t="s">
        <v>246</v>
      </c>
      <c r="B326" s="3" t="s">
        <v>382</v>
      </c>
      <c r="C326" s="3" t="s">
        <v>382</v>
      </c>
      <c r="D326" s="3" t="s">
        <v>15</v>
      </c>
      <c r="E326" s="3" t="s">
        <v>15</v>
      </c>
      <c r="F326" s="3" t="s">
        <v>23</v>
      </c>
      <c r="G326" s="4">
        <v>8.4577536175098338</v>
      </c>
      <c r="H326" s="4">
        <v>5.937747237198475</v>
      </c>
      <c r="I326" s="4">
        <v>8.4154716442164936</v>
      </c>
      <c r="J326" s="4">
        <v>8.4048208395801254</v>
      </c>
      <c r="K326" s="5">
        <v>2.2881402803458819</v>
      </c>
      <c r="L326" s="4">
        <v>2.554191494564868</v>
      </c>
      <c r="M326" s="4">
        <v>2.138112360879818</v>
      </c>
      <c r="N326" s="4">
        <v>2.5860446662438461</v>
      </c>
      <c r="O326" s="14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25.252639025871805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</row>
    <row r="327" spans="1:35" x14ac:dyDescent="0.25">
      <c r="A327" s="2" t="s">
        <v>246</v>
      </c>
      <c r="B327" s="2" t="s">
        <v>246</v>
      </c>
      <c r="C327" s="2" t="s">
        <v>247</v>
      </c>
      <c r="D327" s="2" t="s">
        <v>18</v>
      </c>
      <c r="E327" s="2" t="s">
        <v>247</v>
      </c>
      <c r="F327" s="2" t="s">
        <v>23</v>
      </c>
      <c r="G327" s="6">
        <v>155.32496092149398</v>
      </c>
      <c r="H327" s="6">
        <v>137.20167783309697</v>
      </c>
      <c r="I327" s="6">
        <v>152.46535072941549</v>
      </c>
      <c r="J327" s="6">
        <v>152.04432937812939</v>
      </c>
      <c r="K327" s="7">
        <v>14.463530982151205</v>
      </c>
      <c r="L327" s="6">
        <v>18.332799771988952</v>
      </c>
      <c r="M327" s="6">
        <v>13.442626089201068</v>
      </c>
      <c r="N327" s="6">
        <v>17.403243872271606</v>
      </c>
      <c r="O327" s="15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320.41729339585197</v>
      </c>
      <c r="V327" s="2">
        <v>11</v>
      </c>
      <c r="W327" s="2">
        <v>4.4168785675107805E-2</v>
      </c>
      <c r="X327" s="2">
        <v>0</v>
      </c>
      <c r="Y327" s="2">
        <v>180</v>
      </c>
      <c r="Z327" s="2">
        <v>1.6625736986292396</v>
      </c>
      <c r="AA327" s="2">
        <v>0.32929161212252928</v>
      </c>
      <c r="AB327" s="2">
        <v>0.12424192727322424</v>
      </c>
      <c r="AC327" s="2">
        <v>4.4168785675107805E-2</v>
      </c>
      <c r="AD327" s="2">
        <v>1.0844309239712799</v>
      </c>
      <c r="AE327" s="2">
        <v>0</v>
      </c>
      <c r="AF327" s="2">
        <v>2</v>
      </c>
      <c r="AG327" s="2">
        <v>6</v>
      </c>
      <c r="AH327" s="2">
        <v>1</v>
      </c>
      <c r="AI327" s="2">
        <v>2</v>
      </c>
    </row>
    <row r="328" spans="1:35" x14ac:dyDescent="0.25">
      <c r="A328" s="3" t="s">
        <v>246</v>
      </c>
      <c r="B328" s="3" t="s">
        <v>79</v>
      </c>
      <c r="C328" s="3" t="s">
        <v>248</v>
      </c>
      <c r="D328" s="3" t="s">
        <v>18</v>
      </c>
      <c r="E328" s="3" t="s">
        <v>248</v>
      </c>
      <c r="F328" s="3" t="s">
        <v>23</v>
      </c>
      <c r="G328" s="4">
        <v>2.4923923414131001E-2</v>
      </c>
      <c r="H328" s="4">
        <v>3.9300496079650001E-3</v>
      </c>
      <c r="I328" s="4">
        <v>1.9293855487515998E-2</v>
      </c>
      <c r="J328" s="4">
        <v>1.9293855487515998E-2</v>
      </c>
      <c r="K328" s="5">
        <v>2.625759310578E-3</v>
      </c>
      <c r="L328" s="4">
        <v>6.3621170290000003E-5</v>
      </c>
      <c r="M328" s="4">
        <v>2.625759310578E-3</v>
      </c>
      <c r="N328" s="4">
        <v>2.6257238935970002E-3</v>
      </c>
      <c r="O328" s="14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4.8189237017496618E-2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</row>
    <row r="329" spans="1:35" x14ac:dyDescent="0.25">
      <c r="A329" s="2" t="s">
        <v>246</v>
      </c>
      <c r="B329" s="2" t="s">
        <v>382</v>
      </c>
      <c r="C329" s="2" t="s">
        <v>382</v>
      </c>
      <c r="D329" s="2" t="s">
        <v>15</v>
      </c>
      <c r="E329" s="2" t="s">
        <v>15</v>
      </c>
      <c r="F329" s="2" t="s">
        <v>24</v>
      </c>
      <c r="G329" s="6">
        <v>7.1202758139385383</v>
      </c>
      <c r="H329" s="6">
        <v>5.3518602736353804</v>
      </c>
      <c r="I329" s="6">
        <v>5.6444147744648223</v>
      </c>
      <c r="J329" s="6">
        <v>5.3776270384076703</v>
      </c>
      <c r="K329" s="7">
        <v>0.15831705236904001</v>
      </c>
      <c r="L329" s="6">
        <v>0.218232443262107</v>
      </c>
      <c r="M329" s="6">
        <v>0.12023821642583001</v>
      </c>
      <c r="N329" s="6">
        <v>0.39178233045345201</v>
      </c>
      <c r="O329" s="15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13.640807302998283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</row>
    <row r="330" spans="1:35" x14ac:dyDescent="0.25">
      <c r="A330" s="3" t="s">
        <v>246</v>
      </c>
      <c r="B330" s="3" t="s">
        <v>249</v>
      </c>
      <c r="C330" s="3" t="s">
        <v>250</v>
      </c>
      <c r="D330" s="3" t="s">
        <v>18</v>
      </c>
      <c r="E330" s="3" t="s">
        <v>250</v>
      </c>
      <c r="F330" s="3" t="s">
        <v>24</v>
      </c>
      <c r="G330" s="4">
        <v>66.920789839932453</v>
      </c>
      <c r="H330" s="4">
        <v>62.661763561445149</v>
      </c>
      <c r="I330" s="4">
        <v>65.912507693136931</v>
      </c>
      <c r="J330" s="4">
        <v>65.648781493813331</v>
      </c>
      <c r="K330" s="5">
        <v>0.82745342085706397</v>
      </c>
      <c r="L330" s="4">
        <v>1.049355192457347</v>
      </c>
      <c r="M330" s="4">
        <v>0.95406863652896801</v>
      </c>
      <c r="N330" s="4">
        <v>0.98075954275881905</v>
      </c>
      <c r="O330" s="14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91.924191645564676</v>
      </c>
      <c r="V330" s="3">
        <v>1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1</v>
      </c>
      <c r="AH330" s="3">
        <v>0</v>
      </c>
      <c r="AI330" s="3">
        <v>0</v>
      </c>
    </row>
    <row r="331" spans="1:35" x14ac:dyDescent="0.25">
      <c r="A331" s="2" t="s">
        <v>246</v>
      </c>
      <c r="B331" s="2" t="s">
        <v>251</v>
      </c>
      <c r="C331" s="2" t="s">
        <v>252</v>
      </c>
      <c r="D331" s="2" t="s">
        <v>18</v>
      </c>
      <c r="E331" s="2" t="s">
        <v>252</v>
      </c>
      <c r="F331" s="2" t="s">
        <v>24</v>
      </c>
      <c r="G331" s="6">
        <v>30.909480870560369</v>
      </c>
      <c r="H331" s="6">
        <v>28.63317114810047</v>
      </c>
      <c r="I331" s="6">
        <v>31.138647346182118</v>
      </c>
      <c r="J331" s="6">
        <v>31.012245808333191</v>
      </c>
      <c r="K331" s="7">
        <v>0</v>
      </c>
      <c r="L331" s="6">
        <v>0</v>
      </c>
      <c r="M331" s="6">
        <v>0</v>
      </c>
      <c r="N331" s="6">
        <v>0</v>
      </c>
      <c r="O331" s="15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43.277080701993498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</row>
    <row r="332" spans="1:35" x14ac:dyDescent="0.25">
      <c r="A332" s="3" t="s">
        <v>246</v>
      </c>
      <c r="B332" s="3" t="s">
        <v>246</v>
      </c>
      <c r="C332" s="3" t="s">
        <v>247</v>
      </c>
      <c r="D332" s="3" t="s">
        <v>18</v>
      </c>
      <c r="E332" s="3" t="s">
        <v>247</v>
      </c>
      <c r="F332" s="3" t="s">
        <v>24</v>
      </c>
      <c r="G332" s="4">
        <v>69.861335836743962</v>
      </c>
      <c r="H332" s="4">
        <v>64.612664774419699</v>
      </c>
      <c r="I332" s="4">
        <v>68.326633658324852</v>
      </c>
      <c r="J332" s="4">
        <v>68.389136825542266</v>
      </c>
      <c r="K332" s="5">
        <v>2.8742919959499389</v>
      </c>
      <c r="L332" s="4">
        <v>2.6841627808834172</v>
      </c>
      <c r="M332" s="4">
        <v>2.6482431609495429</v>
      </c>
      <c r="N332" s="4">
        <v>3.2750119893185321</v>
      </c>
      <c r="O332" s="14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102.18113140280654</v>
      </c>
      <c r="V332" s="3">
        <v>1</v>
      </c>
      <c r="W332" s="3">
        <v>0</v>
      </c>
      <c r="X332" s="3">
        <v>0</v>
      </c>
      <c r="Y332" s="3">
        <v>0</v>
      </c>
      <c r="Z332" s="3">
        <v>0.16528859504198348</v>
      </c>
      <c r="AA332" s="3">
        <v>0.10387929063402433</v>
      </c>
      <c r="AB332" s="3">
        <v>0.16528859504198348</v>
      </c>
      <c r="AC332" s="3">
        <v>0</v>
      </c>
      <c r="AD332" s="3">
        <v>0</v>
      </c>
      <c r="AE332" s="3">
        <v>0</v>
      </c>
      <c r="AF332" s="3">
        <v>0</v>
      </c>
      <c r="AG332" s="3">
        <v>1</v>
      </c>
      <c r="AH332" s="3">
        <v>0</v>
      </c>
      <c r="AI332" s="3">
        <v>0</v>
      </c>
    </row>
    <row r="333" spans="1:35" x14ac:dyDescent="0.25">
      <c r="A333" s="2" t="s">
        <v>253</v>
      </c>
      <c r="B333" s="2" t="s">
        <v>382</v>
      </c>
      <c r="C333" s="2" t="s">
        <v>382</v>
      </c>
      <c r="D333" s="2" t="s">
        <v>15</v>
      </c>
      <c r="E333" s="2" t="s">
        <v>15</v>
      </c>
      <c r="F333" s="2" t="s">
        <v>15</v>
      </c>
      <c r="G333" s="6">
        <v>12561.950418642607</v>
      </c>
      <c r="H333" s="6">
        <v>11646.822868449692</v>
      </c>
      <c r="I333" s="6">
        <v>11999.475902026217</v>
      </c>
      <c r="J333" s="6">
        <v>12014.973133509642</v>
      </c>
      <c r="K333" s="7">
        <v>195.40848917749878</v>
      </c>
      <c r="L333" s="6">
        <v>267.26212766011713</v>
      </c>
      <c r="M333" s="6">
        <v>196.31070394847453</v>
      </c>
      <c r="N333" s="6">
        <v>264.68116357266229</v>
      </c>
      <c r="O333" s="15">
        <v>1681.9297532045775</v>
      </c>
      <c r="P333" s="2">
        <v>431.49322836451711</v>
      </c>
      <c r="Q333" s="2">
        <v>827.34384047420349</v>
      </c>
      <c r="R333" s="2">
        <v>854.58591273037393</v>
      </c>
      <c r="S333" s="2">
        <v>277.03863587056964</v>
      </c>
      <c r="T333" s="2">
        <v>219.56865413460605</v>
      </c>
      <c r="U333" s="2">
        <v>19343.017602444947</v>
      </c>
      <c r="V333" s="2">
        <v>4</v>
      </c>
      <c r="W333" s="2">
        <v>1.0743758677728926E-2</v>
      </c>
      <c r="X333" s="2">
        <v>0</v>
      </c>
      <c r="Y333" s="2">
        <v>0</v>
      </c>
      <c r="Z333" s="2">
        <v>0</v>
      </c>
      <c r="AA333" s="2">
        <v>8.6087809917699733E-3</v>
      </c>
      <c r="AB333" s="2">
        <v>0.1124880716257943</v>
      </c>
      <c r="AC333" s="2">
        <v>0</v>
      </c>
      <c r="AD333" s="2">
        <v>0</v>
      </c>
      <c r="AE333" s="2">
        <v>0</v>
      </c>
      <c r="AF333" s="2">
        <v>0</v>
      </c>
      <c r="AG333" s="2">
        <v>2</v>
      </c>
      <c r="AH333" s="2">
        <v>0</v>
      </c>
      <c r="AI333" s="2">
        <v>2</v>
      </c>
    </row>
    <row r="334" spans="1:35" x14ac:dyDescent="0.25">
      <c r="A334" s="3" t="s">
        <v>253</v>
      </c>
      <c r="B334" s="3" t="s">
        <v>382</v>
      </c>
      <c r="C334" s="3" t="s">
        <v>382</v>
      </c>
      <c r="D334" s="3" t="s">
        <v>15</v>
      </c>
      <c r="E334" s="3" t="s">
        <v>15</v>
      </c>
      <c r="F334" s="3" t="s">
        <v>19</v>
      </c>
      <c r="G334" s="4">
        <v>0</v>
      </c>
      <c r="H334" s="4">
        <v>0</v>
      </c>
      <c r="I334" s="4">
        <v>0</v>
      </c>
      <c r="J334" s="4">
        <v>0</v>
      </c>
      <c r="K334" s="5">
        <v>0</v>
      </c>
      <c r="L334" s="4">
        <v>0</v>
      </c>
      <c r="M334" s="4">
        <v>0</v>
      </c>
      <c r="N334" s="4">
        <v>0</v>
      </c>
      <c r="O334" s="14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5.9096954382823162E-6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</row>
    <row r="335" spans="1:35" x14ac:dyDescent="0.25">
      <c r="A335" s="2" t="s">
        <v>253</v>
      </c>
      <c r="B335" s="2" t="s">
        <v>81</v>
      </c>
      <c r="C335" s="2" t="s">
        <v>86</v>
      </c>
      <c r="D335" s="2" t="s">
        <v>87</v>
      </c>
      <c r="E335" s="2" t="s">
        <v>88</v>
      </c>
      <c r="F335" s="2" t="s">
        <v>19</v>
      </c>
      <c r="G335" s="6">
        <v>0</v>
      </c>
      <c r="H335" s="6">
        <v>0</v>
      </c>
      <c r="I335" s="6">
        <v>0</v>
      </c>
      <c r="J335" s="6">
        <v>0</v>
      </c>
      <c r="K335" s="7">
        <v>0</v>
      </c>
      <c r="L335" s="6">
        <v>0</v>
      </c>
      <c r="M335" s="6">
        <v>0</v>
      </c>
      <c r="N335" s="6">
        <v>0</v>
      </c>
      <c r="O335" s="15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0.24126097962719922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</row>
    <row r="336" spans="1:35" x14ac:dyDescent="0.25">
      <c r="A336" s="3" t="s">
        <v>253</v>
      </c>
      <c r="B336" s="3" t="s">
        <v>254</v>
      </c>
      <c r="C336" s="3" t="s">
        <v>255</v>
      </c>
      <c r="D336" s="3" t="s">
        <v>256</v>
      </c>
      <c r="E336" s="3" t="s">
        <v>257</v>
      </c>
      <c r="F336" s="3" t="s">
        <v>19</v>
      </c>
      <c r="G336" s="4">
        <v>0.37259320642876398</v>
      </c>
      <c r="H336" s="4">
        <v>1.0007290695298E-2</v>
      </c>
      <c r="I336" s="4">
        <v>0.28259274564704201</v>
      </c>
      <c r="J336" s="4">
        <v>0.28009953790013598</v>
      </c>
      <c r="K336" s="5">
        <v>0.23649788395997601</v>
      </c>
      <c r="L336" s="4">
        <v>0.64001314990685099</v>
      </c>
      <c r="M336" s="4">
        <v>0.22835118283036199</v>
      </c>
      <c r="N336" s="4">
        <v>0.29977476922340301</v>
      </c>
      <c r="O336" s="14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5.8914903343352742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</row>
    <row r="337" spans="1:35" x14ac:dyDescent="0.25">
      <c r="A337" s="2" t="s">
        <v>253</v>
      </c>
      <c r="B337" s="2" t="s">
        <v>254</v>
      </c>
      <c r="C337" s="2" t="s">
        <v>255</v>
      </c>
      <c r="D337" s="2" t="s">
        <v>258</v>
      </c>
      <c r="E337" s="2" t="s">
        <v>259</v>
      </c>
      <c r="F337" s="2" t="s">
        <v>19</v>
      </c>
      <c r="G337" s="6">
        <v>0.26296409442151097</v>
      </c>
      <c r="H337" s="6">
        <v>0.86529613254161797</v>
      </c>
      <c r="I337" s="6">
        <v>0.29475901328401</v>
      </c>
      <c r="J337" s="6">
        <v>0.30459902303288999</v>
      </c>
      <c r="K337" s="7">
        <v>0.15624232006757599</v>
      </c>
      <c r="L337" s="6">
        <v>2.6295770286158999E-2</v>
      </c>
      <c r="M337" s="6">
        <v>0.148999068071171</v>
      </c>
      <c r="N337" s="6">
        <v>0.15079451271116001</v>
      </c>
      <c r="O337" s="15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23.812058080223899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</row>
    <row r="338" spans="1:35" x14ac:dyDescent="0.25">
      <c r="A338" s="3" t="s">
        <v>253</v>
      </c>
      <c r="B338" s="3" t="s">
        <v>44</v>
      </c>
      <c r="C338" s="3" t="s">
        <v>260</v>
      </c>
      <c r="D338" s="3" t="s">
        <v>18</v>
      </c>
      <c r="E338" s="3" t="s">
        <v>260</v>
      </c>
      <c r="F338" s="3" t="s">
        <v>19</v>
      </c>
      <c r="G338" s="4">
        <v>14.437903695999937</v>
      </c>
      <c r="H338" s="4">
        <v>10.799103265512846</v>
      </c>
      <c r="I338" s="4">
        <v>10.492296778959485</v>
      </c>
      <c r="J338" s="4">
        <v>9.6685522948062292</v>
      </c>
      <c r="K338" s="5">
        <v>2.0776131446999999E-5</v>
      </c>
      <c r="L338" s="4">
        <v>2.4146106073084001E-2</v>
      </c>
      <c r="M338" s="4">
        <v>2.3957600386909999E-3</v>
      </c>
      <c r="N338" s="4">
        <v>3.2596115137799998E-3</v>
      </c>
      <c r="O338" s="14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2234.183736103259</v>
      </c>
      <c r="V338" s="3">
        <v>1</v>
      </c>
      <c r="W338" s="3">
        <v>0</v>
      </c>
      <c r="X338" s="3">
        <v>0</v>
      </c>
      <c r="Y338" s="3">
        <v>0</v>
      </c>
      <c r="Z338" s="3">
        <v>4.0174311294926539E-2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1</v>
      </c>
      <c r="AH338" s="3">
        <v>0</v>
      </c>
      <c r="AI338" s="3">
        <v>0</v>
      </c>
    </row>
    <row r="339" spans="1:35" x14ac:dyDescent="0.25">
      <c r="A339" s="2" t="s">
        <v>253</v>
      </c>
      <c r="B339" s="2" t="s">
        <v>44</v>
      </c>
      <c r="C339" s="2" t="s">
        <v>45</v>
      </c>
      <c r="D339" s="2" t="s">
        <v>18</v>
      </c>
      <c r="E339" s="2" t="s">
        <v>45</v>
      </c>
      <c r="F339" s="2" t="s">
        <v>19</v>
      </c>
      <c r="G339" s="6">
        <v>7.8973237365299562</v>
      </c>
      <c r="H339" s="6">
        <v>6.4797300802994942</v>
      </c>
      <c r="I339" s="6">
        <v>7.3237530351258071</v>
      </c>
      <c r="J339" s="6">
        <v>6.9693408637080942</v>
      </c>
      <c r="K339" s="7">
        <v>0.18538817255342699</v>
      </c>
      <c r="L339" s="6">
        <v>8.1929608968013004E-2</v>
      </c>
      <c r="M339" s="6">
        <v>6.9480217253651E-2</v>
      </c>
      <c r="N339" s="6">
        <v>6.9480305056660002E-2</v>
      </c>
      <c r="O339" s="15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68.110728818893648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</row>
    <row r="340" spans="1:35" x14ac:dyDescent="0.25">
      <c r="A340" s="3" t="s">
        <v>253</v>
      </c>
      <c r="B340" s="3" t="s">
        <v>44</v>
      </c>
      <c r="C340" s="3" t="s">
        <v>46</v>
      </c>
      <c r="D340" s="3" t="s">
        <v>18</v>
      </c>
      <c r="E340" s="3" t="s">
        <v>46</v>
      </c>
      <c r="F340" s="3" t="s">
        <v>19</v>
      </c>
      <c r="G340" s="4">
        <v>3.371874469435074</v>
      </c>
      <c r="H340" s="4">
        <v>1.6488316022218521</v>
      </c>
      <c r="I340" s="4">
        <v>3.2904194295365059</v>
      </c>
      <c r="J340" s="4">
        <v>3.3253097855329981</v>
      </c>
      <c r="K340" s="5">
        <v>2.114202715514E-3</v>
      </c>
      <c r="L340" s="4">
        <v>0.18344526403178299</v>
      </c>
      <c r="M340" s="4">
        <v>8.0720206674700003E-3</v>
      </c>
      <c r="N340" s="4">
        <v>4.2334933074430002E-2</v>
      </c>
      <c r="O340" s="14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13.08443376174063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</row>
    <row r="341" spans="1:35" x14ac:dyDescent="0.25">
      <c r="A341" s="2" t="s">
        <v>253</v>
      </c>
      <c r="B341" s="2" t="s">
        <v>16</v>
      </c>
      <c r="C341" s="2" t="s">
        <v>60</v>
      </c>
      <c r="D341" s="2" t="s">
        <v>61</v>
      </c>
      <c r="E341" s="2" t="s">
        <v>62</v>
      </c>
      <c r="F341" s="2" t="s">
        <v>19</v>
      </c>
      <c r="G341" s="6">
        <v>75.599779996151341</v>
      </c>
      <c r="H341" s="6">
        <v>64.008012519255161</v>
      </c>
      <c r="I341" s="6">
        <v>71.320627315906449</v>
      </c>
      <c r="J341" s="6">
        <v>70.405768063819721</v>
      </c>
      <c r="K341" s="7">
        <v>2.7978714012923711</v>
      </c>
      <c r="L341" s="6">
        <v>4.3811634192586801</v>
      </c>
      <c r="M341" s="6">
        <v>2.7114053782737888</v>
      </c>
      <c r="N341" s="6">
        <v>3.5428088593894662</v>
      </c>
      <c r="O341" s="15">
        <v>0.16264748069082099</v>
      </c>
      <c r="P341" s="2">
        <v>0</v>
      </c>
      <c r="Q341" s="2">
        <v>0</v>
      </c>
      <c r="R341" s="2">
        <v>0.16264748069082099</v>
      </c>
      <c r="S341" s="2">
        <v>2.0323763018167001E-2</v>
      </c>
      <c r="T341" s="2">
        <v>0</v>
      </c>
      <c r="U341" s="2">
        <v>379.6235414186342</v>
      </c>
      <c r="V341" s="2">
        <v>1</v>
      </c>
      <c r="W341" s="2">
        <v>0</v>
      </c>
      <c r="X341" s="2">
        <v>0</v>
      </c>
      <c r="Y341" s="2">
        <v>0</v>
      </c>
      <c r="Z341" s="2">
        <v>3.3689947884432283</v>
      </c>
      <c r="AA341" s="2">
        <v>0</v>
      </c>
      <c r="AB341" s="2">
        <v>1.162116563641012</v>
      </c>
      <c r="AC341" s="2">
        <v>1.162116563641012</v>
      </c>
      <c r="AD341" s="2">
        <v>0</v>
      </c>
      <c r="AE341" s="2">
        <v>0</v>
      </c>
      <c r="AF341" s="2">
        <v>0</v>
      </c>
      <c r="AG341" s="2">
        <v>1</v>
      </c>
      <c r="AH341" s="2">
        <v>0</v>
      </c>
      <c r="AI341" s="2">
        <v>0</v>
      </c>
    </row>
    <row r="342" spans="1:35" x14ac:dyDescent="0.25">
      <c r="A342" s="3" t="s">
        <v>253</v>
      </c>
      <c r="B342" s="3" t="s">
        <v>16</v>
      </c>
      <c r="C342" s="3" t="s">
        <v>60</v>
      </c>
      <c r="D342" s="3" t="s">
        <v>261</v>
      </c>
      <c r="E342" s="3" t="s">
        <v>262</v>
      </c>
      <c r="F342" s="3" t="s">
        <v>19</v>
      </c>
      <c r="G342" s="4">
        <v>3.7989782845891003E-2</v>
      </c>
      <c r="H342" s="4">
        <v>3.5806913967097002E-2</v>
      </c>
      <c r="I342" s="4">
        <v>6.4577250126600003E-4</v>
      </c>
      <c r="J342" s="4">
        <v>0</v>
      </c>
      <c r="K342" s="5">
        <v>0</v>
      </c>
      <c r="L342" s="4">
        <v>0</v>
      </c>
      <c r="M342" s="4">
        <v>0</v>
      </c>
      <c r="N342" s="4">
        <v>0</v>
      </c>
      <c r="O342" s="14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1.4290060748217299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</row>
    <row r="343" spans="1:35" x14ac:dyDescent="0.25">
      <c r="A343" s="2" t="s">
        <v>253</v>
      </c>
      <c r="B343" s="2" t="s">
        <v>16</v>
      </c>
      <c r="C343" s="2" t="s">
        <v>53</v>
      </c>
      <c r="D343" s="2" t="s">
        <v>18</v>
      </c>
      <c r="E343" s="2" t="s">
        <v>53</v>
      </c>
      <c r="F343" s="2" t="s">
        <v>19</v>
      </c>
      <c r="G343" s="6">
        <v>6.4917415006249906</v>
      </c>
      <c r="H343" s="6">
        <v>2.386649085474442</v>
      </c>
      <c r="I343" s="6">
        <v>5.1258879069625634</v>
      </c>
      <c r="J343" s="6">
        <v>5.014537330268471</v>
      </c>
      <c r="K343" s="7">
        <v>3.0506531663474001E-2</v>
      </c>
      <c r="L343" s="6">
        <v>7.2840416925073995E-2</v>
      </c>
      <c r="M343" s="6">
        <v>6.6362796058980003E-3</v>
      </c>
      <c r="N343" s="6">
        <v>1.8521074365013001E-2</v>
      </c>
      <c r="O343" s="15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51.220621930488079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</row>
    <row r="344" spans="1:35" x14ac:dyDescent="0.25">
      <c r="A344" s="3" t="s">
        <v>253</v>
      </c>
      <c r="B344" s="3" t="s">
        <v>16</v>
      </c>
      <c r="C344" s="3" t="s">
        <v>263</v>
      </c>
      <c r="D344" s="3" t="s">
        <v>18</v>
      </c>
      <c r="E344" s="3" t="s">
        <v>263</v>
      </c>
      <c r="F344" s="3" t="s">
        <v>19</v>
      </c>
      <c r="G344" s="4">
        <v>2.0425195909787148</v>
      </c>
      <c r="H344" s="4">
        <v>1.308593595706639</v>
      </c>
      <c r="I344" s="4">
        <v>1.9961163108372351</v>
      </c>
      <c r="J344" s="4">
        <v>1.9961163108372351</v>
      </c>
      <c r="K344" s="5">
        <v>0</v>
      </c>
      <c r="L344" s="4">
        <v>3.3789978252600001E-4</v>
      </c>
      <c r="M344" s="4">
        <v>0</v>
      </c>
      <c r="N344" s="4">
        <v>0</v>
      </c>
      <c r="O344" s="14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5.7893004722052233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</row>
    <row r="345" spans="1:35" x14ac:dyDescent="0.25">
      <c r="A345" s="2" t="s">
        <v>253</v>
      </c>
      <c r="B345" s="2" t="s">
        <v>264</v>
      </c>
      <c r="C345" s="2" t="s">
        <v>265</v>
      </c>
      <c r="D345" s="2" t="s">
        <v>18</v>
      </c>
      <c r="E345" s="2" t="s">
        <v>265</v>
      </c>
      <c r="F345" s="2" t="s">
        <v>19</v>
      </c>
      <c r="G345" s="6">
        <v>39.550000798474194</v>
      </c>
      <c r="H345" s="6">
        <v>25.824611062395981</v>
      </c>
      <c r="I345" s="6">
        <v>35.773644747689168</v>
      </c>
      <c r="J345" s="6">
        <v>34.390880989386808</v>
      </c>
      <c r="K345" s="7">
        <v>0</v>
      </c>
      <c r="L345" s="6">
        <v>0.30008042612285801</v>
      </c>
      <c r="M345" s="6">
        <v>0.156436640960257</v>
      </c>
      <c r="N345" s="6">
        <v>0.35784990835846298</v>
      </c>
      <c r="O345" s="15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1800.5609040249515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</row>
    <row r="346" spans="1:35" x14ac:dyDescent="0.25">
      <c r="A346" s="3" t="s">
        <v>253</v>
      </c>
      <c r="B346" s="3" t="s">
        <v>254</v>
      </c>
      <c r="C346" s="3" t="s">
        <v>255</v>
      </c>
      <c r="D346" s="3" t="s">
        <v>256</v>
      </c>
      <c r="E346" s="3" t="s">
        <v>257</v>
      </c>
      <c r="F346" s="3" t="s">
        <v>33</v>
      </c>
      <c r="G346" s="4">
        <v>4.2313904115330002E-2</v>
      </c>
      <c r="H346" s="4">
        <v>2.6731587200985001E-2</v>
      </c>
      <c r="I346" s="4">
        <v>0</v>
      </c>
      <c r="J346" s="4">
        <v>0</v>
      </c>
      <c r="K346" s="5">
        <v>0.29883406822671099</v>
      </c>
      <c r="L346" s="4">
        <v>0.431064228289743</v>
      </c>
      <c r="M346" s="4">
        <v>0.29883406822671099</v>
      </c>
      <c r="N346" s="4">
        <v>0.46111206642779001</v>
      </c>
      <c r="O346" s="14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1.0962666029828756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</row>
    <row r="347" spans="1:35" x14ac:dyDescent="0.25">
      <c r="A347" s="2" t="s">
        <v>253</v>
      </c>
      <c r="B347" s="2" t="s">
        <v>254</v>
      </c>
      <c r="C347" s="2" t="s">
        <v>255</v>
      </c>
      <c r="D347" s="2" t="s">
        <v>256</v>
      </c>
      <c r="E347" s="2" t="s">
        <v>257</v>
      </c>
      <c r="F347" s="2" t="s">
        <v>35</v>
      </c>
      <c r="G347" s="6">
        <v>2.18144824737E-4</v>
      </c>
      <c r="H347" s="6">
        <v>6.6212630294999999E-5</v>
      </c>
      <c r="I347" s="6">
        <v>0</v>
      </c>
      <c r="J347" s="6">
        <v>0</v>
      </c>
      <c r="K347" s="7">
        <v>1.2878561202820001E-3</v>
      </c>
      <c r="L347" s="6">
        <v>1.4121177294359999E-3</v>
      </c>
      <c r="M347" s="6">
        <v>1.2878561202820001E-3</v>
      </c>
      <c r="N347" s="6">
        <v>1.689360909258E-3</v>
      </c>
      <c r="O347" s="15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2.9408097381031684E-3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</row>
    <row r="348" spans="1:35" x14ac:dyDescent="0.25">
      <c r="A348" s="3" t="s">
        <v>253</v>
      </c>
      <c r="B348" s="3" t="s">
        <v>254</v>
      </c>
      <c r="C348" s="3" t="s">
        <v>255</v>
      </c>
      <c r="D348" s="3" t="s">
        <v>258</v>
      </c>
      <c r="E348" s="3" t="s">
        <v>259</v>
      </c>
      <c r="F348" s="3" t="s">
        <v>35</v>
      </c>
      <c r="G348" s="4">
        <v>22.512640195753175</v>
      </c>
      <c r="H348" s="4">
        <v>17.365017724372986</v>
      </c>
      <c r="I348" s="4">
        <v>21.772347565123354</v>
      </c>
      <c r="J348" s="4">
        <v>21.416253339390867</v>
      </c>
      <c r="K348" s="5">
        <v>1.6968665642528979</v>
      </c>
      <c r="L348" s="4">
        <v>1.832752929293243</v>
      </c>
      <c r="M348" s="4">
        <v>1.7079365546721781</v>
      </c>
      <c r="N348" s="4">
        <v>1.9364218757355141</v>
      </c>
      <c r="O348" s="14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45.872016809821226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</row>
    <row r="349" spans="1:35" x14ac:dyDescent="0.25">
      <c r="A349" s="2" t="s">
        <v>253</v>
      </c>
      <c r="B349" s="2" t="s">
        <v>16</v>
      </c>
      <c r="C349" s="2" t="s">
        <v>60</v>
      </c>
      <c r="D349" s="2" t="s">
        <v>261</v>
      </c>
      <c r="E349" s="2" t="s">
        <v>262</v>
      </c>
      <c r="F349" s="2" t="s">
        <v>35</v>
      </c>
      <c r="G349" s="6">
        <v>1.1694850017646949</v>
      </c>
      <c r="H349" s="6">
        <v>0.49591930387484501</v>
      </c>
      <c r="I349" s="6">
        <v>0.67264654193198303</v>
      </c>
      <c r="J349" s="6">
        <v>0.155618827457814</v>
      </c>
      <c r="K349" s="7">
        <v>2.057254608630279</v>
      </c>
      <c r="L349" s="6">
        <v>3.0078246971850908</v>
      </c>
      <c r="M349" s="6">
        <v>2.0572546089920118</v>
      </c>
      <c r="N349" s="6">
        <v>2.3078013799319108</v>
      </c>
      <c r="O349" s="15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20.158075859649337</v>
      </c>
      <c r="V349" s="2">
        <v>1</v>
      </c>
      <c r="W349" s="2">
        <v>0</v>
      </c>
      <c r="X349" s="2">
        <v>-1.0560104683237833E-2</v>
      </c>
      <c r="Y349" s="2">
        <v>276</v>
      </c>
      <c r="Z349" s="2">
        <v>2.9614206611688704E-2</v>
      </c>
      <c r="AA349" s="2">
        <v>-1.2855779614376492E-2</v>
      </c>
      <c r="AB349" s="2">
        <v>0</v>
      </c>
      <c r="AC349" s="2">
        <v>1.01009696970101E-2</v>
      </c>
      <c r="AD349" s="2">
        <v>0</v>
      </c>
      <c r="AE349" s="2">
        <v>0</v>
      </c>
      <c r="AF349" s="2">
        <v>1</v>
      </c>
      <c r="AG349" s="2">
        <v>0</v>
      </c>
      <c r="AH349" s="2">
        <v>0</v>
      </c>
      <c r="AI349" s="2">
        <v>0</v>
      </c>
    </row>
    <row r="350" spans="1:35" x14ac:dyDescent="0.25">
      <c r="A350" s="3" t="s">
        <v>253</v>
      </c>
      <c r="B350" s="3" t="s">
        <v>16</v>
      </c>
      <c r="C350" s="3" t="s">
        <v>60</v>
      </c>
      <c r="D350" s="3" t="s">
        <v>61</v>
      </c>
      <c r="E350" s="3" t="s">
        <v>62</v>
      </c>
      <c r="F350" s="3" t="s">
        <v>22</v>
      </c>
      <c r="G350" s="4">
        <v>88.430480374730379</v>
      </c>
      <c r="H350" s="4">
        <v>52.149509350010483</v>
      </c>
      <c r="I350" s="4">
        <v>58.634513406427295</v>
      </c>
      <c r="J350" s="4">
        <v>55.08706884988699</v>
      </c>
      <c r="K350" s="5">
        <v>1.161978186291337</v>
      </c>
      <c r="L350" s="4">
        <v>0.47972799072621802</v>
      </c>
      <c r="M350" s="4">
        <v>0.34098234481728101</v>
      </c>
      <c r="N350" s="4">
        <v>0.35198878392670802</v>
      </c>
      <c r="O350" s="14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237.65481613637758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</row>
    <row r="351" spans="1:35" x14ac:dyDescent="0.25">
      <c r="A351" s="2" t="s">
        <v>253</v>
      </c>
      <c r="B351" s="2" t="s">
        <v>382</v>
      </c>
      <c r="C351" s="2" t="s">
        <v>382</v>
      </c>
      <c r="D351" s="2" t="s">
        <v>15</v>
      </c>
      <c r="E351" s="2" t="s">
        <v>15</v>
      </c>
      <c r="F351" s="2" t="s">
        <v>266</v>
      </c>
      <c r="G351" s="6">
        <v>2.9077827900000002E-7</v>
      </c>
      <c r="H351" s="6">
        <v>0</v>
      </c>
      <c r="I351" s="6">
        <v>2.9077821900000001E-7</v>
      </c>
      <c r="J351" s="6">
        <v>2.9077821900000001E-7</v>
      </c>
      <c r="K351" s="7">
        <v>7.5810033500000004E-7</v>
      </c>
      <c r="L351" s="6">
        <v>6.1271124600000001E-7</v>
      </c>
      <c r="M351" s="6">
        <v>7.5810033500000004E-7</v>
      </c>
      <c r="N351" s="6">
        <v>8.3079488700000004E-7</v>
      </c>
      <c r="O351" s="15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1.0383465812201313E-6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</row>
    <row r="352" spans="1:35" x14ac:dyDescent="0.25">
      <c r="A352" s="3" t="s">
        <v>253</v>
      </c>
      <c r="B352" s="3" t="s">
        <v>254</v>
      </c>
      <c r="C352" s="3" t="s">
        <v>255</v>
      </c>
      <c r="D352" s="3" t="s">
        <v>256</v>
      </c>
      <c r="E352" s="3" t="s">
        <v>257</v>
      </c>
      <c r="F352" s="3" t="s">
        <v>266</v>
      </c>
      <c r="G352" s="4">
        <v>2.4464189402888699</v>
      </c>
      <c r="H352" s="4">
        <v>1.4672716102580869</v>
      </c>
      <c r="I352" s="4">
        <v>2.244212438724519</v>
      </c>
      <c r="J352" s="4">
        <v>2.174772059517128</v>
      </c>
      <c r="K352" s="5">
        <v>1.6546138260303831</v>
      </c>
      <c r="L352" s="4">
        <v>2.954984685295897</v>
      </c>
      <c r="M352" s="4">
        <v>1.804626467456349</v>
      </c>
      <c r="N352" s="4">
        <v>2.652562436033207</v>
      </c>
      <c r="O352" s="14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9.6344622333853138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</row>
    <row r="353" spans="1:35" x14ac:dyDescent="0.25">
      <c r="A353" s="2" t="s">
        <v>253</v>
      </c>
      <c r="B353" s="2" t="s">
        <v>382</v>
      </c>
      <c r="C353" s="2" t="s">
        <v>382</v>
      </c>
      <c r="D353" s="2" t="s">
        <v>15</v>
      </c>
      <c r="E353" s="2" t="s">
        <v>15</v>
      </c>
      <c r="F353" s="2" t="s">
        <v>23</v>
      </c>
      <c r="G353" s="6">
        <v>3.0329336831804998E-2</v>
      </c>
      <c r="H353" s="6">
        <v>4.2103027864278997E-2</v>
      </c>
      <c r="I353" s="6">
        <v>3.0556641329341001E-2</v>
      </c>
      <c r="J353" s="6">
        <v>3.3040862330662002E-2</v>
      </c>
      <c r="K353" s="7">
        <v>3.1537915009618001E-2</v>
      </c>
      <c r="L353" s="6">
        <v>2.3435501108177999E-2</v>
      </c>
      <c r="M353" s="6">
        <v>2.1933227107163E-2</v>
      </c>
      <c r="N353" s="6">
        <v>2.1933222966514E-2</v>
      </c>
      <c r="O353" s="15">
        <v>3.6047586E-8</v>
      </c>
      <c r="P353" s="2">
        <v>0</v>
      </c>
      <c r="Q353" s="2">
        <v>3.6047586E-8</v>
      </c>
      <c r="R353" s="2">
        <v>0</v>
      </c>
      <c r="S353" s="2">
        <v>0</v>
      </c>
      <c r="T353" s="2">
        <v>0</v>
      </c>
      <c r="U353" s="2">
        <v>8.665646992496287E-2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</row>
    <row r="354" spans="1:35" x14ac:dyDescent="0.25">
      <c r="A354" s="3" t="s">
        <v>253</v>
      </c>
      <c r="B354" s="3" t="s">
        <v>16</v>
      </c>
      <c r="C354" s="3" t="s">
        <v>60</v>
      </c>
      <c r="D354" s="3" t="s">
        <v>61</v>
      </c>
      <c r="E354" s="3" t="s">
        <v>62</v>
      </c>
      <c r="F354" s="3" t="s">
        <v>23</v>
      </c>
      <c r="G354" s="4">
        <v>298.61461002420555</v>
      </c>
      <c r="H354" s="4">
        <v>216.91567747927405</v>
      </c>
      <c r="I354" s="4">
        <v>279.54733968522771</v>
      </c>
      <c r="J354" s="4">
        <v>274.10928452666747</v>
      </c>
      <c r="K354" s="5">
        <v>69.605810219450163</v>
      </c>
      <c r="L354" s="4">
        <v>86.035059759779557</v>
      </c>
      <c r="M354" s="4">
        <v>70.036814558147441</v>
      </c>
      <c r="N354" s="4">
        <v>83.874535053375837</v>
      </c>
      <c r="O354" s="14">
        <v>9.4381083390622003</v>
      </c>
      <c r="P354" s="3">
        <v>4.5631336231868227</v>
      </c>
      <c r="Q354" s="3">
        <v>0.93654546370997205</v>
      </c>
      <c r="R354" s="3">
        <v>8.5015628753522279</v>
      </c>
      <c r="S354" s="3">
        <v>0</v>
      </c>
      <c r="T354" s="3">
        <v>0</v>
      </c>
      <c r="U354" s="3">
        <v>804.6360672587474</v>
      </c>
      <c r="V354" s="3">
        <v>29</v>
      </c>
      <c r="W354" s="3">
        <v>0</v>
      </c>
      <c r="X354" s="3">
        <v>0</v>
      </c>
      <c r="Y354" s="3">
        <v>0</v>
      </c>
      <c r="Z354" s="3">
        <v>1.6334186270037787</v>
      </c>
      <c r="AA354" s="3">
        <v>0.64979078925879752</v>
      </c>
      <c r="AB354" s="3">
        <v>1.3411562515205162</v>
      </c>
      <c r="AC354" s="3">
        <v>5.3144874655859958E-2</v>
      </c>
      <c r="AD354" s="3">
        <v>0.55373975013995602</v>
      </c>
      <c r="AE354" s="3">
        <v>0</v>
      </c>
      <c r="AF354" s="3">
        <v>0</v>
      </c>
      <c r="AG354" s="3">
        <v>27</v>
      </c>
      <c r="AH354" s="3">
        <v>1</v>
      </c>
      <c r="AI354" s="3">
        <v>1</v>
      </c>
    </row>
    <row r="355" spans="1:35" x14ac:dyDescent="0.25">
      <c r="A355" s="2" t="s">
        <v>253</v>
      </c>
      <c r="B355" s="2" t="s">
        <v>16</v>
      </c>
      <c r="C355" s="2" t="s">
        <v>60</v>
      </c>
      <c r="D355" s="2" t="s">
        <v>261</v>
      </c>
      <c r="E355" s="2" t="s">
        <v>262</v>
      </c>
      <c r="F355" s="2" t="s">
        <v>23</v>
      </c>
      <c r="G355" s="6">
        <v>0</v>
      </c>
      <c r="H355" s="6">
        <v>3.056005194E-6</v>
      </c>
      <c r="I355" s="6">
        <v>0</v>
      </c>
      <c r="J355" s="6">
        <v>0</v>
      </c>
      <c r="K355" s="7">
        <v>0</v>
      </c>
      <c r="L355" s="6">
        <v>0</v>
      </c>
      <c r="M355" s="6">
        <v>0</v>
      </c>
      <c r="N355" s="6">
        <v>0</v>
      </c>
      <c r="O355" s="15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3.1413721452175242E-5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</row>
    <row r="356" spans="1:35" x14ac:dyDescent="0.25">
      <c r="A356" s="3" t="s">
        <v>253</v>
      </c>
      <c r="B356" s="3" t="s">
        <v>16</v>
      </c>
      <c r="C356" s="3" t="s">
        <v>53</v>
      </c>
      <c r="D356" s="3" t="s">
        <v>18</v>
      </c>
      <c r="E356" s="3" t="s">
        <v>53</v>
      </c>
      <c r="F356" s="3" t="s">
        <v>23</v>
      </c>
      <c r="G356" s="4">
        <v>9.6109746074158728</v>
      </c>
      <c r="H356" s="4">
        <v>6.8621169579777623</v>
      </c>
      <c r="I356" s="4">
        <v>9.3699851878791183</v>
      </c>
      <c r="J356" s="4">
        <v>9.306104228358528</v>
      </c>
      <c r="K356" s="5">
        <v>4.0933616709343999E-2</v>
      </c>
      <c r="L356" s="4">
        <v>0.112725043844099</v>
      </c>
      <c r="M356" s="4">
        <v>5.1763614459998997E-2</v>
      </c>
      <c r="N356" s="4">
        <v>0.12892219217449599</v>
      </c>
      <c r="O356" s="14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14.084956912987716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</row>
    <row r="357" spans="1:35" x14ac:dyDescent="0.25">
      <c r="A357" s="2" t="s">
        <v>253</v>
      </c>
      <c r="B357" s="2" t="s">
        <v>267</v>
      </c>
      <c r="C357" s="2" t="s">
        <v>268</v>
      </c>
      <c r="D357" s="2" t="s">
        <v>18</v>
      </c>
      <c r="E357" s="2" t="s">
        <v>268</v>
      </c>
      <c r="F357" s="2" t="s">
        <v>23</v>
      </c>
      <c r="G357" s="6">
        <v>0.64638815530237703</v>
      </c>
      <c r="H357" s="6">
        <v>0.75010104079629003</v>
      </c>
      <c r="I357" s="6">
        <v>0.62044251040556997</v>
      </c>
      <c r="J357" s="6">
        <v>0.69101187815278198</v>
      </c>
      <c r="K357" s="7">
        <v>0.115166289500038</v>
      </c>
      <c r="L357" s="6">
        <v>5.0842850974679998E-3</v>
      </c>
      <c r="M357" s="6">
        <v>1.3850284022723E-2</v>
      </c>
      <c r="N357" s="6">
        <v>1.3850257432911999E-2</v>
      </c>
      <c r="O357" s="15">
        <v>5.2295689649386003E-2</v>
      </c>
      <c r="P357" s="2">
        <v>0</v>
      </c>
      <c r="Q357" s="2">
        <v>0</v>
      </c>
      <c r="R357" s="2">
        <v>5.2295689649386003E-2</v>
      </c>
      <c r="S357" s="2">
        <v>0</v>
      </c>
      <c r="T357" s="2">
        <v>0</v>
      </c>
      <c r="U357" s="2">
        <v>1.222286259830192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</row>
    <row r="358" spans="1:35" x14ac:dyDescent="0.25">
      <c r="A358" s="3" t="s">
        <v>253</v>
      </c>
      <c r="B358" s="3" t="s">
        <v>382</v>
      </c>
      <c r="C358" s="3" t="s">
        <v>382</v>
      </c>
      <c r="D358" s="3" t="s">
        <v>15</v>
      </c>
      <c r="E358" s="3" t="s">
        <v>15</v>
      </c>
      <c r="F358" s="3" t="s">
        <v>24</v>
      </c>
      <c r="G358" s="4">
        <v>1.8024750812835999</v>
      </c>
      <c r="H358" s="4">
        <v>1.641907525685091</v>
      </c>
      <c r="I358" s="4">
        <v>1.7603955129762581</v>
      </c>
      <c r="J358" s="4">
        <v>1.7663655327745931</v>
      </c>
      <c r="K358" s="5">
        <v>0</v>
      </c>
      <c r="L358" s="4">
        <v>5.9544243743779998E-3</v>
      </c>
      <c r="M358" s="4">
        <v>1.0818691495120001E-3</v>
      </c>
      <c r="N358" s="4">
        <v>1.0818772216049999E-3</v>
      </c>
      <c r="O358" s="14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2.2673961475599183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</row>
    <row r="359" spans="1:35" x14ac:dyDescent="0.25">
      <c r="A359" s="2" t="s">
        <v>253</v>
      </c>
      <c r="B359" s="2" t="s">
        <v>41</v>
      </c>
      <c r="C359" s="2" t="s">
        <v>42</v>
      </c>
      <c r="D359" s="2" t="s">
        <v>18</v>
      </c>
      <c r="E359" s="2" t="s">
        <v>42</v>
      </c>
      <c r="F359" s="2" t="s">
        <v>24</v>
      </c>
      <c r="G359" s="6">
        <v>3.2465855622108998E-2</v>
      </c>
      <c r="H359" s="6">
        <v>3.1561808009036997E-2</v>
      </c>
      <c r="I359" s="6">
        <v>3.2465855624051E-2</v>
      </c>
      <c r="J359" s="6">
        <v>3.2465855624051E-2</v>
      </c>
      <c r="K359" s="7">
        <v>0</v>
      </c>
      <c r="L359" s="6">
        <v>0</v>
      </c>
      <c r="M359" s="6">
        <v>0</v>
      </c>
      <c r="N359" s="6">
        <v>0</v>
      </c>
      <c r="O359" s="15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4.1616998797804755E-2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</row>
    <row r="360" spans="1:35" x14ac:dyDescent="0.25">
      <c r="A360" s="3" t="s">
        <v>253</v>
      </c>
      <c r="B360" s="3" t="s">
        <v>81</v>
      </c>
      <c r="C360" s="3" t="s">
        <v>86</v>
      </c>
      <c r="D360" s="3" t="s">
        <v>87</v>
      </c>
      <c r="E360" s="3" t="s">
        <v>88</v>
      </c>
      <c r="F360" s="3" t="s">
        <v>24</v>
      </c>
      <c r="G360" s="4">
        <v>2.19196104152795</v>
      </c>
      <c r="H360" s="4">
        <v>1.5877458009748531</v>
      </c>
      <c r="I360" s="4">
        <v>2.159464530004318</v>
      </c>
      <c r="J360" s="4">
        <v>2.144449280452569</v>
      </c>
      <c r="K360" s="5">
        <v>0.50359090731167899</v>
      </c>
      <c r="L360" s="4">
        <v>0.47896305027279101</v>
      </c>
      <c r="M360" s="4">
        <v>0.50884445517837296</v>
      </c>
      <c r="N360" s="4">
        <v>0.55631350114865696</v>
      </c>
      <c r="O360" s="14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3.4997801996434479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</row>
    <row r="361" spans="1:35" x14ac:dyDescent="0.25">
      <c r="A361" s="2" t="s">
        <v>253</v>
      </c>
      <c r="B361" s="2" t="s">
        <v>44</v>
      </c>
      <c r="C361" s="2" t="s">
        <v>260</v>
      </c>
      <c r="D361" s="2" t="s">
        <v>18</v>
      </c>
      <c r="E361" s="2" t="s">
        <v>260</v>
      </c>
      <c r="F361" s="2" t="s">
        <v>24</v>
      </c>
      <c r="G361" s="6">
        <v>173.67104726626658</v>
      </c>
      <c r="H361" s="6">
        <v>149.37193423018081</v>
      </c>
      <c r="I361" s="6">
        <v>171.8378305897925</v>
      </c>
      <c r="J361" s="6">
        <v>170.35507327134911</v>
      </c>
      <c r="K361" s="7">
        <v>0.55275437498678004</v>
      </c>
      <c r="L361" s="6">
        <v>0.79295259590619305</v>
      </c>
      <c r="M361" s="6">
        <v>0.381827452560768</v>
      </c>
      <c r="N361" s="6">
        <v>0.49709760931450497</v>
      </c>
      <c r="O361" s="15">
        <v>0</v>
      </c>
      <c r="P361" s="2">
        <v>0</v>
      </c>
      <c r="Q361" s="2">
        <v>0</v>
      </c>
      <c r="R361" s="2">
        <v>0</v>
      </c>
      <c r="S361" s="2">
        <v>0.44622515877412999</v>
      </c>
      <c r="T361" s="2">
        <v>0</v>
      </c>
      <c r="U361" s="2">
        <v>252.11823578482114</v>
      </c>
      <c r="V361" s="2">
        <v>2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2</v>
      </c>
      <c r="AH361" s="2">
        <v>0</v>
      </c>
      <c r="AI361" s="2">
        <v>0</v>
      </c>
    </row>
    <row r="362" spans="1:35" x14ac:dyDescent="0.25">
      <c r="A362" s="3" t="s">
        <v>253</v>
      </c>
      <c r="B362" s="3" t="s">
        <v>44</v>
      </c>
      <c r="C362" s="3" t="s">
        <v>45</v>
      </c>
      <c r="D362" s="3" t="s">
        <v>18</v>
      </c>
      <c r="E362" s="3" t="s">
        <v>45</v>
      </c>
      <c r="F362" s="3" t="s">
        <v>24</v>
      </c>
      <c r="G362" s="4">
        <v>39.371784177851652</v>
      </c>
      <c r="H362" s="4">
        <v>36.356425559497595</v>
      </c>
      <c r="I362" s="4">
        <v>39.37611834630524</v>
      </c>
      <c r="J362" s="4">
        <v>39.196797805378218</v>
      </c>
      <c r="K362" s="5">
        <v>0.12178147475983001</v>
      </c>
      <c r="L362" s="4">
        <v>0.14603544235115301</v>
      </c>
      <c r="M362" s="4">
        <v>9.0933071478506003E-2</v>
      </c>
      <c r="N362" s="4">
        <v>9.6912862976688996E-2</v>
      </c>
      <c r="O362" s="14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53.638891756920614</v>
      </c>
      <c r="V362" s="3">
        <v>1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1</v>
      </c>
      <c r="AI362" s="3">
        <v>0</v>
      </c>
    </row>
    <row r="363" spans="1:35" x14ac:dyDescent="0.25">
      <c r="A363" s="2" t="s">
        <v>253</v>
      </c>
      <c r="B363" s="2" t="s">
        <v>44</v>
      </c>
      <c r="C363" s="2" t="s">
        <v>46</v>
      </c>
      <c r="D363" s="2" t="s">
        <v>18</v>
      </c>
      <c r="E363" s="2" t="s">
        <v>46</v>
      </c>
      <c r="F363" s="2" t="s">
        <v>24</v>
      </c>
      <c r="G363" s="6">
        <v>13.048787502203979</v>
      </c>
      <c r="H363" s="6">
        <v>11.524688386332262</v>
      </c>
      <c r="I363" s="6">
        <v>13.13837873189817</v>
      </c>
      <c r="J363" s="6">
        <v>13.157685063680574</v>
      </c>
      <c r="K363" s="7">
        <v>6.6996648028000002E-5</v>
      </c>
      <c r="L363" s="6">
        <v>0.41664354657506297</v>
      </c>
      <c r="M363" s="6">
        <v>0.18062419760493501</v>
      </c>
      <c r="N363" s="6">
        <v>0.85822173775175103</v>
      </c>
      <c r="O363" s="15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21.572375500872734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</row>
    <row r="364" spans="1:35" x14ac:dyDescent="0.25">
      <c r="A364" s="3" t="s">
        <v>253</v>
      </c>
      <c r="B364" s="3" t="s">
        <v>16</v>
      </c>
      <c r="C364" s="3" t="s">
        <v>53</v>
      </c>
      <c r="D364" s="3" t="s">
        <v>18</v>
      </c>
      <c r="E364" s="3" t="s">
        <v>53</v>
      </c>
      <c r="F364" s="3" t="s">
        <v>24</v>
      </c>
      <c r="G364" s="4">
        <v>52.583360197818607</v>
      </c>
      <c r="H364" s="4">
        <v>40.778400319660264</v>
      </c>
      <c r="I364" s="4">
        <v>51.853064526072664</v>
      </c>
      <c r="J364" s="4">
        <v>51.559224316726464</v>
      </c>
      <c r="K364" s="5">
        <v>0.90047366491199698</v>
      </c>
      <c r="L364" s="4">
        <v>0.81039358308570497</v>
      </c>
      <c r="M364" s="4">
        <v>0.57715016254760998</v>
      </c>
      <c r="N364" s="4">
        <v>0.65511127352884602</v>
      </c>
      <c r="O364" s="14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80.194051192529855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</row>
    <row r="365" spans="1:35" x14ac:dyDescent="0.25">
      <c r="A365" s="2" t="s">
        <v>253</v>
      </c>
      <c r="B365" s="2" t="s">
        <v>16</v>
      </c>
      <c r="C365" s="2" t="s">
        <v>263</v>
      </c>
      <c r="D365" s="2" t="s">
        <v>18</v>
      </c>
      <c r="E365" s="2" t="s">
        <v>263</v>
      </c>
      <c r="F365" s="2" t="s">
        <v>24</v>
      </c>
      <c r="G365" s="6">
        <v>16.570919424991331</v>
      </c>
      <c r="H365" s="6">
        <v>12.410884027898383</v>
      </c>
      <c r="I365" s="6">
        <v>16.556523052268787</v>
      </c>
      <c r="J365" s="6">
        <v>16.654431860601957</v>
      </c>
      <c r="K365" s="7">
        <v>0</v>
      </c>
      <c r="L365" s="6">
        <v>0.197908203877493</v>
      </c>
      <c r="M365" s="6">
        <v>0.112023375411881</v>
      </c>
      <c r="N365" s="6">
        <v>0.17001479536785699</v>
      </c>
      <c r="O365" s="15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25.060294294793906</v>
      </c>
      <c r="V365" s="2">
        <v>1</v>
      </c>
      <c r="W365" s="2">
        <v>0</v>
      </c>
      <c r="X365" s="2">
        <v>0</v>
      </c>
      <c r="Y365" s="2">
        <v>0</v>
      </c>
      <c r="Z365" s="2">
        <v>0</v>
      </c>
      <c r="AA365" s="2">
        <v>6.1983223140743803E-2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1</v>
      </c>
      <c r="AI365" s="2">
        <v>0</v>
      </c>
    </row>
    <row r="366" spans="1:35" x14ac:dyDescent="0.25">
      <c r="A366" s="3" t="s">
        <v>253</v>
      </c>
      <c r="B366" s="3" t="s">
        <v>267</v>
      </c>
      <c r="C366" s="3" t="s">
        <v>268</v>
      </c>
      <c r="D366" s="3" t="s">
        <v>18</v>
      </c>
      <c r="E366" s="3" t="s">
        <v>268</v>
      </c>
      <c r="F366" s="3" t="s">
        <v>24</v>
      </c>
      <c r="G366" s="4">
        <v>19.507815366389924</v>
      </c>
      <c r="H366" s="4">
        <v>18.679284726086085</v>
      </c>
      <c r="I366" s="4">
        <v>17.84720838552057</v>
      </c>
      <c r="J366" s="4">
        <v>16.702269150577905</v>
      </c>
      <c r="K366" s="5">
        <v>7.1223341554681499</v>
      </c>
      <c r="L366" s="4">
        <v>7.8609306003002573</v>
      </c>
      <c r="M366" s="4">
        <v>6.4786027996858486</v>
      </c>
      <c r="N366" s="4">
        <v>6.7857217297059638</v>
      </c>
      <c r="O366" s="14">
        <v>2.3414895184762221</v>
      </c>
      <c r="P366" s="3">
        <v>0</v>
      </c>
      <c r="Q366" s="3">
        <v>0</v>
      </c>
      <c r="R366" s="3">
        <v>2.3414895184762221</v>
      </c>
      <c r="S366" s="3">
        <v>0</v>
      </c>
      <c r="T366" s="3">
        <v>0</v>
      </c>
      <c r="U366" s="3">
        <v>48.623964732207725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</row>
    <row r="367" spans="1:35" x14ac:dyDescent="0.25">
      <c r="A367" s="2" t="s">
        <v>253</v>
      </c>
      <c r="B367" s="2" t="s">
        <v>264</v>
      </c>
      <c r="C367" s="2" t="s">
        <v>265</v>
      </c>
      <c r="D367" s="2" t="s">
        <v>18</v>
      </c>
      <c r="E367" s="2" t="s">
        <v>265</v>
      </c>
      <c r="F367" s="2" t="s">
        <v>24</v>
      </c>
      <c r="G367" s="6">
        <v>177.94629477230552</v>
      </c>
      <c r="H367" s="6">
        <v>165.73323641757744</v>
      </c>
      <c r="I367" s="6">
        <v>176.14915009631957</v>
      </c>
      <c r="J367" s="6">
        <v>175.05329510652467</v>
      </c>
      <c r="K367" s="7">
        <v>0.102362899830151</v>
      </c>
      <c r="L367" s="6">
        <v>1.475385015687207</v>
      </c>
      <c r="M367" s="6">
        <v>1.1599338312544709</v>
      </c>
      <c r="N367" s="6">
        <v>1.5498766961389809</v>
      </c>
      <c r="O367" s="15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258.99773742192031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</row>
    <row r="368" spans="1:35" x14ac:dyDescent="0.25">
      <c r="A368" s="3" t="s">
        <v>253</v>
      </c>
      <c r="B368" s="3" t="s">
        <v>16</v>
      </c>
      <c r="C368" s="3" t="s">
        <v>60</v>
      </c>
      <c r="D368" s="3" t="s">
        <v>61</v>
      </c>
      <c r="E368" s="3" t="s">
        <v>62</v>
      </c>
      <c r="F368" s="3" t="s">
        <v>24</v>
      </c>
      <c r="G368" s="4">
        <v>50.190795009731389</v>
      </c>
      <c r="H368" s="4">
        <v>32.034293966757325</v>
      </c>
      <c r="I368" s="4">
        <v>46.159006662350777</v>
      </c>
      <c r="J368" s="4">
        <v>40.149012836727479</v>
      </c>
      <c r="K368" s="5">
        <v>20.21533082192305</v>
      </c>
      <c r="L368" s="4">
        <v>21.428071290860384</v>
      </c>
      <c r="M368" s="4">
        <v>18.901206946845143</v>
      </c>
      <c r="N368" s="4">
        <v>22.45860675591047</v>
      </c>
      <c r="O368" s="14">
        <v>0.13126308090414099</v>
      </c>
      <c r="P368" s="3">
        <v>6.5921695691932999E-2</v>
      </c>
      <c r="Q368" s="3">
        <v>0.13126308090414099</v>
      </c>
      <c r="R368" s="3">
        <v>0</v>
      </c>
      <c r="S368" s="3">
        <v>17.283536519287409</v>
      </c>
      <c r="T368" s="3">
        <v>0</v>
      </c>
      <c r="U368" s="3">
        <v>314.94494866454352</v>
      </c>
      <c r="V368" s="3">
        <v>4</v>
      </c>
      <c r="W368" s="3">
        <v>0</v>
      </c>
      <c r="X368" s="3">
        <v>0</v>
      </c>
      <c r="Y368" s="3">
        <v>0</v>
      </c>
      <c r="Z368" s="3">
        <v>0.15610589531742883</v>
      </c>
      <c r="AA368" s="3">
        <v>0.15610589531742883</v>
      </c>
      <c r="AB368" s="3">
        <v>0.15610589531742883</v>
      </c>
      <c r="AC368" s="3">
        <v>0</v>
      </c>
      <c r="AD368" s="3">
        <v>0</v>
      </c>
      <c r="AE368" s="3">
        <v>0</v>
      </c>
      <c r="AF368" s="3">
        <v>1</v>
      </c>
      <c r="AG368" s="3">
        <v>3</v>
      </c>
      <c r="AH368" s="3">
        <v>0</v>
      </c>
      <c r="AI368" s="3">
        <v>0</v>
      </c>
    </row>
    <row r="369" spans="1:35" x14ac:dyDescent="0.25">
      <c r="A369" s="2" t="s">
        <v>238</v>
      </c>
      <c r="B369" s="2" t="s">
        <v>382</v>
      </c>
      <c r="C369" s="2" t="s">
        <v>382</v>
      </c>
      <c r="D369" s="2" t="s">
        <v>15</v>
      </c>
      <c r="E369" s="2" t="s">
        <v>15</v>
      </c>
      <c r="F369" s="2" t="s">
        <v>15</v>
      </c>
      <c r="G369" s="6">
        <v>18199.755991983624</v>
      </c>
      <c r="H369" s="6">
        <v>13881.736146732852</v>
      </c>
      <c r="I369" s="6">
        <v>17492.713850261196</v>
      </c>
      <c r="J369" s="6">
        <v>17436.057493476674</v>
      </c>
      <c r="K369" s="7">
        <v>8862.0635660859316</v>
      </c>
      <c r="L369" s="6">
        <v>9909.8323623711349</v>
      </c>
      <c r="M369" s="6">
        <v>8861.5053989547287</v>
      </c>
      <c r="N369" s="6">
        <v>10286.040900161503</v>
      </c>
      <c r="O369" s="15">
        <v>1451.9921292823287</v>
      </c>
      <c r="P369" s="2">
        <v>778.47914162789232</v>
      </c>
      <c r="Q369" s="2">
        <v>683.77728788551417</v>
      </c>
      <c r="R369" s="2">
        <v>768.21484139681456</v>
      </c>
      <c r="S369" s="2">
        <v>636.12786241276501</v>
      </c>
      <c r="T369" s="2">
        <v>49.692987208004361</v>
      </c>
      <c r="U369" s="2">
        <v>54463.768829303248</v>
      </c>
      <c r="V369" s="2">
        <v>8</v>
      </c>
      <c r="W369" s="2">
        <v>0</v>
      </c>
      <c r="X369" s="2">
        <v>0</v>
      </c>
      <c r="Y369" s="2">
        <v>10500</v>
      </c>
      <c r="Z369" s="2">
        <v>0</v>
      </c>
      <c r="AA369" s="2">
        <v>1.0378975931170993</v>
      </c>
      <c r="AB369" s="2">
        <v>0.33050831983603279</v>
      </c>
      <c r="AC369" s="2">
        <v>0.89935361102288125</v>
      </c>
      <c r="AD369" s="2">
        <v>0</v>
      </c>
      <c r="AE369" s="2">
        <v>0</v>
      </c>
      <c r="AF369" s="2">
        <v>0</v>
      </c>
      <c r="AG369" s="2">
        <v>6</v>
      </c>
      <c r="AH369" s="2">
        <v>2</v>
      </c>
      <c r="AI369" s="2">
        <v>0</v>
      </c>
    </row>
    <row r="370" spans="1:35" x14ac:dyDescent="0.25">
      <c r="A370" s="3" t="s">
        <v>238</v>
      </c>
      <c r="B370" s="3" t="s">
        <v>269</v>
      </c>
      <c r="C370" s="3" t="s">
        <v>270</v>
      </c>
      <c r="D370" s="3" t="s">
        <v>18</v>
      </c>
      <c r="E370" s="3" t="s">
        <v>270</v>
      </c>
      <c r="F370" s="3" t="s">
        <v>19</v>
      </c>
      <c r="G370" s="4">
        <v>0.67530163322661496</v>
      </c>
      <c r="H370" s="4">
        <v>1.2394768787063659</v>
      </c>
      <c r="I370" s="4">
        <v>0.72794949573384904</v>
      </c>
      <c r="J370" s="4">
        <v>0.72794949573384904</v>
      </c>
      <c r="K370" s="5">
        <v>0</v>
      </c>
      <c r="L370" s="4">
        <v>0</v>
      </c>
      <c r="M370" s="4">
        <v>0</v>
      </c>
      <c r="N370" s="4">
        <v>0</v>
      </c>
      <c r="O370" s="14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25.422768143333094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</row>
    <row r="371" spans="1:35" x14ac:dyDescent="0.25">
      <c r="A371" s="2" t="s">
        <v>238</v>
      </c>
      <c r="B371" s="2" t="s">
        <v>238</v>
      </c>
      <c r="C371" s="2" t="s">
        <v>239</v>
      </c>
      <c r="D371" s="2" t="s">
        <v>240</v>
      </c>
      <c r="E371" s="2" t="s">
        <v>241</v>
      </c>
      <c r="F371" s="2" t="s">
        <v>19</v>
      </c>
      <c r="G371" s="6">
        <v>8.5258095777969967</v>
      </c>
      <c r="H371" s="6">
        <v>8.6572996483341971</v>
      </c>
      <c r="I371" s="6">
        <v>7.4801743644148191</v>
      </c>
      <c r="J371" s="6">
        <v>7.7521786149072129</v>
      </c>
      <c r="K371" s="7">
        <v>2.0096871085259E-2</v>
      </c>
      <c r="L371" s="6">
        <v>1.9769073252502999E-2</v>
      </c>
      <c r="M371" s="6">
        <v>2.0096871080917001E-2</v>
      </c>
      <c r="N371" s="6">
        <v>2.1004704836026001E-2</v>
      </c>
      <c r="O371" s="15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22.580932003824703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</row>
    <row r="372" spans="1:35" x14ac:dyDescent="0.25">
      <c r="A372" s="3" t="s">
        <v>238</v>
      </c>
      <c r="B372" s="3" t="s">
        <v>238</v>
      </c>
      <c r="C372" s="3" t="s">
        <v>239</v>
      </c>
      <c r="D372" s="3" t="s">
        <v>242</v>
      </c>
      <c r="E372" s="3" t="s">
        <v>243</v>
      </c>
      <c r="F372" s="3" t="s">
        <v>19</v>
      </c>
      <c r="G372" s="4">
        <v>13.754215603778416</v>
      </c>
      <c r="H372" s="4">
        <v>11.212674710050061</v>
      </c>
      <c r="I372" s="4">
        <v>13.270617257924208</v>
      </c>
      <c r="J372" s="4">
        <v>13.327238505443194</v>
      </c>
      <c r="K372" s="5">
        <v>1.2908062017819411</v>
      </c>
      <c r="L372" s="4">
        <v>1.073789040872507</v>
      </c>
      <c r="M372" s="4">
        <v>0.89105724453714596</v>
      </c>
      <c r="N372" s="4">
        <v>1.0486359789461099</v>
      </c>
      <c r="O372" s="14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56.267701696194777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</row>
    <row r="373" spans="1:35" x14ac:dyDescent="0.25">
      <c r="A373" s="2" t="s">
        <v>238</v>
      </c>
      <c r="B373" s="2" t="s">
        <v>238</v>
      </c>
      <c r="C373" s="2" t="s">
        <v>271</v>
      </c>
      <c r="D373" s="2" t="s">
        <v>272</v>
      </c>
      <c r="E373" s="2" t="s">
        <v>273</v>
      </c>
      <c r="F373" s="2" t="s">
        <v>19</v>
      </c>
      <c r="G373" s="6">
        <v>2.89490848377935</v>
      </c>
      <c r="H373" s="6">
        <v>2.9587739101916308</v>
      </c>
      <c r="I373" s="6">
        <v>2.6250507530184581</v>
      </c>
      <c r="J373" s="6">
        <v>2.3614510126229611</v>
      </c>
      <c r="K373" s="7">
        <v>1.5087217120103911</v>
      </c>
      <c r="L373" s="6">
        <v>1.359062970218949</v>
      </c>
      <c r="M373" s="6">
        <v>1.508721712048952</v>
      </c>
      <c r="N373" s="6">
        <v>1.509456767758302</v>
      </c>
      <c r="O373" s="15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5.8665230099624459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</row>
    <row r="374" spans="1:35" x14ac:dyDescent="0.25">
      <c r="A374" s="3" t="s">
        <v>238</v>
      </c>
      <c r="B374" s="3" t="s">
        <v>238</v>
      </c>
      <c r="C374" s="3" t="s">
        <v>271</v>
      </c>
      <c r="D374" s="3" t="s">
        <v>274</v>
      </c>
      <c r="E374" s="3" t="s">
        <v>275</v>
      </c>
      <c r="F374" s="3" t="s">
        <v>19</v>
      </c>
      <c r="G374" s="4">
        <v>1.9580619509077251</v>
      </c>
      <c r="H374" s="4">
        <v>1.5380759824306161</v>
      </c>
      <c r="I374" s="4">
        <v>1.4763027248621119</v>
      </c>
      <c r="J374" s="4">
        <v>1.2554281776155489</v>
      </c>
      <c r="K374" s="5">
        <v>0.69171533872306301</v>
      </c>
      <c r="L374" s="4">
        <v>0.77647636368450201</v>
      </c>
      <c r="M374" s="4">
        <v>0.69171533869381396</v>
      </c>
      <c r="N374" s="4">
        <v>0.74458059550081002</v>
      </c>
      <c r="O374" s="14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3.7191588423282655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</row>
    <row r="375" spans="1:35" x14ac:dyDescent="0.25">
      <c r="A375" s="2" t="s">
        <v>238</v>
      </c>
      <c r="B375" s="2" t="s">
        <v>238</v>
      </c>
      <c r="C375" s="2" t="s">
        <v>271</v>
      </c>
      <c r="D375" s="2" t="s">
        <v>276</v>
      </c>
      <c r="E375" s="2" t="s">
        <v>277</v>
      </c>
      <c r="F375" s="2" t="s">
        <v>19</v>
      </c>
      <c r="G375" s="6">
        <v>4.5323307948778001E-2</v>
      </c>
      <c r="H375" s="6">
        <v>3.5388882977076999E-2</v>
      </c>
      <c r="I375" s="6">
        <v>2.8312336511988001E-2</v>
      </c>
      <c r="J375" s="6">
        <v>2.9225027589821002E-2</v>
      </c>
      <c r="K375" s="7">
        <v>9.7664328551560001E-3</v>
      </c>
      <c r="L375" s="6">
        <v>1.0008002077979E-2</v>
      </c>
      <c r="M375" s="6">
        <v>9.7664328551560001E-3</v>
      </c>
      <c r="N375" s="6">
        <v>9.7664413110249999E-3</v>
      </c>
      <c r="O375" s="15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6.6608125692501421E-2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</row>
    <row r="376" spans="1:35" x14ac:dyDescent="0.25">
      <c r="A376" s="3" t="s">
        <v>238</v>
      </c>
      <c r="B376" s="3" t="s">
        <v>238</v>
      </c>
      <c r="C376" s="3" t="s">
        <v>278</v>
      </c>
      <c r="D376" s="3" t="s">
        <v>279</v>
      </c>
      <c r="E376" s="3" t="s">
        <v>280</v>
      </c>
      <c r="F376" s="3" t="s">
        <v>19</v>
      </c>
      <c r="G376" s="4">
        <v>0.13142068634088</v>
      </c>
      <c r="H376" s="4">
        <v>0.126759855886276</v>
      </c>
      <c r="I376" s="4">
        <v>3.1604496141288997E-2</v>
      </c>
      <c r="J376" s="4">
        <v>3.1604496141288997E-2</v>
      </c>
      <c r="K376" s="5">
        <v>9.5759482078473998E-2</v>
      </c>
      <c r="L376" s="4">
        <v>8.6436207440148002E-2</v>
      </c>
      <c r="M376" s="4">
        <v>9.5759482078378005E-2</v>
      </c>
      <c r="N376" s="4">
        <v>9.8386908536291007E-2</v>
      </c>
      <c r="O376" s="14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0.33383462815610393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</row>
    <row r="377" spans="1:35" x14ac:dyDescent="0.25">
      <c r="A377" s="2" t="s">
        <v>238</v>
      </c>
      <c r="B377" s="2" t="s">
        <v>238</v>
      </c>
      <c r="C377" s="2" t="s">
        <v>278</v>
      </c>
      <c r="D377" s="2" t="s">
        <v>281</v>
      </c>
      <c r="E377" s="2" t="s">
        <v>282</v>
      </c>
      <c r="F377" s="2" t="s">
        <v>19</v>
      </c>
      <c r="G377" s="6">
        <v>8.5941821790625997E-2</v>
      </c>
      <c r="H377" s="6">
        <v>0.15317027296182201</v>
      </c>
      <c r="I377" s="6">
        <v>8.4811991831868994E-2</v>
      </c>
      <c r="J377" s="6">
        <v>0.10165184342394</v>
      </c>
      <c r="K377" s="7">
        <v>5.8927363957016997E-2</v>
      </c>
      <c r="L377" s="6">
        <v>5.2757453725804003E-2</v>
      </c>
      <c r="M377" s="6">
        <v>5.8927363970533997E-2</v>
      </c>
      <c r="N377" s="6">
        <v>5.9033271568217E-2</v>
      </c>
      <c r="O377" s="15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0.56226012308315532</v>
      </c>
      <c r="V377" s="2">
        <v>1</v>
      </c>
      <c r="W377" s="2">
        <v>0</v>
      </c>
      <c r="X377" s="2">
        <v>0</v>
      </c>
      <c r="Y377" s="2">
        <v>0</v>
      </c>
      <c r="Z377" s="2">
        <v>6.9122772176585037E-2</v>
      </c>
      <c r="AA377" s="2">
        <v>6.9122772176585037E-2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1</v>
      </c>
      <c r="AH377" s="2">
        <v>0</v>
      </c>
      <c r="AI377" s="2">
        <v>0</v>
      </c>
    </row>
    <row r="378" spans="1:35" x14ac:dyDescent="0.25">
      <c r="A378" s="3" t="s">
        <v>238</v>
      </c>
      <c r="B378" s="3" t="s">
        <v>238</v>
      </c>
      <c r="C378" s="3" t="s">
        <v>283</v>
      </c>
      <c r="D378" s="3" t="s">
        <v>18</v>
      </c>
      <c r="E378" s="3" t="s">
        <v>283</v>
      </c>
      <c r="F378" s="3" t="s">
        <v>19</v>
      </c>
      <c r="G378" s="4">
        <v>0.91871692152808004</v>
      </c>
      <c r="H378" s="4">
        <v>0.66959611308941203</v>
      </c>
      <c r="I378" s="4">
        <v>0.92117593028271105</v>
      </c>
      <c r="J378" s="4">
        <v>0.77970040969048504</v>
      </c>
      <c r="K378" s="5">
        <v>0.102436943780277</v>
      </c>
      <c r="L378" s="4">
        <v>0.12810241728712901</v>
      </c>
      <c r="M378" s="4">
        <v>0.102436943799996</v>
      </c>
      <c r="N378" s="4">
        <v>0.102604442309166</v>
      </c>
      <c r="O378" s="14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1.3720930836956813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</row>
    <row r="379" spans="1:35" x14ac:dyDescent="0.25">
      <c r="A379" s="2" t="s">
        <v>238</v>
      </c>
      <c r="B379" s="2" t="s">
        <v>382</v>
      </c>
      <c r="C379" s="2" t="s">
        <v>382</v>
      </c>
      <c r="D379" s="2" t="s">
        <v>15</v>
      </c>
      <c r="E379" s="2" t="s">
        <v>15</v>
      </c>
      <c r="F379" s="2" t="s">
        <v>35</v>
      </c>
      <c r="G379" s="6">
        <v>0.22105709341576599</v>
      </c>
      <c r="H379" s="6">
        <v>0.16171773154730801</v>
      </c>
      <c r="I379" s="6">
        <v>0.25082364840917298</v>
      </c>
      <c r="J379" s="6">
        <v>0.25085350970287301</v>
      </c>
      <c r="K379" s="7">
        <v>0.19617459236999399</v>
      </c>
      <c r="L379" s="6">
        <v>0.22577818786919299</v>
      </c>
      <c r="M379" s="6">
        <v>0.19617438182609701</v>
      </c>
      <c r="N379" s="6">
        <v>0.20713235702754401</v>
      </c>
      <c r="O379" s="15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1.2013577301377669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</row>
    <row r="380" spans="1:35" x14ac:dyDescent="0.25">
      <c r="A380" s="3" t="s">
        <v>238</v>
      </c>
      <c r="B380" s="3" t="s">
        <v>284</v>
      </c>
      <c r="C380" s="3" t="s">
        <v>285</v>
      </c>
      <c r="D380" s="3" t="s">
        <v>286</v>
      </c>
      <c r="E380" s="3" t="s">
        <v>287</v>
      </c>
      <c r="F380" s="3" t="s">
        <v>35</v>
      </c>
      <c r="G380" s="4">
        <v>0</v>
      </c>
      <c r="H380" s="4">
        <v>2.8179623888820002E-3</v>
      </c>
      <c r="I380" s="4">
        <v>0</v>
      </c>
      <c r="J380" s="4">
        <v>0</v>
      </c>
      <c r="K380" s="5">
        <v>0</v>
      </c>
      <c r="L380" s="4">
        <v>5.4198323842150004E-3</v>
      </c>
      <c r="M380" s="4">
        <v>7.1490803520500004E-4</v>
      </c>
      <c r="N380" s="4">
        <v>5.3631739684509997E-3</v>
      </c>
      <c r="O380" s="14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1.8074700598134066E-2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</row>
    <row r="381" spans="1:35" x14ac:dyDescent="0.25">
      <c r="A381" s="2" t="s">
        <v>238</v>
      </c>
      <c r="B381" s="2" t="s">
        <v>238</v>
      </c>
      <c r="C381" s="2" t="s">
        <v>239</v>
      </c>
      <c r="D381" s="2" t="s">
        <v>242</v>
      </c>
      <c r="E381" s="2" t="s">
        <v>243</v>
      </c>
      <c r="F381" s="2" t="s">
        <v>35</v>
      </c>
      <c r="G381" s="6">
        <v>69.392452097932946</v>
      </c>
      <c r="H381" s="6">
        <v>48.835225214851683</v>
      </c>
      <c r="I381" s="6">
        <v>68.179873740083735</v>
      </c>
      <c r="J381" s="6">
        <v>68.443309231499853</v>
      </c>
      <c r="K381" s="7">
        <v>27.574250140462546</v>
      </c>
      <c r="L381" s="6">
        <v>30.013822509434227</v>
      </c>
      <c r="M381" s="6">
        <v>24.894530033371744</v>
      </c>
      <c r="N381" s="6">
        <v>29.526172237689291</v>
      </c>
      <c r="O381" s="15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167.02895816774608</v>
      </c>
      <c r="V381" s="2">
        <v>13</v>
      </c>
      <c r="W381" s="2">
        <v>5.5096198347327823E-3</v>
      </c>
      <c r="X381" s="2">
        <v>0</v>
      </c>
      <c r="Y381" s="2">
        <v>400</v>
      </c>
      <c r="Z381" s="2">
        <v>0.2820007085410729</v>
      </c>
      <c r="AA381" s="2">
        <v>0.15213437768655894</v>
      </c>
      <c r="AB381" s="2">
        <v>0.23505415619928735</v>
      </c>
      <c r="AC381" s="2">
        <v>9.1826997245546375E-3</v>
      </c>
      <c r="AD381" s="2">
        <v>0.15332812865075104</v>
      </c>
      <c r="AE381" s="2">
        <v>0</v>
      </c>
      <c r="AF381" s="2">
        <v>1</v>
      </c>
      <c r="AG381" s="2">
        <v>8</v>
      </c>
      <c r="AH381" s="2">
        <v>4</v>
      </c>
      <c r="AI381" s="2">
        <v>0</v>
      </c>
    </row>
    <row r="382" spans="1:35" x14ac:dyDescent="0.25">
      <c r="A382" s="3" t="s">
        <v>238</v>
      </c>
      <c r="B382" s="3" t="s">
        <v>238</v>
      </c>
      <c r="C382" s="3" t="s">
        <v>288</v>
      </c>
      <c r="D382" s="3" t="s">
        <v>289</v>
      </c>
      <c r="E382" s="3" t="s">
        <v>290</v>
      </c>
      <c r="F382" s="3" t="s">
        <v>35</v>
      </c>
      <c r="G382" s="4">
        <v>2.369592404400898</v>
      </c>
      <c r="H382" s="4">
        <v>3.1115027466526421</v>
      </c>
      <c r="I382" s="4">
        <v>2.2441341330897591</v>
      </c>
      <c r="J382" s="4">
        <v>2.224146613611472</v>
      </c>
      <c r="K382" s="5">
        <v>0.32557856146599001</v>
      </c>
      <c r="L382" s="4">
        <v>0.13441604039150701</v>
      </c>
      <c r="M382" s="4">
        <v>2.8745582149279001E-2</v>
      </c>
      <c r="N382" s="4">
        <v>9.5089845396021E-2</v>
      </c>
      <c r="O382" s="14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5.8095918763469845</v>
      </c>
      <c r="V382" s="3">
        <v>1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1</v>
      </c>
      <c r="AI382" s="3">
        <v>0</v>
      </c>
    </row>
    <row r="383" spans="1:35" x14ac:dyDescent="0.25">
      <c r="A383" s="2" t="s">
        <v>238</v>
      </c>
      <c r="B383" s="2" t="s">
        <v>269</v>
      </c>
      <c r="C383" s="2" t="s">
        <v>270</v>
      </c>
      <c r="D383" s="2" t="s">
        <v>18</v>
      </c>
      <c r="E383" s="2" t="s">
        <v>270</v>
      </c>
      <c r="F383" s="2" t="s">
        <v>22</v>
      </c>
      <c r="G383" s="6">
        <v>7.5880819899505854</v>
      </c>
      <c r="H383" s="6">
        <v>7.3197434197510196</v>
      </c>
      <c r="I383" s="6">
        <v>7.7114717457106279</v>
      </c>
      <c r="J383" s="6">
        <v>7.6559227276050192</v>
      </c>
      <c r="K383" s="7">
        <v>0</v>
      </c>
      <c r="L383" s="6">
        <v>0</v>
      </c>
      <c r="M383" s="6">
        <v>0</v>
      </c>
      <c r="N383" s="6">
        <v>0</v>
      </c>
      <c r="O383" s="15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10.571306454316749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</row>
    <row r="384" spans="1:35" x14ac:dyDescent="0.25">
      <c r="A384" s="3" t="s">
        <v>238</v>
      </c>
      <c r="B384" s="3" t="s">
        <v>132</v>
      </c>
      <c r="C384" s="3" t="s">
        <v>133</v>
      </c>
      <c r="D384" s="3" t="s">
        <v>140</v>
      </c>
      <c r="E384" s="3" t="s">
        <v>141</v>
      </c>
      <c r="F384" s="3" t="s">
        <v>22</v>
      </c>
      <c r="G384" s="4">
        <v>6.9553873428409999E-3</v>
      </c>
      <c r="H384" s="4">
        <v>3.1905469796309999E-3</v>
      </c>
      <c r="I384" s="4">
        <v>6.9553873407889998E-3</v>
      </c>
      <c r="J384" s="4">
        <v>6.9553873407889998E-3</v>
      </c>
      <c r="K384" s="5">
        <v>0</v>
      </c>
      <c r="L384" s="4">
        <v>0</v>
      </c>
      <c r="M384" s="4">
        <v>0</v>
      </c>
      <c r="N384" s="4">
        <v>0</v>
      </c>
      <c r="O384" s="14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1.8301059456240453E-2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</row>
    <row r="385" spans="1:35" x14ac:dyDescent="0.25">
      <c r="A385" s="2" t="s">
        <v>238</v>
      </c>
      <c r="B385" s="2" t="s">
        <v>238</v>
      </c>
      <c r="C385" s="2" t="s">
        <v>239</v>
      </c>
      <c r="D385" s="2" t="s">
        <v>240</v>
      </c>
      <c r="E385" s="2" t="s">
        <v>241</v>
      </c>
      <c r="F385" s="2" t="s">
        <v>22</v>
      </c>
      <c r="G385" s="6">
        <v>3.2825139221938998E-2</v>
      </c>
      <c r="H385" s="6">
        <v>2.6260961030041E-2</v>
      </c>
      <c r="I385" s="6">
        <v>3.2795824111567999E-2</v>
      </c>
      <c r="J385" s="6">
        <v>3.2795824111567999E-2</v>
      </c>
      <c r="K385" s="7">
        <v>0</v>
      </c>
      <c r="L385" s="6">
        <v>0</v>
      </c>
      <c r="M385" s="6">
        <v>0</v>
      </c>
      <c r="N385" s="6">
        <v>0</v>
      </c>
      <c r="O385" s="15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8.2242197660158181E-2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</row>
    <row r="386" spans="1:35" x14ac:dyDescent="0.25">
      <c r="A386" s="3" t="s">
        <v>238</v>
      </c>
      <c r="B386" s="3" t="s">
        <v>382</v>
      </c>
      <c r="C386" s="3" t="s">
        <v>382</v>
      </c>
      <c r="D386" s="3" t="s">
        <v>15</v>
      </c>
      <c r="E386" s="3" t="s">
        <v>15</v>
      </c>
      <c r="F386" s="3" t="s">
        <v>23</v>
      </c>
      <c r="G386" s="4">
        <v>6.7720129142865719</v>
      </c>
      <c r="H386" s="4">
        <v>4.9117609953015302</v>
      </c>
      <c r="I386" s="4">
        <v>6.9605242316866871</v>
      </c>
      <c r="J386" s="4">
        <v>7.0918262342891554</v>
      </c>
      <c r="K386" s="5">
        <v>2.9307115665514489</v>
      </c>
      <c r="L386" s="4">
        <v>2.9888885759502881</v>
      </c>
      <c r="M386" s="4">
        <v>2.932607640551502</v>
      </c>
      <c r="N386" s="4">
        <v>3.01549570567476</v>
      </c>
      <c r="O386" s="14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20.318198717778571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</row>
    <row r="387" spans="1:35" x14ac:dyDescent="0.25">
      <c r="A387" s="2" t="s">
        <v>238</v>
      </c>
      <c r="B387" s="2" t="s">
        <v>269</v>
      </c>
      <c r="C387" s="2" t="s">
        <v>270</v>
      </c>
      <c r="D387" s="2" t="s">
        <v>18</v>
      </c>
      <c r="E387" s="2" t="s">
        <v>270</v>
      </c>
      <c r="F387" s="2" t="s">
        <v>23</v>
      </c>
      <c r="G387" s="6">
        <v>5.9199551139239004</v>
      </c>
      <c r="H387" s="6">
        <v>6.6146333172160814</v>
      </c>
      <c r="I387" s="6">
        <v>5.8567009559048389</v>
      </c>
      <c r="J387" s="6">
        <v>5.7456028212715591</v>
      </c>
      <c r="K387" s="7">
        <v>0</v>
      </c>
      <c r="L387" s="6">
        <v>0</v>
      </c>
      <c r="M387" s="6">
        <v>0</v>
      </c>
      <c r="N387" s="6">
        <v>0</v>
      </c>
      <c r="O387" s="15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10.259521672993131</v>
      </c>
      <c r="V387" s="2">
        <v>2</v>
      </c>
      <c r="W387" s="2">
        <v>0</v>
      </c>
      <c r="X387" s="2">
        <v>2.1120209366475667E-2</v>
      </c>
      <c r="Y387" s="2">
        <v>0</v>
      </c>
      <c r="Z387" s="2">
        <v>2.7731753168155005E-2</v>
      </c>
      <c r="AA387" s="2">
        <v>2.7203747933993112E-2</v>
      </c>
      <c r="AB387" s="2">
        <v>0.12052293388477962</v>
      </c>
      <c r="AC387" s="2">
        <v>0</v>
      </c>
      <c r="AD387" s="2">
        <v>0</v>
      </c>
      <c r="AE387" s="2">
        <v>0</v>
      </c>
      <c r="AF387" s="2">
        <v>0</v>
      </c>
      <c r="AG387" s="2">
        <v>1</v>
      </c>
      <c r="AH387" s="2">
        <v>0</v>
      </c>
      <c r="AI387" s="2">
        <v>1</v>
      </c>
    </row>
    <row r="388" spans="1:35" x14ac:dyDescent="0.25">
      <c r="A388" s="3" t="s">
        <v>238</v>
      </c>
      <c r="B388" s="3" t="s">
        <v>291</v>
      </c>
      <c r="C388" s="3" t="s">
        <v>292</v>
      </c>
      <c r="D388" s="3" t="s">
        <v>293</v>
      </c>
      <c r="E388" s="3" t="s">
        <v>294</v>
      </c>
      <c r="F388" s="3" t="s">
        <v>23</v>
      </c>
      <c r="G388" s="4">
        <v>16.014999720213869</v>
      </c>
      <c r="H388" s="4">
        <v>15.670372945294931</v>
      </c>
      <c r="I388" s="4">
        <v>17.571026079925819</v>
      </c>
      <c r="J388" s="4">
        <v>17.891335843117211</v>
      </c>
      <c r="K388" s="5">
        <v>2.3411811137849678</v>
      </c>
      <c r="L388" s="4">
        <v>2.9280531714689282</v>
      </c>
      <c r="M388" s="4">
        <v>2.476172316018741</v>
      </c>
      <c r="N388" s="4">
        <v>2.835573096543627</v>
      </c>
      <c r="O388" s="14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64.863773601978465</v>
      </c>
      <c r="V388" s="3">
        <v>1</v>
      </c>
      <c r="W388" s="3">
        <v>0</v>
      </c>
      <c r="X388" s="3">
        <v>0</v>
      </c>
      <c r="Y388" s="3">
        <v>0</v>
      </c>
      <c r="Z388" s="3">
        <v>3.2644497520791738E-2</v>
      </c>
      <c r="AA388" s="3">
        <v>3.2644497520791738E-2</v>
      </c>
      <c r="AB388" s="3">
        <v>3.2644497520791738E-2</v>
      </c>
      <c r="AC388" s="3">
        <v>0</v>
      </c>
      <c r="AD388" s="3">
        <v>0.44937836777039258</v>
      </c>
      <c r="AE388" s="3">
        <v>0</v>
      </c>
      <c r="AF388" s="3">
        <v>0</v>
      </c>
      <c r="AG388" s="3">
        <v>1</v>
      </c>
      <c r="AH388" s="3">
        <v>0</v>
      </c>
      <c r="AI388" s="3">
        <v>0</v>
      </c>
    </row>
    <row r="389" spans="1:35" x14ac:dyDescent="0.25">
      <c r="A389" s="2" t="s">
        <v>238</v>
      </c>
      <c r="B389" s="2" t="s">
        <v>284</v>
      </c>
      <c r="C389" s="2" t="s">
        <v>285</v>
      </c>
      <c r="D389" s="2" t="s">
        <v>295</v>
      </c>
      <c r="E389" s="2" t="s">
        <v>296</v>
      </c>
      <c r="F389" s="2" t="s">
        <v>23</v>
      </c>
      <c r="G389" s="6">
        <v>20.152928248593231</v>
      </c>
      <c r="H389" s="6">
        <v>17.196079329537344</v>
      </c>
      <c r="I389" s="6">
        <v>20.902172892313043</v>
      </c>
      <c r="J389" s="6">
        <v>21.196452554595229</v>
      </c>
      <c r="K389" s="7">
        <v>5.332507675230489</v>
      </c>
      <c r="L389" s="6">
        <v>5.5834391563521182</v>
      </c>
      <c r="M389" s="6">
        <v>5.3510839061384408</v>
      </c>
      <c r="N389" s="6">
        <v>5.5529522275821037</v>
      </c>
      <c r="O389" s="15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49.344938960331532</v>
      </c>
      <c r="V389" s="2">
        <v>1</v>
      </c>
      <c r="W389" s="2">
        <v>0</v>
      </c>
      <c r="X389" s="2">
        <v>0</v>
      </c>
      <c r="Y389" s="2">
        <v>0</v>
      </c>
      <c r="Z389" s="2">
        <v>2.1212036363721213E-2</v>
      </c>
      <c r="AA389" s="2">
        <v>2.1212036363721213E-2</v>
      </c>
      <c r="AB389" s="2">
        <v>2.1212036363721213E-2</v>
      </c>
      <c r="AC389" s="2">
        <v>0</v>
      </c>
      <c r="AD389" s="2">
        <v>0</v>
      </c>
      <c r="AE389" s="2">
        <v>0</v>
      </c>
      <c r="AF389" s="2">
        <v>0</v>
      </c>
      <c r="AG389" s="2">
        <v>1</v>
      </c>
      <c r="AH389" s="2">
        <v>0</v>
      </c>
      <c r="AI389" s="2">
        <v>0</v>
      </c>
    </row>
    <row r="390" spans="1:35" x14ac:dyDescent="0.25">
      <c r="A390" s="3" t="s">
        <v>238</v>
      </c>
      <c r="B390" s="3" t="s">
        <v>297</v>
      </c>
      <c r="C390" s="3" t="s">
        <v>298</v>
      </c>
      <c r="D390" s="3" t="s">
        <v>299</v>
      </c>
      <c r="E390" s="3" t="s">
        <v>300</v>
      </c>
      <c r="F390" s="3" t="s">
        <v>23</v>
      </c>
      <c r="G390" s="4">
        <v>0.43445291425216298</v>
      </c>
      <c r="H390" s="4">
        <v>0.43028935515859901</v>
      </c>
      <c r="I390" s="4">
        <v>0.43427435017090699</v>
      </c>
      <c r="J390" s="4">
        <v>0.43427435017090699</v>
      </c>
      <c r="K390" s="5">
        <v>1.1812276809432001E-2</v>
      </c>
      <c r="L390" s="4">
        <v>9.2968175084640007E-3</v>
      </c>
      <c r="M390" s="4">
        <v>8.1812700536119994E-3</v>
      </c>
      <c r="N390" s="4">
        <v>8.1811919630349998E-3</v>
      </c>
      <c r="O390" s="14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0.58433744478278637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</row>
    <row r="391" spans="1:35" x14ac:dyDescent="0.25">
      <c r="A391" s="2" t="s">
        <v>238</v>
      </c>
      <c r="B391" s="2" t="s">
        <v>297</v>
      </c>
      <c r="C391" s="2" t="s">
        <v>298</v>
      </c>
      <c r="D391" s="2" t="s">
        <v>301</v>
      </c>
      <c r="E391" s="2" t="s">
        <v>302</v>
      </c>
      <c r="F391" s="2" t="s">
        <v>23</v>
      </c>
      <c r="G391" s="6">
        <v>9.020104921016177</v>
      </c>
      <c r="H391" s="6">
        <v>6.9279098186285228</v>
      </c>
      <c r="I391" s="6">
        <v>8.3194681482021462</v>
      </c>
      <c r="J391" s="6">
        <v>8.6706887660745338</v>
      </c>
      <c r="K391" s="7">
        <v>0.78945910059397995</v>
      </c>
      <c r="L391" s="6">
        <v>1.2270247935656291</v>
      </c>
      <c r="M391" s="6">
        <v>0.99993156516493698</v>
      </c>
      <c r="N391" s="6">
        <v>1.4507839210071769</v>
      </c>
      <c r="O391" s="15">
        <v>0</v>
      </c>
      <c r="P391" s="2">
        <v>0.39327284644239202</v>
      </c>
      <c r="Q391" s="2">
        <v>0</v>
      </c>
      <c r="R391" s="2">
        <v>0</v>
      </c>
      <c r="S391" s="2">
        <v>0</v>
      </c>
      <c r="T391" s="2">
        <v>0</v>
      </c>
      <c r="U391" s="2">
        <v>42.595545342743662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</row>
    <row r="392" spans="1:35" x14ac:dyDescent="0.25">
      <c r="A392" s="3" t="s">
        <v>238</v>
      </c>
      <c r="B392" s="3" t="s">
        <v>297</v>
      </c>
      <c r="C392" s="3" t="s">
        <v>298</v>
      </c>
      <c r="D392" s="3" t="s">
        <v>303</v>
      </c>
      <c r="E392" s="3" t="s">
        <v>304</v>
      </c>
      <c r="F392" s="3" t="s">
        <v>23</v>
      </c>
      <c r="G392" s="4">
        <v>2.4542283234000001E-5</v>
      </c>
      <c r="H392" s="4">
        <v>9.5906649250000001E-6</v>
      </c>
      <c r="I392" s="4">
        <v>2.3925336713E-5</v>
      </c>
      <c r="J392" s="4">
        <v>2.3925336713E-5</v>
      </c>
      <c r="K392" s="5">
        <v>5.6500208509999996E-6</v>
      </c>
      <c r="L392" s="4">
        <v>9.3621798060000006E-6</v>
      </c>
      <c r="M392" s="4">
        <v>7.2577493600000003E-6</v>
      </c>
      <c r="N392" s="4">
        <v>7.7002551540000004E-6</v>
      </c>
      <c r="O392" s="14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1.1781685357047401E-5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</row>
    <row r="393" spans="1:35" x14ac:dyDescent="0.25">
      <c r="A393" s="2" t="s">
        <v>238</v>
      </c>
      <c r="B393" s="2" t="s">
        <v>305</v>
      </c>
      <c r="C393" s="2" t="s">
        <v>306</v>
      </c>
      <c r="D393" s="2" t="s">
        <v>18</v>
      </c>
      <c r="E393" s="2" t="s">
        <v>306</v>
      </c>
      <c r="F393" s="2" t="s">
        <v>23</v>
      </c>
      <c r="G393" s="6">
        <v>69.874637709047335</v>
      </c>
      <c r="H393" s="6">
        <v>62.320802831635909</v>
      </c>
      <c r="I393" s="6">
        <v>69.399508272453673</v>
      </c>
      <c r="J393" s="6">
        <v>68.840533875660753</v>
      </c>
      <c r="K393" s="7">
        <v>2.850091836994141</v>
      </c>
      <c r="L393" s="6">
        <v>3.0353018815988841</v>
      </c>
      <c r="M393" s="6">
        <v>2.6872722987726272</v>
      </c>
      <c r="N393" s="6">
        <v>2.8023841349881211</v>
      </c>
      <c r="O393" s="15">
        <v>4.626454927249088</v>
      </c>
      <c r="P393" s="2">
        <v>0</v>
      </c>
      <c r="Q393" s="2">
        <v>4.1104706233213086</v>
      </c>
      <c r="R393" s="2">
        <v>0.51598430392777905</v>
      </c>
      <c r="S393" s="2">
        <v>0.185917663782419</v>
      </c>
      <c r="T393" s="2">
        <v>0</v>
      </c>
      <c r="U393" s="2">
        <v>105.3148342031276</v>
      </c>
      <c r="V393" s="2">
        <v>2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2</v>
      </c>
      <c r="AH393" s="2">
        <v>0</v>
      </c>
      <c r="AI393" s="2">
        <v>0</v>
      </c>
    </row>
    <row r="394" spans="1:35" x14ac:dyDescent="0.25">
      <c r="A394" s="3" t="s">
        <v>238</v>
      </c>
      <c r="B394" s="3" t="s">
        <v>238</v>
      </c>
      <c r="C394" s="3" t="s">
        <v>239</v>
      </c>
      <c r="D394" s="3" t="s">
        <v>240</v>
      </c>
      <c r="E394" s="3" t="s">
        <v>241</v>
      </c>
      <c r="F394" s="3" t="s">
        <v>23</v>
      </c>
      <c r="G394" s="4">
        <v>36.677456931870189</v>
      </c>
      <c r="H394" s="4">
        <v>35.490165423942571</v>
      </c>
      <c r="I394" s="4">
        <v>31.774973621057622</v>
      </c>
      <c r="J394" s="4">
        <v>32.157856301373378</v>
      </c>
      <c r="K394" s="5">
        <v>5.8423468198736998E-2</v>
      </c>
      <c r="L394" s="4">
        <v>0.154258997910036</v>
      </c>
      <c r="M394" s="4">
        <v>5.8423468198419003E-2</v>
      </c>
      <c r="N394" s="4">
        <v>0.22407167499647701</v>
      </c>
      <c r="O394" s="14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86.819126781220547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</row>
    <row r="395" spans="1:35" x14ac:dyDescent="0.25">
      <c r="A395" s="2" t="s">
        <v>238</v>
      </c>
      <c r="B395" s="2" t="s">
        <v>238</v>
      </c>
      <c r="C395" s="2" t="s">
        <v>288</v>
      </c>
      <c r="D395" s="2" t="s">
        <v>307</v>
      </c>
      <c r="E395" s="2" t="s">
        <v>308</v>
      </c>
      <c r="F395" s="2" t="s">
        <v>23</v>
      </c>
      <c r="G395" s="6">
        <v>56.125091416028177</v>
      </c>
      <c r="H395" s="6">
        <v>52.306811055152984</v>
      </c>
      <c r="I395" s="6">
        <v>55.161255425968051</v>
      </c>
      <c r="J395" s="6">
        <v>55.274064009617618</v>
      </c>
      <c r="K395" s="7">
        <v>8.1981977534045694</v>
      </c>
      <c r="L395" s="6">
        <v>10.075660441969548</v>
      </c>
      <c r="M395" s="6">
        <v>8.4703813234022647</v>
      </c>
      <c r="N395" s="6">
        <v>9.56508881783442</v>
      </c>
      <c r="O395" s="15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103.62880961115802</v>
      </c>
      <c r="V395" s="2">
        <v>4</v>
      </c>
      <c r="W395" s="2">
        <v>0</v>
      </c>
      <c r="X395" s="2">
        <v>0</v>
      </c>
      <c r="Y395" s="2">
        <v>180</v>
      </c>
      <c r="Z395" s="2">
        <v>0.10491234435303673</v>
      </c>
      <c r="AA395" s="2">
        <v>3.8039333608967586E-2</v>
      </c>
      <c r="AB395" s="2">
        <v>0.13388376198400662</v>
      </c>
      <c r="AC395" s="2">
        <v>0</v>
      </c>
      <c r="AD395" s="2">
        <v>0</v>
      </c>
      <c r="AE395" s="2">
        <v>0</v>
      </c>
      <c r="AF395" s="2">
        <v>0</v>
      </c>
      <c r="AG395" s="2">
        <v>3</v>
      </c>
      <c r="AH395" s="2">
        <v>1</v>
      </c>
      <c r="AI395" s="2">
        <v>0</v>
      </c>
    </row>
    <row r="396" spans="1:35" x14ac:dyDescent="0.25">
      <c r="A396" s="3" t="s">
        <v>238</v>
      </c>
      <c r="B396" s="3" t="s">
        <v>238</v>
      </c>
      <c r="C396" s="3" t="s">
        <v>271</v>
      </c>
      <c r="D396" s="3" t="s">
        <v>274</v>
      </c>
      <c r="E396" s="3" t="s">
        <v>275</v>
      </c>
      <c r="F396" s="3" t="s">
        <v>23</v>
      </c>
      <c r="G396" s="4">
        <v>2.10499621295416</v>
      </c>
      <c r="H396" s="4">
        <v>1.439232823751398</v>
      </c>
      <c r="I396" s="4">
        <v>1.650876536590884</v>
      </c>
      <c r="J396" s="4">
        <v>1.668844696898472</v>
      </c>
      <c r="K396" s="5">
        <v>1.2481452330598679</v>
      </c>
      <c r="L396" s="4">
        <v>1.307026256751546</v>
      </c>
      <c r="M396" s="4">
        <v>1.248145233030711</v>
      </c>
      <c r="N396" s="4">
        <v>1.2893701116800651</v>
      </c>
      <c r="O396" s="14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5.7904645515709312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</row>
    <row r="397" spans="1:35" x14ac:dyDescent="0.25">
      <c r="A397" s="2" t="s">
        <v>238</v>
      </c>
      <c r="B397" s="2" t="s">
        <v>238</v>
      </c>
      <c r="C397" s="2" t="s">
        <v>271</v>
      </c>
      <c r="D397" s="2" t="s">
        <v>276</v>
      </c>
      <c r="E397" s="2" t="s">
        <v>277</v>
      </c>
      <c r="F397" s="2" t="s">
        <v>23</v>
      </c>
      <c r="G397" s="6">
        <v>1.3929027020729999E-2</v>
      </c>
      <c r="H397" s="6">
        <v>1.0882048762483E-2</v>
      </c>
      <c r="I397" s="6">
        <v>5.3232382231880003E-3</v>
      </c>
      <c r="J397" s="6">
        <v>5.323503088409E-3</v>
      </c>
      <c r="K397" s="7">
        <v>4.261312967768E-3</v>
      </c>
      <c r="L397" s="6">
        <v>4.3795332072690003E-3</v>
      </c>
      <c r="M397" s="6">
        <v>4.261312966494E-3</v>
      </c>
      <c r="N397" s="6">
        <v>4.571342390712E-3</v>
      </c>
      <c r="O397" s="15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2.225091387945672E-2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</row>
    <row r="398" spans="1:35" x14ac:dyDescent="0.25">
      <c r="A398" s="3" t="s">
        <v>238</v>
      </c>
      <c r="B398" s="3" t="s">
        <v>238</v>
      </c>
      <c r="C398" s="3" t="s">
        <v>278</v>
      </c>
      <c r="D398" s="3" t="s">
        <v>279</v>
      </c>
      <c r="E398" s="3" t="s">
        <v>280</v>
      </c>
      <c r="F398" s="3" t="s">
        <v>23</v>
      </c>
      <c r="G398" s="4">
        <v>1.3751235016133949</v>
      </c>
      <c r="H398" s="4">
        <v>1.080353508420725</v>
      </c>
      <c r="I398" s="4">
        <v>1.448045928215139</v>
      </c>
      <c r="J398" s="4">
        <v>1.428192566085057</v>
      </c>
      <c r="K398" s="5">
        <v>0.23631463977770401</v>
      </c>
      <c r="L398" s="4">
        <v>0.26133166532072699</v>
      </c>
      <c r="M398" s="4">
        <v>0.237515756326934</v>
      </c>
      <c r="N398" s="4">
        <v>0.31378121120268598</v>
      </c>
      <c r="O398" s="14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3.5415435036641116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</row>
    <row r="399" spans="1:35" x14ac:dyDescent="0.25">
      <c r="A399" s="2" t="s">
        <v>238</v>
      </c>
      <c r="B399" s="2" t="s">
        <v>238</v>
      </c>
      <c r="C399" s="2" t="s">
        <v>278</v>
      </c>
      <c r="D399" s="2" t="s">
        <v>309</v>
      </c>
      <c r="E399" s="2" t="s">
        <v>310</v>
      </c>
      <c r="F399" s="2" t="s">
        <v>23</v>
      </c>
      <c r="G399" s="6">
        <v>2.5882438400381E-2</v>
      </c>
      <c r="H399" s="6">
        <v>1.39131874772E-2</v>
      </c>
      <c r="I399" s="6">
        <v>1.9093282700620998E-2</v>
      </c>
      <c r="J399" s="6">
        <v>2.0249281544545999E-2</v>
      </c>
      <c r="K399" s="7">
        <v>1.1487496695386E-2</v>
      </c>
      <c r="L399" s="6">
        <v>9.4199096504269993E-3</v>
      </c>
      <c r="M399" s="6">
        <v>1.1487496694364E-2</v>
      </c>
      <c r="N399" s="6">
        <v>1.2290984094573999E-2</v>
      </c>
      <c r="O399" s="15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6.2294173894182223E-2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</row>
    <row r="400" spans="1:35" x14ac:dyDescent="0.25">
      <c r="A400" s="3" t="s">
        <v>238</v>
      </c>
      <c r="B400" s="3" t="s">
        <v>238</v>
      </c>
      <c r="C400" s="3" t="s">
        <v>283</v>
      </c>
      <c r="D400" s="3" t="s">
        <v>18</v>
      </c>
      <c r="E400" s="3" t="s">
        <v>283</v>
      </c>
      <c r="F400" s="3" t="s">
        <v>23</v>
      </c>
      <c r="G400" s="4">
        <v>53.144414780150449</v>
      </c>
      <c r="H400" s="4">
        <v>44.171049156442223</v>
      </c>
      <c r="I400" s="4">
        <v>54.590980258899059</v>
      </c>
      <c r="J400" s="4">
        <v>54.931610574092772</v>
      </c>
      <c r="K400" s="5">
        <v>5.86198263520662</v>
      </c>
      <c r="L400" s="4">
        <v>5.7612517983801412</v>
      </c>
      <c r="M400" s="4">
        <v>5.5492657594892147</v>
      </c>
      <c r="N400" s="4">
        <v>5.8045214262335412</v>
      </c>
      <c r="O400" s="14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101.61292593917973</v>
      </c>
      <c r="V400" s="3">
        <v>5</v>
      </c>
      <c r="W400" s="3">
        <v>0</v>
      </c>
      <c r="X400" s="3">
        <v>0</v>
      </c>
      <c r="Y400" s="3">
        <v>0</v>
      </c>
      <c r="Z400" s="3">
        <v>7.4379867768892558E-3</v>
      </c>
      <c r="AA400" s="3">
        <v>0</v>
      </c>
      <c r="AB400" s="3">
        <v>7.4379867768892558E-3</v>
      </c>
      <c r="AC400" s="3">
        <v>0</v>
      </c>
      <c r="AD400" s="3">
        <v>0</v>
      </c>
      <c r="AE400" s="3">
        <v>0</v>
      </c>
      <c r="AF400" s="3">
        <v>0</v>
      </c>
      <c r="AG400" s="3">
        <v>5</v>
      </c>
      <c r="AH400" s="3">
        <v>0</v>
      </c>
      <c r="AI400" s="3">
        <v>0</v>
      </c>
    </row>
    <row r="401" spans="1:35" x14ac:dyDescent="0.25">
      <c r="A401" s="2" t="s">
        <v>238</v>
      </c>
      <c r="B401" s="2" t="s">
        <v>238</v>
      </c>
      <c r="C401" s="2" t="s">
        <v>271</v>
      </c>
      <c r="D401" s="2" t="s">
        <v>272</v>
      </c>
      <c r="E401" s="2" t="s">
        <v>273</v>
      </c>
      <c r="F401" s="2" t="s">
        <v>23</v>
      </c>
      <c r="G401" s="6">
        <v>137.91096431531966</v>
      </c>
      <c r="H401" s="6">
        <v>120.03316434162089</v>
      </c>
      <c r="I401" s="6">
        <v>136.60583560585238</v>
      </c>
      <c r="J401" s="6">
        <v>136.33428730443882</v>
      </c>
      <c r="K401" s="7">
        <v>13.613250734821815</v>
      </c>
      <c r="L401" s="6">
        <v>14.531846312487694</v>
      </c>
      <c r="M401" s="6">
        <v>13.382942274900062</v>
      </c>
      <c r="N401" s="6">
        <v>14.562705650278449</v>
      </c>
      <c r="O401" s="15">
        <v>0</v>
      </c>
      <c r="P401" s="2">
        <v>0.17724580114325</v>
      </c>
      <c r="Q401" s="2">
        <v>0</v>
      </c>
      <c r="R401" s="2">
        <v>0</v>
      </c>
      <c r="S401" s="2">
        <v>0</v>
      </c>
      <c r="T401" s="2">
        <v>0</v>
      </c>
      <c r="U401" s="2">
        <v>300.54735795388535</v>
      </c>
      <c r="V401" s="2">
        <v>4</v>
      </c>
      <c r="W401" s="2">
        <v>5.0504848485050512E-2</v>
      </c>
      <c r="X401" s="2">
        <v>0</v>
      </c>
      <c r="Y401" s="2">
        <v>115</v>
      </c>
      <c r="Z401" s="2">
        <v>0.39910308677845591</v>
      </c>
      <c r="AA401" s="2">
        <v>0</v>
      </c>
      <c r="AB401" s="2">
        <v>0.38835932810072704</v>
      </c>
      <c r="AC401" s="2">
        <v>6.0996082920354182E-2</v>
      </c>
      <c r="AD401" s="2">
        <v>0</v>
      </c>
      <c r="AE401" s="2">
        <v>0</v>
      </c>
      <c r="AF401" s="2">
        <v>2</v>
      </c>
      <c r="AG401" s="2">
        <v>2</v>
      </c>
      <c r="AH401" s="2">
        <v>0</v>
      </c>
      <c r="AI401" s="2">
        <v>0</v>
      </c>
    </row>
    <row r="402" spans="1:35" x14ac:dyDescent="0.25">
      <c r="A402" s="3" t="s">
        <v>238</v>
      </c>
      <c r="B402" s="3" t="s">
        <v>238</v>
      </c>
      <c r="C402" s="3" t="s">
        <v>278</v>
      </c>
      <c r="D402" s="3" t="s">
        <v>281</v>
      </c>
      <c r="E402" s="3" t="s">
        <v>282</v>
      </c>
      <c r="F402" s="3" t="s">
        <v>23</v>
      </c>
      <c r="G402" s="4">
        <v>115.05402073518931</v>
      </c>
      <c r="H402" s="4">
        <v>95.090688335107686</v>
      </c>
      <c r="I402" s="4">
        <v>113.51693768036776</v>
      </c>
      <c r="J402" s="4">
        <v>113.8127436462411</v>
      </c>
      <c r="K402" s="5">
        <v>21.020447356588654</v>
      </c>
      <c r="L402" s="4">
        <v>21.677203137716369</v>
      </c>
      <c r="M402" s="4">
        <v>20.186653466367986</v>
      </c>
      <c r="N402" s="4">
        <v>21.148979818400583</v>
      </c>
      <c r="O402" s="14">
        <v>1.2142180710150521</v>
      </c>
      <c r="P402" s="3">
        <v>0.50749738869088101</v>
      </c>
      <c r="Q402" s="3">
        <v>1.2142180710150521</v>
      </c>
      <c r="R402" s="3">
        <v>0</v>
      </c>
      <c r="S402" s="3">
        <v>0</v>
      </c>
      <c r="T402" s="3">
        <v>0</v>
      </c>
      <c r="U402" s="3">
        <v>302.74301239438176</v>
      </c>
      <c r="V402" s="3">
        <v>9</v>
      </c>
      <c r="W402" s="3">
        <v>0</v>
      </c>
      <c r="X402" s="3">
        <v>0</v>
      </c>
      <c r="Y402" s="3">
        <v>0</v>
      </c>
      <c r="Z402" s="3">
        <v>5.3741750137956019E-2</v>
      </c>
      <c r="AA402" s="3">
        <v>0.13397558898125214</v>
      </c>
      <c r="AB402" s="3">
        <v>2.703478625906131</v>
      </c>
      <c r="AC402" s="3">
        <v>0</v>
      </c>
      <c r="AD402" s="3">
        <v>5.0413021487804958E-2</v>
      </c>
      <c r="AE402" s="3">
        <v>0</v>
      </c>
      <c r="AF402" s="3">
        <v>2</v>
      </c>
      <c r="AG402" s="3">
        <v>6</v>
      </c>
      <c r="AH402" s="3">
        <v>1</v>
      </c>
      <c r="AI402" s="3">
        <v>0</v>
      </c>
    </row>
    <row r="403" spans="1:35" x14ac:dyDescent="0.25">
      <c r="A403" s="2" t="s">
        <v>238</v>
      </c>
      <c r="B403" s="2" t="s">
        <v>382</v>
      </c>
      <c r="C403" s="2" t="s">
        <v>382</v>
      </c>
      <c r="D403" s="2" t="s">
        <v>15</v>
      </c>
      <c r="E403" s="2" t="s">
        <v>15</v>
      </c>
      <c r="F403" s="2" t="s">
        <v>24</v>
      </c>
      <c r="G403" s="6">
        <v>0.17556182751376201</v>
      </c>
      <c r="H403" s="6">
        <v>2.5889731395995E-2</v>
      </c>
      <c r="I403" s="6">
        <v>0.16431782524035499</v>
      </c>
      <c r="J403" s="6">
        <v>0.16671359444216899</v>
      </c>
      <c r="K403" s="7">
        <v>0.305281496336616</v>
      </c>
      <c r="L403" s="6">
        <v>0.27610286907119502</v>
      </c>
      <c r="M403" s="6">
        <v>0.28897840802448199</v>
      </c>
      <c r="N403" s="6">
        <v>0.30141935924078</v>
      </c>
      <c r="O403" s="15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4.5281204067477825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</row>
    <row r="404" spans="1:35" x14ac:dyDescent="0.25">
      <c r="A404" s="3" t="s">
        <v>238</v>
      </c>
      <c r="B404" s="3" t="s">
        <v>291</v>
      </c>
      <c r="C404" s="3" t="s">
        <v>292</v>
      </c>
      <c r="D404" s="3" t="s">
        <v>293</v>
      </c>
      <c r="E404" s="3" t="s">
        <v>294</v>
      </c>
      <c r="F404" s="3" t="s">
        <v>24</v>
      </c>
      <c r="G404" s="4">
        <v>1.115519489355661</v>
      </c>
      <c r="H404" s="4">
        <v>0.40073171369735699</v>
      </c>
      <c r="I404" s="4">
        <v>1.110744299841762</v>
      </c>
      <c r="J404" s="4">
        <v>1.2054064633670369</v>
      </c>
      <c r="K404" s="5">
        <v>5.4396427730031997E-2</v>
      </c>
      <c r="L404" s="4">
        <v>0.121732659088266</v>
      </c>
      <c r="M404" s="4">
        <v>5.4396427730648997E-2</v>
      </c>
      <c r="N404" s="4">
        <v>5.4396343363394002E-2</v>
      </c>
      <c r="O404" s="14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8.1072654358547442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</row>
    <row r="405" spans="1:35" x14ac:dyDescent="0.25">
      <c r="A405" s="2" t="s">
        <v>238</v>
      </c>
      <c r="B405" s="2" t="s">
        <v>132</v>
      </c>
      <c r="C405" s="2" t="s">
        <v>133</v>
      </c>
      <c r="D405" s="2" t="s">
        <v>140</v>
      </c>
      <c r="E405" s="2" t="s">
        <v>141</v>
      </c>
      <c r="F405" s="2" t="s">
        <v>24</v>
      </c>
      <c r="G405" s="6">
        <v>2.6679328064529999E-3</v>
      </c>
      <c r="H405" s="6">
        <v>9.0454051782400005E-4</v>
      </c>
      <c r="I405" s="6">
        <v>2.6728509780809999E-3</v>
      </c>
      <c r="J405" s="6">
        <v>2.6728509780809999E-3</v>
      </c>
      <c r="K405" s="7">
        <v>0</v>
      </c>
      <c r="L405" s="6">
        <v>0</v>
      </c>
      <c r="M405" s="6">
        <v>0</v>
      </c>
      <c r="N405" s="6">
        <v>0</v>
      </c>
      <c r="O405" s="15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6.1480702102165476E-3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</row>
    <row r="406" spans="1:35" x14ac:dyDescent="0.25">
      <c r="A406" s="3" t="s">
        <v>238</v>
      </c>
      <c r="B406" s="3" t="s">
        <v>284</v>
      </c>
      <c r="C406" s="3" t="s">
        <v>285</v>
      </c>
      <c r="D406" s="3" t="s">
        <v>295</v>
      </c>
      <c r="E406" s="3" t="s">
        <v>296</v>
      </c>
      <c r="F406" s="3" t="s">
        <v>24</v>
      </c>
      <c r="G406" s="4">
        <v>2.4237689055986489</v>
      </c>
      <c r="H406" s="4">
        <v>1.943794503708723</v>
      </c>
      <c r="I406" s="4">
        <v>3.0521512287802048</v>
      </c>
      <c r="J406" s="4">
        <v>3.1459242356346042</v>
      </c>
      <c r="K406" s="5">
        <v>0.64671506973559201</v>
      </c>
      <c r="L406" s="4">
        <v>0.66796217341823705</v>
      </c>
      <c r="M406" s="4">
        <v>0.64671506970497905</v>
      </c>
      <c r="N406" s="4">
        <v>0.64720844501719099</v>
      </c>
      <c r="O406" s="14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6.768365977419057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</row>
    <row r="407" spans="1:35" x14ac:dyDescent="0.25">
      <c r="A407" s="2" t="s">
        <v>238</v>
      </c>
      <c r="B407" s="2" t="s">
        <v>297</v>
      </c>
      <c r="C407" s="2" t="s">
        <v>298</v>
      </c>
      <c r="D407" s="2" t="s">
        <v>301</v>
      </c>
      <c r="E407" s="2" t="s">
        <v>302</v>
      </c>
      <c r="F407" s="2" t="s">
        <v>24</v>
      </c>
      <c r="G407" s="6">
        <v>22.902853098782035</v>
      </c>
      <c r="H407" s="6">
        <v>15.572431016715274</v>
      </c>
      <c r="I407" s="6">
        <v>20.345021127314194</v>
      </c>
      <c r="J407" s="6">
        <v>21.980953301515818</v>
      </c>
      <c r="K407" s="7">
        <v>4.1213599603916897</v>
      </c>
      <c r="L407" s="6">
        <v>4.2017223349955994</v>
      </c>
      <c r="M407" s="6">
        <v>3.335896436757408</v>
      </c>
      <c r="N407" s="6">
        <v>3.9606943191767821</v>
      </c>
      <c r="O407" s="15">
        <v>0</v>
      </c>
      <c r="P407" s="2">
        <v>44.51404030751084</v>
      </c>
      <c r="Q407" s="2">
        <v>0</v>
      </c>
      <c r="R407" s="2">
        <v>0</v>
      </c>
      <c r="S407" s="2">
        <v>0</v>
      </c>
      <c r="T407" s="2">
        <v>0</v>
      </c>
      <c r="U407" s="2">
        <v>186.02501962588019</v>
      </c>
      <c r="V407" s="2">
        <v>1</v>
      </c>
      <c r="W407" s="2">
        <v>0</v>
      </c>
      <c r="X407" s="2">
        <v>0</v>
      </c>
      <c r="Y407" s="2">
        <v>0</v>
      </c>
      <c r="Z407" s="2">
        <v>0</v>
      </c>
      <c r="AA407" s="2">
        <v>5.6335862810142696E-2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1</v>
      </c>
      <c r="AH407" s="2">
        <v>0</v>
      </c>
      <c r="AI407" s="2">
        <v>0</v>
      </c>
    </row>
    <row r="408" spans="1:35" x14ac:dyDescent="0.25">
      <c r="A408" s="3" t="s">
        <v>238</v>
      </c>
      <c r="B408" s="3" t="s">
        <v>238</v>
      </c>
      <c r="C408" s="3" t="s">
        <v>271</v>
      </c>
      <c r="D408" s="3" t="s">
        <v>272</v>
      </c>
      <c r="E408" s="3" t="s">
        <v>273</v>
      </c>
      <c r="F408" s="3" t="s">
        <v>24</v>
      </c>
      <c r="G408" s="4">
        <v>7.1838395562326607</v>
      </c>
      <c r="H408" s="4">
        <v>6.7199615340780969</v>
      </c>
      <c r="I408" s="4">
        <v>7.3455599278585204</v>
      </c>
      <c r="J408" s="4">
        <v>7.4045240557534857</v>
      </c>
      <c r="K408" s="5">
        <v>1.607859150586735</v>
      </c>
      <c r="L408" s="4">
        <v>1.9457438600203849</v>
      </c>
      <c r="M408" s="4">
        <v>1.812273020338125</v>
      </c>
      <c r="N408" s="4">
        <v>2.0424228915153719</v>
      </c>
      <c r="O408" s="14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38.296580238380187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</row>
    <row r="409" spans="1:35" x14ac:dyDescent="0.25">
      <c r="A409" s="2" t="s">
        <v>238</v>
      </c>
      <c r="B409" s="2" t="s">
        <v>238</v>
      </c>
      <c r="C409" s="2" t="s">
        <v>278</v>
      </c>
      <c r="D409" s="2" t="s">
        <v>279</v>
      </c>
      <c r="E409" s="2" t="s">
        <v>280</v>
      </c>
      <c r="F409" s="2" t="s">
        <v>24</v>
      </c>
      <c r="G409" s="6">
        <v>6.3795181680000003E-6</v>
      </c>
      <c r="H409" s="6">
        <v>0</v>
      </c>
      <c r="I409" s="6">
        <v>6.3239990470000004E-6</v>
      </c>
      <c r="J409" s="6">
        <v>6.3239990470000004E-6</v>
      </c>
      <c r="K409" s="7">
        <v>0</v>
      </c>
      <c r="L409" s="6">
        <v>0</v>
      </c>
      <c r="M409" s="6">
        <v>0</v>
      </c>
      <c r="N409" s="6">
        <v>0</v>
      </c>
      <c r="O409" s="15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1.064018346301358E-4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</row>
    <row r="410" spans="1:35" x14ac:dyDescent="0.25">
      <c r="A410" s="3" t="s">
        <v>238</v>
      </c>
      <c r="B410" s="3" t="s">
        <v>238</v>
      </c>
      <c r="C410" s="3" t="s">
        <v>278</v>
      </c>
      <c r="D410" s="3" t="s">
        <v>281</v>
      </c>
      <c r="E410" s="3" t="s">
        <v>282</v>
      </c>
      <c r="F410" s="3" t="s">
        <v>24</v>
      </c>
      <c r="G410" s="4">
        <v>1.340240393324059</v>
      </c>
      <c r="H410" s="4">
        <v>0.90829988277523899</v>
      </c>
      <c r="I410" s="4">
        <v>1.3054906996521669</v>
      </c>
      <c r="J410" s="4">
        <v>1.277463598394265</v>
      </c>
      <c r="K410" s="5">
        <v>1.550189989870252</v>
      </c>
      <c r="L410" s="4">
        <v>1.567828941089819</v>
      </c>
      <c r="M410" s="4">
        <v>1.5187549435377481</v>
      </c>
      <c r="N410" s="4">
        <v>1.5480571067686959</v>
      </c>
      <c r="O410" s="14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29.48896158925432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</row>
    <row r="411" spans="1:35" x14ac:dyDescent="0.25">
      <c r="A411" s="2" t="s">
        <v>238</v>
      </c>
      <c r="B411" s="2" t="s">
        <v>238</v>
      </c>
      <c r="C411" s="2" t="s">
        <v>283</v>
      </c>
      <c r="D411" s="2" t="s">
        <v>18</v>
      </c>
      <c r="E411" s="2" t="s">
        <v>283</v>
      </c>
      <c r="F411" s="2" t="s">
        <v>24</v>
      </c>
      <c r="G411" s="6">
        <v>1.3855889229506011</v>
      </c>
      <c r="H411" s="6">
        <v>1.2716016946701929</v>
      </c>
      <c r="I411" s="6">
        <v>1.369024897153617</v>
      </c>
      <c r="J411" s="6">
        <v>1.3687302157692709</v>
      </c>
      <c r="K411" s="7">
        <v>0</v>
      </c>
      <c r="L411" s="6">
        <v>0</v>
      </c>
      <c r="M411" s="6">
        <v>0</v>
      </c>
      <c r="N411" s="6">
        <v>0</v>
      </c>
      <c r="O411" s="15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1.8985303089781123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</row>
    <row r="412" spans="1:35" x14ac:dyDescent="0.25">
      <c r="A412" s="3" t="s">
        <v>238</v>
      </c>
      <c r="B412" s="3" t="s">
        <v>382</v>
      </c>
      <c r="C412" s="3" t="s">
        <v>382</v>
      </c>
      <c r="D412" s="3" t="s">
        <v>15</v>
      </c>
      <c r="E412" s="3" t="s">
        <v>15</v>
      </c>
      <c r="F412" s="3" t="s">
        <v>36</v>
      </c>
      <c r="G412" s="4">
        <v>9.0828009273276999E-2</v>
      </c>
      <c r="H412" s="4">
        <v>0.12765817909052099</v>
      </c>
      <c r="I412" s="4">
        <v>8.9751961326651003E-2</v>
      </c>
      <c r="J412" s="4">
        <v>8.9751959555711996E-2</v>
      </c>
      <c r="K412" s="5">
        <v>2.9057886070777E-2</v>
      </c>
      <c r="L412" s="4">
        <v>2.7385540879901998E-2</v>
      </c>
      <c r="M412" s="4">
        <v>2.9055377468099001E-2</v>
      </c>
      <c r="N412" s="4">
        <v>2.9055398727266001E-2</v>
      </c>
      <c r="O412" s="14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0.21884274579259824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</row>
    <row r="413" spans="1:35" x14ac:dyDescent="0.25">
      <c r="A413" s="2" t="s">
        <v>238</v>
      </c>
      <c r="B413" s="2" t="s">
        <v>291</v>
      </c>
      <c r="C413" s="2" t="s">
        <v>292</v>
      </c>
      <c r="D413" s="2" t="s">
        <v>311</v>
      </c>
      <c r="E413" s="2" t="s">
        <v>312</v>
      </c>
      <c r="F413" s="2" t="s">
        <v>36</v>
      </c>
      <c r="G413" s="6">
        <v>11.721821952602241</v>
      </c>
      <c r="H413" s="6">
        <v>7.1876834457404293</v>
      </c>
      <c r="I413" s="6">
        <v>16.216735066484105</v>
      </c>
      <c r="J413" s="6">
        <v>22.204957581250024</v>
      </c>
      <c r="K413" s="7">
        <v>1.1353661953918139</v>
      </c>
      <c r="L413" s="6">
        <v>1.3043758315055181</v>
      </c>
      <c r="M413" s="6">
        <v>1.1704060558585749</v>
      </c>
      <c r="N413" s="6">
        <v>1.9740808290516501</v>
      </c>
      <c r="O413" s="15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100.32062350969053</v>
      </c>
      <c r="V413" s="2">
        <v>1</v>
      </c>
      <c r="W413" s="2">
        <v>0</v>
      </c>
      <c r="X413" s="2">
        <v>0</v>
      </c>
      <c r="Y413" s="2">
        <v>0</v>
      </c>
      <c r="Z413" s="2">
        <v>0</v>
      </c>
      <c r="AA413" s="2">
        <v>3.5792786121355293</v>
      </c>
      <c r="AB413" s="2">
        <v>0</v>
      </c>
      <c r="AC413" s="2">
        <v>4.2699783286672179</v>
      </c>
      <c r="AD413" s="2">
        <v>0</v>
      </c>
      <c r="AE413" s="2">
        <v>0</v>
      </c>
      <c r="AF413" s="2">
        <v>0</v>
      </c>
      <c r="AG413" s="2">
        <v>0</v>
      </c>
      <c r="AH413" s="2">
        <v>1</v>
      </c>
      <c r="AI413" s="2">
        <v>0</v>
      </c>
    </row>
    <row r="414" spans="1:35" x14ac:dyDescent="0.25">
      <c r="A414" s="3" t="s">
        <v>238</v>
      </c>
      <c r="B414" s="3" t="s">
        <v>284</v>
      </c>
      <c r="C414" s="3" t="s">
        <v>285</v>
      </c>
      <c r="D414" s="3" t="s">
        <v>286</v>
      </c>
      <c r="E414" s="3" t="s">
        <v>287</v>
      </c>
      <c r="F414" s="3" t="s">
        <v>36</v>
      </c>
      <c r="G414" s="4">
        <v>46.434948842288954</v>
      </c>
      <c r="H414" s="4">
        <v>45.437265423523826</v>
      </c>
      <c r="I414" s="4">
        <v>45.609727761509312</v>
      </c>
      <c r="J414" s="4">
        <v>45.133016842362032</v>
      </c>
      <c r="K414" s="5">
        <v>2.4894449135002512</v>
      </c>
      <c r="L414" s="4">
        <v>2.6496578993075328</v>
      </c>
      <c r="M414" s="4">
        <v>2.5475837551006082</v>
      </c>
      <c r="N414" s="4">
        <v>2.7030500609538541</v>
      </c>
      <c r="O414" s="14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90.770470066709095</v>
      </c>
      <c r="V414" s="3">
        <v>3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3</v>
      </c>
      <c r="AH414" s="3">
        <v>0</v>
      </c>
      <c r="AI414" s="3">
        <v>0</v>
      </c>
    </row>
    <row r="415" spans="1:35" x14ac:dyDescent="0.25">
      <c r="A415" s="2" t="s">
        <v>238</v>
      </c>
      <c r="B415" s="2" t="s">
        <v>284</v>
      </c>
      <c r="C415" s="2" t="s">
        <v>285</v>
      </c>
      <c r="D415" s="2" t="s">
        <v>295</v>
      </c>
      <c r="E415" s="2" t="s">
        <v>296</v>
      </c>
      <c r="F415" s="2" t="s">
        <v>36</v>
      </c>
      <c r="G415" s="6">
        <v>2.2676501272090002E-2</v>
      </c>
      <c r="H415" s="6">
        <v>1.781282853301E-2</v>
      </c>
      <c r="I415" s="6">
        <v>2.0313688320485999E-2</v>
      </c>
      <c r="J415" s="6">
        <v>2.0313688320485999E-2</v>
      </c>
      <c r="K415" s="7">
        <v>1.9551197059875E-2</v>
      </c>
      <c r="L415" s="6">
        <v>1.9347020824864E-2</v>
      </c>
      <c r="M415" s="6">
        <v>1.9551841759550999E-2</v>
      </c>
      <c r="N415" s="6">
        <v>1.9557530743630001E-2</v>
      </c>
      <c r="O415" s="15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6.2550303310432848E-2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</row>
    <row r="416" spans="1:35" x14ac:dyDescent="0.25">
      <c r="A416" s="3" t="s">
        <v>238</v>
      </c>
      <c r="B416" s="3" t="s">
        <v>297</v>
      </c>
      <c r="C416" s="3" t="s">
        <v>298</v>
      </c>
      <c r="D416" s="3" t="s">
        <v>299</v>
      </c>
      <c r="E416" s="3" t="s">
        <v>300</v>
      </c>
      <c r="F416" s="3" t="s">
        <v>36</v>
      </c>
      <c r="G416" s="4">
        <v>13.30260446595792</v>
      </c>
      <c r="H416" s="4">
        <v>13.582604427385993</v>
      </c>
      <c r="I416" s="4">
        <v>13.248467344751885</v>
      </c>
      <c r="J416" s="4">
        <v>13.264362414197139</v>
      </c>
      <c r="K416" s="5">
        <v>0.20456712585484399</v>
      </c>
      <c r="L416" s="4">
        <v>0.26114462068594402</v>
      </c>
      <c r="M416" s="4">
        <v>0.18890025843345601</v>
      </c>
      <c r="N416" s="4">
        <v>0.188900009604066</v>
      </c>
      <c r="O416" s="14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20.515281288031787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</row>
    <row r="417" spans="1:35" x14ac:dyDescent="0.25">
      <c r="A417" s="2" t="s">
        <v>238</v>
      </c>
      <c r="B417" s="2" t="s">
        <v>297</v>
      </c>
      <c r="C417" s="2" t="s">
        <v>298</v>
      </c>
      <c r="D417" s="2" t="s">
        <v>301</v>
      </c>
      <c r="E417" s="2" t="s">
        <v>302</v>
      </c>
      <c r="F417" s="2" t="s">
        <v>36</v>
      </c>
      <c r="G417" s="6">
        <v>5.2616669553999997E-5</v>
      </c>
      <c r="H417" s="6">
        <v>4.9700034683999998E-5</v>
      </c>
      <c r="I417" s="6">
        <v>5.1364558291000003E-5</v>
      </c>
      <c r="J417" s="6">
        <v>5.1364558291000003E-5</v>
      </c>
      <c r="K417" s="7">
        <v>3.6101110870000001E-6</v>
      </c>
      <c r="L417" s="6">
        <v>4.3401801200000003E-6</v>
      </c>
      <c r="M417" s="6">
        <v>0</v>
      </c>
      <c r="N417" s="6">
        <v>0</v>
      </c>
      <c r="O417" s="15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6.7906941847083475E-5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</row>
    <row r="418" spans="1:35" x14ac:dyDescent="0.25">
      <c r="A418" s="3" t="s">
        <v>238</v>
      </c>
      <c r="B418" s="3" t="s">
        <v>297</v>
      </c>
      <c r="C418" s="3" t="s">
        <v>298</v>
      </c>
      <c r="D418" s="3" t="s">
        <v>303</v>
      </c>
      <c r="E418" s="3" t="s">
        <v>304</v>
      </c>
      <c r="F418" s="3" t="s">
        <v>36</v>
      </c>
      <c r="G418" s="4">
        <v>1.840224298668357</v>
      </c>
      <c r="H418" s="4">
        <v>1.6384079707762511</v>
      </c>
      <c r="I418" s="4">
        <v>1.8580177703993539</v>
      </c>
      <c r="J418" s="4">
        <v>1.8703597245950889</v>
      </c>
      <c r="K418" s="5">
        <v>7.4884014223012996E-2</v>
      </c>
      <c r="L418" s="4">
        <v>0.104690843877147</v>
      </c>
      <c r="M418" s="4">
        <v>9.1976895118767998E-2</v>
      </c>
      <c r="N418" s="4">
        <v>9.2914568856632004E-2</v>
      </c>
      <c r="O418" s="14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3.3325594268389223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</row>
    <row r="419" spans="1:35" x14ac:dyDescent="0.25">
      <c r="A419" s="2" t="s">
        <v>238</v>
      </c>
      <c r="B419" s="2" t="s">
        <v>238</v>
      </c>
      <c r="C419" s="2" t="s">
        <v>239</v>
      </c>
      <c r="D419" s="2" t="s">
        <v>240</v>
      </c>
      <c r="E419" s="2" t="s">
        <v>241</v>
      </c>
      <c r="F419" s="2" t="s">
        <v>36</v>
      </c>
      <c r="G419" s="6">
        <v>1.5559235956560001E-2</v>
      </c>
      <c r="H419" s="6">
        <v>1.4566266061360999E-2</v>
      </c>
      <c r="I419" s="6">
        <v>1.5549629300388E-2</v>
      </c>
      <c r="J419" s="6">
        <v>1.5549629300388E-2</v>
      </c>
      <c r="K419" s="7">
        <v>0</v>
      </c>
      <c r="L419" s="6">
        <v>0</v>
      </c>
      <c r="M419" s="6">
        <v>0</v>
      </c>
      <c r="N419" s="6">
        <v>0</v>
      </c>
      <c r="O419" s="15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2.110996018341375E-2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</row>
    <row r="420" spans="1:35" x14ac:dyDescent="0.25">
      <c r="A420" s="3" t="s">
        <v>238</v>
      </c>
      <c r="B420" s="3" t="s">
        <v>238</v>
      </c>
      <c r="C420" s="3" t="s">
        <v>239</v>
      </c>
      <c r="D420" s="3" t="s">
        <v>242</v>
      </c>
      <c r="E420" s="3" t="s">
        <v>243</v>
      </c>
      <c r="F420" s="3" t="s">
        <v>36</v>
      </c>
      <c r="G420" s="4">
        <v>140.94732226058701</v>
      </c>
      <c r="H420" s="4">
        <v>112.7636702205421</v>
      </c>
      <c r="I420" s="4">
        <v>133.76670146817358</v>
      </c>
      <c r="J420" s="4">
        <v>135.65682273530138</v>
      </c>
      <c r="K420" s="5">
        <v>19.743922041267655</v>
      </c>
      <c r="L420" s="4">
        <v>17.832453146478553</v>
      </c>
      <c r="M420" s="4">
        <v>16.513223504240298</v>
      </c>
      <c r="N420" s="4">
        <v>17.794770425371791</v>
      </c>
      <c r="O420" s="14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516.39237703219226</v>
      </c>
      <c r="V420" s="3">
        <v>7</v>
      </c>
      <c r="W420" s="3">
        <v>2.9751947107557023E-2</v>
      </c>
      <c r="X420" s="3">
        <v>0</v>
      </c>
      <c r="Y420" s="3">
        <v>0</v>
      </c>
      <c r="Z420" s="3">
        <v>0.47189893884486284</v>
      </c>
      <c r="AA420" s="3">
        <v>0</v>
      </c>
      <c r="AB420" s="3">
        <v>0.35784980826589419</v>
      </c>
      <c r="AC420" s="3">
        <v>0</v>
      </c>
      <c r="AD420" s="3">
        <v>0</v>
      </c>
      <c r="AE420" s="3">
        <v>0</v>
      </c>
      <c r="AF420" s="3">
        <v>1</v>
      </c>
      <c r="AG420" s="3">
        <v>5</v>
      </c>
      <c r="AH420" s="3">
        <v>0</v>
      </c>
      <c r="AI420" s="3">
        <v>1</v>
      </c>
    </row>
    <row r="421" spans="1:35" x14ac:dyDescent="0.25">
      <c r="A421" s="2" t="s">
        <v>238</v>
      </c>
      <c r="B421" s="2" t="s">
        <v>238</v>
      </c>
      <c r="C421" s="2" t="s">
        <v>288</v>
      </c>
      <c r="D421" s="2" t="s">
        <v>307</v>
      </c>
      <c r="E421" s="2" t="s">
        <v>308</v>
      </c>
      <c r="F421" s="2" t="s">
        <v>36</v>
      </c>
      <c r="G421" s="6">
        <v>1.0882686011910001E-3</v>
      </c>
      <c r="H421" s="6">
        <v>4.33633148953E-4</v>
      </c>
      <c r="I421" s="6">
        <v>1.0899405586140001E-3</v>
      </c>
      <c r="J421" s="6">
        <v>1.0899405586140001E-3</v>
      </c>
      <c r="K421" s="7">
        <v>1.00510464928E-4</v>
      </c>
      <c r="L421" s="6">
        <v>2.7843085988499998E-4</v>
      </c>
      <c r="M421" s="6">
        <v>5.7812183896200004E-4</v>
      </c>
      <c r="N421" s="6">
        <v>5.7812146476500005E-4</v>
      </c>
      <c r="O421" s="15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1.6772612672892576E-3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</row>
    <row r="422" spans="1:35" x14ac:dyDescent="0.25">
      <c r="A422" s="3" t="s">
        <v>238</v>
      </c>
      <c r="B422" s="3" t="s">
        <v>238</v>
      </c>
      <c r="C422" s="3" t="s">
        <v>288</v>
      </c>
      <c r="D422" s="3" t="s">
        <v>289</v>
      </c>
      <c r="E422" s="3" t="s">
        <v>290</v>
      </c>
      <c r="F422" s="3" t="s">
        <v>36</v>
      </c>
      <c r="G422" s="4">
        <v>9.7237363694025092</v>
      </c>
      <c r="H422" s="4">
        <v>9.6520108629006778</v>
      </c>
      <c r="I422" s="4">
        <v>10.718441318840219</v>
      </c>
      <c r="J422" s="4">
        <v>10.775840125762487</v>
      </c>
      <c r="K422" s="5">
        <v>2.7321429684032341</v>
      </c>
      <c r="L422" s="4">
        <v>2.3938648551733359</v>
      </c>
      <c r="M422" s="4">
        <v>2.2020229060123442</v>
      </c>
      <c r="N422" s="4">
        <v>2.5445760161963582</v>
      </c>
      <c r="O422" s="14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32.893976848858571</v>
      </c>
      <c r="V422" s="3">
        <v>1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1</v>
      </c>
      <c r="AH422" s="3">
        <v>0</v>
      </c>
      <c r="AI422" s="3">
        <v>0</v>
      </c>
    </row>
    <row r="423" spans="1:35" x14ac:dyDescent="0.25">
      <c r="A423" s="2" t="s">
        <v>238</v>
      </c>
      <c r="B423" s="2" t="s">
        <v>238</v>
      </c>
      <c r="C423" s="2" t="s">
        <v>271</v>
      </c>
      <c r="D423" s="2" t="s">
        <v>272</v>
      </c>
      <c r="E423" s="2" t="s">
        <v>273</v>
      </c>
      <c r="F423" s="2" t="s">
        <v>36</v>
      </c>
      <c r="G423" s="6">
        <v>4.7516683598059998E-3</v>
      </c>
      <c r="H423" s="6">
        <v>3.0641624404730001E-3</v>
      </c>
      <c r="I423" s="6">
        <v>4.7827822372490001E-3</v>
      </c>
      <c r="J423" s="6">
        <v>4.808461053328E-3</v>
      </c>
      <c r="K423" s="7">
        <v>6.3910129567799998E-4</v>
      </c>
      <c r="L423" s="6">
        <v>2.5772352327339998E-3</v>
      </c>
      <c r="M423" s="6">
        <v>7.1899687944199998E-4</v>
      </c>
      <c r="N423" s="6">
        <v>8.4951372403399995E-4</v>
      </c>
      <c r="O423" s="15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1.5912498985258473E-2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</row>
    <row r="424" spans="1:35" x14ac:dyDescent="0.25">
      <c r="A424" s="3" t="s">
        <v>238</v>
      </c>
      <c r="B424" s="3" t="s">
        <v>238</v>
      </c>
      <c r="C424" s="3" t="s">
        <v>271</v>
      </c>
      <c r="D424" s="3" t="s">
        <v>274</v>
      </c>
      <c r="E424" s="3" t="s">
        <v>275</v>
      </c>
      <c r="F424" s="3" t="s">
        <v>36</v>
      </c>
      <c r="G424" s="4">
        <v>25.953263247993629</v>
      </c>
      <c r="H424" s="4">
        <v>27.086466206713606</v>
      </c>
      <c r="I424" s="4">
        <v>23.706495136852553</v>
      </c>
      <c r="J424" s="4">
        <v>23.718212108607531</v>
      </c>
      <c r="K424" s="5">
        <v>10.342257034153814</v>
      </c>
      <c r="L424" s="4">
        <v>10.450810824703838</v>
      </c>
      <c r="M424" s="4">
        <v>10.333710781152879</v>
      </c>
      <c r="N424" s="4">
        <v>10.528247464182309</v>
      </c>
      <c r="O424" s="14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77.365676739303126</v>
      </c>
      <c r="V424" s="3">
        <v>1</v>
      </c>
      <c r="W424" s="3">
        <v>0</v>
      </c>
      <c r="X424" s="3">
        <v>0</v>
      </c>
      <c r="Y424" s="3">
        <v>27</v>
      </c>
      <c r="Z424" s="3">
        <v>1.1776812396741321E-2</v>
      </c>
      <c r="AA424" s="3">
        <v>5.5784900826669421E-3</v>
      </c>
      <c r="AB424" s="3">
        <v>6.1983223140743803E-3</v>
      </c>
      <c r="AC424" s="3">
        <v>0</v>
      </c>
      <c r="AD424" s="3">
        <v>0</v>
      </c>
      <c r="AE424" s="3">
        <v>0</v>
      </c>
      <c r="AF424" s="3">
        <v>0</v>
      </c>
      <c r="AG424" s="3">
        <v>1</v>
      </c>
      <c r="AH424" s="3">
        <v>0</v>
      </c>
      <c r="AI424" s="3">
        <v>0</v>
      </c>
    </row>
    <row r="425" spans="1:35" x14ac:dyDescent="0.25">
      <c r="A425" s="2" t="s">
        <v>238</v>
      </c>
      <c r="B425" s="2" t="s">
        <v>238</v>
      </c>
      <c r="C425" s="2" t="s">
        <v>271</v>
      </c>
      <c r="D425" s="2" t="s">
        <v>276</v>
      </c>
      <c r="E425" s="2" t="s">
        <v>277</v>
      </c>
      <c r="F425" s="2" t="s">
        <v>36</v>
      </c>
      <c r="G425" s="6">
        <v>0.78932433201757901</v>
      </c>
      <c r="H425" s="6">
        <v>0.71037013194874599</v>
      </c>
      <c r="I425" s="6">
        <v>0.48220779214320297</v>
      </c>
      <c r="J425" s="6">
        <v>0.50601357961347804</v>
      </c>
      <c r="K425" s="7">
        <v>0.183382925124393</v>
      </c>
      <c r="L425" s="6">
        <v>0.17899359184868299</v>
      </c>
      <c r="M425" s="6">
        <v>0.18338292511507701</v>
      </c>
      <c r="N425" s="6">
        <v>0.19061364158782501</v>
      </c>
      <c r="O425" s="15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1.3687290650122188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</row>
    <row r="426" spans="1:35" x14ac:dyDescent="0.25">
      <c r="A426" s="3" t="s">
        <v>238</v>
      </c>
      <c r="B426" s="3" t="s">
        <v>238</v>
      </c>
      <c r="C426" s="3" t="s">
        <v>278</v>
      </c>
      <c r="D426" s="3" t="s">
        <v>279</v>
      </c>
      <c r="E426" s="3" t="s">
        <v>280</v>
      </c>
      <c r="F426" s="3" t="s">
        <v>36</v>
      </c>
      <c r="G426" s="4">
        <v>7.828067933540062</v>
      </c>
      <c r="H426" s="4">
        <v>6.8289624897168002</v>
      </c>
      <c r="I426" s="4">
        <v>7.5034728249659084</v>
      </c>
      <c r="J426" s="4">
        <v>7.5446675882130867</v>
      </c>
      <c r="K426" s="5">
        <v>1.7740241577180571</v>
      </c>
      <c r="L426" s="4">
        <v>1.795425898341229</v>
      </c>
      <c r="M426" s="4">
        <v>1.7673075336097761</v>
      </c>
      <c r="N426" s="4">
        <v>1.790791324632121</v>
      </c>
      <c r="O426" s="14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22.725433551620267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</row>
    <row r="427" spans="1:35" x14ac:dyDescent="0.25">
      <c r="A427" s="2" t="s">
        <v>238</v>
      </c>
      <c r="B427" s="2" t="s">
        <v>238</v>
      </c>
      <c r="C427" s="2" t="s">
        <v>278</v>
      </c>
      <c r="D427" s="2" t="s">
        <v>309</v>
      </c>
      <c r="E427" s="2" t="s">
        <v>310</v>
      </c>
      <c r="F427" s="2" t="s">
        <v>36</v>
      </c>
      <c r="G427" s="6">
        <v>0.42765973676062402</v>
      </c>
      <c r="H427" s="6">
        <v>0.27971187493863098</v>
      </c>
      <c r="I427" s="6">
        <v>0.235320458273797</v>
      </c>
      <c r="J427" s="6">
        <v>0.231954116607167</v>
      </c>
      <c r="K427" s="7">
        <v>5.5439710553713002E-2</v>
      </c>
      <c r="L427" s="6">
        <v>2.4900608335218E-2</v>
      </c>
      <c r="M427" s="6">
        <v>5.5439710553043003E-2</v>
      </c>
      <c r="N427" s="6">
        <v>5.5439803658583003E-2</v>
      </c>
      <c r="O427" s="15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0.96938980011511722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</row>
    <row r="428" spans="1:35" x14ac:dyDescent="0.25">
      <c r="A428" s="3" t="s">
        <v>238</v>
      </c>
      <c r="B428" s="3" t="s">
        <v>238</v>
      </c>
      <c r="C428" s="3" t="s">
        <v>278</v>
      </c>
      <c r="D428" s="3" t="s">
        <v>281</v>
      </c>
      <c r="E428" s="3" t="s">
        <v>282</v>
      </c>
      <c r="F428" s="3" t="s">
        <v>36</v>
      </c>
      <c r="G428" s="4">
        <v>2.1314226765799999E-3</v>
      </c>
      <c r="H428" s="4">
        <v>1.8513359586730001E-3</v>
      </c>
      <c r="I428" s="4">
        <v>1.9377946289260001E-3</v>
      </c>
      <c r="J428" s="4">
        <v>1.9298784440739999E-3</v>
      </c>
      <c r="K428" s="5">
        <v>4.2524820934100002E-4</v>
      </c>
      <c r="L428" s="4">
        <v>4.7282485648799999E-4</v>
      </c>
      <c r="M428" s="4">
        <v>4.2524820934100002E-4</v>
      </c>
      <c r="N428" s="4">
        <v>4.2524789888899998E-4</v>
      </c>
      <c r="O428" s="14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6.4920985861650323E-3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</row>
    <row r="429" spans="1:35" x14ac:dyDescent="0.25">
      <c r="A429" s="2" t="s">
        <v>313</v>
      </c>
      <c r="B429" s="2" t="s">
        <v>382</v>
      </c>
      <c r="C429" s="2" t="s">
        <v>382</v>
      </c>
      <c r="D429" s="2" t="s">
        <v>15</v>
      </c>
      <c r="E429" s="2" t="s">
        <v>15</v>
      </c>
      <c r="F429" s="2">
        <v>0.30033114263132327</v>
      </c>
      <c r="G429" s="6">
        <v>4692.7091094277876</v>
      </c>
      <c r="H429" s="6">
        <v>4598.9728473583309</v>
      </c>
      <c r="I429" s="6">
        <v>4669.4065099901654</v>
      </c>
      <c r="J429" s="6">
        <v>4655.8018349569547</v>
      </c>
      <c r="K429" s="7">
        <v>0</v>
      </c>
      <c r="L429" s="6">
        <v>16.283286499491876</v>
      </c>
      <c r="M429" s="6">
        <v>11.838126043692924</v>
      </c>
      <c r="N429" s="6">
        <v>15.393483965008846</v>
      </c>
      <c r="O429" s="15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6240.0544428294788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</row>
    <row r="430" spans="1:35" x14ac:dyDescent="0.25">
      <c r="A430" s="3" t="s">
        <v>313</v>
      </c>
      <c r="B430" s="3" t="s">
        <v>313</v>
      </c>
      <c r="C430" s="3" t="s">
        <v>314</v>
      </c>
      <c r="D430" s="3" t="s">
        <v>18</v>
      </c>
      <c r="E430" s="3" t="s">
        <v>314</v>
      </c>
      <c r="F430" s="3" t="s">
        <v>19</v>
      </c>
      <c r="G430" s="4">
        <v>23.213487246342329</v>
      </c>
      <c r="H430" s="4">
        <v>21.27070555376886</v>
      </c>
      <c r="I430" s="4">
        <v>22.562823950122961</v>
      </c>
      <c r="J430" s="4">
        <v>22.095012225891903</v>
      </c>
      <c r="K430" s="5">
        <v>0</v>
      </c>
      <c r="L430" s="4">
        <v>0.234507322644048</v>
      </c>
      <c r="M430" s="4">
        <v>5.5676715761889997E-2</v>
      </c>
      <c r="N430" s="4">
        <v>0.18501689285641401</v>
      </c>
      <c r="O430" s="14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109.02089628425261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</row>
    <row r="431" spans="1:35" x14ac:dyDescent="0.25">
      <c r="A431" s="2" t="s">
        <v>313</v>
      </c>
      <c r="B431" s="2" t="s">
        <v>264</v>
      </c>
      <c r="C431" s="2" t="s">
        <v>265</v>
      </c>
      <c r="D431" s="2" t="s">
        <v>18</v>
      </c>
      <c r="E431" s="2" t="s">
        <v>265</v>
      </c>
      <c r="F431" s="2" t="s">
        <v>19</v>
      </c>
      <c r="G431" s="6">
        <v>3.48615783257884</v>
      </c>
      <c r="H431" s="6">
        <v>1.66910059294497</v>
      </c>
      <c r="I431" s="6">
        <v>2.7537602215076391</v>
      </c>
      <c r="J431" s="6">
        <v>2.811029937402342</v>
      </c>
      <c r="K431" s="7">
        <v>0</v>
      </c>
      <c r="L431" s="6">
        <v>2.8252110100809E-2</v>
      </c>
      <c r="M431" s="6">
        <v>7.8237759225329995E-3</v>
      </c>
      <c r="N431" s="6">
        <v>7.8238070067199999E-3</v>
      </c>
      <c r="O431" s="15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93.465853316365042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</row>
    <row r="432" spans="1:35" x14ac:dyDescent="0.25">
      <c r="A432" s="3" t="s">
        <v>313</v>
      </c>
      <c r="B432" s="3" t="s">
        <v>382</v>
      </c>
      <c r="C432" s="3" t="s">
        <v>382</v>
      </c>
      <c r="D432" s="3" t="s">
        <v>15</v>
      </c>
      <c r="E432" s="3" t="s">
        <v>15</v>
      </c>
      <c r="F432" s="3" t="s">
        <v>24</v>
      </c>
      <c r="G432" s="4">
        <v>8.9561960118490005E-3</v>
      </c>
      <c r="H432" s="4">
        <v>9.1748098048710005E-3</v>
      </c>
      <c r="I432" s="4">
        <v>5.4421701929949998E-3</v>
      </c>
      <c r="J432" s="4">
        <v>5.4421701929949998E-3</v>
      </c>
      <c r="K432" s="5">
        <v>0</v>
      </c>
      <c r="L432" s="4">
        <v>0</v>
      </c>
      <c r="M432" s="4">
        <v>0</v>
      </c>
      <c r="N432" s="4">
        <v>0</v>
      </c>
      <c r="O432" s="14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1.3889913629802311E-2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</row>
    <row r="433" spans="1:35" x14ac:dyDescent="0.25">
      <c r="A433" s="2" t="s">
        <v>313</v>
      </c>
      <c r="B433" s="2" t="s">
        <v>315</v>
      </c>
      <c r="C433" s="2" t="s">
        <v>316</v>
      </c>
      <c r="D433" s="2" t="s">
        <v>18</v>
      </c>
      <c r="E433" s="2" t="s">
        <v>316</v>
      </c>
      <c r="F433" s="2" t="s">
        <v>24</v>
      </c>
      <c r="G433" s="6">
        <v>47.92966429121882</v>
      </c>
      <c r="H433" s="6">
        <v>44.576572342635821</v>
      </c>
      <c r="I433" s="6">
        <v>47.723166492830096</v>
      </c>
      <c r="J433" s="6">
        <v>47.233912829030608</v>
      </c>
      <c r="K433" s="7">
        <v>0</v>
      </c>
      <c r="L433" s="6">
        <v>4.4937349507644997E-2</v>
      </c>
      <c r="M433" s="6">
        <v>2.9569448999876E-2</v>
      </c>
      <c r="N433" s="6">
        <v>2.9569459518703999E-2</v>
      </c>
      <c r="O433" s="15">
        <v>0.840809142196425</v>
      </c>
      <c r="P433" s="2">
        <v>0</v>
      </c>
      <c r="Q433" s="2">
        <v>0</v>
      </c>
      <c r="R433" s="2">
        <v>0.840809142196425</v>
      </c>
      <c r="S433" s="2">
        <v>0</v>
      </c>
      <c r="T433" s="2">
        <v>0</v>
      </c>
      <c r="U433" s="2">
        <v>64.912804374633481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</row>
    <row r="434" spans="1:35" x14ac:dyDescent="0.25">
      <c r="A434" s="3" t="s">
        <v>313</v>
      </c>
      <c r="B434" s="3" t="s">
        <v>313</v>
      </c>
      <c r="C434" s="3" t="s">
        <v>314</v>
      </c>
      <c r="D434" s="3" t="s">
        <v>18</v>
      </c>
      <c r="E434" s="3" t="s">
        <v>314</v>
      </c>
      <c r="F434" s="3" t="s">
        <v>24</v>
      </c>
      <c r="G434" s="4">
        <v>159.16314537632172</v>
      </c>
      <c r="H434" s="4">
        <v>149.48854779297469</v>
      </c>
      <c r="I434" s="4">
        <v>157.49152343069306</v>
      </c>
      <c r="J434" s="4">
        <v>156.42946070833918</v>
      </c>
      <c r="K434" s="5">
        <v>0</v>
      </c>
      <c r="L434" s="4">
        <v>0.23901216949724</v>
      </c>
      <c r="M434" s="4">
        <v>0.188126815678342</v>
      </c>
      <c r="N434" s="4">
        <v>0.36795680577186601</v>
      </c>
      <c r="O434" s="14">
        <v>0.55968778659535701</v>
      </c>
      <c r="P434" s="3">
        <v>0</v>
      </c>
      <c r="Q434" s="3">
        <v>0</v>
      </c>
      <c r="R434" s="3">
        <v>0.55968778659535701</v>
      </c>
      <c r="S434" s="3">
        <v>0</v>
      </c>
      <c r="T434" s="3">
        <v>0</v>
      </c>
      <c r="U434" s="3">
        <v>220.15004306568912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</row>
    <row r="435" spans="1:35" x14ac:dyDescent="0.25">
      <c r="A435" s="2" t="s">
        <v>313</v>
      </c>
      <c r="B435" s="2" t="s">
        <v>264</v>
      </c>
      <c r="C435" s="2" t="s">
        <v>265</v>
      </c>
      <c r="D435" s="2" t="s">
        <v>18</v>
      </c>
      <c r="E435" s="2" t="s">
        <v>265</v>
      </c>
      <c r="F435" s="2" t="s">
        <v>24</v>
      </c>
      <c r="G435" s="6">
        <v>11.489710148022871</v>
      </c>
      <c r="H435" s="6">
        <v>10.635265855683057</v>
      </c>
      <c r="I435" s="6">
        <v>11.353470689473378</v>
      </c>
      <c r="J435" s="6">
        <v>11.239726310358725</v>
      </c>
      <c r="K435" s="7">
        <v>0</v>
      </c>
      <c r="L435" s="6">
        <v>5.3411514625485997E-2</v>
      </c>
      <c r="M435" s="6">
        <v>5.4769219182314997E-2</v>
      </c>
      <c r="N435" s="6">
        <v>5.4769175380585997E-2</v>
      </c>
      <c r="O435" s="15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16.035657039456733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</row>
    <row r="436" spans="1:35" x14ac:dyDescent="0.25">
      <c r="A436" s="3" t="s">
        <v>317</v>
      </c>
      <c r="B436" s="3" t="s">
        <v>382</v>
      </c>
      <c r="C436" s="3" t="s">
        <v>382</v>
      </c>
      <c r="D436" s="3" t="s">
        <v>15</v>
      </c>
      <c r="E436" s="3" t="s">
        <v>15</v>
      </c>
      <c r="F436" s="3" t="s">
        <v>15</v>
      </c>
      <c r="G436" s="4">
        <v>562.18443438356178</v>
      </c>
      <c r="H436" s="4">
        <v>471.92998174522666</v>
      </c>
      <c r="I436" s="4">
        <v>579.9045220878711</v>
      </c>
      <c r="J436" s="4">
        <v>580.5692361882908</v>
      </c>
      <c r="K436" s="5">
        <v>234.38973443094756</v>
      </c>
      <c r="L436" s="4">
        <v>239.04364610617921</v>
      </c>
      <c r="M436" s="4">
        <v>216.44648344617002</v>
      </c>
      <c r="N436" s="4">
        <v>240.18907770649727</v>
      </c>
      <c r="O436" s="14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4607.1260939380427</v>
      </c>
      <c r="V436" s="3">
        <v>2</v>
      </c>
      <c r="W436" s="3">
        <v>0</v>
      </c>
      <c r="X436" s="3">
        <v>0</v>
      </c>
      <c r="Y436" s="3">
        <v>0</v>
      </c>
      <c r="Z436" s="3">
        <v>5.8539710744035807E-2</v>
      </c>
      <c r="AA436" s="3">
        <v>0.18445748071699128</v>
      </c>
      <c r="AB436" s="3">
        <v>5.8539710744035807E-2</v>
      </c>
      <c r="AC436" s="3">
        <v>0</v>
      </c>
      <c r="AD436" s="3">
        <v>0</v>
      </c>
      <c r="AE436" s="3">
        <v>0</v>
      </c>
      <c r="AF436" s="3">
        <v>0</v>
      </c>
      <c r="AG436" s="3">
        <v>2</v>
      </c>
      <c r="AH436" s="3">
        <v>0</v>
      </c>
      <c r="AI436" s="3">
        <v>0</v>
      </c>
    </row>
    <row r="437" spans="1:35" x14ac:dyDescent="0.25">
      <c r="A437" s="2" t="s">
        <v>317</v>
      </c>
      <c r="B437" s="2" t="s">
        <v>382</v>
      </c>
      <c r="C437" s="2" t="s">
        <v>382</v>
      </c>
      <c r="D437" s="2" t="s">
        <v>15</v>
      </c>
      <c r="E437" s="2" t="s">
        <v>15</v>
      </c>
      <c r="F437" s="2" t="s">
        <v>19</v>
      </c>
      <c r="G437" s="6">
        <v>0</v>
      </c>
      <c r="H437" s="6">
        <v>0</v>
      </c>
      <c r="I437" s="6">
        <v>0</v>
      </c>
      <c r="J437" s="6">
        <v>0</v>
      </c>
      <c r="K437" s="7">
        <v>5.8196153335275003E-2</v>
      </c>
      <c r="L437" s="6">
        <v>6.6544175290387003E-2</v>
      </c>
      <c r="M437" s="6">
        <v>5.6234263166828002E-2</v>
      </c>
      <c r="N437" s="6">
        <v>5.6234447960853001E-2</v>
      </c>
      <c r="O437" s="15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0.53929229645152355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</row>
    <row r="438" spans="1:35" x14ac:dyDescent="0.25">
      <c r="A438" s="3" t="s">
        <v>317</v>
      </c>
      <c r="B438" s="3" t="s">
        <v>25</v>
      </c>
      <c r="C438" s="3" t="s">
        <v>26</v>
      </c>
      <c r="D438" s="3" t="s">
        <v>27</v>
      </c>
      <c r="E438" s="3" t="s">
        <v>28</v>
      </c>
      <c r="F438" s="3" t="s">
        <v>19</v>
      </c>
      <c r="G438" s="4">
        <v>0.10165499797036601</v>
      </c>
      <c r="H438" s="4">
        <v>6.6554441041403997E-2</v>
      </c>
      <c r="I438" s="4">
        <v>6.3556437128984997E-2</v>
      </c>
      <c r="J438" s="4">
        <v>6.355643713544E-2</v>
      </c>
      <c r="K438" s="5">
        <v>6.3315610243999997E-3</v>
      </c>
      <c r="L438" s="4">
        <v>9.9638095799309996E-3</v>
      </c>
      <c r="M438" s="4">
        <v>6.3315610243999997E-3</v>
      </c>
      <c r="N438" s="4">
        <v>8.1124742694760003E-3</v>
      </c>
      <c r="O438" s="14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0.1798455036644957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</row>
    <row r="439" spans="1:35" x14ac:dyDescent="0.25">
      <c r="A439" s="2" t="s">
        <v>317</v>
      </c>
      <c r="B439" s="2" t="s">
        <v>318</v>
      </c>
      <c r="C439" s="2" t="s">
        <v>319</v>
      </c>
      <c r="D439" s="2" t="s">
        <v>18</v>
      </c>
      <c r="E439" s="2" t="s">
        <v>319</v>
      </c>
      <c r="F439" s="2" t="s">
        <v>19</v>
      </c>
      <c r="G439" s="6">
        <v>2.372314470465414</v>
      </c>
      <c r="H439" s="6">
        <v>2.117301961329122</v>
      </c>
      <c r="I439" s="6">
        <v>2.3639607857920879</v>
      </c>
      <c r="J439" s="6">
        <v>2.3639607857920879</v>
      </c>
      <c r="K439" s="7">
        <v>0</v>
      </c>
      <c r="L439" s="6">
        <v>0</v>
      </c>
      <c r="M439" s="6">
        <v>0</v>
      </c>
      <c r="N439" s="6">
        <v>0</v>
      </c>
      <c r="O439" s="15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3.2414946854975111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</row>
    <row r="440" spans="1:35" x14ac:dyDescent="0.25">
      <c r="A440" s="3" t="s">
        <v>317</v>
      </c>
      <c r="B440" s="3" t="s">
        <v>320</v>
      </c>
      <c r="C440" s="3" t="s">
        <v>321</v>
      </c>
      <c r="D440" s="3" t="s">
        <v>18</v>
      </c>
      <c r="E440" s="3" t="s">
        <v>321</v>
      </c>
      <c r="F440" s="3" t="s">
        <v>19</v>
      </c>
      <c r="G440" s="4">
        <v>9.4040788630182384</v>
      </c>
      <c r="H440" s="4">
        <v>11.8938631466805</v>
      </c>
      <c r="I440" s="4">
        <v>9.0107653260702527</v>
      </c>
      <c r="J440" s="4">
        <v>6.9464080934968253</v>
      </c>
      <c r="K440" s="5">
        <v>0</v>
      </c>
      <c r="L440" s="4">
        <v>0</v>
      </c>
      <c r="M440" s="4">
        <v>0</v>
      </c>
      <c r="N440" s="4">
        <v>0</v>
      </c>
      <c r="O440" s="14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90.633948528315699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</row>
    <row r="441" spans="1:35" x14ac:dyDescent="0.25">
      <c r="A441" s="2" t="s">
        <v>317</v>
      </c>
      <c r="B441" s="2" t="s">
        <v>66</v>
      </c>
      <c r="C441" s="2" t="s">
        <v>148</v>
      </c>
      <c r="D441" s="2" t="s">
        <v>18</v>
      </c>
      <c r="E441" s="2" t="s">
        <v>148</v>
      </c>
      <c r="F441" s="2" t="s">
        <v>19</v>
      </c>
      <c r="G441" s="6">
        <v>11.549063515144164</v>
      </c>
      <c r="H441" s="6">
        <v>13.476146336285002</v>
      </c>
      <c r="I441" s="6">
        <v>11.817252107907715</v>
      </c>
      <c r="J441" s="6">
        <v>11.903010102668704</v>
      </c>
      <c r="K441" s="7">
        <v>1.387098183936718</v>
      </c>
      <c r="L441" s="6">
        <v>0.58849975855485503</v>
      </c>
      <c r="M441" s="6">
        <v>0.248353104905078</v>
      </c>
      <c r="N441" s="6">
        <v>0.52933754043510395</v>
      </c>
      <c r="O441" s="15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1299.6793487876698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</row>
    <row r="442" spans="1:35" x14ac:dyDescent="0.25">
      <c r="A442" s="3" t="s">
        <v>317</v>
      </c>
      <c r="B442" s="3" t="s">
        <v>66</v>
      </c>
      <c r="C442" s="3" t="s">
        <v>67</v>
      </c>
      <c r="D442" s="3" t="s">
        <v>322</v>
      </c>
      <c r="E442" s="3" t="s">
        <v>323</v>
      </c>
      <c r="F442" s="3" t="s">
        <v>19</v>
      </c>
      <c r="G442" s="4">
        <v>10.64223621037724</v>
      </c>
      <c r="H442" s="4">
        <v>10.837250199796859</v>
      </c>
      <c r="I442" s="4">
        <v>9.7525843229995086</v>
      </c>
      <c r="J442" s="4">
        <v>9.0386177748804446</v>
      </c>
      <c r="K442" s="5">
        <v>4.4548874522454998E-2</v>
      </c>
      <c r="L442" s="4">
        <v>0.101287258941949</v>
      </c>
      <c r="M442" s="4">
        <v>4.2568263151163001E-2</v>
      </c>
      <c r="N442" s="4">
        <v>0.181064147744741</v>
      </c>
      <c r="O442" s="14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633.65354825239956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</row>
    <row r="443" spans="1:35" x14ac:dyDescent="0.25">
      <c r="A443" s="2" t="s">
        <v>317</v>
      </c>
      <c r="B443" s="2" t="s">
        <v>66</v>
      </c>
      <c r="C443" s="2" t="s">
        <v>67</v>
      </c>
      <c r="D443" s="2" t="s">
        <v>324</v>
      </c>
      <c r="E443" s="2" t="s">
        <v>325</v>
      </c>
      <c r="F443" s="2" t="s">
        <v>19</v>
      </c>
      <c r="G443" s="6">
        <v>9.4563989656356959</v>
      </c>
      <c r="H443" s="6">
        <v>7.2886418868824272</v>
      </c>
      <c r="I443" s="6">
        <v>9.1960984191723139</v>
      </c>
      <c r="J443" s="6">
        <v>9.3170472596495166</v>
      </c>
      <c r="K443" s="7">
        <v>0</v>
      </c>
      <c r="L443" s="6">
        <v>1.4144783373597529</v>
      </c>
      <c r="M443" s="6">
        <v>0.128618146036591</v>
      </c>
      <c r="N443" s="6">
        <v>1.7932675665153821</v>
      </c>
      <c r="O443" s="15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268.80949156321572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</row>
    <row r="444" spans="1:35" x14ac:dyDescent="0.25">
      <c r="A444" s="3" t="s">
        <v>317</v>
      </c>
      <c r="B444" s="3" t="s">
        <v>66</v>
      </c>
      <c r="C444" s="3" t="s">
        <v>67</v>
      </c>
      <c r="D444" s="3" t="s">
        <v>326</v>
      </c>
      <c r="E444" s="3" t="s">
        <v>327</v>
      </c>
      <c r="F444" s="3" t="s">
        <v>19</v>
      </c>
      <c r="G444" s="4">
        <v>0.30281420842322898</v>
      </c>
      <c r="H444" s="4">
        <v>0</v>
      </c>
      <c r="I444" s="4">
        <v>0.34180669517485601</v>
      </c>
      <c r="J444" s="4">
        <v>0.40225554407493402</v>
      </c>
      <c r="K444" s="5">
        <v>0</v>
      </c>
      <c r="L444" s="4">
        <v>0</v>
      </c>
      <c r="M444" s="4">
        <v>0</v>
      </c>
      <c r="N444" s="4">
        <v>0</v>
      </c>
      <c r="O444" s="14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1.6838027858889446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</row>
    <row r="445" spans="1:35" x14ac:dyDescent="0.25">
      <c r="A445" s="2" t="s">
        <v>317</v>
      </c>
      <c r="B445" s="2" t="s">
        <v>66</v>
      </c>
      <c r="C445" s="2" t="s">
        <v>67</v>
      </c>
      <c r="D445" s="2" t="s">
        <v>68</v>
      </c>
      <c r="E445" s="2" t="s">
        <v>69</v>
      </c>
      <c r="F445" s="2" t="s">
        <v>19</v>
      </c>
      <c r="G445" s="6">
        <v>10.238003285321481</v>
      </c>
      <c r="H445" s="6">
        <v>11.335127646935566</v>
      </c>
      <c r="I445" s="6">
        <v>11.595118700368984</v>
      </c>
      <c r="J445" s="6">
        <v>12.125257044874118</v>
      </c>
      <c r="K445" s="7">
        <v>10.585430396288125</v>
      </c>
      <c r="L445" s="6">
        <v>11.236429858912231</v>
      </c>
      <c r="M445" s="6">
        <v>10.561279320046175</v>
      </c>
      <c r="N445" s="6">
        <v>12.084477532693652</v>
      </c>
      <c r="O445" s="15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888.74388624427684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</row>
    <row r="446" spans="1:35" x14ac:dyDescent="0.25">
      <c r="A446" s="3" t="s">
        <v>317</v>
      </c>
      <c r="B446" s="3" t="s">
        <v>144</v>
      </c>
      <c r="C446" s="3" t="s">
        <v>145</v>
      </c>
      <c r="D446" s="3" t="s">
        <v>149</v>
      </c>
      <c r="E446" s="3" t="s">
        <v>150</v>
      </c>
      <c r="F446" s="3" t="s">
        <v>19</v>
      </c>
      <c r="G446" s="4">
        <v>0</v>
      </c>
      <c r="H446" s="4">
        <v>0</v>
      </c>
      <c r="I446" s="4">
        <v>0</v>
      </c>
      <c r="J446" s="4">
        <v>0</v>
      </c>
      <c r="K446" s="5">
        <v>0</v>
      </c>
      <c r="L446" s="4">
        <v>0</v>
      </c>
      <c r="M446" s="4">
        <v>0</v>
      </c>
      <c r="N446" s="4">
        <v>0</v>
      </c>
      <c r="O446" s="14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4.2872975523194086E-2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</row>
    <row r="447" spans="1:35" x14ac:dyDescent="0.25">
      <c r="A447" s="2" t="s">
        <v>317</v>
      </c>
      <c r="B447" s="2" t="s">
        <v>132</v>
      </c>
      <c r="C447" s="2" t="s">
        <v>133</v>
      </c>
      <c r="D447" s="2" t="s">
        <v>134</v>
      </c>
      <c r="E447" s="2" t="s">
        <v>135</v>
      </c>
      <c r="F447" s="2" t="s">
        <v>19</v>
      </c>
      <c r="G447" s="6">
        <v>2.836754720444012</v>
      </c>
      <c r="H447" s="6">
        <v>3.2127131830213349</v>
      </c>
      <c r="I447" s="6">
        <v>2.3770271400516911</v>
      </c>
      <c r="J447" s="6">
        <v>2.5115806146823298</v>
      </c>
      <c r="K447" s="7">
        <v>0</v>
      </c>
      <c r="L447" s="6">
        <v>0</v>
      </c>
      <c r="M447" s="6">
        <v>0</v>
      </c>
      <c r="N447" s="6">
        <v>0</v>
      </c>
      <c r="O447" s="15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57.060252635256063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</row>
    <row r="448" spans="1:35" x14ac:dyDescent="0.25">
      <c r="A448" s="3" t="s">
        <v>317</v>
      </c>
      <c r="B448" s="3" t="s">
        <v>132</v>
      </c>
      <c r="C448" s="3" t="s">
        <v>133</v>
      </c>
      <c r="D448" s="3" t="s">
        <v>136</v>
      </c>
      <c r="E448" s="3" t="s">
        <v>137</v>
      </c>
      <c r="F448" s="3" t="s">
        <v>19</v>
      </c>
      <c r="G448" s="4">
        <v>0.62617918437783504</v>
      </c>
      <c r="H448" s="4">
        <v>0.88807574059123695</v>
      </c>
      <c r="I448" s="4">
        <v>0.75434846091401597</v>
      </c>
      <c r="J448" s="4">
        <v>0.885954609303925</v>
      </c>
      <c r="K448" s="5">
        <v>0.90066310335111699</v>
      </c>
      <c r="L448" s="4">
        <v>0.88626426646451995</v>
      </c>
      <c r="M448" s="4">
        <v>0.83696073192605802</v>
      </c>
      <c r="N448" s="4">
        <v>1.1525998769673631</v>
      </c>
      <c r="O448" s="14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31.317471607607363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</row>
    <row r="449" spans="1:35" x14ac:dyDescent="0.25">
      <c r="A449" s="2" t="s">
        <v>317</v>
      </c>
      <c r="B449" s="2" t="s">
        <v>132</v>
      </c>
      <c r="C449" s="2" t="s">
        <v>133</v>
      </c>
      <c r="D449" s="2" t="s">
        <v>138</v>
      </c>
      <c r="E449" s="2" t="s">
        <v>139</v>
      </c>
      <c r="F449" s="2" t="s">
        <v>19</v>
      </c>
      <c r="G449" s="6">
        <v>4.3440296214914653</v>
      </c>
      <c r="H449" s="6">
        <v>5.8635163800285408</v>
      </c>
      <c r="I449" s="6">
        <v>4.8761094436330676</v>
      </c>
      <c r="J449" s="6">
        <v>5.1074629902814772</v>
      </c>
      <c r="K449" s="7">
        <v>0.66537905992458901</v>
      </c>
      <c r="L449" s="6">
        <v>0.751852055866854</v>
      </c>
      <c r="M449" s="6">
        <v>0.54131212222752201</v>
      </c>
      <c r="N449" s="6">
        <v>0.74559885960480199</v>
      </c>
      <c r="O449" s="15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99.27203808053703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</row>
    <row r="450" spans="1:35" x14ac:dyDescent="0.25">
      <c r="A450" s="3" t="s">
        <v>317</v>
      </c>
      <c r="B450" s="3" t="s">
        <v>132</v>
      </c>
      <c r="C450" s="3" t="s">
        <v>133</v>
      </c>
      <c r="D450" s="3" t="s">
        <v>140</v>
      </c>
      <c r="E450" s="3" t="s">
        <v>141</v>
      </c>
      <c r="F450" s="3" t="s">
        <v>19</v>
      </c>
      <c r="G450" s="4">
        <v>5.4707267408686509</v>
      </c>
      <c r="H450" s="4">
        <v>4.5088435783926224</v>
      </c>
      <c r="I450" s="4">
        <v>4.9607505458213534</v>
      </c>
      <c r="J450" s="4">
        <v>5.4410529313111242</v>
      </c>
      <c r="K450" s="5">
        <v>0</v>
      </c>
      <c r="L450" s="4">
        <v>0</v>
      </c>
      <c r="M450" s="4">
        <v>0</v>
      </c>
      <c r="N450" s="4">
        <v>0</v>
      </c>
      <c r="O450" s="14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87.804258010564439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</row>
    <row r="451" spans="1:35" x14ac:dyDescent="0.25">
      <c r="A451" s="2" t="s">
        <v>317</v>
      </c>
      <c r="B451" s="2" t="s">
        <v>132</v>
      </c>
      <c r="C451" s="2" t="s">
        <v>233</v>
      </c>
      <c r="D451" s="2" t="s">
        <v>234</v>
      </c>
      <c r="E451" s="2" t="s">
        <v>235</v>
      </c>
      <c r="F451" s="2" t="s">
        <v>19</v>
      </c>
      <c r="G451" s="6">
        <v>0.82069548017249805</v>
      </c>
      <c r="H451" s="6">
        <v>1.1576804741617399</v>
      </c>
      <c r="I451" s="6">
        <v>0.73996127863623695</v>
      </c>
      <c r="J451" s="6">
        <v>0.76054366240867399</v>
      </c>
      <c r="K451" s="7">
        <v>1.4940807998711E-2</v>
      </c>
      <c r="L451" s="6">
        <v>0</v>
      </c>
      <c r="M451" s="6">
        <v>0</v>
      </c>
      <c r="N451" s="6">
        <v>0</v>
      </c>
      <c r="O451" s="15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24.655461800262813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</row>
    <row r="452" spans="1:35" x14ac:dyDescent="0.25">
      <c r="A452" s="3" t="s">
        <v>317</v>
      </c>
      <c r="B452" s="3" t="s">
        <v>132</v>
      </c>
      <c r="C452" s="3" t="s">
        <v>233</v>
      </c>
      <c r="D452" s="3" t="s">
        <v>236</v>
      </c>
      <c r="E452" s="3" t="s">
        <v>237</v>
      </c>
      <c r="F452" s="3" t="s">
        <v>19</v>
      </c>
      <c r="G452" s="4">
        <v>0.44677369795213501</v>
      </c>
      <c r="H452" s="4">
        <v>1.0081529779556859</v>
      </c>
      <c r="I452" s="4">
        <v>0.62006466646575098</v>
      </c>
      <c r="J452" s="4">
        <v>0.73864005194978</v>
      </c>
      <c r="K452" s="5">
        <v>0</v>
      </c>
      <c r="L452" s="4">
        <v>4.1279335966564003E-2</v>
      </c>
      <c r="M452" s="4">
        <v>0</v>
      </c>
      <c r="N452" s="4">
        <v>2.2788323927296999E-2</v>
      </c>
      <c r="O452" s="14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16.774477594266656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</row>
    <row r="453" spans="1:35" x14ac:dyDescent="0.25">
      <c r="A453" s="2" t="s">
        <v>317</v>
      </c>
      <c r="B453" s="2" t="s">
        <v>328</v>
      </c>
      <c r="C453" s="2" t="s">
        <v>329</v>
      </c>
      <c r="D453" s="2" t="s">
        <v>18</v>
      </c>
      <c r="E453" s="2" t="s">
        <v>329</v>
      </c>
      <c r="F453" s="2" t="s">
        <v>19</v>
      </c>
      <c r="G453" s="6">
        <v>3.2148026219512002E-2</v>
      </c>
      <c r="H453" s="6">
        <v>0.368027777907736</v>
      </c>
      <c r="I453" s="6">
        <v>4.4914888024899E-2</v>
      </c>
      <c r="J453" s="6">
        <v>4.7953570648081999E-2</v>
      </c>
      <c r="K453" s="7">
        <v>0</v>
      </c>
      <c r="L453" s="6">
        <v>0</v>
      </c>
      <c r="M453" s="6">
        <v>0</v>
      </c>
      <c r="N453" s="6">
        <v>0</v>
      </c>
      <c r="O453" s="15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4.8121987378323334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</row>
    <row r="454" spans="1:35" x14ac:dyDescent="0.25">
      <c r="A454" s="3" t="s">
        <v>317</v>
      </c>
      <c r="B454" s="3" t="s">
        <v>238</v>
      </c>
      <c r="C454" s="3" t="s">
        <v>239</v>
      </c>
      <c r="D454" s="3" t="s">
        <v>240</v>
      </c>
      <c r="E454" s="3" t="s">
        <v>241</v>
      </c>
      <c r="F454" s="3" t="s">
        <v>19</v>
      </c>
      <c r="G454" s="4">
        <v>4.2544014996993926</v>
      </c>
      <c r="H454" s="4">
        <v>4.9334256826118299</v>
      </c>
      <c r="I454" s="4">
        <v>3.6761631786694999</v>
      </c>
      <c r="J454" s="4">
        <v>3.7034939749169169</v>
      </c>
      <c r="K454" s="5">
        <v>0</v>
      </c>
      <c r="L454" s="4">
        <v>0</v>
      </c>
      <c r="M454" s="4">
        <v>0</v>
      </c>
      <c r="N454" s="4">
        <v>0</v>
      </c>
      <c r="O454" s="14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15.166165308526834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</row>
    <row r="455" spans="1:35" x14ac:dyDescent="0.25">
      <c r="A455" s="2" t="s">
        <v>317</v>
      </c>
      <c r="B455" s="2" t="s">
        <v>238</v>
      </c>
      <c r="C455" s="2" t="s">
        <v>239</v>
      </c>
      <c r="D455" s="2" t="s">
        <v>242</v>
      </c>
      <c r="E455" s="2" t="s">
        <v>243</v>
      </c>
      <c r="F455" s="2" t="s">
        <v>19</v>
      </c>
      <c r="G455" s="6">
        <v>1.0013461894170001E-3</v>
      </c>
      <c r="H455" s="6">
        <v>2.964793552888E-3</v>
      </c>
      <c r="I455" s="6">
        <v>1.1006181886589999E-3</v>
      </c>
      <c r="J455" s="6">
        <v>1.1006181886589999E-3</v>
      </c>
      <c r="K455" s="7">
        <v>0</v>
      </c>
      <c r="L455" s="6">
        <v>0</v>
      </c>
      <c r="M455" s="6">
        <v>0</v>
      </c>
      <c r="N455" s="6">
        <v>0</v>
      </c>
      <c r="O455" s="15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7.8016118352404904E-3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</row>
    <row r="456" spans="1:35" x14ac:dyDescent="0.25">
      <c r="A456" s="3" t="s">
        <v>317</v>
      </c>
      <c r="B456" s="3" t="s">
        <v>330</v>
      </c>
      <c r="C456" s="3" t="s">
        <v>331</v>
      </c>
      <c r="D456" s="3" t="s">
        <v>18</v>
      </c>
      <c r="E456" s="3" t="s">
        <v>331</v>
      </c>
      <c r="F456" s="3" t="s">
        <v>19</v>
      </c>
      <c r="G456" s="4">
        <v>1.5006177155119389</v>
      </c>
      <c r="H456" s="4">
        <v>1.9690891537764741</v>
      </c>
      <c r="I456" s="4">
        <v>1.325225407584967</v>
      </c>
      <c r="J456" s="4">
        <v>1.037557944566706</v>
      </c>
      <c r="K456" s="5">
        <v>2.3492843293874001E-2</v>
      </c>
      <c r="L456" s="4">
        <v>0</v>
      </c>
      <c r="M456" s="4">
        <v>0</v>
      </c>
      <c r="N456" s="4">
        <v>0</v>
      </c>
      <c r="O456" s="14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18.825906078151611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</row>
    <row r="457" spans="1:35" x14ac:dyDescent="0.25">
      <c r="A457" s="2" t="s">
        <v>317</v>
      </c>
      <c r="B457" s="2" t="s">
        <v>332</v>
      </c>
      <c r="C457" s="2" t="s">
        <v>333</v>
      </c>
      <c r="D457" s="2" t="s">
        <v>334</v>
      </c>
      <c r="E457" s="2" t="s">
        <v>335</v>
      </c>
      <c r="F457" s="2" t="s">
        <v>19</v>
      </c>
      <c r="G457" s="6">
        <v>2.2400499829488099</v>
      </c>
      <c r="H457" s="6">
        <v>2.4042221005868138</v>
      </c>
      <c r="I457" s="6">
        <v>1.701696280297939</v>
      </c>
      <c r="J457" s="6">
        <v>1.73569227048269</v>
      </c>
      <c r="K457" s="7">
        <v>0</v>
      </c>
      <c r="L457" s="6">
        <v>0</v>
      </c>
      <c r="M457" s="6">
        <v>0</v>
      </c>
      <c r="N457" s="6">
        <v>0</v>
      </c>
      <c r="O457" s="15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6.7639980173886531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</row>
    <row r="458" spans="1:35" x14ac:dyDescent="0.25">
      <c r="A458" s="3" t="s">
        <v>317</v>
      </c>
      <c r="B458" s="3" t="s">
        <v>332</v>
      </c>
      <c r="C458" s="3" t="s">
        <v>333</v>
      </c>
      <c r="D458" s="3" t="s">
        <v>336</v>
      </c>
      <c r="E458" s="3" t="s">
        <v>337</v>
      </c>
      <c r="F458" s="3" t="s">
        <v>19</v>
      </c>
      <c r="G458" s="4">
        <v>5.6676040317508249</v>
      </c>
      <c r="H458" s="4">
        <v>6.51190388756996</v>
      </c>
      <c r="I458" s="4">
        <v>5.4681470963023218</v>
      </c>
      <c r="J458" s="4">
        <v>5.3313579763424919</v>
      </c>
      <c r="K458" s="5">
        <v>0</v>
      </c>
      <c r="L458" s="4">
        <v>0</v>
      </c>
      <c r="M458" s="4">
        <v>0</v>
      </c>
      <c r="N458" s="4">
        <v>0</v>
      </c>
      <c r="O458" s="14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22.930454338513538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</row>
    <row r="459" spans="1:35" x14ac:dyDescent="0.25">
      <c r="A459" s="2" t="s">
        <v>317</v>
      </c>
      <c r="B459" s="2" t="s">
        <v>332</v>
      </c>
      <c r="C459" s="2" t="s">
        <v>333</v>
      </c>
      <c r="D459" s="2" t="s">
        <v>338</v>
      </c>
      <c r="E459" s="2" t="s">
        <v>339</v>
      </c>
      <c r="F459" s="2" t="s">
        <v>19</v>
      </c>
      <c r="G459" s="6">
        <v>1.1896526743694991</v>
      </c>
      <c r="H459" s="6">
        <v>1.2891696265752079</v>
      </c>
      <c r="I459" s="6">
        <v>0.821245127195253</v>
      </c>
      <c r="J459" s="6">
        <v>0.86029251872185797</v>
      </c>
      <c r="K459" s="7">
        <v>0</v>
      </c>
      <c r="L459" s="6">
        <v>0</v>
      </c>
      <c r="M459" s="6">
        <v>0</v>
      </c>
      <c r="N459" s="6">
        <v>0</v>
      </c>
      <c r="O459" s="15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3.7512180001334898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</row>
    <row r="460" spans="1:35" x14ac:dyDescent="0.25">
      <c r="A460" s="3" t="s">
        <v>317</v>
      </c>
      <c r="B460" s="3" t="s">
        <v>244</v>
      </c>
      <c r="C460" s="3" t="s">
        <v>340</v>
      </c>
      <c r="D460" s="3" t="s">
        <v>341</v>
      </c>
      <c r="E460" s="3" t="s">
        <v>342</v>
      </c>
      <c r="F460" s="3" t="s">
        <v>19</v>
      </c>
      <c r="G460" s="4">
        <v>6.6392366335910014</v>
      </c>
      <c r="H460" s="4">
        <v>12.450652383836225</v>
      </c>
      <c r="I460" s="4">
        <v>7.2488294057337583</v>
      </c>
      <c r="J460" s="4">
        <v>7.7901583117027009</v>
      </c>
      <c r="K460" s="5">
        <v>0</v>
      </c>
      <c r="L460" s="4">
        <v>0.23372571709731199</v>
      </c>
      <c r="M460" s="4">
        <v>5.1890554716203997E-2</v>
      </c>
      <c r="N460" s="4">
        <v>0.19219688591461401</v>
      </c>
      <c r="O460" s="14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1725.9506271685152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</row>
    <row r="461" spans="1:35" x14ac:dyDescent="0.25">
      <c r="A461" s="2" t="s">
        <v>317</v>
      </c>
      <c r="B461" s="2" t="s">
        <v>244</v>
      </c>
      <c r="C461" s="2" t="s">
        <v>340</v>
      </c>
      <c r="D461" s="2" t="s">
        <v>343</v>
      </c>
      <c r="E461" s="2" t="s">
        <v>344</v>
      </c>
      <c r="F461" s="2" t="s">
        <v>19</v>
      </c>
      <c r="G461" s="6">
        <v>0</v>
      </c>
      <c r="H461" s="6">
        <v>1.4719491080281999E-2</v>
      </c>
      <c r="I461" s="6">
        <v>0</v>
      </c>
      <c r="J461" s="6">
        <v>0</v>
      </c>
      <c r="K461" s="7">
        <v>0</v>
      </c>
      <c r="L461" s="6">
        <v>0</v>
      </c>
      <c r="M461" s="6">
        <v>0</v>
      </c>
      <c r="N461" s="6">
        <v>0</v>
      </c>
      <c r="O461" s="15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3.5067181792376355E-2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</row>
    <row r="462" spans="1:35" x14ac:dyDescent="0.25">
      <c r="A462" s="3" t="s">
        <v>317</v>
      </c>
      <c r="B462" s="3" t="s">
        <v>244</v>
      </c>
      <c r="C462" s="3" t="s">
        <v>340</v>
      </c>
      <c r="D462" s="3" t="s">
        <v>345</v>
      </c>
      <c r="E462" s="3" t="s">
        <v>346</v>
      </c>
      <c r="F462" s="3" t="s">
        <v>19</v>
      </c>
      <c r="G462" s="4">
        <v>1.7656064772386511</v>
      </c>
      <c r="H462" s="4">
        <v>1.5659256982070819</v>
      </c>
      <c r="I462" s="4">
        <v>1.767918563564594</v>
      </c>
      <c r="J462" s="4">
        <v>1.731599050616168</v>
      </c>
      <c r="K462" s="5">
        <v>0</v>
      </c>
      <c r="L462" s="4">
        <v>0</v>
      </c>
      <c r="M462" s="4">
        <v>0</v>
      </c>
      <c r="N462" s="4">
        <v>0</v>
      </c>
      <c r="O462" s="14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3.2009086104685611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</row>
    <row r="463" spans="1:35" x14ac:dyDescent="0.25">
      <c r="A463" s="2" t="s">
        <v>317</v>
      </c>
      <c r="B463" s="2" t="s">
        <v>244</v>
      </c>
      <c r="C463" s="2" t="s">
        <v>245</v>
      </c>
      <c r="D463" s="2" t="s">
        <v>18</v>
      </c>
      <c r="E463" s="2" t="s">
        <v>245</v>
      </c>
      <c r="F463" s="2" t="s">
        <v>19</v>
      </c>
      <c r="G463" s="6">
        <v>2.081023395143593</v>
      </c>
      <c r="H463" s="6">
        <v>4.7433057623933053</v>
      </c>
      <c r="I463" s="6">
        <v>2.2968042128228241</v>
      </c>
      <c r="J463" s="6">
        <v>2.426502623851571</v>
      </c>
      <c r="K463" s="7">
        <v>0</v>
      </c>
      <c r="L463" s="6">
        <v>0</v>
      </c>
      <c r="M463" s="6">
        <v>4.1899085714429997E-2</v>
      </c>
      <c r="N463" s="6">
        <v>5.4183660934381997E-2</v>
      </c>
      <c r="O463" s="15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552.42235389440521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</row>
    <row r="464" spans="1:35" x14ac:dyDescent="0.25">
      <c r="A464" s="3" t="s">
        <v>317</v>
      </c>
      <c r="B464" s="3" t="s">
        <v>142</v>
      </c>
      <c r="C464" s="3" t="s">
        <v>143</v>
      </c>
      <c r="D464" s="3" t="s">
        <v>18</v>
      </c>
      <c r="E464" s="3" t="s">
        <v>143</v>
      </c>
      <c r="F464" s="3" t="s">
        <v>19</v>
      </c>
      <c r="G464" s="4">
        <v>1.1376741833210001E-3</v>
      </c>
      <c r="H464" s="4">
        <v>1.7844603466021999E-2</v>
      </c>
      <c r="I464" s="4">
        <v>1.3695728535050001E-3</v>
      </c>
      <c r="J464" s="4">
        <v>1.3695728535050001E-3</v>
      </c>
      <c r="K464" s="5">
        <v>0</v>
      </c>
      <c r="L464" s="4">
        <v>0</v>
      </c>
      <c r="M464" s="4">
        <v>0</v>
      </c>
      <c r="N464" s="4">
        <v>0</v>
      </c>
      <c r="O464" s="14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0.35690334028869203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</row>
    <row r="465" spans="1:35" x14ac:dyDescent="0.25">
      <c r="A465" s="2" t="s">
        <v>317</v>
      </c>
      <c r="B465" s="2" t="s">
        <v>382</v>
      </c>
      <c r="C465" s="2" t="s">
        <v>382</v>
      </c>
      <c r="D465" s="2" t="s">
        <v>15</v>
      </c>
      <c r="E465" s="2" t="s">
        <v>15</v>
      </c>
      <c r="F465" s="2" t="s">
        <v>33</v>
      </c>
      <c r="G465" s="6">
        <v>2.169000363473756</v>
      </c>
      <c r="H465" s="6">
        <v>1.691868129588848</v>
      </c>
      <c r="I465" s="6">
        <v>2.2616425557059312</v>
      </c>
      <c r="J465" s="6">
        <v>2.255075324944098</v>
      </c>
      <c r="K465" s="7">
        <v>1.1909827938611861</v>
      </c>
      <c r="L465" s="6">
        <v>1.4341010443446891</v>
      </c>
      <c r="M465" s="6">
        <v>1.262058878464601</v>
      </c>
      <c r="N465" s="6">
        <v>1.427544137472387</v>
      </c>
      <c r="O465" s="15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6.2689849584201998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</row>
    <row r="466" spans="1:35" x14ac:dyDescent="0.25">
      <c r="A466" s="3" t="s">
        <v>317</v>
      </c>
      <c r="B466" s="3" t="s">
        <v>66</v>
      </c>
      <c r="C466" s="3" t="s">
        <v>67</v>
      </c>
      <c r="D466" s="3" t="s">
        <v>68</v>
      </c>
      <c r="E466" s="3" t="s">
        <v>69</v>
      </c>
      <c r="F466" s="3" t="s">
        <v>33</v>
      </c>
      <c r="G466" s="4">
        <v>63.80968930319375</v>
      </c>
      <c r="H466" s="4">
        <v>42.384687509650689</v>
      </c>
      <c r="I466" s="4">
        <v>67.021257654439268</v>
      </c>
      <c r="J466" s="4">
        <v>69.094884210970818</v>
      </c>
      <c r="K466" s="5">
        <v>265.81833483536371</v>
      </c>
      <c r="L466" s="4">
        <v>288.95045619548785</v>
      </c>
      <c r="M466" s="4">
        <v>287.55766756208681</v>
      </c>
      <c r="N466" s="4">
        <v>321.49056941370714</v>
      </c>
      <c r="O466" s="14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1224.6780053136865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</row>
    <row r="467" spans="1:35" x14ac:dyDescent="0.25">
      <c r="A467" s="2" t="s">
        <v>317</v>
      </c>
      <c r="B467" s="2" t="s">
        <v>132</v>
      </c>
      <c r="C467" s="2" t="s">
        <v>133</v>
      </c>
      <c r="D467" s="2" t="s">
        <v>136</v>
      </c>
      <c r="E467" s="2" t="s">
        <v>137</v>
      </c>
      <c r="F467" s="2" t="s">
        <v>33</v>
      </c>
      <c r="G467" s="6">
        <v>0.48423494963109398</v>
      </c>
      <c r="H467" s="6">
        <v>0</v>
      </c>
      <c r="I467" s="6">
        <v>5.5611607542875002E-2</v>
      </c>
      <c r="J467" s="6">
        <v>5.5611607542875002E-2</v>
      </c>
      <c r="K467" s="7">
        <v>2.5638068434277121</v>
      </c>
      <c r="L467" s="6">
        <v>2.504015034624778</v>
      </c>
      <c r="M467" s="6">
        <v>2.563806843039647</v>
      </c>
      <c r="N467" s="6">
        <v>2.99503467672313</v>
      </c>
      <c r="O467" s="15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4.7928219925663615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</row>
    <row r="468" spans="1:35" x14ac:dyDescent="0.25">
      <c r="A468" s="3" t="s">
        <v>317</v>
      </c>
      <c r="B468" s="3" t="s">
        <v>244</v>
      </c>
      <c r="C468" s="3" t="s">
        <v>340</v>
      </c>
      <c r="D468" s="3" t="s">
        <v>341</v>
      </c>
      <c r="E468" s="3" t="s">
        <v>342</v>
      </c>
      <c r="F468" s="3" t="s">
        <v>33</v>
      </c>
      <c r="G468" s="4">
        <v>1.1322397774708001E-2</v>
      </c>
      <c r="H468" s="4">
        <v>5.2522902101789998E-3</v>
      </c>
      <c r="I468" s="4">
        <v>1.1273689794312E-2</v>
      </c>
      <c r="J468" s="4">
        <v>1.1273689794312E-2</v>
      </c>
      <c r="K468" s="5">
        <v>0</v>
      </c>
      <c r="L468" s="4">
        <v>0</v>
      </c>
      <c r="M468" s="4">
        <v>0</v>
      </c>
      <c r="N468" s="4">
        <v>0</v>
      </c>
      <c r="O468" s="14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1.770048891775846E-2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</row>
    <row r="469" spans="1:35" x14ac:dyDescent="0.25">
      <c r="A469" s="2" t="s">
        <v>317</v>
      </c>
      <c r="B469" s="2" t="s">
        <v>244</v>
      </c>
      <c r="C469" s="2" t="s">
        <v>340</v>
      </c>
      <c r="D469" s="2" t="s">
        <v>347</v>
      </c>
      <c r="E469" s="2" t="s">
        <v>348</v>
      </c>
      <c r="F469" s="2" t="s">
        <v>33</v>
      </c>
      <c r="G469" s="6">
        <v>4.0678071315044001E-2</v>
      </c>
      <c r="H469" s="6">
        <v>1.1549021309999999E-6</v>
      </c>
      <c r="I469" s="6">
        <v>2.7736801273403999E-2</v>
      </c>
      <c r="J469" s="6">
        <v>9.3293293121929997E-3</v>
      </c>
      <c r="K469" s="7">
        <v>0.14253115982348899</v>
      </c>
      <c r="L469" s="6">
        <v>0.21084996356583099</v>
      </c>
      <c r="M469" s="6">
        <v>0.19139271069893299</v>
      </c>
      <c r="N469" s="6">
        <v>0.20264691877039501</v>
      </c>
      <c r="O469" s="15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0.63328678135399863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</row>
    <row r="470" spans="1:35" x14ac:dyDescent="0.25">
      <c r="A470" s="3" t="s">
        <v>317</v>
      </c>
      <c r="B470" s="3" t="s">
        <v>244</v>
      </c>
      <c r="C470" s="3" t="s">
        <v>340</v>
      </c>
      <c r="D470" s="3" t="s">
        <v>349</v>
      </c>
      <c r="E470" s="3" t="s">
        <v>350</v>
      </c>
      <c r="F470" s="3" t="s">
        <v>33</v>
      </c>
      <c r="G470" s="4">
        <v>4.1743635038596381</v>
      </c>
      <c r="H470" s="4">
        <v>3.72128561357427</v>
      </c>
      <c r="I470" s="4">
        <v>4.371772992168391</v>
      </c>
      <c r="J470" s="4">
        <v>4.3929589784493377</v>
      </c>
      <c r="K470" s="5">
        <v>2.523753520262852</v>
      </c>
      <c r="L470" s="4">
        <v>2.225586899089782</v>
      </c>
      <c r="M470" s="4">
        <v>2.523753520266915</v>
      </c>
      <c r="N470" s="4">
        <v>2.5672874940804351</v>
      </c>
      <c r="O470" s="14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15.78304156461404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</row>
    <row r="471" spans="1:35" x14ac:dyDescent="0.25">
      <c r="A471" s="2" t="s">
        <v>317</v>
      </c>
      <c r="B471" s="2" t="s">
        <v>244</v>
      </c>
      <c r="C471" s="2" t="s">
        <v>245</v>
      </c>
      <c r="D471" s="2" t="s">
        <v>18</v>
      </c>
      <c r="E471" s="2" t="s">
        <v>245</v>
      </c>
      <c r="F471" s="2" t="s">
        <v>33</v>
      </c>
      <c r="G471" s="6">
        <v>5.1546817042851002E-2</v>
      </c>
      <c r="H471" s="6">
        <v>6.3000279609145005E-2</v>
      </c>
      <c r="I471" s="6">
        <v>8.4095517070084003E-2</v>
      </c>
      <c r="J471" s="6">
        <v>8.4095517078159002E-2</v>
      </c>
      <c r="K471" s="7">
        <v>0</v>
      </c>
      <c r="L471" s="6">
        <v>0</v>
      </c>
      <c r="M471" s="6">
        <v>0</v>
      </c>
      <c r="N471" s="6">
        <v>0</v>
      </c>
      <c r="O471" s="15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0.23555567118128382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</row>
    <row r="472" spans="1:35" x14ac:dyDescent="0.25">
      <c r="A472" s="3" t="s">
        <v>317</v>
      </c>
      <c r="B472" s="3" t="s">
        <v>318</v>
      </c>
      <c r="C472" s="3" t="s">
        <v>319</v>
      </c>
      <c r="D472" s="3" t="s">
        <v>18</v>
      </c>
      <c r="E472" s="3" t="s">
        <v>319</v>
      </c>
      <c r="F472" s="3" t="s">
        <v>22</v>
      </c>
      <c r="G472" s="4">
        <v>8.5697890548985107</v>
      </c>
      <c r="H472" s="4">
        <v>6.6839246683706044</v>
      </c>
      <c r="I472" s="4">
        <v>8.6815940353622842</v>
      </c>
      <c r="J472" s="4">
        <v>8.8214849770549861</v>
      </c>
      <c r="K472" s="5">
        <v>0</v>
      </c>
      <c r="L472" s="4">
        <v>0</v>
      </c>
      <c r="M472" s="4">
        <v>0</v>
      </c>
      <c r="N472" s="4">
        <v>0</v>
      </c>
      <c r="O472" s="14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14.643733454275214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</row>
    <row r="473" spans="1:35" x14ac:dyDescent="0.25">
      <c r="A473" s="2" t="s">
        <v>317</v>
      </c>
      <c r="B473" s="2" t="s">
        <v>320</v>
      </c>
      <c r="C473" s="2" t="s">
        <v>321</v>
      </c>
      <c r="D473" s="2" t="s">
        <v>18</v>
      </c>
      <c r="E473" s="2" t="s">
        <v>321</v>
      </c>
      <c r="F473" s="2" t="s">
        <v>22</v>
      </c>
      <c r="G473" s="6">
        <v>12.263092820805948</v>
      </c>
      <c r="H473" s="6">
        <v>10.471137781985114</v>
      </c>
      <c r="I473" s="6">
        <v>11.757328804569788</v>
      </c>
      <c r="J473" s="6">
        <v>10.977555281957342</v>
      </c>
      <c r="K473" s="7">
        <v>0</v>
      </c>
      <c r="L473" s="6">
        <v>0</v>
      </c>
      <c r="M473" s="6">
        <v>0</v>
      </c>
      <c r="N473" s="6">
        <v>0</v>
      </c>
      <c r="O473" s="15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32.645626097544636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</row>
    <row r="474" spans="1:35" x14ac:dyDescent="0.25">
      <c r="A474" s="3" t="s">
        <v>317</v>
      </c>
      <c r="B474" s="3" t="s">
        <v>66</v>
      </c>
      <c r="C474" s="3" t="s">
        <v>148</v>
      </c>
      <c r="D474" s="3" t="s">
        <v>18</v>
      </c>
      <c r="E474" s="3" t="s">
        <v>148</v>
      </c>
      <c r="F474" s="3" t="s">
        <v>22</v>
      </c>
      <c r="G474" s="4">
        <v>150.75563263272579</v>
      </c>
      <c r="H474" s="4">
        <v>134.03277360520516</v>
      </c>
      <c r="I474" s="4">
        <v>145.915358795961</v>
      </c>
      <c r="J474" s="4">
        <v>140.0806228920581</v>
      </c>
      <c r="K474" s="5">
        <v>0.231931800232971</v>
      </c>
      <c r="L474" s="4">
        <v>0</v>
      </c>
      <c r="M474" s="4">
        <v>0</v>
      </c>
      <c r="N474" s="4">
        <v>0</v>
      </c>
      <c r="O474" s="14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321.03963502952661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</row>
    <row r="475" spans="1:35" x14ac:dyDescent="0.25">
      <c r="A475" s="2" t="s">
        <v>317</v>
      </c>
      <c r="B475" s="2" t="s">
        <v>66</v>
      </c>
      <c r="C475" s="2" t="s">
        <v>67</v>
      </c>
      <c r="D475" s="2" t="s">
        <v>322</v>
      </c>
      <c r="E475" s="2" t="s">
        <v>323</v>
      </c>
      <c r="F475" s="2" t="s">
        <v>22</v>
      </c>
      <c r="G475" s="6">
        <v>6.9385621086779192</v>
      </c>
      <c r="H475" s="6">
        <v>5.1536749407594824</v>
      </c>
      <c r="I475" s="6">
        <v>6.5303370547860329</v>
      </c>
      <c r="J475" s="6">
        <v>6.7842662191776304</v>
      </c>
      <c r="K475" s="7">
        <v>0</v>
      </c>
      <c r="L475" s="6">
        <v>8.2574162197951995E-2</v>
      </c>
      <c r="M475" s="6">
        <v>8.9276792002111999E-2</v>
      </c>
      <c r="N475" s="6">
        <v>9.6411498694271E-2</v>
      </c>
      <c r="O475" s="15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57.344371425315607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</row>
    <row r="476" spans="1:35" x14ac:dyDescent="0.25">
      <c r="A476" s="3" t="s">
        <v>317</v>
      </c>
      <c r="B476" s="3" t="s">
        <v>66</v>
      </c>
      <c r="C476" s="3" t="s">
        <v>67</v>
      </c>
      <c r="D476" s="3" t="s">
        <v>351</v>
      </c>
      <c r="E476" s="3" t="s">
        <v>352</v>
      </c>
      <c r="F476" s="3" t="s">
        <v>22</v>
      </c>
      <c r="G476" s="4">
        <v>4.1065842335999997E-5</v>
      </c>
      <c r="H476" s="4">
        <v>0</v>
      </c>
      <c r="I476" s="4">
        <v>4.1065842335999997E-5</v>
      </c>
      <c r="J476" s="4">
        <v>4.1065842335999997E-5</v>
      </c>
      <c r="K476" s="5">
        <v>0</v>
      </c>
      <c r="L476" s="4">
        <v>5.1332302918999999E-5</v>
      </c>
      <c r="M476" s="4">
        <v>5.3588739452E-5</v>
      </c>
      <c r="N476" s="4">
        <v>5.3588974235000001E-5</v>
      </c>
      <c r="O476" s="14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5.1325035975640558E-4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</row>
    <row r="477" spans="1:35" x14ac:dyDescent="0.25">
      <c r="A477" s="2" t="s">
        <v>317</v>
      </c>
      <c r="B477" s="2" t="s">
        <v>353</v>
      </c>
      <c r="C477" s="2" t="s">
        <v>354</v>
      </c>
      <c r="D477" s="2" t="s">
        <v>18</v>
      </c>
      <c r="E477" s="2" t="s">
        <v>354</v>
      </c>
      <c r="F477" s="2" t="s">
        <v>22</v>
      </c>
      <c r="G477" s="6">
        <v>1.2273416384765869</v>
      </c>
      <c r="H477" s="6">
        <v>1.599739074734138</v>
      </c>
      <c r="I477" s="6">
        <v>1.157385608064964</v>
      </c>
      <c r="J477" s="6">
        <v>1.1701209413038309</v>
      </c>
      <c r="K477" s="7">
        <v>0</v>
      </c>
      <c r="L477" s="6">
        <v>0</v>
      </c>
      <c r="M477" s="6">
        <v>0</v>
      </c>
      <c r="N477" s="6">
        <v>0</v>
      </c>
      <c r="O477" s="15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12.273067884165206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</row>
    <row r="478" spans="1:35" x14ac:dyDescent="0.25">
      <c r="A478" s="3" t="s">
        <v>317</v>
      </c>
      <c r="B478" s="3" t="s">
        <v>132</v>
      </c>
      <c r="C478" s="3" t="s">
        <v>133</v>
      </c>
      <c r="D478" s="3" t="s">
        <v>134</v>
      </c>
      <c r="E478" s="3" t="s">
        <v>135</v>
      </c>
      <c r="F478" s="3" t="s">
        <v>22</v>
      </c>
      <c r="G478" s="4">
        <v>3.7213594693344541</v>
      </c>
      <c r="H478" s="4">
        <v>4.0123737871376992</v>
      </c>
      <c r="I478" s="4">
        <v>2.9554922355750191</v>
      </c>
      <c r="J478" s="4">
        <v>3.1105922398384638</v>
      </c>
      <c r="K478" s="5">
        <v>0</v>
      </c>
      <c r="L478" s="4">
        <v>6.0165639049000004E-4</v>
      </c>
      <c r="M478" s="4">
        <v>0</v>
      </c>
      <c r="N478" s="4">
        <v>3.0114911935E-4</v>
      </c>
      <c r="O478" s="14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62.132549563638335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</row>
    <row r="479" spans="1:35" x14ac:dyDescent="0.25">
      <c r="A479" s="2" t="s">
        <v>317</v>
      </c>
      <c r="B479" s="2" t="s">
        <v>132</v>
      </c>
      <c r="C479" s="2" t="s">
        <v>133</v>
      </c>
      <c r="D479" s="2" t="s">
        <v>138</v>
      </c>
      <c r="E479" s="2" t="s">
        <v>139</v>
      </c>
      <c r="F479" s="2" t="s">
        <v>22</v>
      </c>
      <c r="G479" s="6">
        <v>0.298822230738504</v>
      </c>
      <c r="H479" s="6">
        <v>2.6638905667214999E-2</v>
      </c>
      <c r="I479" s="6">
        <v>0.31546205238313602</v>
      </c>
      <c r="J479" s="6">
        <v>0.34212507352833599</v>
      </c>
      <c r="K479" s="7">
        <v>0</v>
      </c>
      <c r="L479" s="6">
        <v>1.4205684224945E-2</v>
      </c>
      <c r="M479" s="6">
        <v>0</v>
      </c>
      <c r="N479" s="6">
        <v>4.1118890358467997E-2</v>
      </c>
      <c r="O479" s="15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3.643208175057465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</row>
    <row r="480" spans="1:35" x14ac:dyDescent="0.25">
      <c r="A480" s="3" t="s">
        <v>317</v>
      </c>
      <c r="B480" s="3" t="s">
        <v>132</v>
      </c>
      <c r="C480" s="3" t="s">
        <v>233</v>
      </c>
      <c r="D480" s="3" t="s">
        <v>234</v>
      </c>
      <c r="E480" s="3" t="s">
        <v>235</v>
      </c>
      <c r="F480" s="3" t="s">
        <v>22</v>
      </c>
      <c r="G480" s="4">
        <v>3.677192068979986</v>
      </c>
      <c r="H480" s="4">
        <v>2.3139140114029479</v>
      </c>
      <c r="I480" s="4">
        <v>3.4162062807383342</v>
      </c>
      <c r="J480" s="4">
        <v>3.5721940578991331</v>
      </c>
      <c r="K480" s="5">
        <v>0</v>
      </c>
      <c r="L480" s="4">
        <v>0</v>
      </c>
      <c r="M480" s="4">
        <v>0</v>
      </c>
      <c r="N480" s="4">
        <v>0</v>
      </c>
      <c r="O480" s="14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112.10232732396439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</row>
    <row r="481" spans="1:35" x14ac:dyDescent="0.25">
      <c r="A481" s="2" t="s">
        <v>317</v>
      </c>
      <c r="B481" s="2" t="s">
        <v>328</v>
      </c>
      <c r="C481" s="2" t="s">
        <v>329</v>
      </c>
      <c r="D481" s="2" t="s">
        <v>18</v>
      </c>
      <c r="E481" s="2" t="s">
        <v>329</v>
      </c>
      <c r="F481" s="2" t="s">
        <v>22</v>
      </c>
      <c r="G481" s="6">
        <v>1.225906911455185</v>
      </c>
      <c r="H481" s="6">
        <v>0.97297060062990304</v>
      </c>
      <c r="I481" s="6">
        <v>0.87399239273132501</v>
      </c>
      <c r="J481" s="6">
        <v>0.98872025730230795</v>
      </c>
      <c r="K481" s="7">
        <v>0</v>
      </c>
      <c r="L481" s="6">
        <v>0</v>
      </c>
      <c r="M481" s="6">
        <v>0</v>
      </c>
      <c r="N481" s="6">
        <v>0</v>
      </c>
      <c r="O481" s="15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9.3150973010233482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</row>
    <row r="482" spans="1:35" x14ac:dyDescent="0.25">
      <c r="A482" s="3" t="s">
        <v>317</v>
      </c>
      <c r="B482" s="3" t="s">
        <v>238</v>
      </c>
      <c r="C482" s="3" t="s">
        <v>239</v>
      </c>
      <c r="D482" s="3" t="s">
        <v>240</v>
      </c>
      <c r="E482" s="3" t="s">
        <v>241</v>
      </c>
      <c r="F482" s="3" t="s">
        <v>22</v>
      </c>
      <c r="G482" s="4">
        <v>3.1786544311416032</v>
      </c>
      <c r="H482" s="4">
        <v>2.0121202679147121</v>
      </c>
      <c r="I482" s="4">
        <v>2.7847173642468088</v>
      </c>
      <c r="J482" s="4">
        <v>2.7293662918447601</v>
      </c>
      <c r="K482" s="5">
        <v>0</v>
      </c>
      <c r="L482" s="4">
        <v>0</v>
      </c>
      <c r="M482" s="4">
        <v>0</v>
      </c>
      <c r="N482" s="4">
        <v>0</v>
      </c>
      <c r="O482" s="14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18.066474221489621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</row>
    <row r="483" spans="1:35" x14ac:dyDescent="0.25">
      <c r="A483" s="2" t="s">
        <v>317</v>
      </c>
      <c r="B483" s="2" t="s">
        <v>330</v>
      </c>
      <c r="C483" s="2" t="s">
        <v>331</v>
      </c>
      <c r="D483" s="2" t="s">
        <v>18</v>
      </c>
      <c r="E483" s="2" t="s">
        <v>331</v>
      </c>
      <c r="F483" s="2" t="s">
        <v>22</v>
      </c>
      <c r="G483" s="6">
        <v>7.8686552996146872</v>
      </c>
      <c r="H483" s="6">
        <v>5.2593208276557517</v>
      </c>
      <c r="I483" s="6">
        <v>7.7662572178074942</v>
      </c>
      <c r="J483" s="6">
        <v>7.5494505009373256</v>
      </c>
      <c r="K483" s="7">
        <v>8.8211809890600002E-4</v>
      </c>
      <c r="L483" s="6">
        <v>0</v>
      </c>
      <c r="M483" s="6">
        <v>0</v>
      </c>
      <c r="N483" s="6">
        <v>0</v>
      </c>
      <c r="O483" s="15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21.386090433343064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</row>
    <row r="484" spans="1:35" x14ac:dyDescent="0.25">
      <c r="A484" s="3" t="s">
        <v>317</v>
      </c>
      <c r="B484" s="3" t="s">
        <v>332</v>
      </c>
      <c r="C484" s="3" t="s">
        <v>333</v>
      </c>
      <c r="D484" s="3" t="s">
        <v>336</v>
      </c>
      <c r="E484" s="3" t="s">
        <v>337</v>
      </c>
      <c r="F484" s="3" t="s">
        <v>22</v>
      </c>
      <c r="G484" s="4">
        <v>9.8785800780082322</v>
      </c>
      <c r="H484" s="4">
        <v>7.2992473307551942</v>
      </c>
      <c r="I484" s="4">
        <v>9.463735772566471</v>
      </c>
      <c r="J484" s="4">
        <v>9.5154736069429138</v>
      </c>
      <c r="K484" s="5">
        <v>0</v>
      </c>
      <c r="L484" s="4">
        <v>0</v>
      </c>
      <c r="M484" s="4">
        <v>0</v>
      </c>
      <c r="N484" s="4">
        <v>0</v>
      </c>
      <c r="O484" s="14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41.557255395824086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</row>
    <row r="485" spans="1:35" x14ac:dyDescent="0.25">
      <c r="A485" s="2" t="s">
        <v>317</v>
      </c>
      <c r="B485" s="2" t="s">
        <v>332</v>
      </c>
      <c r="C485" s="2" t="s">
        <v>333</v>
      </c>
      <c r="D485" s="2" t="s">
        <v>338</v>
      </c>
      <c r="E485" s="2" t="s">
        <v>339</v>
      </c>
      <c r="F485" s="2" t="s">
        <v>22</v>
      </c>
      <c r="G485" s="6">
        <v>3.8856212693248429</v>
      </c>
      <c r="H485" s="6">
        <v>3.248305653767726</v>
      </c>
      <c r="I485" s="6">
        <v>4.0739936713033016</v>
      </c>
      <c r="J485" s="6">
        <v>4.13387521591393</v>
      </c>
      <c r="K485" s="7">
        <v>0</v>
      </c>
      <c r="L485" s="6">
        <v>0</v>
      </c>
      <c r="M485" s="6">
        <v>0</v>
      </c>
      <c r="N485" s="6">
        <v>0</v>
      </c>
      <c r="O485" s="15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12.195455258436661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</row>
    <row r="486" spans="1:35" x14ac:dyDescent="0.25">
      <c r="A486" s="3" t="s">
        <v>317</v>
      </c>
      <c r="B486" s="3" t="s">
        <v>244</v>
      </c>
      <c r="C486" s="3" t="s">
        <v>340</v>
      </c>
      <c r="D486" s="3" t="s">
        <v>341</v>
      </c>
      <c r="E486" s="3" t="s">
        <v>342</v>
      </c>
      <c r="F486" s="3" t="s">
        <v>22</v>
      </c>
      <c r="G486" s="4">
        <v>50.181430200199785</v>
      </c>
      <c r="H486" s="4">
        <v>51.901395673509711</v>
      </c>
      <c r="I486" s="4">
        <v>50.30157923379403</v>
      </c>
      <c r="J486" s="4">
        <v>50.927402762306137</v>
      </c>
      <c r="K486" s="5">
        <v>0</v>
      </c>
      <c r="L486" s="4">
        <v>0</v>
      </c>
      <c r="M486" s="4">
        <v>0</v>
      </c>
      <c r="N486" s="4">
        <v>0</v>
      </c>
      <c r="O486" s="14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109.65267160379204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</row>
    <row r="487" spans="1:35" x14ac:dyDescent="0.25">
      <c r="A487" s="2" t="s">
        <v>317</v>
      </c>
      <c r="B487" s="2" t="s">
        <v>244</v>
      </c>
      <c r="C487" s="2" t="s">
        <v>245</v>
      </c>
      <c r="D487" s="2" t="s">
        <v>18</v>
      </c>
      <c r="E487" s="2" t="s">
        <v>245</v>
      </c>
      <c r="F487" s="2" t="s">
        <v>22</v>
      </c>
      <c r="G487" s="6">
        <v>0.417268742716563</v>
      </c>
      <c r="H487" s="6">
        <v>0.42318466446138597</v>
      </c>
      <c r="I487" s="6">
        <v>0.44070337268376902</v>
      </c>
      <c r="J487" s="6">
        <v>0.45822313011076399</v>
      </c>
      <c r="K487" s="7">
        <v>0</v>
      </c>
      <c r="L487" s="6">
        <v>0</v>
      </c>
      <c r="M487" s="6">
        <v>0</v>
      </c>
      <c r="N487" s="6">
        <v>0</v>
      </c>
      <c r="O487" s="15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1.3956150924540121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</row>
    <row r="488" spans="1:35" x14ac:dyDescent="0.25">
      <c r="A488" s="3" t="s">
        <v>317</v>
      </c>
      <c r="B488" s="3" t="s">
        <v>142</v>
      </c>
      <c r="C488" s="3" t="s">
        <v>143</v>
      </c>
      <c r="D488" s="3" t="s">
        <v>18</v>
      </c>
      <c r="E488" s="3" t="s">
        <v>143</v>
      </c>
      <c r="F488" s="3" t="s">
        <v>22</v>
      </c>
      <c r="G488" s="4">
        <v>0.16115339296414799</v>
      </c>
      <c r="H488" s="4">
        <v>1.3932993312132999E-2</v>
      </c>
      <c r="I488" s="4">
        <v>0.138660431931899</v>
      </c>
      <c r="J488" s="4">
        <v>0.17043859569286199</v>
      </c>
      <c r="K488" s="5">
        <v>0</v>
      </c>
      <c r="L488" s="4">
        <v>0</v>
      </c>
      <c r="M488" s="4">
        <v>0</v>
      </c>
      <c r="N488" s="4">
        <v>0</v>
      </c>
      <c r="O488" s="14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2.0199451093596941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</row>
    <row r="489" spans="1:35" x14ac:dyDescent="0.25">
      <c r="A489" s="2" t="s">
        <v>317</v>
      </c>
      <c r="B489" s="2" t="s">
        <v>132</v>
      </c>
      <c r="C489" s="2" t="s">
        <v>133</v>
      </c>
      <c r="D489" s="2" t="s">
        <v>140</v>
      </c>
      <c r="E489" s="2" t="s">
        <v>141</v>
      </c>
      <c r="F489" s="2" t="s">
        <v>22</v>
      </c>
      <c r="G489" s="6">
        <v>17.28105852811284</v>
      </c>
      <c r="H489" s="6">
        <v>11.214959882729618</v>
      </c>
      <c r="I489" s="6">
        <v>15.76608486364958</v>
      </c>
      <c r="J489" s="6">
        <v>16.243905445025806</v>
      </c>
      <c r="K489" s="7">
        <v>0</v>
      </c>
      <c r="L489" s="6">
        <v>2.2220140657770002E-3</v>
      </c>
      <c r="M489" s="6">
        <v>0</v>
      </c>
      <c r="N489" s="6">
        <v>1.5229218656869999E-3</v>
      </c>
      <c r="O489" s="15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265.3982317923178</v>
      </c>
      <c r="V489" s="2">
        <v>2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1</v>
      </c>
      <c r="AG489" s="2">
        <v>1</v>
      </c>
      <c r="AH489" s="2">
        <v>0</v>
      </c>
      <c r="AI489" s="2">
        <v>0</v>
      </c>
    </row>
    <row r="490" spans="1:35" x14ac:dyDescent="0.25">
      <c r="A490" s="3" t="s">
        <v>317</v>
      </c>
      <c r="B490" s="3" t="s">
        <v>238</v>
      </c>
      <c r="C490" s="3" t="s">
        <v>239</v>
      </c>
      <c r="D490" s="3" t="s">
        <v>240</v>
      </c>
      <c r="E490" s="3" t="s">
        <v>241</v>
      </c>
      <c r="F490" s="3" t="s">
        <v>23</v>
      </c>
      <c r="G490" s="4">
        <v>6.1002417284342997E-2</v>
      </c>
      <c r="H490" s="4">
        <v>4.0260582203852001E-2</v>
      </c>
      <c r="I490" s="4">
        <v>5.8709815668877001E-2</v>
      </c>
      <c r="J490" s="4">
        <v>5.8709815668877001E-2</v>
      </c>
      <c r="K490" s="5">
        <v>0</v>
      </c>
      <c r="L490" s="4">
        <v>0</v>
      </c>
      <c r="M490" s="4">
        <v>0</v>
      </c>
      <c r="N490" s="4">
        <v>0</v>
      </c>
      <c r="O490" s="14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0.13349553445060366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</row>
    <row r="491" spans="1:35" x14ac:dyDescent="0.25">
      <c r="A491" s="2" t="s">
        <v>317</v>
      </c>
      <c r="B491" s="2" t="s">
        <v>66</v>
      </c>
      <c r="C491" s="2" t="s">
        <v>67</v>
      </c>
      <c r="D491" s="2" t="s">
        <v>322</v>
      </c>
      <c r="E491" s="2" t="s">
        <v>323</v>
      </c>
      <c r="F491" s="2" t="s">
        <v>24</v>
      </c>
      <c r="G491" s="6">
        <v>90.96483056299671</v>
      </c>
      <c r="H491" s="6">
        <v>80.910115061604387</v>
      </c>
      <c r="I491" s="6">
        <v>106.58177751602167</v>
      </c>
      <c r="J491" s="6">
        <v>112.75109065198934</v>
      </c>
      <c r="K491" s="7">
        <v>6.3432473374517029</v>
      </c>
      <c r="L491" s="6">
        <v>16.142501129179454</v>
      </c>
      <c r="M491" s="6">
        <v>12.184927449464078</v>
      </c>
      <c r="N491" s="6">
        <v>15.152701036368164</v>
      </c>
      <c r="O491" s="15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2460.3826584398416</v>
      </c>
      <c r="V491" s="2">
        <v>6</v>
      </c>
      <c r="W491" s="2">
        <v>1.1134023416022498E-2</v>
      </c>
      <c r="X491" s="2">
        <v>1.2396644628148761E-2</v>
      </c>
      <c r="Y491" s="2">
        <v>0</v>
      </c>
      <c r="Z491" s="2">
        <v>0</v>
      </c>
      <c r="AA491" s="2">
        <v>0.46113222341782251</v>
      </c>
      <c r="AB491" s="2">
        <v>3.092274132243774E-2</v>
      </c>
      <c r="AC491" s="2">
        <v>1.1639071900873004E-2</v>
      </c>
      <c r="AD491" s="2">
        <v>0</v>
      </c>
      <c r="AE491" s="2">
        <v>0</v>
      </c>
      <c r="AF491" s="2">
        <v>3</v>
      </c>
      <c r="AG491" s="2">
        <v>3</v>
      </c>
      <c r="AH491" s="2">
        <v>0</v>
      </c>
      <c r="AI491" s="2">
        <v>0</v>
      </c>
    </row>
    <row r="492" spans="1:35" x14ac:dyDescent="0.25">
      <c r="A492" s="3" t="s">
        <v>317</v>
      </c>
      <c r="B492" s="3" t="s">
        <v>66</v>
      </c>
      <c r="C492" s="3" t="s">
        <v>67</v>
      </c>
      <c r="D492" s="3" t="s">
        <v>351</v>
      </c>
      <c r="E492" s="3" t="s">
        <v>352</v>
      </c>
      <c r="F492" s="3" t="s">
        <v>24</v>
      </c>
      <c r="G492" s="4">
        <v>1.7443050645969029</v>
      </c>
      <c r="H492" s="4">
        <v>9.3907250732934003E-2</v>
      </c>
      <c r="I492" s="4">
        <v>0.85270387075535903</v>
      </c>
      <c r="J492" s="4">
        <v>1.3838842837309679</v>
      </c>
      <c r="K492" s="5">
        <v>0</v>
      </c>
      <c r="L492" s="4">
        <v>2.0426497946036339</v>
      </c>
      <c r="M492" s="4">
        <v>1.0152741861088339</v>
      </c>
      <c r="N492" s="4">
        <v>1.571870462756177</v>
      </c>
      <c r="O492" s="14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31.606504198030013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</row>
    <row r="493" spans="1:35" x14ac:dyDescent="0.25">
      <c r="A493" s="2" t="s">
        <v>317</v>
      </c>
      <c r="B493" s="2" t="s">
        <v>66</v>
      </c>
      <c r="C493" s="2" t="s">
        <v>67</v>
      </c>
      <c r="D493" s="2" t="s">
        <v>324</v>
      </c>
      <c r="E493" s="2" t="s">
        <v>325</v>
      </c>
      <c r="F493" s="2" t="s">
        <v>24</v>
      </c>
      <c r="G493" s="6">
        <v>4.1116441134529998E-3</v>
      </c>
      <c r="H493" s="6">
        <v>3.6397500262969999E-3</v>
      </c>
      <c r="I493" s="6">
        <v>5.0608610518469996E-3</v>
      </c>
      <c r="J493" s="6">
        <v>4.7084747778500004E-3</v>
      </c>
      <c r="K493" s="7">
        <v>0</v>
      </c>
      <c r="L493" s="6">
        <v>2.7306860999659999E-3</v>
      </c>
      <c r="M493" s="6">
        <v>2.5058203752180001E-3</v>
      </c>
      <c r="N493" s="6">
        <v>2.5058203210300001E-3</v>
      </c>
      <c r="O493" s="15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4.1692852052701207E-2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</row>
    <row r="494" spans="1:35" x14ac:dyDescent="0.25">
      <c r="A494" s="3" t="s">
        <v>317</v>
      </c>
      <c r="B494" s="3" t="s">
        <v>66</v>
      </c>
      <c r="C494" s="3" t="s">
        <v>67</v>
      </c>
      <c r="D494" s="3" t="s">
        <v>326</v>
      </c>
      <c r="E494" s="3" t="s">
        <v>327</v>
      </c>
      <c r="F494" s="3" t="s">
        <v>24</v>
      </c>
      <c r="G494" s="4">
        <v>0.105288082371395</v>
      </c>
      <c r="H494" s="4">
        <v>4.4892193328468999E-2</v>
      </c>
      <c r="I494" s="4">
        <v>0.124928934562093</v>
      </c>
      <c r="J494" s="4">
        <v>0.144833444362018</v>
      </c>
      <c r="K494" s="5">
        <v>1.00970852872E-4</v>
      </c>
      <c r="L494" s="4">
        <v>0</v>
      </c>
      <c r="M494" s="4">
        <v>0</v>
      </c>
      <c r="N494" s="4">
        <v>0</v>
      </c>
      <c r="O494" s="14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3.0259826412121873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</row>
    <row r="495" spans="1:35" x14ac:dyDescent="0.25">
      <c r="A495" s="2" t="s">
        <v>317</v>
      </c>
      <c r="B495" s="2" t="s">
        <v>66</v>
      </c>
      <c r="C495" s="2" t="s">
        <v>67</v>
      </c>
      <c r="D495" s="2" t="s">
        <v>68</v>
      </c>
      <c r="E495" s="2" t="s">
        <v>69</v>
      </c>
      <c r="F495" s="2" t="s">
        <v>24</v>
      </c>
      <c r="G495" s="6">
        <v>2.6680810331833001E-2</v>
      </c>
      <c r="H495" s="6">
        <v>2.2983508942385E-2</v>
      </c>
      <c r="I495" s="6">
        <v>2.6922917927114001E-2</v>
      </c>
      <c r="J495" s="6">
        <v>2.6941302384875E-2</v>
      </c>
      <c r="K495" s="7">
        <v>6.8493823012499996E-4</v>
      </c>
      <c r="L495" s="6">
        <v>6.1340586955300005E-4</v>
      </c>
      <c r="M495" s="6">
        <v>6.9009157345699997E-4</v>
      </c>
      <c r="N495" s="6">
        <v>6.9539404146499995E-4</v>
      </c>
      <c r="O495" s="15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6.4443494520932718E-2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</row>
    <row r="496" spans="1:35" x14ac:dyDescent="0.25">
      <c r="A496" s="3" t="s">
        <v>317</v>
      </c>
      <c r="B496" s="3" t="s">
        <v>132</v>
      </c>
      <c r="C496" s="3" t="s">
        <v>133</v>
      </c>
      <c r="D496" s="3" t="s">
        <v>136</v>
      </c>
      <c r="E496" s="3" t="s">
        <v>137</v>
      </c>
      <c r="F496" s="3" t="s">
        <v>24</v>
      </c>
      <c r="G496" s="4">
        <v>2.4428219260586002E-2</v>
      </c>
      <c r="H496" s="4">
        <v>7.5189582000000006E-8</v>
      </c>
      <c r="I496" s="4">
        <v>1.6855394206132999E-2</v>
      </c>
      <c r="J496" s="4">
        <v>1.8354375471622001E-2</v>
      </c>
      <c r="K496" s="5">
        <v>1.959804460544214</v>
      </c>
      <c r="L496" s="4">
        <v>2.1011841482601352</v>
      </c>
      <c r="M496" s="4">
        <v>1.959804460541094</v>
      </c>
      <c r="N496" s="4">
        <v>2.2056067293746269</v>
      </c>
      <c r="O496" s="14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2.4233575654938257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</row>
    <row r="497" spans="1:35" x14ac:dyDescent="0.25">
      <c r="A497" s="2" t="s">
        <v>317</v>
      </c>
      <c r="B497" s="2" t="s">
        <v>132</v>
      </c>
      <c r="C497" s="2" t="s">
        <v>133</v>
      </c>
      <c r="D497" s="2" t="s">
        <v>140</v>
      </c>
      <c r="E497" s="2" t="s">
        <v>141</v>
      </c>
      <c r="F497" s="2" t="s">
        <v>24</v>
      </c>
      <c r="G497" s="6">
        <v>1.8204882457161391</v>
      </c>
      <c r="H497" s="6">
        <v>1.3627348129642061</v>
      </c>
      <c r="I497" s="6">
        <v>1.7135548059885031</v>
      </c>
      <c r="J497" s="6">
        <v>1.9956126782902031</v>
      </c>
      <c r="K497" s="7">
        <v>0</v>
      </c>
      <c r="L497" s="6">
        <v>0</v>
      </c>
      <c r="M497" s="6">
        <v>0</v>
      </c>
      <c r="N497" s="6">
        <v>0</v>
      </c>
      <c r="O497" s="15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34.167734862167521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</row>
    <row r="498" spans="1:35" x14ac:dyDescent="0.25">
      <c r="A498" s="3" t="s">
        <v>317</v>
      </c>
      <c r="B498" s="3" t="s">
        <v>132</v>
      </c>
      <c r="C498" s="3" t="s">
        <v>233</v>
      </c>
      <c r="D498" s="3" t="s">
        <v>234</v>
      </c>
      <c r="E498" s="3" t="s">
        <v>235</v>
      </c>
      <c r="F498" s="3" t="s">
        <v>24</v>
      </c>
      <c r="G498" s="4">
        <v>2.5682097765945628</v>
      </c>
      <c r="H498" s="4">
        <v>1.6456906112663781</v>
      </c>
      <c r="I498" s="4">
        <v>3.0776431608031962</v>
      </c>
      <c r="J498" s="4">
        <v>3.243940290725166</v>
      </c>
      <c r="K498" s="5">
        <v>0</v>
      </c>
      <c r="L498" s="4">
        <v>0</v>
      </c>
      <c r="M498" s="4">
        <v>0</v>
      </c>
      <c r="N498" s="4">
        <v>0</v>
      </c>
      <c r="O498" s="14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20.647562443937712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</row>
    <row r="499" spans="1:35" x14ac:dyDescent="0.25">
      <c r="A499" s="2" t="s">
        <v>317</v>
      </c>
      <c r="B499" s="2" t="s">
        <v>328</v>
      </c>
      <c r="C499" s="2" t="s">
        <v>329</v>
      </c>
      <c r="D499" s="2" t="s">
        <v>18</v>
      </c>
      <c r="E499" s="2" t="s">
        <v>329</v>
      </c>
      <c r="F499" s="2" t="s">
        <v>24</v>
      </c>
      <c r="G499" s="6">
        <v>2.1346293459161999E-2</v>
      </c>
      <c r="H499" s="6">
        <v>4.0005010125135999E-2</v>
      </c>
      <c r="I499" s="6">
        <v>2.5679514703520999E-2</v>
      </c>
      <c r="J499" s="6">
        <v>2.5679514703520999E-2</v>
      </c>
      <c r="K499" s="7">
        <v>0</v>
      </c>
      <c r="L499" s="6">
        <v>0</v>
      </c>
      <c r="M499" s="6">
        <v>0</v>
      </c>
      <c r="N499" s="6">
        <v>0</v>
      </c>
      <c r="O499" s="15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0.33420706399417982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</row>
    <row r="500" spans="1:35" x14ac:dyDescent="0.25">
      <c r="A500" s="3" t="s">
        <v>317</v>
      </c>
      <c r="B500" s="3" t="s">
        <v>238</v>
      </c>
      <c r="C500" s="3" t="s">
        <v>239</v>
      </c>
      <c r="D500" s="3" t="s">
        <v>240</v>
      </c>
      <c r="E500" s="3" t="s">
        <v>241</v>
      </c>
      <c r="F500" s="3" t="s">
        <v>24</v>
      </c>
      <c r="G500" s="4">
        <v>6.3026947788849146</v>
      </c>
      <c r="H500" s="4">
        <v>5.4785473813842254</v>
      </c>
      <c r="I500" s="4">
        <v>6.2938338883564624</v>
      </c>
      <c r="J500" s="4">
        <v>6.4155184205959683</v>
      </c>
      <c r="K500" s="5">
        <v>0</v>
      </c>
      <c r="L500" s="4">
        <v>0</v>
      </c>
      <c r="M500" s="4">
        <v>0</v>
      </c>
      <c r="N500" s="4">
        <v>0</v>
      </c>
      <c r="O500" s="14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25.04886936345061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</row>
    <row r="501" spans="1:35" x14ac:dyDescent="0.25">
      <c r="A501" s="2" t="s">
        <v>317</v>
      </c>
      <c r="B501" s="2" t="s">
        <v>238</v>
      </c>
      <c r="C501" s="2" t="s">
        <v>239</v>
      </c>
      <c r="D501" s="2" t="s">
        <v>242</v>
      </c>
      <c r="E501" s="2" t="s">
        <v>243</v>
      </c>
      <c r="F501" s="2" t="s">
        <v>24</v>
      </c>
      <c r="G501" s="6">
        <v>1.6417023453269999E-3</v>
      </c>
      <c r="H501" s="6">
        <v>1.1128190870179999E-3</v>
      </c>
      <c r="I501" s="6">
        <v>1.2722386697549999E-3</v>
      </c>
      <c r="J501" s="6">
        <v>1.274200347041E-3</v>
      </c>
      <c r="K501" s="7">
        <v>0</v>
      </c>
      <c r="L501" s="6">
        <v>0</v>
      </c>
      <c r="M501" s="6">
        <v>0</v>
      </c>
      <c r="N501" s="6">
        <v>0</v>
      </c>
      <c r="O501" s="15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2.6069003069864056E-3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</row>
    <row r="502" spans="1:35" x14ac:dyDescent="0.25">
      <c r="A502" s="3" t="s">
        <v>317</v>
      </c>
      <c r="B502" s="3" t="s">
        <v>332</v>
      </c>
      <c r="C502" s="3" t="s">
        <v>333</v>
      </c>
      <c r="D502" s="3" t="s">
        <v>336</v>
      </c>
      <c r="E502" s="3" t="s">
        <v>337</v>
      </c>
      <c r="F502" s="3" t="s">
        <v>24</v>
      </c>
      <c r="G502" s="4">
        <v>3.5327300379340001E-3</v>
      </c>
      <c r="H502" s="4">
        <v>7.2164750038579998E-3</v>
      </c>
      <c r="I502" s="4">
        <v>4.5812086214349996E-3</v>
      </c>
      <c r="J502" s="4">
        <v>4.8194721537739996E-3</v>
      </c>
      <c r="K502" s="5">
        <v>0</v>
      </c>
      <c r="L502" s="4">
        <v>0</v>
      </c>
      <c r="M502" s="4">
        <v>0</v>
      </c>
      <c r="N502" s="4">
        <v>0</v>
      </c>
      <c r="O502" s="14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1.2563644451423863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</row>
    <row r="503" spans="1:35" x14ac:dyDescent="0.25">
      <c r="A503" s="2" t="s">
        <v>317</v>
      </c>
      <c r="B503" s="2" t="s">
        <v>382</v>
      </c>
      <c r="C503" s="2" t="s">
        <v>382</v>
      </c>
      <c r="D503" s="2" t="s">
        <v>15</v>
      </c>
      <c r="E503" s="2" t="s">
        <v>15</v>
      </c>
      <c r="F503" s="2" t="s">
        <v>36</v>
      </c>
      <c r="G503" s="6">
        <v>0.75530325273851395</v>
      </c>
      <c r="H503" s="6">
        <v>3.2709974210447003E-2</v>
      </c>
      <c r="I503" s="6">
        <v>0.84454036884364403</v>
      </c>
      <c r="J503" s="6">
        <v>0.86189036221930804</v>
      </c>
      <c r="K503" s="7">
        <v>0.53588019348092397</v>
      </c>
      <c r="L503" s="6">
        <v>0.86430226452764403</v>
      </c>
      <c r="M503" s="6">
        <v>0.64956590743771203</v>
      </c>
      <c r="N503" s="6">
        <v>0.73637876182326101</v>
      </c>
      <c r="O503" s="15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2.5039662100004292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</row>
    <row r="504" spans="1:35" x14ac:dyDescent="0.25">
      <c r="A504" s="3" t="s">
        <v>317</v>
      </c>
      <c r="B504" s="3" t="s">
        <v>25</v>
      </c>
      <c r="C504" s="3" t="s">
        <v>26</v>
      </c>
      <c r="D504" s="3" t="s">
        <v>27</v>
      </c>
      <c r="E504" s="3" t="s">
        <v>28</v>
      </c>
      <c r="F504" s="3" t="s">
        <v>36</v>
      </c>
      <c r="G504" s="4">
        <v>0.56898613334177806</v>
      </c>
      <c r="H504" s="4">
        <v>0.63578054151760999</v>
      </c>
      <c r="I504" s="4">
        <v>0.47083050541399302</v>
      </c>
      <c r="J504" s="4">
        <v>0.470830505414221</v>
      </c>
      <c r="K504" s="5">
        <v>0.12929095549068301</v>
      </c>
      <c r="L504" s="4">
        <v>0.52743696806473495</v>
      </c>
      <c r="M504" s="4">
        <v>0.47632935144863298</v>
      </c>
      <c r="N504" s="4">
        <v>0.45850497405735702</v>
      </c>
      <c r="O504" s="14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2.3220761639172496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</row>
    <row r="505" spans="1:35" x14ac:dyDescent="0.25">
      <c r="A505" s="2" t="s">
        <v>317</v>
      </c>
      <c r="B505" s="2" t="s">
        <v>66</v>
      </c>
      <c r="C505" s="2" t="s">
        <v>67</v>
      </c>
      <c r="D505" s="2" t="s">
        <v>322</v>
      </c>
      <c r="E505" s="2" t="s">
        <v>323</v>
      </c>
      <c r="F505" s="2" t="s">
        <v>36</v>
      </c>
      <c r="G505" s="6">
        <v>2.0925502096604001E-2</v>
      </c>
      <c r="H505" s="6">
        <v>1.4939267809666E-2</v>
      </c>
      <c r="I505" s="6">
        <v>1.5287127920008E-2</v>
      </c>
      <c r="J505" s="6">
        <v>1.5497723305701001E-2</v>
      </c>
      <c r="K505" s="7">
        <v>9.7924606660239992E-3</v>
      </c>
      <c r="L505" s="6">
        <v>1.4774131129672E-2</v>
      </c>
      <c r="M505" s="6">
        <v>1.2210759287419E-2</v>
      </c>
      <c r="N505" s="6">
        <v>1.3105055523631001E-2</v>
      </c>
      <c r="O505" s="15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0.19156790450202438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</row>
    <row r="506" spans="1:35" x14ac:dyDescent="0.25">
      <c r="A506" s="3" t="s">
        <v>317</v>
      </c>
      <c r="B506" s="3" t="s">
        <v>66</v>
      </c>
      <c r="C506" s="3" t="s">
        <v>67</v>
      </c>
      <c r="D506" s="3" t="s">
        <v>351</v>
      </c>
      <c r="E506" s="3" t="s">
        <v>352</v>
      </c>
      <c r="F506" s="3" t="s">
        <v>36</v>
      </c>
      <c r="G506" s="4">
        <v>61.343707447827065</v>
      </c>
      <c r="H506" s="4">
        <v>58.9096017867057</v>
      </c>
      <c r="I506" s="4">
        <v>60.425608736613675</v>
      </c>
      <c r="J506" s="4">
        <v>61.035478733544068</v>
      </c>
      <c r="K506" s="5">
        <v>0</v>
      </c>
      <c r="L506" s="4">
        <v>1.553601844272164</v>
      </c>
      <c r="M506" s="4">
        <v>0.73618506652742299</v>
      </c>
      <c r="N506" s="4">
        <v>1.2305091195695259</v>
      </c>
      <c r="O506" s="14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158.63042452139376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</row>
    <row r="507" spans="1:35" x14ac:dyDescent="0.25">
      <c r="A507" s="2" t="s">
        <v>317</v>
      </c>
      <c r="B507" s="2" t="s">
        <v>66</v>
      </c>
      <c r="C507" s="2" t="s">
        <v>67</v>
      </c>
      <c r="D507" s="2" t="s">
        <v>324</v>
      </c>
      <c r="E507" s="2" t="s">
        <v>325</v>
      </c>
      <c r="F507" s="2" t="s">
        <v>36</v>
      </c>
      <c r="G507" s="6">
        <v>24.508729358093966</v>
      </c>
      <c r="H507" s="6">
        <v>19.908474210075681</v>
      </c>
      <c r="I507" s="6">
        <v>24.980609328882114</v>
      </c>
      <c r="J507" s="6">
        <v>25.097668720741297</v>
      </c>
      <c r="K507" s="7">
        <v>0.858644752388244</v>
      </c>
      <c r="L507" s="6">
        <v>3.350192730559586</v>
      </c>
      <c r="M507" s="6">
        <v>2.045630545964424</v>
      </c>
      <c r="N507" s="6">
        <v>3.2584935160843642</v>
      </c>
      <c r="O507" s="15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71.911324130700038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</row>
    <row r="508" spans="1:35" x14ac:dyDescent="0.25">
      <c r="A508" s="3" t="s">
        <v>317</v>
      </c>
      <c r="B508" s="3" t="s">
        <v>66</v>
      </c>
      <c r="C508" s="3" t="s">
        <v>67</v>
      </c>
      <c r="D508" s="3" t="s">
        <v>326</v>
      </c>
      <c r="E508" s="3" t="s">
        <v>327</v>
      </c>
      <c r="F508" s="3" t="s">
        <v>36</v>
      </c>
      <c r="G508" s="4">
        <v>7.0552369100596968</v>
      </c>
      <c r="H508" s="4">
        <v>6.5148749213320372</v>
      </c>
      <c r="I508" s="4">
        <v>6.7778821958934312</v>
      </c>
      <c r="J508" s="4">
        <v>6.7730909956527219</v>
      </c>
      <c r="K508" s="5">
        <v>1.35345327687E-4</v>
      </c>
      <c r="L508" s="4">
        <v>0</v>
      </c>
      <c r="M508" s="4">
        <v>0</v>
      </c>
      <c r="N508" s="4">
        <v>0</v>
      </c>
      <c r="O508" s="14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21.172493787732211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</row>
    <row r="509" spans="1:35" x14ac:dyDescent="0.25">
      <c r="A509" s="2" t="s">
        <v>317</v>
      </c>
      <c r="B509" s="2" t="s">
        <v>66</v>
      </c>
      <c r="C509" s="2" t="s">
        <v>67</v>
      </c>
      <c r="D509" s="2" t="s">
        <v>68</v>
      </c>
      <c r="E509" s="2" t="s">
        <v>69</v>
      </c>
      <c r="F509" s="2" t="s">
        <v>36</v>
      </c>
      <c r="G509" s="6">
        <v>160.95202618647269</v>
      </c>
      <c r="H509" s="6">
        <v>140.50751546122581</v>
      </c>
      <c r="I509" s="6">
        <v>175.27981111208004</v>
      </c>
      <c r="J509" s="6">
        <v>185.55682568317798</v>
      </c>
      <c r="K509" s="7">
        <v>13.206678897461966</v>
      </c>
      <c r="L509" s="6">
        <v>20.130005292090875</v>
      </c>
      <c r="M509" s="6">
        <v>13.775151390483231</v>
      </c>
      <c r="N509" s="6">
        <v>18.431064028674101</v>
      </c>
      <c r="O509" s="15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1329.272971459656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</row>
    <row r="510" spans="1:35" x14ac:dyDescent="0.25">
      <c r="A510" s="3" t="s">
        <v>317</v>
      </c>
      <c r="B510" s="3" t="s">
        <v>132</v>
      </c>
      <c r="C510" s="3" t="s">
        <v>133</v>
      </c>
      <c r="D510" s="3" t="s">
        <v>136</v>
      </c>
      <c r="E510" s="3" t="s">
        <v>137</v>
      </c>
      <c r="F510" s="3" t="s">
        <v>36</v>
      </c>
      <c r="G510" s="4">
        <v>0</v>
      </c>
      <c r="H510" s="4">
        <v>2.0246214817510001E-3</v>
      </c>
      <c r="I510" s="4">
        <v>0</v>
      </c>
      <c r="J510" s="4">
        <v>0</v>
      </c>
      <c r="K510" s="5">
        <v>0</v>
      </c>
      <c r="L510" s="4">
        <v>1.60937062368E-4</v>
      </c>
      <c r="M510" s="4">
        <v>3.5387275550200002E-4</v>
      </c>
      <c r="N510" s="4">
        <v>8.6699026753060005E-3</v>
      </c>
      <c r="O510" s="14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2.4957053867536466E-2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</row>
    <row r="511" spans="1:35" x14ac:dyDescent="0.25">
      <c r="A511" s="2" t="s">
        <v>317</v>
      </c>
      <c r="B511" s="2" t="s">
        <v>132</v>
      </c>
      <c r="C511" s="2" t="s">
        <v>233</v>
      </c>
      <c r="D511" s="2" t="s">
        <v>236</v>
      </c>
      <c r="E511" s="2" t="s">
        <v>237</v>
      </c>
      <c r="F511" s="2" t="s">
        <v>36</v>
      </c>
      <c r="G511" s="6">
        <v>15.502865646256135</v>
      </c>
      <c r="H511" s="6">
        <v>12.890164335425499</v>
      </c>
      <c r="I511" s="6">
        <v>14.119618444721588</v>
      </c>
      <c r="J511" s="6">
        <v>14.173812649915332</v>
      </c>
      <c r="K511" s="7">
        <v>0</v>
      </c>
      <c r="L511" s="6">
        <v>0.10737540197050501</v>
      </c>
      <c r="M511" s="6">
        <v>0</v>
      </c>
      <c r="N511" s="6">
        <v>7.9249718805314007E-2</v>
      </c>
      <c r="O511" s="15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55.321769713175549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</row>
    <row r="512" spans="1:35" x14ac:dyDescent="0.25">
      <c r="A512" s="3" t="s">
        <v>317</v>
      </c>
      <c r="B512" s="3" t="s">
        <v>238</v>
      </c>
      <c r="C512" s="3" t="s">
        <v>239</v>
      </c>
      <c r="D512" s="3" t="s">
        <v>240</v>
      </c>
      <c r="E512" s="3" t="s">
        <v>241</v>
      </c>
      <c r="F512" s="3" t="s">
        <v>36</v>
      </c>
      <c r="G512" s="4">
        <v>1.146993301346E-3</v>
      </c>
      <c r="H512" s="4">
        <v>7.4055928797600004E-4</v>
      </c>
      <c r="I512" s="4">
        <v>8.3609081372799997E-4</v>
      </c>
      <c r="J512" s="4">
        <v>9.2456099696100003E-4</v>
      </c>
      <c r="K512" s="5">
        <v>0</v>
      </c>
      <c r="L512" s="4">
        <v>0</v>
      </c>
      <c r="M512" s="4">
        <v>0</v>
      </c>
      <c r="N512" s="4">
        <v>0</v>
      </c>
      <c r="O512" s="14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1.6930369934423618E-3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</row>
    <row r="513" spans="1:35" x14ac:dyDescent="0.25">
      <c r="A513" s="2" t="s">
        <v>317</v>
      </c>
      <c r="B513" s="2" t="s">
        <v>238</v>
      </c>
      <c r="C513" s="2" t="s">
        <v>239</v>
      </c>
      <c r="D513" s="2" t="s">
        <v>242</v>
      </c>
      <c r="E513" s="2" t="s">
        <v>243</v>
      </c>
      <c r="F513" s="2" t="s">
        <v>36</v>
      </c>
      <c r="G513" s="6">
        <v>0.71841578555149199</v>
      </c>
      <c r="H513" s="6">
        <v>0.46502428153821601</v>
      </c>
      <c r="I513" s="6">
        <v>0.61590762297045099</v>
      </c>
      <c r="J513" s="6">
        <v>0.608022423518227</v>
      </c>
      <c r="K513" s="7">
        <v>0</v>
      </c>
      <c r="L513" s="6">
        <v>0</v>
      </c>
      <c r="M513" s="6">
        <v>0</v>
      </c>
      <c r="N513" s="6">
        <v>0</v>
      </c>
      <c r="O513" s="15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1.1725687298212026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</row>
    <row r="514" spans="1:35" x14ac:dyDescent="0.25">
      <c r="A514" s="3" t="s">
        <v>317</v>
      </c>
      <c r="B514" s="3" t="s">
        <v>332</v>
      </c>
      <c r="C514" s="3" t="s">
        <v>333</v>
      </c>
      <c r="D514" s="3" t="s">
        <v>334</v>
      </c>
      <c r="E514" s="3" t="s">
        <v>335</v>
      </c>
      <c r="F514" s="3" t="s">
        <v>36</v>
      </c>
      <c r="G514" s="4">
        <v>2.1880139695832899</v>
      </c>
      <c r="H514" s="4">
        <v>2.5409596385693569</v>
      </c>
      <c r="I514" s="4">
        <v>1.400263817758497</v>
      </c>
      <c r="J514" s="4">
        <v>1.305281564313977</v>
      </c>
      <c r="K514" s="5">
        <v>0</v>
      </c>
      <c r="L514" s="4">
        <v>0</v>
      </c>
      <c r="M514" s="4">
        <v>0</v>
      </c>
      <c r="N514" s="4">
        <v>0</v>
      </c>
      <c r="O514" s="14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20.888447997839808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</row>
    <row r="515" spans="1:35" x14ac:dyDescent="0.25">
      <c r="A515" s="2" t="s">
        <v>317</v>
      </c>
      <c r="B515" s="2" t="s">
        <v>332</v>
      </c>
      <c r="C515" s="2" t="s">
        <v>333</v>
      </c>
      <c r="D515" s="2" t="s">
        <v>338</v>
      </c>
      <c r="E515" s="2" t="s">
        <v>339</v>
      </c>
      <c r="F515" s="2" t="s">
        <v>36</v>
      </c>
      <c r="G515" s="6">
        <v>8.0852910984000005E-5</v>
      </c>
      <c r="H515" s="6">
        <v>1.3144678138100001E-4</v>
      </c>
      <c r="I515" s="6">
        <v>7.7993235311999998E-5</v>
      </c>
      <c r="J515" s="6">
        <v>7.9586759500999995E-5</v>
      </c>
      <c r="K515" s="7">
        <v>0</v>
      </c>
      <c r="L515" s="6">
        <v>0</v>
      </c>
      <c r="M515" s="6">
        <v>0</v>
      </c>
      <c r="N515" s="6">
        <v>0</v>
      </c>
      <c r="O515" s="15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4.2295016586184613E-4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</row>
    <row r="516" spans="1:35" x14ac:dyDescent="0.25">
      <c r="A516" s="3" t="s">
        <v>317</v>
      </c>
      <c r="B516" s="3" t="s">
        <v>244</v>
      </c>
      <c r="C516" s="3" t="s">
        <v>340</v>
      </c>
      <c r="D516" s="3" t="s">
        <v>341</v>
      </c>
      <c r="E516" s="3" t="s">
        <v>342</v>
      </c>
      <c r="F516" s="3" t="s">
        <v>36</v>
      </c>
      <c r="G516" s="4">
        <v>48.023637903507925</v>
      </c>
      <c r="H516" s="4">
        <v>50.183706130379072</v>
      </c>
      <c r="I516" s="4">
        <v>48.739741034562421</v>
      </c>
      <c r="J516" s="4">
        <v>49.141418342032722</v>
      </c>
      <c r="K516" s="5">
        <v>0.122249625852419</v>
      </c>
      <c r="L516" s="4">
        <v>0.29427390870744702</v>
      </c>
      <c r="M516" s="4">
        <v>6.5675044257571993E-2</v>
      </c>
      <c r="N516" s="4">
        <v>0.15836977843179401</v>
      </c>
      <c r="O516" s="14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117.09831686703535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</row>
    <row r="517" spans="1:35" x14ac:dyDescent="0.25">
      <c r="A517" s="2" t="s">
        <v>317</v>
      </c>
      <c r="B517" s="2" t="s">
        <v>244</v>
      </c>
      <c r="C517" s="2" t="s">
        <v>340</v>
      </c>
      <c r="D517" s="2" t="s">
        <v>343</v>
      </c>
      <c r="E517" s="2" t="s">
        <v>344</v>
      </c>
      <c r="F517" s="2" t="s">
        <v>36</v>
      </c>
      <c r="G517" s="6">
        <v>3.3498837368433239</v>
      </c>
      <c r="H517" s="6">
        <v>6.6490755929684164</v>
      </c>
      <c r="I517" s="6">
        <v>3.6520754375064719</v>
      </c>
      <c r="J517" s="6">
        <v>3.7541786441074851</v>
      </c>
      <c r="K517" s="7">
        <v>0</v>
      </c>
      <c r="L517" s="6">
        <v>0</v>
      </c>
      <c r="M517" s="6">
        <v>0</v>
      </c>
      <c r="N517" s="6">
        <v>0</v>
      </c>
      <c r="O517" s="15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12.048511284689983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</row>
    <row r="518" spans="1:35" x14ac:dyDescent="0.25">
      <c r="A518" s="3" t="s">
        <v>317</v>
      </c>
      <c r="B518" s="3" t="s">
        <v>244</v>
      </c>
      <c r="C518" s="3" t="s">
        <v>340</v>
      </c>
      <c r="D518" s="3" t="s">
        <v>345</v>
      </c>
      <c r="E518" s="3" t="s">
        <v>346</v>
      </c>
      <c r="F518" s="3" t="s">
        <v>36</v>
      </c>
      <c r="G518" s="4">
        <v>26.424132295803847</v>
      </c>
      <c r="H518" s="4">
        <v>22.436204120731421</v>
      </c>
      <c r="I518" s="4">
        <v>25.929600556046751</v>
      </c>
      <c r="J518" s="4">
        <v>26.573732922197916</v>
      </c>
      <c r="K518" s="5">
        <v>0.92180555516963203</v>
      </c>
      <c r="L518" s="4">
        <v>0.89376609703361898</v>
      </c>
      <c r="M518" s="4">
        <v>0.34978597534727801</v>
      </c>
      <c r="N518" s="4">
        <v>0.43248864690551903</v>
      </c>
      <c r="O518" s="14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52.532780869164398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</row>
    <row r="519" spans="1:35" x14ac:dyDescent="0.25">
      <c r="A519" s="2" t="s">
        <v>317</v>
      </c>
      <c r="B519" s="2" t="s">
        <v>244</v>
      </c>
      <c r="C519" s="2" t="s">
        <v>340</v>
      </c>
      <c r="D519" s="2" t="s">
        <v>347</v>
      </c>
      <c r="E519" s="2" t="s">
        <v>348</v>
      </c>
      <c r="F519" s="2" t="s">
        <v>36</v>
      </c>
      <c r="G519" s="6">
        <v>167.01604464845278</v>
      </c>
      <c r="H519" s="6">
        <v>154.13096329928723</v>
      </c>
      <c r="I519" s="6">
        <v>170.07022686433055</v>
      </c>
      <c r="J519" s="6">
        <v>175.77184659242096</v>
      </c>
      <c r="K519" s="7">
        <v>3.119923769921702</v>
      </c>
      <c r="L519" s="6">
        <v>3.3079490793050419</v>
      </c>
      <c r="M519" s="6">
        <v>2.0474732808969631</v>
      </c>
      <c r="N519" s="6">
        <v>3.0516489792841108</v>
      </c>
      <c r="O519" s="15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544.03434268071055</v>
      </c>
      <c r="V519" s="2">
        <v>1</v>
      </c>
      <c r="W519" s="2">
        <v>0</v>
      </c>
      <c r="X519" s="2">
        <v>0</v>
      </c>
      <c r="Y519" s="2">
        <v>0</v>
      </c>
      <c r="Z519" s="2">
        <v>0</v>
      </c>
      <c r="AA519" s="2">
        <v>8.2644297520991731E-3</v>
      </c>
      <c r="AB519" s="2">
        <v>8.2644297520991731E-3</v>
      </c>
      <c r="AC519" s="2">
        <v>0</v>
      </c>
      <c r="AD519" s="2">
        <v>0</v>
      </c>
      <c r="AE519" s="2">
        <v>0</v>
      </c>
      <c r="AF519" s="2">
        <v>0</v>
      </c>
      <c r="AG519" s="2">
        <v>1</v>
      </c>
      <c r="AH519" s="2">
        <v>0</v>
      </c>
      <c r="AI519" s="2">
        <v>0</v>
      </c>
    </row>
    <row r="520" spans="1:35" x14ac:dyDescent="0.25">
      <c r="A520" s="3" t="s">
        <v>317</v>
      </c>
      <c r="B520" s="3" t="s">
        <v>244</v>
      </c>
      <c r="C520" s="3" t="s">
        <v>340</v>
      </c>
      <c r="D520" s="3" t="s">
        <v>349</v>
      </c>
      <c r="E520" s="3" t="s">
        <v>350</v>
      </c>
      <c r="F520" s="3" t="s">
        <v>36</v>
      </c>
      <c r="G520" s="4">
        <v>9.1886208630436137</v>
      </c>
      <c r="H520" s="4">
        <v>9.5383793731300059</v>
      </c>
      <c r="I520" s="4">
        <v>9.5801313952851963</v>
      </c>
      <c r="J520" s="4">
        <v>9.5798471894821269</v>
      </c>
      <c r="K520" s="5">
        <v>0.153312270263122</v>
      </c>
      <c r="L520" s="4">
        <v>8.7414631690429997E-3</v>
      </c>
      <c r="M520" s="4">
        <v>0.153312270141895</v>
      </c>
      <c r="N520" s="4">
        <v>6.1766015822227002E-2</v>
      </c>
      <c r="O520" s="14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27.298508803800654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</row>
    <row r="521" spans="1:35" x14ac:dyDescent="0.25">
      <c r="A521" s="2" t="s">
        <v>317</v>
      </c>
      <c r="B521" s="2" t="s">
        <v>244</v>
      </c>
      <c r="C521" s="2" t="s">
        <v>245</v>
      </c>
      <c r="D521" s="2" t="s">
        <v>18</v>
      </c>
      <c r="E521" s="2" t="s">
        <v>245</v>
      </c>
      <c r="F521" s="2" t="s">
        <v>36</v>
      </c>
      <c r="G521" s="6">
        <v>51.120387488411446</v>
      </c>
      <c r="H521" s="6">
        <v>44.829074138785082</v>
      </c>
      <c r="I521" s="6">
        <v>47.59163883069683</v>
      </c>
      <c r="J521" s="6">
        <v>47.649111302967533</v>
      </c>
      <c r="K521" s="7">
        <v>0.10360812537691701</v>
      </c>
      <c r="L521" s="6">
        <v>0.41755768867918303</v>
      </c>
      <c r="M521" s="6">
        <v>0.54016407953062395</v>
      </c>
      <c r="N521" s="6">
        <v>0.91841499316289799</v>
      </c>
      <c r="O521" s="15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110.17818075060133</v>
      </c>
      <c r="V521" s="2">
        <v>7</v>
      </c>
      <c r="W521" s="2">
        <v>0</v>
      </c>
      <c r="X521" s="2">
        <v>6.9788517906615244E-3</v>
      </c>
      <c r="Y521" s="2">
        <v>0</v>
      </c>
      <c r="Z521" s="2">
        <v>0.14419134242481918</v>
      </c>
      <c r="AA521" s="2">
        <v>0.13211609228702983</v>
      </c>
      <c r="AB521" s="2">
        <v>0.14240071597853105</v>
      </c>
      <c r="AC521" s="2">
        <v>0</v>
      </c>
      <c r="AD521" s="2">
        <v>0</v>
      </c>
      <c r="AE521" s="2">
        <v>0</v>
      </c>
      <c r="AF521" s="2">
        <v>0</v>
      </c>
      <c r="AG521" s="2">
        <v>7</v>
      </c>
      <c r="AH521" s="2">
        <v>0</v>
      </c>
      <c r="AI521" s="2">
        <v>0</v>
      </c>
    </row>
    <row r="522" spans="1:35" x14ac:dyDescent="0.25">
      <c r="A522" s="3" t="s">
        <v>79</v>
      </c>
      <c r="B522" s="3" t="s">
        <v>382</v>
      </c>
      <c r="C522" s="3" t="s">
        <v>382</v>
      </c>
      <c r="D522" s="3" t="s">
        <v>15</v>
      </c>
      <c r="E522" s="3" t="s">
        <v>15</v>
      </c>
      <c r="F522" s="3" t="s">
        <v>15</v>
      </c>
      <c r="G522" s="4">
        <v>7940.5347923092631</v>
      </c>
      <c r="H522" s="4">
        <v>6725.6838538500424</v>
      </c>
      <c r="I522" s="4">
        <v>7797.8038549379135</v>
      </c>
      <c r="J522" s="4">
        <v>7795.0391572792287</v>
      </c>
      <c r="K522" s="5">
        <v>835.13781049404895</v>
      </c>
      <c r="L522" s="4">
        <v>960.45415103989831</v>
      </c>
      <c r="M522" s="4">
        <v>836.08570162276919</v>
      </c>
      <c r="N522" s="4">
        <v>977.21919494635529</v>
      </c>
      <c r="O522" s="14">
        <v>1052.4963367883574</v>
      </c>
      <c r="P522" s="3">
        <v>206.48597869505508</v>
      </c>
      <c r="Q522" s="3">
        <v>662.13733909487144</v>
      </c>
      <c r="R522" s="3">
        <v>390.358997693486</v>
      </c>
      <c r="S522" s="3">
        <v>138.98911268812782</v>
      </c>
      <c r="T522" s="3">
        <v>31.293184034102286</v>
      </c>
      <c r="U522" s="3">
        <v>15525.321034434055</v>
      </c>
      <c r="V522" s="3">
        <v>2</v>
      </c>
      <c r="W522" s="3">
        <v>0</v>
      </c>
      <c r="X522" s="3">
        <v>0</v>
      </c>
      <c r="Y522" s="3">
        <v>0</v>
      </c>
      <c r="Z522" s="3">
        <v>7.8052947658714414E-2</v>
      </c>
      <c r="AA522" s="3">
        <v>7.8052947658714414E-2</v>
      </c>
      <c r="AB522" s="3">
        <v>7.8052947658714414E-2</v>
      </c>
      <c r="AC522" s="3">
        <v>0</v>
      </c>
      <c r="AD522" s="3">
        <v>0</v>
      </c>
      <c r="AE522" s="3">
        <v>0</v>
      </c>
      <c r="AF522" s="3">
        <v>0</v>
      </c>
      <c r="AG522" s="3">
        <v>2</v>
      </c>
      <c r="AH522" s="3">
        <v>0</v>
      </c>
      <c r="AI522" s="3">
        <v>0</v>
      </c>
    </row>
    <row r="523" spans="1:35" x14ac:dyDescent="0.25">
      <c r="A523" s="2" t="s">
        <v>79</v>
      </c>
      <c r="B523" s="2" t="s">
        <v>66</v>
      </c>
      <c r="C523" s="2" t="s">
        <v>70</v>
      </c>
      <c r="D523" s="2" t="s">
        <v>77</v>
      </c>
      <c r="E523" s="2" t="s">
        <v>78</v>
      </c>
      <c r="F523" s="2" t="s">
        <v>19</v>
      </c>
      <c r="G523" s="6">
        <v>0.21945784419630401</v>
      </c>
      <c r="H523" s="6">
        <v>0.79787853365941297</v>
      </c>
      <c r="I523" s="6">
        <v>0.47750715148949302</v>
      </c>
      <c r="J523" s="6">
        <v>0.47750715148949302</v>
      </c>
      <c r="K523" s="7">
        <v>0.26020431084614298</v>
      </c>
      <c r="L523" s="6">
        <v>5.0508905086720001E-3</v>
      </c>
      <c r="M523" s="6">
        <v>9.3910141286295004E-2</v>
      </c>
      <c r="N523" s="6">
        <v>0.104054425681171</v>
      </c>
      <c r="O523" s="15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27.010675244394545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</row>
    <row r="524" spans="1:35" x14ac:dyDescent="0.25">
      <c r="A524" s="3" t="s">
        <v>79</v>
      </c>
      <c r="B524" s="3" t="s">
        <v>66</v>
      </c>
      <c r="C524" s="3" t="s">
        <v>355</v>
      </c>
      <c r="D524" s="3" t="s">
        <v>356</v>
      </c>
      <c r="E524" s="3" t="s">
        <v>357</v>
      </c>
      <c r="F524" s="3" t="s">
        <v>19</v>
      </c>
      <c r="G524" s="4">
        <v>0.46462862835786201</v>
      </c>
      <c r="H524" s="4">
        <v>1.0110800804310229</v>
      </c>
      <c r="I524" s="4">
        <v>0.48097571230983899</v>
      </c>
      <c r="J524" s="4">
        <v>0.49042517813620501</v>
      </c>
      <c r="K524" s="5">
        <v>2.8249031140143859</v>
      </c>
      <c r="L524" s="4">
        <v>4.1603136627506023</v>
      </c>
      <c r="M524" s="4">
        <v>2.2414433636838731</v>
      </c>
      <c r="N524" s="4">
        <v>4.3160122779829253</v>
      </c>
      <c r="O524" s="14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95.333049704306404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</row>
    <row r="525" spans="1:35" x14ac:dyDescent="0.25">
      <c r="A525" s="2" t="s">
        <v>79</v>
      </c>
      <c r="B525" s="2" t="s">
        <v>66</v>
      </c>
      <c r="C525" s="2" t="s">
        <v>355</v>
      </c>
      <c r="D525" s="2" t="s">
        <v>358</v>
      </c>
      <c r="E525" s="2" t="s">
        <v>359</v>
      </c>
      <c r="F525" s="2" t="s">
        <v>19</v>
      </c>
      <c r="G525" s="6">
        <v>0.103404186386139</v>
      </c>
      <c r="H525" s="6">
        <v>0</v>
      </c>
      <c r="I525" s="6">
        <v>0.17833441505384801</v>
      </c>
      <c r="J525" s="6">
        <v>8.4685003992638994E-2</v>
      </c>
      <c r="K525" s="7">
        <v>8.0013818682357591</v>
      </c>
      <c r="L525" s="6">
        <v>8.5601520126014794</v>
      </c>
      <c r="M525" s="6">
        <v>7.9258601228760934</v>
      </c>
      <c r="N525" s="6">
        <v>8.3946290194775681</v>
      </c>
      <c r="O525" s="15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34.246483927335611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</row>
    <row r="526" spans="1:35" x14ac:dyDescent="0.25">
      <c r="A526" s="3" t="s">
        <v>79</v>
      </c>
      <c r="B526" s="3" t="s">
        <v>66</v>
      </c>
      <c r="C526" s="3" t="s">
        <v>158</v>
      </c>
      <c r="D526" s="3" t="s">
        <v>159</v>
      </c>
      <c r="E526" s="3" t="s">
        <v>160</v>
      </c>
      <c r="F526" s="3" t="s">
        <v>19</v>
      </c>
      <c r="G526" s="4">
        <v>0.19699408191831499</v>
      </c>
      <c r="H526" s="4">
        <v>0.67850964523435697</v>
      </c>
      <c r="I526" s="4">
        <v>0.14047829389522701</v>
      </c>
      <c r="J526" s="4">
        <v>0.114066188505499</v>
      </c>
      <c r="K526" s="5">
        <v>0.86247002062719702</v>
      </c>
      <c r="L526" s="4">
        <v>1.0324694219608921</v>
      </c>
      <c r="M526" s="4">
        <v>0.91745570009323396</v>
      </c>
      <c r="N526" s="4">
        <v>1.2764471065430909</v>
      </c>
      <c r="O526" s="14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284.19447800288339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</row>
    <row r="527" spans="1:35" x14ac:dyDescent="0.25">
      <c r="A527" s="2" t="s">
        <v>79</v>
      </c>
      <c r="B527" s="2" t="s">
        <v>175</v>
      </c>
      <c r="C527" s="2" t="s">
        <v>178</v>
      </c>
      <c r="D527" s="2" t="s">
        <v>179</v>
      </c>
      <c r="E527" s="2" t="s">
        <v>180</v>
      </c>
      <c r="F527" s="2" t="s">
        <v>19</v>
      </c>
      <c r="G527" s="6">
        <v>2.4477213588194018</v>
      </c>
      <c r="H527" s="6">
        <v>2.073372488207696</v>
      </c>
      <c r="I527" s="6">
        <v>2.3263592767424459</v>
      </c>
      <c r="J527" s="6">
        <v>2.3318857036601148</v>
      </c>
      <c r="K527" s="7">
        <v>1.0179965178692421</v>
      </c>
      <c r="L527" s="6">
        <v>1.095352721673557</v>
      </c>
      <c r="M527" s="6">
        <v>1.0179965178181101</v>
      </c>
      <c r="N527" s="6">
        <v>1.052978496314297</v>
      </c>
      <c r="O527" s="15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5.2504953064957132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</row>
    <row r="528" spans="1:35" x14ac:dyDescent="0.25">
      <c r="A528" s="3" t="s">
        <v>79</v>
      </c>
      <c r="B528" s="3" t="s">
        <v>246</v>
      </c>
      <c r="C528" s="3" t="s">
        <v>247</v>
      </c>
      <c r="D528" s="3" t="s">
        <v>18</v>
      </c>
      <c r="E528" s="3" t="s">
        <v>247</v>
      </c>
      <c r="F528" s="3" t="s">
        <v>19</v>
      </c>
      <c r="G528" s="4">
        <v>2.7167321358898999E-2</v>
      </c>
      <c r="H528" s="4">
        <v>0.26454964258445401</v>
      </c>
      <c r="I528" s="4">
        <v>2.8143721858267998E-2</v>
      </c>
      <c r="J528" s="4">
        <v>2.8143721858267998E-2</v>
      </c>
      <c r="K528" s="5">
        <v>0</v>
      </c>
      <c r="L528" s="4">
        <v>0</v>
      </c>
      <c r="M528" s="4">
        <v>0</v>
      </c>
      <c r="N528" s="4">
        <v>0</v>
      </c>
      <c r="O528" s="14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1.2629606751853024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</row>
    <row r="529" spans="1:35" x14ac:dyDescent="0.25">
      <c r="A529" s="2" t="s">
        <v>79</v>
      </c>
      <c r="B529" s="2" t="s">
        <v>79</v>
      </c>
      <c r="C529" s="2" t="s">
        <v>80</v>
      </c>
      <c r="D529" s="2" t="s">
        <v>18</v>
      </c>
      <c r="E529" s="2" t="s">
        <v>80</v>
      </c>
      <c r="F529" s="2" t="s">
        <v>19</v>
      </c>
      <c r="G529" s="6">
        <v>2.262002569381155</v>
      </c>
      <c r="H529" s="6">
        <v>2.178974588897689</v>
      </c>
      <c r="I529" s="6">
        <v>2.2283456692397712</v>
      </c>
      <c r="J529" s="6">
        <v>2.5274615143318648</v>
      </c>
      <c r="K529" s="7">
        <v>4.1178833956059773</v>
      </c>
      <c r="L529" s="6">
        <v>3.95298963602013</v>
      </c>
      <c r="M529" s="6">
        <v>4.0461562307503618</v>
      </c>
      <c r="N529" s="6">
        <v>4.200532473661875</v>
      </c>
      <c r="O529" s="15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25.135058756984016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</row>
    <row r="530" spans="1:35" x14ac:dyDescent="0.25">
      <c r="A530" s="3" t="s">
        <v>79</v>
      </c>
      <c r="B530" s="3" t="s">
        <v>79</v>
      </c>
      <c r="C530" s="3" t="s">
        <v>360</v>
      </c>
      <c r="D530" s="3" t="s">
        <v>361</v>
      </c>
      <c r="E530" s="3" t="s">
        <v>362</v>
      </c>
      <c r="F530" s="3" t="s">
        <v>19</v>
      </c>
      <c r="G530" s="4">
        <v>5.3455946636714282</v>
      </c>
      <c r="H530" s="4">
        <v>4.3953769001275687</v>
      </c>
      <c r="I530" s="4">
        <v>4.566431008738796</v>
      </c>
      <c r="J530" s="4">
        <v>4.4761962688296384</v>
      </c>
      <c r="K530" s="5">
        <v>3.5275114565645511</v>
      </c>
      <c r="L530" s="4">
        <v>4.5482541187842127</v>
      </c>
      <c r="M530" s="4">
        <v>3.528398807431488</v>
      </c>
      <c r="N530" s="4">
        <v>4.7098207464124444</v>
      </c>
      <c r="O530" s="14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26.449802487892299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</row>
    <row r="531" spans="1:35" x14ac:dyDescent="0.25">
      <c r="A531" s="2" t="s">
        <v>79</v>
      </c>
      <c r="B531" s="2" t="s">
        <v>79</v>
      </c>
      <c r="C531" s="2" t="s">
        <v>360</v>
      </c>
      <c r="D531" s="2" t="s">
        <v>363</v>
      </c>
      <c r="E531" s="2" t="s">
        <v>364</v>
      </c>
      <c r="F531" s="2" t="s">
        <v>19</v>
      </c>
      <c r="G531" s="6">
        <v>7.7283456823295884</v>
      </c>
      <c r="H531" s="6">
        <v>6.8897249917024528</v>
      </c>
      <c r="I531" s="6">
        <v>6.6287145756700863</v>
      </c>
      <c r="J531" s="6">
        <v>6.5575464598564404</v>
      </c>
      <c r="K531" s="7">
        <v>4.2314146364764547</v>
      </c>
      <c r="L531" s="6">
        <v>4.5785505248260128</v>
      </c>
      <c r="M531" s="6">
        <v>4.2609989113261371</v>
      </c>
      <c r="N531" s="6">
        <v>4.4040404099223256</v>
      </c>
      <c r="O531" s="15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23.2946144658907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</row>
    <row r="532" spans="1:35" x14ac:dyDescent="0.25">
      <c r="A532" s="3" t="s">
        <v>79</v>
      </c>
      <c r="B532" s="3" t="s">
        <v>79</v>
      </c>
      <c r="C532" s="3" t="s">
        <v>360</v>
      </c>
      <c r="D532" s="3" t="s">
        <v>365</v>
      </c>
      <c r="E532" s="3" t="s">
        <v>366</v>
      </c>
      <c r="F532" s="3" t="s">
        <v>19</v>
      </c>
      <c r="G532" s="4">
        <v>0.96448404811928401</v>
      </c>
      <c r="H532" s="4">
        <v>1.158541826076386</v>
      </c>
      <c r="I532" s="4">
        <v>0.83620960767169195</v>
      </c>
      <c r="J532" s="4">
        <v>0.78077077472040701</v>
      </c>
      <c r="K532" s="5">
        <v>0.70291250680081097</v>
      </c>
      <c r="L532" s="4">
        <v>0.496142922975079</v>
      </c>
      <c r="M532" s="4">
        <v>0.49192688011417901</v>
      </c>
      <c r="N532" s="4">
        <v>0.49883235024649403</v>
      </c>
      <c r="O532" s="14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4.8747471331843748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</row>
    <row r="533" spans="1:35" x14ac:dyDescent="0.25">
      <c r="A533" s="2" t="s">
        <v>79</v>
      </c>
      <c r="B533" s="2" t="s">
        <v>79</v>
      </c>
      <c r="C533" s="2" t="s">
        <v>360</v>
      </c>
      <c r="D533" s="2" t="s">
        <v>367</v>
      </c>
      <c r="E533" s="2" t="s">
        <v>368</v>
      </c>
      <c r="F533" s="2" t="s">
        <v>19</v>
      </c>
      <c r="G533" s="6">
        <v>2.2332605394308618</v>
      </c>
      <c r="H533" s="6">
        <v>3.288016134939141</v>
      </c>
      <c r="I533" s="6">
        <v>1.485544324239048</v>
      </c>
      <c r="J533" s="6">
        <v>1.577965930168681</v>
      </c>
      <c r="K533" s="7">
        <v>0.39060865198519901</v>
      </c>
      <c r="L533" s="6">
        <v>3.2412000087410002E-3</v>
      </c>
      <c r="M533" s="6">
        <v>5.105059718801E-3</v>
      </c>
      <c r="N533" s="6">
        <v>7.942839748246E-3</v>
      </c>
      <c r="O533" s="15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11.329885864893585</v>
      </c>
      <c r="V533" s="2">
        <v>1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1</v>
      </c>
      <c r="AH533" s="2">
        <v>0</v>
      </c>
      <c r="AI533" s="2">
        <v>0</v>
      </c>
    </row>
    <row r="534" spans="1:35" x14ac:dyDescent="0.25">
      <c r="A534" s="3" t="s">
        <v>79</v>
      </c>
      <c r="B534" s="3" t="s">
        <v>79</v>
      </c>
      <c r="C534" s="3" t="s">
        <v>248</v>
      </c>
      <c r="D534" s="3" t="s">
        <v>18</v>
      </c>
      <c r="E534" s="3" t="s">
        <v>248</v>
      </c>
      <c r="F534" s="3" t="s">
        <v>19</v>
      </c>
      <c r="G534" s="4">
        <v>4.0288396183901876</v>
      </c>
      <c r="H534" s="4">
        <v>5.9269647903360196</v>
      </c>
      <c r="I534" s="4">
        <v>3.3575303926937972</v>
      </c>
      <c r="J534" s="4">
        <v>3.2066070517744731</v>
      </c>
      <c r="K534" s="5">
        <v>0.75995854839179999</v>
      </c>
      <c r="L534" s="4">
        <v>4.5114553384511001E-2</v>
      </c>
      <c r="M534" s="4">
        <v>7.1013870652212999E-2</v>
      </c>
      <c r="N534" s="4">
        <v>0.118324982116724</v>
      </c>
      <c r="O534" s="14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24.761418975147258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</row>
    <row r="535" spans="1:35" x14ac:dyDescent="0.25">
      <c r="A535" s="2" t="s">
        <v>79</v>
      </c>
      <c r="B535" s="2" t="s">
        <v>79</v>
      </c>
      <c r="C535" s="2" t="s">
        <v>369</v>
      </c>
      <c r="D535" s="2" t="s">
        <v>18</v>
      </c>
      <c r="E535" s="2" t="s">
        <v>369</v>
      </c>
      <c r="F535" s="2" t="s">
        <v>19</v>
      </c>
      <c r="G535" s="6">
        <v>7.113782053236716</v>
      </c>
      <c r="H535" s="6">
        <v>12.3496835920983</v>
      </c>
      <c r="I535" s="6">
        <v>6.6558098534879759</v>
      </c>
      <c r="J535" s="6">
        <v>6.5175556955649583</v>
      </c>
      <c r="K535" s="7">
        <v>1.1526223200361561</v>
      </c>
      <c r="L535" s="6">
        <v>0.45582721668350701</v>
      </c>
      <c r="M535" s="6">
        <v>0.34229333599207101</v>
      </c>
      <c r="N535" s="6">
        <v>0.44214626419995801</v>
      </c>
      <c r="O535" s="15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38.040495243439494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</row>
    <row r="536" spans="1:35" x14ac:dyDescent="0.25">
      <c r="A536" s="3" t="s">
        <v>79</v>
      </c>
      <c r="B536" s="3" t="s">
        <v>382</v>
      </c>
      <c r="C536" s="3" t="s">
        <v>382</v>
      </c>
      <c r="D536" s="3" t="s">
        <v>15</v>
      </c>
      <c r="E536" s="3" t="s">
        <v>15</v>
      </c>
      <c r="F536" s="3" t="s">
        <v>33</v>
      </c>
      <c r="G536" s="4">
        <v>0.32172306445511401</v>
      </c>
      <c r="H536" s="4">
        <v>0.26473175746164601</v>
      </c>
      <c r="I536" s="4">
        <v>0.20366967362438099</v>
      </c>
      <c r="J536" s="4">
        <v>0.18089552058325001</v>
      </c>
      <c r="K536" s="5">
        <v>7.2695722171794999E-2</v>
      </c>
      <c r="L536" s="4">
        <v>6.1201033628505E-2</v>
      </c>
      <c r="M536" s="4">
        <v>7.2695722183886993E-2</v>
      </c>
      <c r="N536" s="4">
        <v>7.2695708500868997E-2</v>
      </c>
      <c r="O536" s="14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0.50570974919350209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</row>
    <row r="537" spans="1:35" x14ac:dyDescent="0.25">
      <c r="A537" s="2" t="s">
        <v>79</v>
      </c>
      <c r="B537" s="2" t="s">
        <v>66</v>
      </c>
      <c r="C537" s="2" t="s">
        <v>355</v>
      </c>
      <c r="D537" s="2" t="s">
        <v>356</v>
      </c>
      <c r="E537" s="2" t="s">
        <v>357</v>
      </c>
      <c r="F537" s="2" t="s">
        <v>33</v>
      </c>
      <c r="G537" s="6">
        <v>2.8989274650795999E-2</v>
      </c>
      <c r="H537" s="6">
        <v>1.9275775038210001E-3</v>
      </c>
      <c r="I537" s="6">
        <v>2.9117861608064999E-2</v>
      </c>
      <c r="J537" s="6">
        <v>2.9117861608064999E-2</v>
      </c>
      <c r="K537" s="7">
        <v>0</v>
      </c>
      <c r="L537" s="6">
        <v>2.9238344073362E-2</v>
      </c>
      <c r="M537" s="6">
        <v>4.0775900491660001E-3</v>
      </c>
      <c r="N537" s="6">
        <v>1.3203857273951999E-2</v>
      </c>
      <c r="O537" s="15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9.204674554010428E-2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</row>
    <row r="538" spans="1:35" x14ac:dyDescent="0.25">
      <c r="A538" s="3" t="s">
        <v>79</v>
      </c>
      <c r="B538" s="3" t="s">
        <v>66</v>
      </c>
      <c r="C538" s="3" t="s">
        <v>355</v>
      </c>
      <c r="D538" s="3" t="s">
        <v>358</v>
      </c>
      <c r="E538" s="3" t="s">
        <v>359</v>
      </c>
      <c r="F538" s="3" t="s">
        <v>33</v>
      </c>
      <c r="G538" s="4">
        <v>0.90347746003917095</v>
      </c>
      <c r="H538" s="4">
        <v>2.7261872903985001E-2</v>
      </c>
      <c r="I538" s="4">
        <v>0.65152729349199801</v>
      </c>
      <c r="J538" s="4">
        <v>0.61195150222676198</v>
      </c>
      <c r="K538" s="5">
        <v>4.8092600136865</v>
      </c>
      <c r="L538" s="4">
        <v>5.4788464156371992</v>
      </c>
      <c r="M538" s="4">
        <v>4.8379228464803834</v>
      </c>
      <c r="N538" s="4">
        <v>5.5906188461024717</v>
      </c>
      <c r="O538" s="14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8.0733472955864798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</row>
    <row r="539" spans="1:35" x14ac:dyDescent="0.25">
      <c r="A539" s="2" t="s">
        <v>79</v>
      </c>
      <c r="B539" s="2" t="s">
        <v>66</v>
      </c>
      <c r="C539" s="2" t="s">
        <v>158</v>
      </c>
      <c r="D539" s="2" t="s">
        <v>159</v>
      </c>
      <c r="E539" s="2" t="s">
        <v>160</v>
      </c>
      <c r="F539" s="2" t="s">
        <v>33</v>
      </c>
      <c r="G539" s="6">
        <v>3.6926108162398181</v>
      </c>
      <c r="H539" s="6">
        <v>2.317482979199176</v>
      </c>
      <c r="I539" s="6">
        <v>2.7826001557453379</v>
      </c>
      <c r="J539" s="6">
        <v>2.9251707803792342</v>
      </c>
      <c r="K539" s="7">
        <v>1.6756420004096231</v>
      </c>
      <c r="L539" s="6">
        <v>1.7629492660092509</v>
      </c>
      <c r="M539" s="6">
        <v>1.684026947089436</v>
      </c>
      <c r="N539" s="6">
        <v>1.9236587885584959</v>
      </c>
      <c r="O539" s="15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11.877108671404423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</row>
    <row r="540" spans="1:35" x14ac:dyDescent="0.25">
      <c r="A540" s="3" t="s">
        <v>79</v>
      </c>
      <c r="B540" s="3" t="s">
        <v>79</v>
      </c>
      <c r="C540" s="3" t="s">
        <v>80</v>
      </c>
      <c r="D540" s="3" t="s">
        <v>18</v>
      </c>
      <c r="E540" s="3" t="s">
        <v>80</v>
      </c>
      <c r="F540" s="3" t="s">
        <v>33</v>
      </c>
      <c r="G540" s="4">
        <v>0.75097845558339804</v>
      </c>
      <c r="H540" s="4">
        <v>0.33327229540238401</v>
      </c>
      <c r="I540" s="4">
        <v>0.73970364671349997</v>
      </c>
      <c r="J540" s="4">
        <v>0.73970364671349997</v>
      </c>
      <c r="K540" s="5">
        <v>0.68790607878670096</v>
      </c>
      <c r="L540" s="4">
        <v>0.72245070752607399</v>
      </c>
      <c r="M540" s="4">
        <v>0.68790607878670096</v>
      </c>
      <c r="N540" s="4">
        <v>0.734951360624297</v>
      </c>
      <c r="O540" s="14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1.8571451517460511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</row>
    <row r="541" spans="1:35" x14ac:dyDescent="0.25">
      <c r="A541" s="2" t="s">
        <v>79</v>
      </c>
      <c r="B541" s="2" t="s">
        <v>382</v>
      </c>
      <c r="C541" s="2" t="s">
        <v>382</v>
      </c>
      <c r="D541" s="2" t="s">
        <v>15</v>
      </c>
      <c r="E541" s="2" t="s">
        <v>15</v>
      </c>
      <c r="F541" s="2" t="s">
        <v>35</v>
      </c>
      <c r="G541" s="6">
        <v>0.45358576809003398</v>
      </c>
      <c r="H541" s="6">
        <v>0.17477634809352</v>
      </c>
      <c r="I541" s="6">
        <v>0.42037917448060902</v>
      </c>
      <c r="J541" s="6">
        <v>0.39638956374307399</v>
      </c>
      <c r="K541" s="7">
        <v>0.434482531750082</v>
      </c>
      <c r="L541" s="6">
        <v>0.58698773821388806</v>
      </c>
      <c r="M541" s="6">
        <v>0.43448253173330498</v>
      </c>
      <c r="N541" s="6">
        <v>0.63579846489284697</v>
      </c>
      <c r="O541" s="15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1.6586215298649596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</row>
    <row r="542" spans="1:35" x14ac:dyDescent="0.25">
      <c r="A542" s="3" t="s">
        <v>79</v>
      </c>
      <c r="B542" s="3" t="s">
        <v>66</v>
      </c>
      <c r="C542" s="3" t="s">
        <v>70</v>
      </c>
      <c r="D542" s="3" t="s">
        <v>77</v>
      </c>
      <c r="E542" s="3" t="s">
        <v>78</v>
      </c>
      <c r="F542" s="3" t="s">
        <v>35</v>
      </c>
      <c r="G542" s="4">
        <v>1.9284932745478349</v>
      </c>
      <c r="H542" s="4">
        <v>1.493078725874408</v>
      </c>
      <c r="I542" s="4">
        <v>1.968376712275727</v>
      </c>
      <c r="J542" s="4">
        <v>1.992821099045412</v>
      </c>
      <c r="K542" s="5">
        <v>3.0005730929110701</v>
      </c>
      <c r="L542" s="4">
        <v>2.7644273354936488</v>
      </c>
      <c r="M542" s="4">
        <v>2.7014966825180822</v>
      </c>
      <c r="N542" s="4">
        <v>2.591264506425524</v>
      </c>
      <c r="O542" s="14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7.0027961531023362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</row>
    <row r="543" spans="1:35" x14ac:dyDescent="0.25">
      <c r="A543" s="2" t="s">
        <v>79</v>
      </c>
      <c r="B543" s="2" t="s">
        <v>66</v>
      </c>
      <c r="C543" s="2" t="s">
        <v>355</v>
      </c>
      <c r="D543" s="2" t="s">
        <v>356</v>
      </c>
      <c r="E543" s="2" t="s">
        <v>357</v>
      </c>
      <c r="F543" s="2" t="s">
        <v>35</v>
      </c>
      <c r="G543" s="6">
        <v>9.0113010817271864</v>
      </c>
      <c r="H543" s="6">
        <v>4.8626297779506276</v>
      </c>
      <c r="I543" s="6">
        <v>8.5700389841434568</v>
      </c>
      <c r="J543" s="6">
        <v>8.2889332690929898</v>
      </c>
      <c r="K543" s="7">
        <v>17.320649056099871</v>
      </c>
      <c r="L543" s="6">
        <v>19.382903591986118</v>
      </c>
      <c r="M543" s="6">
        <v>17.242041651894588</v>
      </c>
      <c r="N543" s="6">
        <v>19.99017953531802</v>
      </c>
      <c r="O543" s="15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42.861035052131506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</row>
    <row r="544" spans="1:35" x14ac:dyDescent="0.25">
      <c r="A544" s="3" t="s">
        <v>79</v>
      </c>
      <c r="B544" s="3" t="s">
        <v>66</v>
      </c>
      <c r="C544" s="3" t="s">
        <v>158</v>
      </c>
      <c r="D544" s="3" t="s">
        <v>159</v>
      </c>
      <c r="E544" s="3" t="s">
        <v>160</v>
      </c>
      <c r="F544" s="3" t="s">
        <v>35</v>
      </c>
      <c r="G544" s="4">
        <v>4.1854918310420084</v>
      </c>
      <c r="H544" s="4">
        <v>1.529206391578201</v>
      </c>
      <c r="I544" s="4">
        <v>2.648494517123714</v>
      </c>
      <c r="J544" s="4">
        <v>2.0030735801500281</v>
      </c>
      <c r="K544" s="5">
        <v>2.356604823098019</v>
      </c>
      <c r="L544" s="4">
        <v>4.4237578190602678</v>
      </c>
      <c r="M544" s="4">
        <v>2.6783896729280978</v>
      </c>
      <c r="N544" s="4">
        <v>5.5657202969912101</v>
      </c>
      <c r="O544" s="14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28.015395743406827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</row>
    <row r="545" spans="1:35" x14ac:dyDescent="0.25">
      <c r="A545" s="2" t="s">
        <v>79</v>
      </c>
      <c r="B545" s="2" t="s">
        <v>175</v>
      </c>
      <c r="C545" s="2" t="s">
        <v>178</v>
      </c>
      <c r="D545" s="2" t="s">
        <v>179</v>
      </c>
      <c r="E545" s="2" t="s">
        <v>180</v>
      </c>
      <c r="F545" s="2" t="s">
        <v>35</v>
      </c>
      <c r="G545" s="6">
        <v>2.9244455704178209</v>
      </c>
      <c r="H545" s="6">
        <v>1.594886948986485</v>
      </c>
      <c r="I545" s="6">
        <v>2.7646023725652991</v>
      </c>
      <c r="J545" s="6">
        <v>2.7353118640544341</v>
      </c>
      <c r="K545" s="7">
        <v>2.7868858258875719</v>
      </c>
      <c r="L545" s="6">
        <v>2.5405469666023519</v>
      </c>
      <c r="M545" s="6">
        <v>2.786885826138839</v>
      </c>
      <c r="N545" s="6">
        <v>2.8403063440562808</v>
      </c>
      <c r="O545" s="15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6.5123806216573996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</row>
    <row r="546" spans="1:35" x14ac:dyDescent="0.25">
      <c r="A546" s="3" t="s">
        <v>79</v>
      </c>
      <c r="B546" s="3" t="s">
        <v>79</v>
      </c>
      <c r="C546" s="3" t="s">
        <v>80</v>
      </c>
      <c r="D546" s="3" t="s">
        <v>18</v>
      </c>
      <c r="E546" s="3" t="s">
        <v>80</v>
      </c>
      <c r="F546" s="3" t="s">
        <v>35</v>
      </c>
      <c r="G546" s="4">
        <v>2.391389770651406</v>
      </c>
      <c r="H546" s="4">
        <v>0.84437982524492905</v>
      </c>
      <c r="I546" s="4">
        <v>2.090420648200455</v>
      </c>
      <c r="J546" s="4">
        <v>2.1766065311391749</v>
      </c>
      <c r="K546" s="5">
        <v>2.6200630918589809</v>
      </c>
      <c r="L546" s="4">
        <v>2.6533827313200482</v>
      </c>
      <c r="M546" s="4">
        <v>2.6200630919300201</v>
      </c>
      <c r="N546" s="4">
        <v>2.716887070494471</v>
      </c>
      <c r="O546" s="14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5.6706357127059057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</row>
    <row r="547" spans="1:35" x14ac:dyDescent="0.25">
      <c r="A547" s="2" t="s">
        <v>79</v>
      </c>
      <c r="B547" s="2" t="s">
        <v>79</v>
      </c>
      <c r="C547" s="2" t="s">
        <v>360</v>
      </c>
      <c r="D547" s="2" t="s">
        <v>361</v>
      </c>
      <c r="E547" s="2" t="s">
        <v>362</v>
      </c>
      <c r="F547" s="2" t="s">
        <v>35</v>
      </c>
      <c r="G547" s="6">
        <v>2.0761052551606389</v>
      </c>
      <c r="H547" s="6">
        <v>0.70046693849462005</v>
      </c>
      <c r="I547" s="6">
        <v>1.804775093761122</v>
      </c>
      <c r="J547" s="6">
        <v>1.8193899535824161</v>
      </c>
      <c r="K547" s="7">
        <v>3.0965475296881988</v>
      </c>
      <c r="L547" s="6">
        <v>3.8259745695575811</v>
      </c>
      <c r="M547" s="6">
        <v>3.0965475295760569</v>
      </c>
      <c r="N547" s="6">
        <v>3.6503149648854518</v>
      </c>
      <c r="O547" s="15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7.2589054959713497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</row>
    <row r="548" spans="1:35" x14ac:dyDescent="0.25">
      <c r="A548" s="3" t="s">
        <v>79</v>
      </c>
      <c r="B548" s="3" t="s">
        <v>79</v>
      </c>
      <c r="C548" s="3" t="s">
        <v>360</v>
      </c>
      <c r="D548" s="3" t="s">
        <v>363</v>
      </c>
      <c r="E548" s="3" t="s">
        <v>364</v>
      </c>
      <c r="F548" s="3" t="s">
        <v>35</v>
      </c>
      <c r="G548" s="4">
        <v>47.991367404630246</v>
      </c>
      <c r="H548" s="4">
        <v>29.956505178255789</v>
      </c>
      <c r="I548" s="4">
        <v>45.956074425657278</v>
      </c>
      <c r="J548" s="4">
        <v>45.893968288116334</v>
      </c>
      <c r="K548" s="5">
        <v>34.600654938960943</v>
      </c>
      <c r="L548" s="4">
        <v>38.035650563484722</v>
      </c>
      <c r="M548" s="4">
        <v>34.808823212088505</v>
      </c>
      <c r="N548" s="4">
        <v>38.631844452984396</v>
      </c>
      <c r="O548" s="14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135.42739097935274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</row>
    <row r="549" spans="1:35" x14ac:dyDescent="0.25">
      <c r="A549" s="2" t="s">
        <v>79</v>
      </c>
      <c r="B549" s="2" t="s">
        <v>79</v>
      </c>
      <c r="C549" s="2" t="s">
        <v>360</v>
      </c>
      <c r="D549" s="2" t="s">
        <v>365</v>
      </c>
      <c r="E549" s="2" t="s">
        <v>366</v>
      </c>
      <c r="F549" s="2" t="s">
        <v>35</v>
      </c>
      <c r="G549" s="6">
        <v>5.8776700511557083</v>
      </c>
      <c r="H549" s="6">
        <v>4.1445336483011399</v>
      </c>
      <c r="I549" s="6">
        <v>5.7211803427011549</v>
      </c>
      <c r="J549" s="6">
        <v>5.5380914079724368</v>
      </c>
      <c r="K549" s="7">
        <v>1.7503903053736261</v>
      </c>
      <c r="L549" s="6">
        <v>2.0008430746339099</v>
      </c>
      <c r="M549" s="6">
        <v>1.457799220935674</v>
      </c>
      <c r="N549" s="6">
        <v>1.917376234924884</v>
      </c>
      <c r="O549" s="15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17.084035949693433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</row>
    <row r="550" spans="1:35" x14ac:dyDescent="0.25">
      <c r="A550" s="3" t="s">
        <v>79</v>
      </c>
      <c r="B550" s="3" t="s">
        <v>79</v>
      </c>
      <c r="C550" s="3" t="s">
        <v>360</v>
      </c>
      <c r="D550" s="3" t="s">
        <v>367</v>
      </c>
      <c r="E550" s="3" t="s">
        <v>368</v>
      </c>
      <c r="F550" s="3" t="s">
        <v>35</v>
      </c>
      <c r="G550" s="4">
        <v>0</v>
      </c>
      <c r="H550" s="4">
        <v>9.423951417263E-3</v>
      </c>
      <c r="I550" s="4">
        <v>0</v>
      </c>
      <c r="J550" s="4">
        <v>0</v>
      </c>
      <c r="K550" s="5">
        <v>0</v>
      </c>
      <c r="L550" s="4">
        <v>1.7653010598300001E-4</v>
      </c>
      <c r="M550" s="4">
        <v>6.9800256655000003E-5</v>
      </c>
      <c r="N550" s="4">
        <v>6.9799301812999994E-5</v>
      </c>
      <c r="O550" s="14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1.2907694753363614E-2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</row>
    <row r="551" spans="1:35" x14ac:dyDescent="0.25">
      <c r="A551" s="2" t="s">
        <v>79</v>
      </c>
      <c r="B551" s="2" t="s">
        <v>382</v>
      </c>
      <c r="C551" s="2" t="s">
        <v>382</v>
      </c>
      <c r="D551" s="2" t="s">
        <v>15</v>
      </c>
      <c r="E551" s="2" t="s">
        <v>15</v>
      </c>
      <c r="F551" s="2" t="s">
        <v>22</v>
      </c>
      <c r="G551" s="6">
        <v>2.4318368628114002E-2</v>
      </c>
      <c r="H551" s="6">
        <v>3.0883068776638E-2</v>
      </c>
      <c r="I551" s="6">
        <v>2.5742809934842001E-2</v>
      </c>
      <c r="J551" s="6">
        <v>2.7666747948893001E-2</v>
      </c>
      <c r="K551" s="7">
        <v>6.0587117624800004E-4</v>
      </c>
      <c r="L551" s="6">
        <v>7.9847285375400005E-4</v>
      </c>
      <c r="M551" s="6">
        <v>6.0587117624800004E-4</v>
      </c>
      <c r="N551" s="6">
        <v>6.0591647704300001E-4</v>
      </c>
      <c r="O551" s="15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5.5069145080885562E-2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</row>
    <row r="552" spans="1:35" x14ac:dyDescent="0.25">
      <c r="A552" s="3" t="s">
        <v>79</v>
      </c>
      <c r="B552" s="3" t="s">
        <v>175</v>
      </c>
      <c r="C552" s="3" t="s">
        <v>178</v>
      </c>
      <c r="D552" s="3" t="s">
        <v>179</v>
      </c>
      <c r="E552" s="3" t="s">
        <v>180</v>
      </c>
      <c r="F552" s="3" t="s">
        <v>22</v>
      </c>
      <c r="G552" s="4">
        <v>2.0561383158978999E-2</v>
      </c>
      <c r="H552" s="4">
        <v>2.3200413621699998E-3</v>
      </c>
      <c r="I552" s="4">
        <v>1.7865900107017E-2</v>
      </c>
      <c r="J552" s="4">
        <v>1.5625500891560999E-2</v>
      </c>
      <c r="K552" s="5">
        <v>2.8601229828125001E-2</v>
      </c>
      <c r="L552" s="4">
        <v>2.2932913501948999E-2</v>
      </c>
      <c r="M552" s="4">
        <v>2.8601229828125001E-2</v>
      </c>
      <c r="N552" s="4">
        <v>3.0168853067560002E-2</v>
      </c>
      <c r="O552" s="14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4.771080362361426E-2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</row>
    <row r="553" spans="1:35" x14ac:dyDescent="0.25">
      <c r="A553" s="2" t="s">
        <v>79</v>
      </c>
      <c r="B553" s="2" t="s">
        <v>79</v>
      </c>
      <c r="C553" s="2" t="s">
        <v>80</v>
      </c>
      <c r="D553" s="2" t="s">
        <v>18</v>
      </c>
      <c r="E553" s="2" t="s">
        <v>80</v>
      </c>
      <c r="F553" s="2" t="s">
        <v>22</v>
      </c>
      <c r="G553" s="6">
        <v>2.0566300800476189</v>
      </c>
      <c r="H553" s="6">
        <v>1.131536365691179</v>
      </c>
      <c r="I553" s="6">
        <v>2.0310858550309279</v>
      </c>
      <c r="J553" s="6">
        <v>2.1344229834764121</v>
      </c>
      <c r="K553" s="7">
        <v>0.91149102219192601</v>
      </c>
      <c r="L553" s="6">
        <v>0.86826492345033801</v>
      </c>
      <c r="M553" s="6">
        <v>0.916776734363839</v>
      </c>
      <c r="N553" s="6">
        <v>0.98756979087712504</v>
      </c>
      <c r="O553" s="15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4.1807021591430313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</row>
    <row r="554" spans="1:35" x14ac:dyDescent="0.25">
      <c r="A554" s="3" t="s">
        <v>79</v>
      </c>
      <c r="B554" s="3" t="s">
        <v>79</v>
      </c>
      <c r="C554" s="3" t="s">
        <v>360</v>
      </c>
      <c r="D554" s="3" t="s">
        <v>361</v>
      </c>
      <c r="E554" s="3" t="s">
        <v>362</v>
      </c>
      <c r="F554" s="3" t="s">
        <v>22</v>
      </c>
      <c r="G554" s="4">
        <v>14.840664884350401</v>
      </c>
      <c r="H554" s="4">
        <v>9.415365421492055</v>
      </c>
      <c r="I554" s="4">
        <v>14.853364706928391</v>
      </c>
      <c r="J554" s="4">
        <v>15.353791882717642</v>
      </c>
      <c r="K554" s="5">
        <v>6.5550820862097376</v>
      </c>
      <c r="L554" s="4">
        <v>7.4197735867527452</v>
      </c>
      <c r="M554" s="4">
        <v>6.6864941766409514</v>
      </c>
      <c r="N554" s="4">
        <v>7.6835008041709196</v>
      </c>
      <c r="O554" s="14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50.910068145158732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</row>
    <row r="555" spans="1:35" x14ac:dyDescent="0.25">
      <c r="A555" s="2" t="s">
        <v>79</v>
      </c>
      <c r="B555" s="2" t="s">
        <v>382</v>
      </c>
      <c r="C555" s="2" t="s">
        <v>382</v>
      </c>
      <c r="D555" s="2" t="s">
        <v>15</v>
      </c>
      <c r="E555" s="2" t="s">
        <v>15</v>
      </c>
      <c r="F555" s="2" t="s">
        <v>23</v>
      </c>
      <c r="G555" s="6">
        <v>15.659336257485087</v>
      </c>
      <c r="H555" s="6">
        <v>14.318754094045278</v>
      </c>
      <c r="I555" s="6">
        <v>15.393339177319127</v>
      </c>
      <c r="J555" s="6">
        <v>15.489148178551826</v>
      </c>
      <c r="K555" s="7">
        <v>1.5205782551943821</v>
      </c>
      <c r="L555" s="6">
        <v>2.7328983999204919</v>
      </c>
      <c r="M555" s="6">
        <v>1.071129730371797</v>
      </c>
      <c r="N555" s="6">
        <v>2.7496541235280612</v>
      </c>
      <c r="O555" s="15">
        <v>0</v>
      </c>
      <c r="P555" s="2">
        <v>3.6540044459607998E-2</v>
      </c>
      <c r="Q555" s="2">
        <v>0</v>
      </c>
      <c r="R555" s="2">
        <v>0</v>
      </c>
      <c r="S555" s="2">
        <v>0</v>
      </c>
      <c r="T555" s="2">
        <v>0</v>
      </c>
      <c r="U555" s="2">
        <v>44.615522203124193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</row>
    <row r="556" spans="1:35" x14ac:dyDescent="0.25">
      <c r="A556" s="3" t="s">
        <v>79</v>
      </c>
      <c r="B556" s="3" t="s">
        <v>370</v>
      </c>
      <c r="C556" s="3" t="s">
        <v>371</v>
      </c>
      <c r="D556" s="3" t="s">
        <v>18</v>
      </c>
      <c r="E556" s="3" t="s">
        <v>371</v>
      </c>
      <c r="F556" s="3" t="s">
        <v>23</v>
      </c>
      <c r="G556" s="4">
        <v>4.9761724581278912</v>
      </c>
      <c r="H556" s="4">
        <v>4.4326374302549771</v>
      </c>
      <c r="I556" s="4">
        <v>4.9057457100184303</v>
      </c>
      <c r="J556" s="4">
        <v>4.8357482972002073</v>
      </c>
      <c r="K556" s="5">
        <v>5.3349659747085998E-2</v>
      </c>
      <c r="L556" s="4">
        <v>2.0831308867489001E-2</v>
      </c>
      <c r="M556" s="4">
        <v>4.7634498833812003E-2</v>
      </c>
      <c r="N556" s="4">
        <v>4.7634660340374002E-2</v>
      </c>
      <c r="O556" s="14">
        <v>0</v>
      </c>
      <c r="P556" s="3">
        <v>2.739046677286662</v>
      </c>
      <c r="Q556" s="3">
        <v>0</v>
      </c>
      <c r="R556" s="3">
        <v>0</v>
      </c>
      <c r="S556" s="3">
        <v>0</v>
      </c>
      <c r="T556" s="3">
        <v>0</v>
      </c>
      <c r="U556" s="3">
        <v>6.507216668484074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</row>
    <row r="557" spans="1:35" x14ac:dyDescent="0.25">
      <c r="A557" s="2" t="s">
        <v>79</v>
      </c>
      <c r="B557" s="2" t="s">
        <v>246</v>
      </c>
      <c r="C557" s="2" t="s">
        <v>247</v>
      </c>
      <c r="D557" s="2" t="s">
        <v>18</v>
      </c>
      <c r="E557" s="2" t="s">
        <v>247</v>
      </c>
      <c r="F557" s="2" t="s">
        <v>23</v>
      </c>
      <c r="G557" s="6">
        <v>1.2308876746976409</v>
      </c>
      <c r="H557" s="6">
        <v>1.311017220471407</v>
      </c>
      <c r="I557" s="6">
        <v>1.2163081860844811</v>
      </c>
      <c r="J557" s="6">
        <v>1.2163081860844811</v>
      </c>
      <c r="K557" s="7">
        <v>0.10874204449322</v>
      </c>
      <c r="L557" s="6">
        <v>2.0339132553663E-2</v>
      </c>
      <c r="M557" s="6">
        <v>5.0053292003317998E-2</v>
      </c>
      <c r="N557" s="6">
        <v>5.4864966891412001E-2</v>
      </c>
      <c r="O557" s="15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2.5055210729269644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</row>
    <row r="558" spans="1:35" x14ac:dyDescent="0.25">
      <c r="A558" s="3" t="s">
        <v>79</v>
      </c>
      <c r="B558" s="3" t="s">
        <v>79</v>
      </c>
      <c r="C558" s="3" t="s">
        <v>360</v>
      </c>
      <c r="D558" s="3" t="s">
        <v>367</v>
      </c>
      <c r="E558" s="3" t="s">
        <v>368</v>
      </c>
      <c r="F558" s="3" t="s">
        <v>23</v>
      </c>
      <c r="G558" s="4">
        <v>25.260706072802254</v>
      </c>
      <c r="H558" s="4">
        <v>25.940618421541977</v>
      </c>
      <c r="I558" s="4">
        <v>24.334193803543144</v>
      </c>
      <c r="J558" s="4">
        <v>24.256709672156777</v>
      </c>
      <c r="K558" s="5">
        <v>3.2497855014188048</v>
      </c>
      <c r="L558" s="4">
        <v>1.932113860026216</v>
      </c>
      <c r="M558" s="4">
        <v>1.4917171000088389</v>
      </c>
      <c r="N558" s="4">
        <v>1.8549134496796571</v>
      </c>
      <c r="O558" s="14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59.328576757524637</v>
      </c>
      <c r="V558" s="3">
        <v>3</v>
      </c>
      <c r="W558" s="3">
        <v>0</v>
      </c>
      <c r="X558" s="3">
        <v>0</v>
      </c>
      <c r="Y558" s="3">
        <v>0</v>
      </c>
      <c r="Z558" s="3">
        <v>0</v>
      </c>
      <c r="AA558" s="3">
        <v>4.9586578512595042E-2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3</v>
      </c>
      <c r="AH558" s="3">
        <v>0</v>
      </c>
      <c r="AI558" s="3">
        <v>0</v>
      </c>
    </row>
    <row r="559" spans="1:35" x14ac:dyDescent="0.25">
      <c r="A559" s="2" t="s">
        <v>79</v>
      </c>
      <c r="B559" s="2" t="s">
        <v>79</v>
      </c>
      <c r="C559" s="2" t="s">
        <v>248</v>
      </c>
      <c r="D559" s="2" t="s">
        <v>18</v>
      </c>
      <c r="E559" s="2" t="s">
        <v>248</v>
      </c>
      <c r="F559" s="2" t="s">
        <v>23</v>
      </c>
      <c r="G559" s="6">
        <v>56.916930855352142</v>
      </c>
      <c r="H559" s="6">
        <v>65.915495488546497</v>
      </c>
      <c r="I559" s="6">
        <v>55.800360193915672</v>
      </c>
      <c r="J559" s="6">
        <v>55.347586562468948</v>
      </c>
      <c r="K559" s="7">
        <v>7.7040280183316936</v>
      </c>
      <c r="L559" s="6">
        <v>5.7831930253784813</v>
      </c>
      <c r="M559" s="6">
        <v>4.9672223196522154</v>
      </c>
      <c r="N559" s="6">
        <v>5.749407815886479</v>
      </c>
      <c r="O559" s="15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139.48628383464168</v>
      </c>
      <c r="V559" s="2">
        <v>3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3</v>
      </c>
      <c r="AH559" s="2">
        <v>0</v>
      </c>
      <c r="AI559" s="2">
        <v>0</v>
      </c>
    </row>
    <row r="560" spans="1:35" x14ac:dyDescent="0.25">
      <c r="A560" s="3" t="s">
        <v>79</v>
      </c>
      <c r="B560" s="3" t="s">
        <v>79</v>
      </c>
      <c r="C560" s="3" t="s">
        <v>369</v>
      </c>
      <c r="D560" s="3" t="s">
        <v>18</v>
      </c>
      <c r="E560" s="3" t="s">
        <v>369</v>
      </c>
      <c r="F560" s="3" t="s">
        <v>23</v>
      </c>
      <c r="G560" s="4">
        <v>71.215502483668203</v>
      </c>
      <c r="H560" s="4">
        <v>77.17087018858291</v>
      </c>
      <c r="I560" s="4">
        <v>70.549500168542266</v>
      </c>
      <c r="J560" s="4">
        <v>70.279845219908069</v>
      </c>
      <c r="K560" s="5">
        <v>11.447402994548753</v>
      </c>
      <c r="L560" s="4">
        <v>10.02244864681505</v>
      </c>
      <c r="M560" s="4">
        <v>8.2396425490053016</v>
      </c>
      <c r="N560" s="4">
        <v>9.3852524532002324</v>
      </c>
      <c r="O560" s="14">
        <v>0</v>
      </c>
      <c r="P560" s="3">
        <v>0.69462398492877597</v>
      </c>
      <c r="Q560" s="3">
        <v>0</v>
      </c>
      <c r="R560" s="3">
        <v>0</v>
      </c>
      <c r="S560" s="3">
        <v>0</v>
      </c>
      <c r="T560" s="3">
        <v>0</v>
      </c>
      <c r="U560" s="3">
        <v>159.77878608954984</v>
      </c>
      <c r="V560" s="3">
        <v>5</v>
      </c>
      <c r="W560" s="3">
        <v>0</v>
      </c>
      <c r="X560" s="3">
        <v>0</v>
      </c>
      <c r="Y560" s="3">
        <v>0</v>
      </c>
      <c r="Z560" s="3">
        <v>9.4260412672553348E-2</v>
      </c>
      <c r="AA560" s="3">
        <v>0.16450806556539632</v>
      </c>
      <c r="AB560" s="3">
        <v>0.14017391129532653</v>
      </c>
      <c r="AC560" s="3">
        <v>0</v>
      </c>
      <c r="AD560" s="3">
        <v>0</v>
      </c>
      <c r="AE560" s="3">
        <v>0</v>
      </c>
      <c r="AF560" s="3">
        <v>0</v>
      </c>
      <c r="AG560" s="3">
        <v>4</v>
      </c>
      <c r="AH560" s="3">
        <v>1</v>
      </c>
      <c r="AI560" s="3">
        <v>0</v>
      </c>
    </row>
    <row r="561" spans="1:35" x14ac:dyDescent="0.25">
      <c r="A561" s="2" t="s">
        <v>79</v>
      </c>
      <c r="B561" s="2" t="s">
        <v>382</v>
      </c>
      <c r="C561" s="2" t="s">
        <v>382</v>
      </c>
      <c r="D561" s="2" t="s">
        <v>15</v>
      </c>
      <c r="E561" s="2" t="s">
        <v>15</v>
      </c>
      <c r="F561" s="2" t="s">
        <v>24</v>
      </c>
      <c r="G561" s="6">
        <v>0.111952443811284</v>
      </c>
      <c r="H561" s="6">
        <v>0.10864866891783299</v>
      </c>
      <c r="I561" s="6">
        <v>0.11247934323212801</v>
      </c>
      <c r="J561" s="6">
        <v>0.10900070104076499</v>
      </c>
      <c r="K561" s="7">
        <v>0</v>
      </c>
      <c r="L561" s="6">
        <v>3.278517222734E-3</v>
      </c>
      <c r="M561" s="6">
        <v>0</v>
      </c>
      <c r="N561" s="6">
        <v>4.8110539939000003E-5</v>
      </c>
      <c r="O561" s="15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0.21362422006437629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</row>
    <row r="562" spans="1:35" x14ac:dyDescent="0.25">
      <c r="A562" s="3" t="s">
        <v>79</v>
      </c>
      <c r="B562" s="3" t="s">
        <v>370</v>
      </c>
      <c r="C562" s="3" t="s">
        <v>371</v>
      </c>
      <c r="D562" s="3" t="s">
        <v>18</v>
      </c>
      <c r="E562" s="3" t="s">
        <v>371</v>
      </c>
      <c r="F562" s="3" t="s">
        <v>24</v>
      </c>
      <c r="G562" s="4">
        <v>41.866153335934662</v>
      </c>
      <c r="H562" s="4">
        <v>39.08005615937325</v>
      </c>
      <c r="I562" s="4">
        <v>41.762018372585786</v>
      </c>
      <c r="J562" s="4">
        <v>41.351705791294897</v>
      </c>
      <c r="K562" s="5">
        <v>9.1375311941200004E-3</v>
      </c>
      <c r="L562" s="4">
        <v>1.0913429747237999E-2</v>
      </c>
      <c r="M562" s="4">
        <v>1.1922213831814001E-2</v>
      </c>
      <c r="N562" s="4">
        <v>1.1922196566408E-2</v>
      </c>
      <c r="O562" s="14">
        <v>0</v>
      </c>
      <c r="P562" s="3">
        <v>4.3062533521402997E-2</v>
      </c>
      <c r="Q562" s="3">
        <v>0</v>
      </c>
      <c r="R562" s="3">
        <v>0</v>
      </c>
      <c r="S562" s="3">
        <v>0</v>
      </c>
      <c r="T562" s="3">
        <v>0</v>
      </c>
      <c r="U562" s="3">
        <v>59.168131967717109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</row>
    <row r="563" spans="1:35" x14ac:dyDescent="0.25">
      <c r="A563" s="2" t="s">
        <v>79</v>
      </c>
      <c r="B563" s="2" t="s">
        <v>372</v>
      </c>
      <c r="C563" s="2" t="s">
        <v>373</v>
      </c>
      <c r="D563" s="2" t="s">
        <v>18</v>
      </c>
      <c r="E563" s="2" t="s">
        <v>373</v>
      </c>
      <c r="F563" s="2" t="s">
        <v>24</v>
      </c>
      <c r="G563" s="6">
        <v>39.872025109529417</v>
      </c>
      <c r="H563" s="6">
        <v>38.526752328185175</v>
      </c>
      <c r="I563" s="6">
        <v>40.911933320309238</v>
      </c>
      <c r="J563" s="6">
        <v>41.419242332566697</v>
      </c>
      <c r="K563" s="7">
        <v>0</v>
      </c>
      <c r="L563" s="6">
        <v>0</v>
      </c>
      <c r="M563" s="6">
        <v>0</v>
      </c>
      <c r="N563" s="6">
        <v>0</v>
      </c>
      <c r="O563" s="15">
        <v>0.234386688885309</v>
      </c>
      <c r="P563" s="2">
        <v>0</v>
      </c>
      <c r="Q563" s="2">
        <v>0.234386688885309</v>
      </c>
      <c r="R563" s="2">
        <v>0</v>
      </c>
      <c r="S563" s="2">
        <v>0</v>
      </c>
      <c r="T563" s="2">
        <v>0</v>
      </c>
      <c r="U563" s="2">
        <v>53.445177563919287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</row>
    <row r="564" spans="1:35" x14ac:dyDescent="0.25">
      <c r="A564" s="3" t="s">
        <v>79</v>
      </c>
      <c r="B564" s="3" t="s">
        <v>79</v>
      </c>
      <c r="C564" s="3" t="s">
        <v>369</v>
      </c>
      <c r="D564" s="3" t="s">
        <v>18</v>
      </c>
      <c r="E564" s="3" t="s">
        <v>369</v>
      </c>
      <c r="F564" s="3" t="s">
        <v>24</v>
      </c>
      <c r="G564" s="4">
        <v>27.792576130799169</v>
      </c>
      <c r="H564" s="4">
        <v>25.608163379375739</v>
      </c>
      <c r="I564" s="4">
        <v>27.628552783179753</v>
      </c>
      <c r="J564" s="4">
        <v>27.409297136736566</v>
      </c>
      <c r="K564" s="5">
        <v>0.33455890972727897</v>
      </c>
      <c r="L564" s="4">
        <v>0.28841046724955599</v>
      </c>
      <c r="M564" s="4">
        <v>0.21952163083370901</v>
      </c>
      <c r="N564" s="4">
        <v>0.235044312464359</v>
      </c>
      <c r="O564" s="14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43.631924025499316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</row>
    <row r="565" spans="1:35" x14ac:dyDescent="0.25">
      <c r="A565" s="2" t="s">
        <v>79</v>
      </c>
      <c r="B565" s="2" t="s">
        <v>382</v>
      </c>
      <c r="C565" s="2" t="s">
        <v>382</v>
      </c>
      <c r="D565" s="2" t="s">
        <v>15</v>
      </c>
      <c r="E565" s="2" t="s">
        <v>15</v>
      </c>
      <c r="F565" s="2" t="s">
        <v>36</v>
      </c>
      <c r="G565" s="6">
        <v>5.0848425006859996E-3</v>
      </c>
      <c r="H565" s="6">
        <v>2.143818005191E-3</v>
      </c>
      <c r="I565" s="6">
        <v>4.9092409303190003E-3</v>
      </c>
      <c r="J565" s="6">
        <v>4.9092409303190003E-3</v>
      </c>
      <c r="K565" s="7">
        <v>4.8789602282860002E-3</v>
      </c>
      <c r="L565" s="6">
        <v>4.4587254916070001E-3</v>
      </c>
      <c r="M565" s="6">
        <v>4.8789602282860002E-3</v>
      </c>
      <c r="N565" s="6">
        <v>4.8789601996379996E-3</v>
      </c>
      <c r="O565" s="15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9.5397010146351831E-3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</row>
    <row r="566" spans="1:35" x14ac:dyDescent="0.25">
      <c r="A566" s="3" t="s">
        <v>79</v>
      </c>
      <c r="B566" s="3" t="s">
        <v>66</v>
      </c>
      <c r="C566" s="3" t="s">
        <v>158</v>
      </c>
      <c r="D566" s="3" t="s">
        <v>159</v>
      </c>
      <c r="E566" s="3" t="s">
        <v>160</v>
      </c>
      <c r="F566" s="3" t="s">
        <v>36</v>
      </c>
      <c r="G566" s="4">
        <v>7.7005599873779997E-3</v>
      </c>
      <c r="H566" s="4">
        <v>0</v>
      </c>
      <c r="I566" s="4">
        <v>3.538753280686E-3</v>
      </c>
      <c r="J566" s="4">
        <v>0</v>
      </c>
      <c r="K566" s="5">
        <v>5.1487480945200002E-3</v>
      </c>
      <c r="L566" s="4">
        <v>4.5524163695010002E-3</v>
      </c>
      <c r="M566" s="4">
        <v>5.1487480945200002E-3</v>
      </c>
      <c r="N566" s="4">
        <v>8.4399254774689993E-3</v>
      </c>
      <c r="O566" s="14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3.8013939518625063E-2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</row>
    <row r="567" spans="1:35" x14ac:dyDescent="0.25">
      <c r="A567" s="2" t="s">
        <v>79</v>
      </c>
      <c r="B567" s="2" t="s">
        <v>175</v>
      </c>
      <c r="C567" s="2" t="s">
        <v>178</v>
      </c>
      <c r="D567" s="2" t="s">
        <v>179</v>
      </c>
      <c r="E567" s="2" t="s">
        <v>180</v>
      </c>
      <c r="F567" s="2" t="s">
        <v>36</v>
      </c>
      <c r="G567" s="6">
        <v>2.936232497096642</v>
      </c>
      <c r="H567" s="6">
        <v>2.5972796900791359</v>
      </c>
      <c r="I567" s="6">
        <v>2.7223634470442728</v>
      </c>
      <c r="J567" s="6">
        <v>2.8025081078185878</v>
      </c>
      <c r="K567" s="7">
        <v>0.81240756076740395</v>
      </c>
      <c r="L567" s="6">
        <v>0.97446973152147698</v>
      </c>
      <c r="M567" s="6">
        <v>0.81240756084478005</v>
      </c>
      <c r="N567" s="6">
        <v>0.90116877577576204</v>
      </c>
      <c r="O567" s="15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6.7424875937887334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</row>
    <row r="568" spans="1:35" x14ac:dyDescent="0.25">
      <c r="A568" s="3" t="s">
        <v>79</v>
      </c>
      <c r="B568" s="3" t="s">
        <v>79</v>
      </c>
      <c r="C568" s="3" t="s">
        <v>80</v>
      </c>
      <c r="D568" s="3" t="s">
        <v>18</v>
      </c>
      <c r="E568" s="3" t="s">
        <v>80</v>
      </c>
      <c r="F568" s="3" t="s">
        <v>36</v>
      </c>
      <c r="G568" s="4">
        <v>11.582614873556464</v>
      </c>
      <c r="H568" s="4">
        <v>8.1675109240056418</v>
      </c>
      <c r="I568" s="4">
        <v>11.243564132960451</v>
      </c>
      <c r="J568" s="4">
        <v>11.790805393368036</v>
      </c>
      <c r="K568" s="5">
        <v>8.3109957272904733</v>
      </c>
      <c r="L568" s="4">
        <v>8.733677528365698</v>
      </c>
      <c r="M568" s="4">
        <v>8.0598095074360803</v>
      </c>
      <c r="N568" s="4">
        <v>8.7618375213356838</v>
      </c>
      <c r="O568" s="14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45.780067177620857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</row>
    <row r="569" spans="1:35" x14ac:dyDescent="0.25">
      <c r="A569" s="2" t="s">
        <v>79</v>
      </c>
      <c r="B569" s="2" t="s">
        <v>79</v>
      </c>
      <c r="C569" s="2" t="s">
        <v>360</v>
      </c>
      <c r="D569" s="2" t="s">
        <v>361</v>
      </c>
      <c r="E569" s="2" t="s">
        <v>362</v>
      </c>
      <c r="F569" s="2" t="s">
        <v>36</v>
      </c>
      <c r="G569" s="6">
        <v>19.157672737500679</v>
      </c>
      <c r="H569" s="6">
        <v>13.739100743492905</v>
      </c>
      <c r="I569" s="6">
        <v>19.519281752179918</v>
      </c>
      <c r="J569" s="6">
        <v>19.66059287205967</v>
      </c>
      <c r="K569" s="7">
        <v>5.015535995019242</v>
      </c>
      <c r="L569" s="6">
        <v>5.6262556507822099</v>
      </c>
      <c r="M569" s="6">
        <v>4.9796709955399034</v>
      </c>
      <c r="N569" s="6">
        <v>5.3704468776308234</v>
      </c>
      <c r="O569" s="15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49.049826688075257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</row>
    <row r="570" spans="1:35" x14ac:dyDescent="0.25">
      <c r="A570" s="3" t="s">
        <v>79</v>
      </c>
      <c r="B570" s="3" t="s">
        <v>79</v>
      </c>
      <c r="C570" s="3" t="s">
        <v>360</v>
      </c>
      <c r="D570" s="3" t="s">
        <v>363</v>
      </c>
      <c r="E570" s="3" t="s">
        <v>364</v>
      </c>
      <c r="F570" s="3" t="s">
        <v>36</v>
      </c>
      <c r="G570" s="4">
        <v>2.689938271526541</v>
      </c>
      <c r="H570" s="4">
        <v>2.2422712223101109</v>
      </c>
      <c r="I570" s="4">
        <v>2.454525993288851</v>
      </c>
      <c r="J570" s="4">
        <v>2.3914730595971569</v>
      </c>
      <c r="K570" s="5">
        <v>1.543552276964512</v>
      </c>
      <c r="L570" s="4">
        <v>1.564407409981071</v>
      </c>
      <c r="M570" s="4">
        <v>1.5435522769492671</v>
      </c>
      <c r="N570" s="4">
        <v>1.6388176264943231</v>
      </c>
      <c r="O570" s="14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7.0991358136562202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</row>
    <row r="571" spans="1:35" x14ac:dyDescent="0.25">
      <c r="A571" s="2" t="s">
        <v>142</v>
      </c>
      <c r="B571" s="2" t="s">
        <v>382</v>
      </c>
      <c r="C571" s="2" t="s">
        <v>382</v>
      </c>
      <c r="D571" s="2" t="s">
        <v>15</v>
      </c>
      <c r="E571" s="2" t="s">
        <v>15</v>
      </c>
      <c r="F571" s="2" t="s">
        <v>15</v>
      </c>
      <c r="G571" s="6">
        <v>1892.3910969319777</v>
      </c>
      <c r="H571" s="6">
        <v>1354.0769217795355</v>
      </c>
      <c r="I571" s="6">
        <v>1776.8313838652587</v>
      </c>
      <c r="J571" s="6">
        <v>1757.8406038951973</v>
      </c>
      <c r="K571" s="7">
        <v>1091.0039449465053</v>
      </c>
      <c r="L571" s="6">
        <v>1229.3180783094829</v>
      </c>
      <c r="M571" s="6">
        <v>1085.1656901421852</v>
      </c>
      <c r="N571" s="6">
        <v>1283.1603067017938</v>
      </c>
      <c r="O571" s="15">
        <v>13.43796946506172</v>
      </c>
      <c r="P571" s="2">
        <v>0</v>
      </c>
      <c r="Q571" s="2">
        <v>13.43796946506172</v>
      </c>
      <c r="R571" s="2">
        <v>0</v>
      </c>
      <c r="S571" s="2">
        <v>5.9125351668633606</v>
      </c>
      <c r="T571" s="2">
        <v>0</v>
      </c>
      <c r="U571" s="2">
        <v>7350.9988833359048</v>
      </c>
      <c r="V571" s="2">
        <v>1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1</v>
      </c>
      <c r="AH571" s="2">
        <v>0</v>
      </c>
      <c r="AI571" s="2">
        <v>0</v>
      </c>
    </row>
    <row r="572" spans="1:35" x14ac:dyDescent="0.25">
      <c r="A572" s="3" t="s">
        <v>142</v>
      </c>
      <c r="B572" s="3" t="s">
        <v>353</v>
      </c>
      <c r="C572" s="3" t="s">
        <v>354</v>
      </c>
      <c r="D572" s="3" t="s">
        <v>18</v>
      </c>
      <c r="E572" s="3" t="s">
        <v>354</v>
      </c>
      <c r="F572" s="3" t="s">
        <v>19</v>
      </c>
      <c r="G572" s="4">
        <v>1.438962284903931</v>
      </c>
      <c r="H572" s="4">
        <v>2.6589637064764839</v>
      </c>
      <c r="I572" s="4">
        <v>1.235753856538649</v>
      </c>
      <c r="J572" s="4">
        <v>1.1052822091905601</v>
      </c>
      <c r="K572" s="5">
        <v>0</v>
      </c>
      <c r="L572" s="4">
        <v>0</v>
      </c>
      <c r="M572" s="4">
        <v>0</v>
      </c>
      <c r="N572" s="4">
        <v>0</v>
      </c>
      <c r="O572" s="14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134.55923393775808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</row>
    <row r="573" spans="1:35" x14ac:dyDescent="0.25">
      <c r="A573" s="2" t="s">
        <v>142</v>
      </c>
      <c r="B573" s="2" t="s">
        <v>132</v>
      </c>
      <c r="C573" s="2" t="s">
        <v>133</v>
      </c>
      <c r="D573" s="2" t="s">
        <v>140</v>
      </c>
      <c r="E573" s="2" t="s">
        <v>141</v>
      </c>
      <c r="F573" s="2" t="s">
        <v>19</v>
      </c>
      <c r="G573" s="6">
        <v>0</v>
      </c>
      <c r="H573" s="6">
        <v>1.867243296422E-3</v>
      </c>
      <c r="I573" s="6">
        <v>0</v>
      </c>
      <c r="J573" s="6">
        <v>0</v>
      </c>
      <c r="K573" s="7">
        <v>0</v>
      </c>
      <c r="L573" s="6">
        <v>0</v>
      </c>
      <c r="M573" s="6">
        <v>0</v>
      </c>
      <c r="N573" s="6">
        <v>0</v>
      </c>
      <c r="O573" s="15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3.8895394394998831E-3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</row>
    <row r="574" spans="1:35" x14ac:dyDescent="0.25">
      <c r="A574" s="3" t="s">
        <v>142</v>
      </c>
      <c r="B574" s="3" t="s">
        <v>142</v>
      </c>
      <c r="C574" s="3" t="s">
        <v>143</v>
      </c>
      <c r="D574" s="3" t="s">
        <v>18</v>
      </c>
      <c r="E574" s="3" t="s">
        <v>143</v>
      </c>
      <c r="F574" s="3" t="s">
        <v>19</v>
      </c>
      <c r="G574" s="4">
        <v>0.35205115744938298</v>
      </c>
      <c r="H574" s="4">
        <v>9.5676246156802994E-2</v>
      </c>
      <c r="I574" s="4">
        <v>0.339956331123074</v>
      </c>
      <c r="J574" s="4">
        <v>0.360572446633312</v>
      </c>
      <c r="K574" s="5">
        <v>0</v>
      </c>
      <c r="L574" s="4">
        <v>0</v>
      </c>
      <c r="M574" s="4">
        <v>0</v>
      </c>
      <c r="N574" s="4">
        <v>0</v>
      </c>
      <c r="O574" s="14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2.6882264348489624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</row>
    <row r="575" spans="1:35" x14ac:dyDescent="0.25">
      <c r="A575" s="2" t="s">
        <v>142</v>
      </c>
      <c r="B575" s="2" t="s">
        <v>382</v>
      </c>
      <c r="C575" s="2" t="s">
        <v>382</v>
      </c>
      <c r="D575" s="2" t="s">
        <v>15</v>
      </c>
      <c r="E575" s="2" t="s">
        <v>15</v>
      </c>
      <c r="F575" s="2" t="s">
        <v>22</v>
      </c>
      <c r="G575" s="6">
        <v>3.2688336559799999E-4</v>
      </c>
      <c r="H575" s="6">
        <v>2.4836283334999997E-4</v>
      </c>
      <c r="I575" s="6">
        <v>2.6833709128699999E-4</v>
      </c>
      <c r="J575" s="6">
        <v>2.6833709128699999E-4</v>
      </c>
      <c r="K575" s="7">
        <v>0</v>
      </c>
      <c r="L575" s="6">
        <v>0</v>
      </c>
      <c r="M575" s="6">
        <v>0</v>
      </c>
      <c r="N575" s="6">
        <v>0</v>
      </c>
      <c r="O575" s="15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4.8781654643227635E-4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</row>
    <row r="576" spans="1:35" x14ac:dyDescent="0.25">
      <c r="A576" s="3" t="s">
        <v>142</v>
      </c>
      <c r="B576" s="3" t="s">
        <v>353</v>
      </c>
      <c r="C576" s="3" t="s">
        <v>354</v>
      </c>
      <c r="D576" s="3" t="s">
        <v>18</v>
      </c>
      <c r="E576" s="3" t="s">
        <v>354</v>
      </c>
      <c r="F576" s="3" t="s">
        <v>22</v>
      </c>
      <c r="G576" s="4">
        <v>8.0814202098193597</v>
      </c>
      <c r="H576" s="4">
        <v>10.93098545485166</v>
      </c>
      <c r="I576" s="4">
        <v>6.7480974269244216</v>
      </c>
      <c r="J576" s="4">
        <v>7.3936050235236976</v>
      </c>
      <c r="K576" s="5">
        <v>4.1594794394456999E-2</v>
      </c>
      <c r="L576" s="4">
        <v>0</v>
      </c>
      <c r="M576" s="4">
        <v>0</v>
      </c>
      <c r="N576" s="4">
        <v>0</v>
      </c>
      <c r="O576" s="14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48.290934429805837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</row>
    <row r="577" spans="1:35" x14ac:dyDescent="0.25">
      <c r="A577" s="2" t="s">
        <v>142</v>
      </c>
      <c r="B577" s="2" t="s">
        <v>132</v>
      </c>
      <c r="C577" s="2" t="s">
        <v>133</v>
      </c>
      <c r="D577" s="2" t="s">
        <v>140</v>
      </c>
      <c r="E577" s="2" t="s">
        <v>141</v>
      </c>
      <c r="F577" s="2" t="s">
        <v>22</v>
      </c>
      <c r="G577" s="6">
        <v>10.246461222846277</v>
      </c>
      <c r="H577" s="6">
        <v>11.869145044609716</v>
      </c>
      <c r="I577" s="6">
        <v>9.2788977200577225</v>
      </c>
      <c r="J577" s="6">
        <v>9.7269807497569971</v>
      </c>
      <c r="K577" s="7">
        <v>0.598485079522043</v>
      </c>
      <c r="L577" s="6">
        <v>0.45913702340028101</v>
      </c>
      <c r="M577" s="6">
        <v>0.48930222758207798</v>
      </c>
      <c r="N577" s="6">
        <v>0.50493558935735405</v>
      </c>
      <c r="O577" s="15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55.360026286503263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</row>
    <row r="578" spans="1:35" x14ac:dyDescent="0.25">
      <c r="A578" s="3" t="s">
        <v>142</v>
      </c>
      <c r="B578" s="3" t="s">
        <v>142</v>
      </c>
      <c r="C578" s="3" t="s">
        <v>143</v>
      </c>
      <c r="D578" s="3" t="s">
        <v>18</v>
      </c>
      <c r="E578" s="3" t="s">
        <v>143</v>
      </c>
      <c r="F578" s="3" t="s">
        <v>22</v>
      </c>
      <c r="G578" s="4">
        <v>5.8464949591682007</v>
      </c>
      <c r="H578" s="4">
        <v>3.802560001035304</v>
      </c>
      <c r="I578" s="4">
        <v>5.5181719306377106</v>
      </c>
      <c r="J578" s="4">
        <v>5.6793983533072723</v>
      </c>
      <c r="K578" s="5">
        <v>0.214545406009197</v>
      </c>
      <c r="L578" s="4">
        <v>1.8809972983830001E-2</v>
      </c>
      <c r="M578" s="4">
        <v>0.16117170504966899</v>
      </c>
      <c r="N578" s="4">
        <v>0.17876801893232899</v>
      </c>
      <c r="O578" s="14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31.194432568084558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</row>
    <row r="579" spans="1:35" x14ac:dyDescent="0.25">
      <c r="A579" s="2" t="s">
        <v>142</v>
      </c>
      <c r="B579" s="2" t="s">
        <v>382</v>
      </c>
      <c r="C579" s="2" t="s">
        <v>382</v>
      </c>
      <c r="D579" s="2" t="s">
        <v>15</v>
      </c>
      <c r="E579" s="2" t="s">
        <v>15</v>
      </c>
      <c r="F579" s="2" t="s">
        <v>23</v>
      </c>
      <c r="G579" s="6">
        <v>0.53958881675888404</v>
      </c>
      <c r="H579" s="6">
        <v>0.39266769581384398</v>
      </c>
      <c r="I579" s="6">
        <v>0.53868040060806199</v>
      </c>
      <c r="J579" s="6">
        <v>0.55709536122541004</v>
      </c>
      <c r="K579" s="7">
        <v>0</v>
      </c>
      <c r="L579" s="6">
        <v>0</v>
      </c>
      <c r="M579" s="6">
        <v>0</v>
      </c>
      <c r="N579" s="6">
        <v>0</v>
      </c>
      <c r="O579" s="15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1.3729330718416872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</row>
    <row r="580" spans="1:35" x14ac:dyDescent="0.25">
      <c r="A580" s="3" t="s">
        <v>142</v>
      </c>
      <c r="B580" s="3" t="s">
        <v>142</v>
      </c>
      <c r="C580" s="3" t="s">
        <v>143</v>
      </c>
      <c r="D580" s="3" t="s">
        <v>18</v>
      </c>
      <c r="E580" s="3" t="s">
        <v>143</v>
      </c>
      <c r="F580" s="3" t="s">
        <v>23</v>
      </c>
      <c r="G580" s="4">
        <v>22.55980534758713</v>
      </c>
      <c r="H580" s="4">
        <v>18.831781903800394</v>
      </c>
      <c r="I580" s="4">
        <v>22.060492773796138</v>
      </c>
      <c r="J580" s="4">
        <v>21.783908142303822</v>
      </c>
      <c r="K580" s="5">
        <v>0.88870655465743698</v>
      </c>
      <c r="L580" s="4">
        <v>0.178362058846394</v>
      </c>
      <c r="M580" s="4">
        <v>6.8230340438018997E-2</v>
      </c>
      <c r="N580" s="4">
        <v>0.18273781416888801</v>
      </c>
      <c r="O580" s="14">
        <v>0</v>
      </c>
      <c r="P580" s="3">
        <v>0</v>
      </c>
      <c r="Q580" s="3">
        <v>0</v>
      </c>
      <c r="R580" s="3">
        <v>0</v>
      </c>
      <c r="S580" s="3">
        <v>0.204487107660316</v>
      </c>
      <c r="T580" s="3">
        <v>0</v>
      </c>
      <c r="U580" s="3">
        <v>63.7916204066739</v>
      </c>
      <c r="V580" s="3">
        <v>2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2.8971417630969883E-2</v>
      </c>
      <c r="AC580" s="3">
        <v>0</v>
      </c>
      <c r="AD580" s="3">
        <v>0</v>
      </c>
      <c r="AE580" s="3">
        <v>0</v>
      </c>
      <c r="AF580" s="3">
        <v>0</v>
      </c>
      <c r="AG580" s="3">
        <v>2</v>
      </c>
      <c r="AH580" s="3">
        <v>0</v>
      </c>
      <c r="AI580" s="3">
        <v>0</v>
      </c>
    </row>
    <row r="581" spans="1:35" x14ac:dyDescent="0.25">
      <c r="A581" s="2" t="s">
        <v>142</v>
      </c>
      <c r="B581" s="2" t="s">
        <v>132</v>
      </c>
      <c r="C581" s="2" t="s">
        <v>133</v>
      </c>
      <c r="D581" s="2" t="s">
        <v>140</v>
      </c>
      <c r="E581" s="2" t="s">
        <v>141</v>
      </c>
      <c r="F581" s="2" t="s">
        <v>24</v>
      </c>
      <c r="G581" s="6">
        <v>5.6897608221711513</v>
      </c>
      <c r="H581" s="6">
        <v>3.9348159605448458</v>
      </c>
      <c r="I581" s="6">
        <v>5.6451596997662747</v>
      </c>
      <c r="J581" s="6">
        <v>5.622710828399633</v>
      </c>
      <c r="K581" s="7">
        <v>0.32847268113556199</v>
      </c>
      <c r="L581" s="6">
        <v>0.12513289905296501</v>
      </c>
      <c r="M581" s="6">
        <v>0.125311981766807</v>
      </c>
      <c r="N581" s="6">
        <v>0.13360294237217399</v>
      </c>
      <c r="O581" s="15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8.7090020165045061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</row>
    <row r="582" spans="1:35" x14ac:dyDescent="0.25">
      <c r="A582" s="11" t="s">
        <v>142</v>
      </c>
      <c r="B582" s="11" t="s">
        <v>142</v>
      </c>
      <c r="C582" s="11" t="s">
        <v>143</v>
      </c>
      <c r="D582" s="11" t="s">
        <v>18</v>
      </c>
      <c r="E582" s="11" t="s">
        <v>143</v>
      </c>
      <c r="F582" s="11" t="s">
        <v>24</v>
      </c>
      <c r="G582" s="12">
        <v>8.830564190479663</v>
      </c>
      <c r="H582" s="12">
        <v>5.6558579110013802</v>
      </c>
      <c r="I582" s="12">
        <v>8.3332417344281797</v>
      </c>
      <c r="J582" s="12">
        <v>8.545676114909071</v>
      </c>
      <c r="K582" s="13">
        <v>0.34100138532542101</v>
      </c>
      <c r="L582" s="12">
        <v>0.388913134127369</v>
      </c>
      <c r="M582" s="12">
        <v>0.375717844060596</v>
      </c>
      <c r="N582" s="12">
        <v>0.44956414071248801</v>
      </c>
      <c r="O582" s="16">
        <v>0</v>
      </c>
      <c r="P582" s="11">
        <v>0</v>
      </c>
      <c r="Q582" s="11">
        <v>0</v>
      </c>
      <c r="R582" s="11">
        <v>0</v>
      </c>
      <c r="S582" s="11">
        <v>0</v>
      </c>
      <c r="T582" s="11">
        <v>0</v>
      </c>
      <c r="U582" s="11">
        <v>24.250867413135573</v>
      </c>
      <c r="V582" s="11">
        <v>0</v>
      </c>
      <c r="W582" s="11">
        <v>0</v>
      </c>
      <c r="X582" s="11">
        <v>0</v>
      </c>
      <c r="Y582" s="11">
        <v>0</v>
      </c>
      <c r="Z582" s="11">
        <v>0</v>
      </c>
      <c r="AA582" s="11">
        <v>0</v>
      </c>
      <c r="AB582" s="11">
        <v>0</v>
      </c>
      <c r="AC582" s="11">
        <v>0</v>
      </c>
      <c r="AD582" s="11">
        <v>0</v>
      </c>
      <c r="AE582" s="11">
        <v>0</v>
      </c>
      <c r="AF582" s="11">
        <v>0</v>
      </c>
      <c r="AG582" s="11">
        <v>0</v>
      </c>
      <c r="AH582" s="11">
        <v>0</v>
      </c>
      <c r="AI582" s="11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F A A B Q S w M E F A A C A A g A 1 H j Q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1 H j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4 0 F Y D u w S p s w I A A G U H A A A T A B w A R m 9 y b X V s Y X M v U 2 V j d G l v b j E u b S C i G A A o o B Q A A A A A A A A A A A A A A A A A A A A A A A A A A A C d V V 1 v 2 j A U f U f i P 0 T Z C 5 V S l L g t H a t 4 6 A J s b G t L + W h V l c k y y S 1 4 c m x k O 6 y s 6 n / f D d B C 2 6 R M 4 4 G A 7 z n 3 n n N 9 7 R i I L F f S 6 a + e w U m 5 V C 6 Z K d M Q O 6 d C d E E n 3 B p K / I D g F y H U p E n C N P 8 D 8 X j R g w l y q E 4 l h g 7 8 W l B z G o 4 A W y 4 5 + O m r V E e A K 6 G Z V 5 s q S h O Q t t L m A q q h k h b / m I r 7 / d O o q 9 U v r G 5 G N 1 m B E S H 7 / n G 9 f r T v + / 5 o w M Y C R k 3 N 7 i x d a a G X K W g O Z v Q f 6 q r 2 3 r p 7 3 m 0 T B E c i 6 I b r u Z 4 T K p E m 0 j Q O D j 2 n J S M V c z l p 1 I 5 8 P / C c y 1 R Z 6 N u F g M b m Z / V c S f i 5 5 6 1 8 f n D R Q Y K x 2 P k K L A Z t X D S 9 V F 5 d R 9 b r l V V L P O d 2 v Y 4 e + h E T T J u G 1 e l 2 y n D K 5 A Q z D h Y z 2 K Q b a C b N n d L J S n I W N J W c + t 7 D g 3 v x + V s r H H S a a N A i z r F w b x 8 9 5 8 G 9 Z u j c T C G m 5 y y B / P B Y x Y s 3 k f 5 Z l / a A R d P c S D 8 d 5 w e X q 8 X h E O t N l H 5 b r t 1 r X Q 5 b 5 + E N R j r S 1 g 6 r m d 9 V v e E Z 7 c i l 0 j 4 2 L r K p h r Z S d q a 5 p B / f x Y c q l b a L Q 2 i 6 f N m q P O z F H H R e d h r 4 + Y Q n H B N 9 y 8 Y D Z Z n 4 A T I f i 8 O z g S M U g d k E 1 2 l A 8 g m h A J x p O X l y a A v y w u 9 O M g M 9 5 y o 1 O 7 B f N I t 3 Z 2 w L p e K Z Y F z i q R U 7 w N d g B Z N x u 7 O F z H z R 4 D i f M I B k p j T T i 5 b E Y Y 8 g u x 5 O N b A d 6 I 2 o H u C D B v U d h B 5 M 2 Z g L b l l 2 w 5 2 i p h 2 E t Z M Q t W Q M S o J 8 w i v d b a W H E v u f U F K w k a + k R 3 C V H W N o U 3 K Q T 3 g l / b k I J Y f v b s K T 9 G c G J U e F w 3 j G L Z 8 s 4 V u G K K n 9 A 2 F j K K S k Y J t f E L Y M U V J w U F 8 Q t g x R U r D T 3 O D 7 J O Y Z n I m h g S J U 6 x 5 3 O E M V A f C O M p Z J y 5 l o w r w I d Y W H M W v T y / j j X r n E Z e 7 1 f f I X U E s B A i 0 A F A A C A A g A 1 H j Q V m / 8 c y u k A A A A 9 g A A A B I A A A A A A A A A A A A A A A A A A A A A A E N v b m Z p Z y 9 Q Y W N r Y W d l L n h t b F B L A Q I t A B Q A A g A I A N R 4 0 F Y P y u m r p A A A A O k A A A A T A A A A A A A A A A A A A A A A A P A A A A B b Q 2 9 u d G V u d F 9 U e X B l c 1 0 u e G 1 s U E s B A i 0 A F A A C A A g A 1 H j Q V g O 7 B K m z A g A A Z Q c A A B M A A A A A A A A A A A A A A A A A 4 Q E A A E Z v c m 1 1 b G F z L 1 N l Y 3 R p b 2 4 x L m 1 Q S w U G A A A A A A M A A w D C A A A A 4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y 0 A A A A A A A D B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s U G V y b W l 0 c 1 8 y M D E y X z I w M j J f c 3 V t b W F y a X p l Z G J 5 U m V n a W 9 u X 3 J 1 b j I w M j M w N j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Z U M j E 6 N T A 6 N T A u M z Y x N D U 5 N l o i I C 8 + P E V u d H J 5 I F R 5 c G U 9 I k Z p b G x D b 2 x 1 b W 5 U e X B l c y I g V m F s d W U 9 I n N C Z 1 l H Q m d Z R 0 J n T U R B d 0 1 E Q X d N R E F 3 T U R B d 0 1 E Q X d N R E F 3 T U R B d 0 1 E Q X d N R E F 3 P T 0 i I C 8 + P E V u d H J 5 I F R 5 c G U 9 I k Z p b G x D b 2 x 1 b W 5 O Y W 1 l c y I g V m F s d W U 9 I n N b J n F 1 b 3 Q 7 T 0 J K R U N U S U Q m c X V v d D s s J n F 1 b 3 Q 7 V 2 F 0 Z X J z a G V k X 0 5 h b W U m c X V v d D s s J n F 1 b 3 Q 7 V 2 F 0 Z X J i b 2 R 5 J n F 1 b 3 Q 7 L C Z x d W 9 0 O 1 N N U F 9 S Z W F j a C Z x d W 9 0 O y w m c X V v d D t T T V B f U 3 V i U m V h Y 2 g m c X V v d D s s J n F 1 b 3 Q 7 U m V h Y 2 h f U 3 V i U m V h Y 2 g m c X V v d D s s J n F 1 b 3 Q 7 Q 2 F 0 Z W d v c n k m c X V v d D s s J n F 1 b 3 Q 7 R l J F U V V F T k N Z J n F 1 b 3 Q 7 L C Z x d W 9 0 O 1 N V T V 9 J b l d h d G V y U 3 R y d W N 0 d X J l R m 9 v d H B y a W 5 f O C Z x d W 9 0 O y w m c X V v d D t T V U 1 f S W 5 X Y X R l c k N v d W 5 0 U G l s Z X N Q a W V y c y Z x d W 9 0 O y w m c X V v d D t T V U 1 f T 3 Z l c l d h d G V y U 3 R y d W N 0 d X J l R m 9 v d H B y X z E w J n F 1 b 3 Q 7 L C Z x d W 9 0 O 1 N V T V 9 T d H J 1 Y 3 R 1 c m F s U 3 R h Y l R v d G F s T G V u J n F 1 b 3 Q 7 L C Z x d W 9 0 O 1 N V T V 9 O b 2 5 T d H J 1 Y 3 R 1 c m F s V G 9 0 T G V u X z I w M T l f M T I m c X V v d D s s J n F 1 b 3 Q 7 U 1 V N X 0 N s Z W F y a W 5 n R m 9 v d H B y a W 5 0 J n F 1 b 3 Q 7 L C Z x d W 9 0 O 1 N V T V 9 O Z X d J b X B l c n Z p b 3 V z R m 9 v d H B y a W 5 0 J n F 1 b 3 Q 7 L C Z x d W 9 0 O 1 N V T V 9 H c m F k a W 5 n R m 9 v d H B y a W 5 0 J n F 1 b 3 Q 7 L C Z x d W 9 0 O 1 N V T V 9 G b G 9 v Z H B s Y W l u R m l s b E Z v b 3 R w c m l u d C Z x d W 9 0 O y w m c X V v d D t T V U 1 f V 2 V 0 b G F u Z E Z J b G x G b 2 9 0 c H J p b n R f M j A x X z E 3 J n F 1 b 3 Q 7 L C Z x d W 9 0 O 1 N V T V 9 U Z W 1 w b 3 J h c n l F b m h h b m N l b W V u d E F y Z W E m c X V v d D s s J n F 1 b 3 Q 7 U 1 V N X 1 R l b X B v c m F y e U Z s b 2 9 k c G x h a W 5 S Z X B s Y V 8 x O S Z x d W 9 0 O y w m c X V v d D t T V U 1 f V G V t c G 9 y Y X J 5 U m V o Y W J p b G l 0 Y X R p b 2 5 B X z I w J n F 1 b 3 Q 7 L C Z x d W 9 0 O 1 N V T V 9 U Z W 1 w b 3 J h c n l X Z X R s Y W 5 k Q 3 J l Y X R p b 2 5 f M j E m c X V v d D s s J n F 1 b 3 Q 7 U 1 V N X 0 V u a G F u Y 2 V t Z W 5 0 Q X J l Y U Z v c l V u c G V y b V 8 y M i Z x d W 9 0 O y w m c X V v d D t T V U 1 f R m x v b 2 R w b G F p b l J l c G x h Y 2 V W b 2 x 1 b W V G X z I z J n F 1 b 3 Q 7 L C Z x d W 9 0 O 1 N V T V 9 S Z W h h Y m l s a X R h d G l v b k F y Z W F G b 3 J V b n B f M j Q m c X V v d D s s J n F 1 b 3 Q 7 U 1 V N X 1 d l d G x h b m R D c m V h d G l v b k F y Z W F G b 3 J V b l 8 y N S Z x d W 9 0 O y w m c X V v d D t T V U 1 f T m 9 u T W l 0 a W d h d G l v b k V u a G F u Y 2 V t Z W 5 0 X z I 2 J n F 1 b 3 Q 7 L C Z x d W 9 0 O 1 N V T V 9 O b 2 5 N a X R p Z 2 F 0 a W 9 u R m x v b 2 R w b G F p b k N f M j c m c X V v d D s s J n F 1 b 3 Q 7 U 1 V N X 0 5 v b k 1 p d G l n Y X R p b 2 5 S Z W h h Y m l s a X R h d F 8 y O C Z x d W 9 0 O y w m c X V v d D t T V U 1 f T m 9 u T W l 0 a W d h d G l v b l d l d G x h b m R D c m V h X z I 5 J n F 1 b 3 Q 7 L C Z x d W 9 0 O 1 N V T V 9 p c 0 N v b m R p d G l v b m F s V X N l J n F 1 b 3 Q 7 L C Z x d W 9 0 O 1 N V T V 9 p c 0 V 4 Z W 1 w d G l v b i Z x d W 9 0 O y w m c X V v d D t T V U 1 f a X N T d W J z d G F u d G l h b E R l d i Z x d W 9 0 O y w m c X V v d D t T V U 1 f a X N W Y X J p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Q Z X J t a X R z X z I w M T J f M j A y M l 9 z d W 1 t Y X J p e m V k Y n l S Z W d p b 2 5 f c n V u M j A y M z A 2 M T Y v Q X V 0 b 1 J l b W 9 2 Z W R D b 2 x 1 b W 5 z M S 5 7 T 0 J K R U N U S U Q s M H 0 m c X V v d D s s J n F 1 b 3 Q 7 U 2 V j d G l v b j E v Q W x s U G V y b W l 0 c 1 8 y M D E y X z I w M j J f c 3 V t b W F y a X p l Z G J 5 U m V n a W 9 u X 3 J 1 b j I w M j M w N j E 2 L 0 F 1 d G 9 S Z W 1 v d m V k Q 2 9 s d W 1 u c z E u e 1 d h d G V y c 2 h l Z F 9 O Y W 1 l L D F 9 J n F 1 b 3 Q 7 L C Z x d W 9 0 O 1 N l Y 3 R p b 2 4 x L 0 F s b F B l c m 1 p d H N f M j A x M l 8 y M D I y X 3 N 1 b W 1 h c m l 6 Z W R i e V J l Z 2 l v b l 9 y d W 4 y M D I z M D Y x N i 9 B d X R v U m V t b 3 Z l Z E N v b H V t b n M x L n t X Y X R l c m J v Z H k s M n 0 m c X V v d D s s J n F 1 b 3 Q 7 U 2 V j d G l v b j E v Q W x s U G V y b W l 0 c 1 8 y M D E y X z I w M j J f c 3 V t b W F y a X p l Z G J 5 U m V n a W 9 u X 3 J 1 b j I w M j M w N j E 2 L 0 F 1 d G 9 S Z W 1 v d m V k Q 2 9 s d W 1 u c z E u e 1 N N U F 9 S Z W F j a C w z f S Z x d W 9 0 O y w m c X V v d D t T Z W N 0 a W 9 u M S 9 B b G x Q Z X J t a X R z X z I w M T J f M j A y M l 9 z d W 1 t Y X J p e m V k Y n l S Z W d p b 2 5 f c n V u M j A y M z A 2 M T Y v Q X V 0 b 1 J l b W 9 2 Z W R D b 2 x 1 b W 5 z M S 5 7 U 0 1 Q X 1 N 1 Y l J l Y W N o L D R 9 J n F 1 b 3 Q 7 L C Z x d W 9 0 O 1 N l Y 3 R p b 2 4 x L 0 F s b F B l c m 1 p d H N f M j A x M l 8 y M D I y X 3 N 1 b W 1 h c m l 6 Z W R i e V J l Z 2 l v b l 9 y d W 4 y M D I z M D Y x N i 9 B d X R v U m V t b 3 Z l Z E N v b H V t b n M x L n t S Z W F j a F 9 T d W J S Z W F j a C w 1 f S Z x d W 9 0 O y w m c X V v d D t T Z W N 0 a W 9 u M S 9 B b G x Q Z X J t a X R z X z I w M T J f M j A y M l 9 z d W 1 t Y X J p e m V k Y n l S Z W d p b 2 5 f c n V u M j A y M z A 2 M T Y v Q X V 0 b 1 J l b W 9 2 Z W R D b 2 x 1 b W 5 z M S 5 7 Q 2 F 0 Z W d v c n k s N n 0 m c X V v d D s s J n F 1 b 3 Q 7 U 2 V j d G l v b j E v Q W x s U G V y b W l 0 c 1 8 y M D E y X z I w M j J f c 3 V t b W F y a X p l Z G J 5 U m V n a W 9 u X 3 J 1 b j I w M j M w N j E 2 L 0 F 1 d G 9 S Z W 1 v d m V k Q 2 9 s d W 1 u c z E u e 0 Z S R V F V R U 5 D W S w 3 f S Z x d W 9 0 O y w m c X V v d D t T Z W N 0 a W 9 u M S 9 B b G x Q Z X J t a X R z X z I w M T J f M j A y M l 9 z d W 1 t Y X J p e m V k Y n l S Z W d p b 2 5 f c n V u M j A y M z A 2 M T Y v Q X V 0 b 1 J l b W 9 2 Z W R D b 2 x 1 b W 5 z M S 5 7 U 1 V N X 0 l u V 2 F 0 Z X J T d H J 1 Y 3 R 1 c m V G b 2 9 0 c H J p b l 8 4 L D h 9 J n F 1 b 3 Q 7 L C Z x d W 9 0 O 1 N l Y 3 R p b 2 4 x L 0 F s b F B l c m 1 p d H N f M j A x M l 8 y M D I y X 3 N 1 b W 1 h c m l 6 Z W R i e V J l Z 2 l v b l 9 y d W 4 y M D I z M D Y x N i 9 B d X R v U m V t b 3 Z l Z E N v b H V t b n M x L n t T V U 1 f S W 5 X Y X R l c k N v d W 5 0 U G l s Z X N Q a W V y c y w 5 f S Z x d W 9 0 O y w m c X V v d D t T Z W N 0 a W 9 u M S 9 B b G x Q Z X J t a X R z X z I w M T J f M j A y M l 9 z d W 1 t Y X J p e m V k Y n l S Z W d p b 2 5 f c n V u M j A y M z A 2 M T Y v Q X V 0 b 1 J l b W 9 2 Z W R D b 2 x 1 b W 5 z M S 5 7 U 1 V N X 0 9 2 Z X J X Y X R l c l N 0 c n V j d H V y Z U Z v b 3 R w c l 8 x M C w x M H 0 m c X V v d D s s J n F 1 b 3 Q 7 U 2 V j d G l v b j E v Q W x s U G V y b W l 0 c 1 8 y M D E y X z I w M j J f c 3 V t b W F y a X p l Z G J 5 U m V n a W 9 u X 3 J 1 b j I w M j M w N j E 2 L 0 F 1 d G 9 S Z W 1 v d m V k Q 2 9 s d W 1 u c z E u e 1 N V T V 9 T d H J 1 Y 3 R 1 c m F s U 3 R h Y l R v d G F s T G V u L D E x f S Z x d W 9 0 O y w m c X V v d D t T Z W N 0 a W 9 u M S 9 B b G x Q Z X J t a X R z X z I w M T J f M j A y M l 9 z d W 1 t Y X J p e m V k Y n l S Z W d p b 2 5 f c n V u M j A y M z A 2 M T Y v Q X V 0 b 1 J l b W 9 2 Z W R D b 2 x 1 b W 5 z M S 5 7 U 1 V N X 0 5 v b l N 0 c n V j d H V y Y W x U b 3 R M Z W 5 f M j A x O V 8 x M i w x M n 0 m c X V v d D s s J n F 1 b 3 Q 7 U 2 V j d G l v b j E v Q W x s U G V y b W l 0 c 1 8 y M D E y X z I w M j J f c 3 V t b W F y a X p l Z G J 5 U m V n a W 9 u X 3 J 1 b j I w M j M w N j E 2 L 0 F 1 d G 9 S Z W 1 v d m V k Q 2 9 s d W 1 u c z E u e 1 N V T V 9 D b G V h c m l u Z 0 Z v b 3 R w c m l u d C w x M 3 0 m c X V v d D s s J n F 1 b 3 Q 7 U 2 V j d G l v b j E v Q W x s U G V y b W l 0 c 1 8 y M D E y X z I w M j J f c 3 V t b W F y a X p l Z G J 5 U m V n a W 9 u X 3 J 1 b j I w M j M w N j E 2 L 0 F 1 d G 9 S Z W 1 v d m V k Q 2 9 s d W 1 u c z E u e 1 N V T V 9 O Z X d J b X B l c n Z p b 3 V z R m 9 v d H B y a W 5 0 L D E 0 f S Z x d W 9 0 O y w m c X V v d D t T Z W N 0 a W 9 u M S 9 B b G x Q Z X J t a X R z X z I w M T J f M j A y M l 9 z d W 1 t Y X J p e m V k Y n l S Z W d p b 2 5 f c n V u M j A y M z A 2 M T Y v Q X V 0 b 1 J l b W 9 2 Z W R D b 2 x 1 b W 5 z M S 5 7 U 1 V N X 0 d y Y W R p b m d G b 2 9 0 c H J p b n Q s M T V 9 J n F 1 b 3 Q 7 L C Z x d W 9 0 O 1 N l Y 3 R p b 2 4 x L 0 F s b F B l c m 1 p d H N f M j A x M l 8 y M D I y X 3 N 1 b W 1 h c m l 6 Z W R i e V J l Z 2 l v b l 9 y d W 4 y M D I z M D Y x N i 9 B d X R v U m V t b 3 Z l Z E N v b H V t b n M x L n t T V U 1 f R m x v b 2 R w b G F p b k Z p b G x G b 2 9 0 c H J p b n Q s M T Z 9 J n F 1 b 3 Q 7 L C Z x d W 9 0 O 1 N l Y 3 R p b 2 4 x L 0 F s b F B l c m 1 p d H N f M j A x M l 8 y M D I y X 3 N 1 b W 1 h c m l 6 Z W R i e V J l Z 2 l v b l 9 y d W 4 y M D I z M D Y x N i 9 B d X R v U m V t b 3 Z l Z E N v b H V t b n M x L n t T V U 1 f V 2 V 0 b G F u Z E Z J b G x G b 2 9 0 c H J p b n R f M j A x X z E 3 L D E 3 f S Z x d W 9 0 O y w m c X V v d D t T Z W N 0 a W 9 u M S 9 B b G x Q Z X J t a X R z X z I w M T J f M j A y M l 9 z d W 1 t Y X J p e m V k Y n l S Z W d p b 2 5 f c n V u M j A y M z A 2 M T Y v Q X V 0 b 1 J l b W 9 2 Z W R D b 2 x 1 b W 5 z M S 5 7 U 1 V N X 1 R l b X B v c m F y e U V u a G F u Y 2 V t Z W 5 0 Q X J l Y S w x O H 0 m c X V v d D s s J n F 1 b 3 Q 7 U 2 V j d G l v b j E v Q W x s U G V y b W l 0 c 1 8 y M D E y X z I w M j J f c 3 V t b W F y a X p l Z G J 5 U m V n a W 9 u X 3 J 1 b j I w M j M w N j E 2 L 0 F 1 d G 9 S Z W 1 v d m V k Q 2 9 s d W 1 u c z E u e 1 N V T V 9 U Z W 1 w b 3 J h c n l G b G 9 v Z H B s Y W l u U m V w b G F f M T k s M T l 9 J n F 1 b 3 Q 7 L C Z x d W 9 0 O 1 N l Y 3 R p b 2 4 x L 0 F s b F B l c m 1 p d H N f M j A x M l 8 y M D I y X 3 N 1 b W 1 h c m l 6 Z W R i e V J l Z 2 l v b l 9 y d W 4 y M D I z M D Y x N i 9 B d X R v U m V t b 3 Z l Z E N v b H V t b n M x L n t T V U 1 f V G V t c G 9 y Y X J 5 U m V o Y W J p b G l 0 Y X R p b 2 5 B X z I w L D I w f S Z x d W 9 0 O y w m c X V v d D t T Z W N 0 a W 9 u M S 9 B b G x Q Z X J t a X R z X z I w M T J f M j A y M l 9 z d W 1 t Y X J p e m V k Y n l S Z W d p b 2 5 f c n V u M j A y M z A 2 M T Y v Q X V 0 b 1 J l b W 9 2 Z W R D b 2 x 1 b W 5 z M S 5 7 U 1 V N X 1 R l b X B v c m F y e V d l d G x h b m R D c m V h d G l v b l 8 y M S w y M X 0 m c X V v d D s s J n F 1 b 3 Q 7 U 2 V j d G l v b j E v Q W x s U G V y b W l 0 c 1 8 y M D E y X z I w M j J f c 3 V t b W F y a X p l Z G J 5 U m V n a W 9 u X 3 J 1 b j I w M j M w N j E 2 L 0 F 1 d G 9 S Z W 1 v d m V k Q 2 9 s d W 1 u c z E u e 1 N V T V 9 F b m h h b m N l b W V u d E F y Z W F G b 3 J V b n B l c m 1 f M j I s M j J 9 J n F 1 b 3 Q 7 L C Z x d W 9 0 O 1 N l Y 3 R p b 2 4 x L 0 F s b F B l c m 1 p d H N f M j A x M l 8 y M D I y X 3 N 1 b W 1 h c m l 6 Z W R i e V J l Z 2 l v b l 9 y d W 4 y M D I z M D Y x N i 9 B d X R v U m V t b 3 Z l Z E N v b H V t b n M x L n t T V U 1 f R m x v b 2 R w b G F p b l J l c G x h Y 2 V W b 2 x 1 b W V G X z I z L D I z f S Z x d W 9 0 O y w m c X V v d D t T Z W N 0 a W 9 u M S 9 B b G x Q Z X J t a X R z X z I w M T J f M j A y M l 9 z d W 1 t Y X J p e m V k Y n l S Z W d p b 2 5 f c n V u M j A y M z A 2 M T Y v Q X V 0 b 1 J l b W 9 2 Z W R D b 2 x 1 b W 5 z M S 5 7 U 1 V N X 1 J l a G F i a W x p d G F 0 a W 9 u Q X J l Y U Z v c l V u c F 8 y N C w y N H 0 m c X V v d D s s J n F 1 b 3 Q 7 U 2 V j d G l v b j E v Q W x s U G V y b W l 0 c 1 8 y M D E y X z I w M j J f c 3 V t b W F y a X p l Z G J 5 U m V n a W 9 u X 3 J 1 b j I w M j M w N j E 2 L 0 F 1 d G 9 S Z W 1 v d m V k Q 2 9 s d W 1 u c z E u e 1 N V T V 9 X Z X R s Y W 5 k Q 3 J l Y X R p b 2 5 B c m V h R m 9 y V W 5 f M j U s M j V 9 J n F 1 b 3 Q 7 L C Z x d W 9 0 O 1 N l Y 3 R p b 2 4 x L 0 F s b F B l c m 1 p d H N f M j A x M l 8 y M D I y X 3 N 1 b W 1 h c m l 6 Z W R i e V J l Z 2 l v b l 9 y d W 4 y M D I z M D Y x N i 9 B d X R v U m V t b 3 Z l Z E N v b H V t b n M x L n t T V U 1 f T m 9 u T W l 0 a W d h d G l v b k V u a G F u Y 2 V t Z W 5 0 X z I 2 L D I 2 f S Z x d W 9 0 O y w m c X V v d D t T Z W N 0 a W 9 u M S 9 B b G x Q Z X J t a X R z X z I w M T J f M j A y M l 9 z d W 1 t Y X J p e m V k Y n l S Z W d p b 2 5 f c n V u M j A y M z A 2 M T Y v Q X V 0 b 1 J l b W 9 2 Z W R D b 2 x 1 b W 5 z M S 5 7 U 1 V N X 0 5 v b k 1 p d G l n Y X R p b 2 5 G b G 9 v Z H B s Y W l u Q 1 8 y N y w y N 3 0 m c X V v d D s s J n F 1 b 3 Q 7 U 2 V j d G l v b j E v Q W x s U G V y b W l 0 c 1 8 y M D E y X z I w M j J f c 3 V t b W F y a X p l Z G J 5 U m V n a W 9 u X 3 J 1 b j I w M j M w N j E 2 L 0 F 1 d G 9 S Z W 1 v d m V k Q 2 9 s d W 1 u c z E u e 1 N V T V 9 O b 2 5 N a X R p Z 2 F 0 a W 9 u U m V o Y W J p b G l 0 Y X R f M j g s M j h 9 J n F 1 b 3 Q 7 L C Z x d W 9 0 O 1 N l Y 3 R p b 2 4 x L 0 F s b F B l c m 1 p d H N f M j A x M l 8 y M D I y X 3 N 1 b W 1 h c m l 6 Z W R i e V J l Z 2 l v b l 9 y d W 4 y M D I z M D Y x N i 9 B d X R v U m V t b 3 Z l Z E N v b H V t b n M x L n t T V U 1 f T m 9 u T W l 0 a W d h d G l v b l d l d G x h b m R D c m V h X z I 5 L D I 5 f S Z x d W 9 0 O y w m c X V v d D t T Z W N 0 a W 9 u M S 9 B b G x Q Z X J t a X R z X z I w M T J f M j A y M l 9 z d W 1 t Y X J p e m V k Y n l S Z W d p b 2 5 f c n V u M j A y M z A 2 M T Y v Q X V 0 b 1 J l b W 9 2 Z W R D b 2 x 1 b W 5 z M S 5 7 U 1 V N X 2 l z Q 2 9 u Z G l 0 a W 9 u Y W x V c 2 U s M z B 9 J n F 1 b 3 Q 7 L C Z x d W 9 0 O 1 N l Y 3 R p b 2 4 x L 0 F s b F B l c m 1 p d H N f M j A x M l 8 y M D I y X 3 N 1 b W 1 h c m l 6 Z W R i e V J l Z 2 l v b l 9 y d W 4 y M D I z M D Y x N i 9 B d X R v U m V t b 3 Z l Z E N v b H V t b n M x L n t T V U 1 f a X N F e G V t c H R p b 2 4 s M z F 9 J n F 1 b 3 Q 7 L C Z x d W 9 0 O 1 N l Y 3 R p b 2 4 x L 0 F s b F B l c m 1 p d H N f M j A x M l 8 y M D I y X 3 N 1 b W 1 h c m l 6 Z W R i e V J l Z 2 l v b l 9 y d W 4 y M D I z M D Y x N i 9 B d X R v U m V t b 3 Z l Z E N v b H V t b n M x L n t T V U 1 f a X N T d W J z d G F u d G l h b E R l d i w z M n 0 m c X V v d D s s J n F 1 b 3 Q 7 U 2 V j d G l v b j E v Q W x s U G V y b W l 0 c 1 8 y M D E y X z I w M j J f c 3 V t b W F y a X p l Z G J 5 U m V n a W 9 u X 3 J 1 b j I w M j M w N j E 2 L 0 F 1 d G 9 S Z W 1 v d m V k Q 2 9 s d W 1 u c z E u e 1 N V T V 9 p c 1 Z h c m l h b m N l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Q W x s U G V y b W l 0 c 1 8 y M D E y X z I w M j J f c 3 V t b W F y a X p l Z G J 5 U m V n a W 9 u X 3 J 1 b j I w M j M w N j E 2 L 0 F 1 d G 9 S Z W 1 v d m V k Q 2 9 s d W 1 u c z E u e 0 9 C S k V D V E l E L D B 9 J n F 1 b 3 Q 7 L C Z x d W 9 0 O 1 N l Y 3 R p b 2 4 x L 0 F s b F B l c m 1 p d H N f M j A x M l 8 y M D I y X 3 N 1 b W 1 h c m l 6 Z W R i e V J l Z 2 l v b l 9 y d W 4 y M D I z M D Y x N i 9 B d X R v U m V t b 3 Z l Z E N v b H V t b n M x L n t X Y X R l c n N o Z W R f T m F t Z S w x f S Z x d W 9 0 O y w m c X V v d D t T Z W N 0 a W 9 u M S 9 B b G x Q Z X J t a X R z X z I w M T J f M j A y M l 9 z d W 1 t Y X J p e m V k Y n l S Z W d p b 2 5 f c n V u M j A y M z A 2 M T Y v Q X V 0 b 1 J l b W 9 2 Z W R D b 2 x 1 b W 5 z M S 5 7 V 2 F 0 Z X J i b 2 R 5 L D J 9 J n F 1 b 3 Q 7 L C Z x d W 9 0 O 1 N l Y 3 R p b 2 4 x L 0 F s b F B l c m 1 p d H N f M j A x M l 8 y M D I y X 3 N 1 b W 1 h c m l 6 Z W R i e V J l Z 2 l v b l 9 y d W 4 y M D I z M D Y x N i 9 B d X R v U m V t b 3 Z l Z E N v b H V t b n M x L n t T T V B f U m V h Y 2 g s M 3 0 m c X V v d D s s J n F 1 b 3 Q 7 U 2 V j d G l v b j E v Q W x s U G V y b W l 0 c 1 8 y M D E y X z I w M j J f c 3 V t b W F y a X p l Z G J 5 U m V n a W 9 u X 3 J 1 b j I w M j M w N j E 2 L 0 F 1 d G 9 S Z W 1 v d m V k Q 2 9 s d W 1 u c z E u e 1 N N U F 9 T d W J S Z W F j a C w 0 f S Z x d W 9 0 O y w m c X V v d D t T Z W N 0 a W 9 u M S 9 B b G x Q Z X J t a X R z X z I w M T J f M j A y M l 9 z d W 1 t Y X J p e m V k Y n l S Z W d p b 2 5 f c n V u M j A y M z A 2 M T Y v Q X V 0 b 1 J l b W 9 2 Z W R D b 2 x 1 b W 5 z M S 5 7 U m V h Y 2 h f U 3 V i U m V h Y 2 g s N X 0 m c X V v d D s s J n F 1 b 3 Q 7 U 2 V j d G l v b j E v Q W x s U G V y b W l 0 c 1 8 y M D E y X z I w M j J f c 3 V t b W F y a X p l Z G J 5 U m V n a W 9 u X 3 J 1 b j I w M j M w N j E 2 L 0 F 1 d G 9 S Z W 1 v d m V k Q 2 9 s d W 1 u c z E u e 0 N h d G V n b 3 J 5 L D Z 9 J n F 1 b 3 Q 7 L C Z x d W 9 0 O 1 N l Y 3 R p b 2 4 x L 0 F s b F B l c m 1 p d H N f M j A x M l 8 y M D I y X 3 N 1 b W 1 h c m l 6 Z W R i e V J l Z 2 l v b l 9 y d W 4 y M D I z M D Y x N i 9 B d X R v U m V t b 3 Z l Z E N v b H V t b n M x L n t G U k V R V U V O Q 1 k s N 3 0 m c X V v d D s s J n F 1 b 3 Q 7 U 2 V j d G l v b j E v Q W x s U G V y b W l 0 c 1 8 y M D E y X z I w M j J f c 3 V t b W F y a X p l Z G J 5 U m V n a W 9 u X 3 J 1 b j I w M j M w N j E 2 L 0 F 1 d G 9 S Z W 1 v d m V k Q 2 9 s d W 1 u c z E u e 1 N V T V 9 J b l d h d G V y U 3 R y d W N 0 d X J l R m 9 v d H B y a W 5 f O C w 4 f S Z x d W 9 0 O y w m c X V v d D t T Z W N 0 a W 9 u M S 9 B b G x Q Z X J t a X R z X z I w M T J f M j A y M l 9 z d W 1 t Y X J p e m V k Y n l S Z W d p b 2 5 f c n V u M j A y M z A 2 M T Y v Q X V 0 b 1 J l b W 9 2 Z W R D b 2 x 1 b W 5 z M S 5 7 U 1 V N X 0 l u V 2 F 0 Z X J D b 3 V u d F B p b G V z U G l l c n M s O X 0 m c X V v d D s s J n F 1 b 3 Q 7 U 2 V j d G l v b j E v Q W x s U G V y b W l 0 c 1 8 y M D E y X z I w M j J f c 3 V t b W F y a X p l Z G J 5 U m V n a W 9 u X 3 J 1 b j I w M j M w N j E 2 L 0 F 1 d G 9 S Z W 1 v d m V k Q 2 9 s d W 1 u c z E u e 1 N V T V 9 P d m V y V 2 F 0 Z X J T d H J 1 Y 3 R 1 c m V G b 2 9 0 c H J f M T A s M T B 9 J n F 1 b 3 Q 7 L C Z x d W 9 0 O 1 N l Y 3 R p b 2 4 x L 0 F s b F B l c m 1 p d H N f M j A x M l 8 y M D I y X 3 N 1 b W 1 h c m l 6 Z W R i e V J l Z 2 l v b l 9 y d W 4 y M D I z M D Y x N i 9 B d X R v U m V t b 3 Z l Z E N v b H V t b n M x L n t T V U 1 f U 3 R y d W N 0 d X J h b F N 0 Y W J U b 3 R h b E x l b i w x M X 0 m c X V v d D s s J n F 1 b 3 Q 7 U 2 V j d G l v b j E v Q W x s U G V y b W l 0 c 1 8 y M D E y X z I w M j J f c 3 V t b W F y a X p l Z G J 5 U m V n a W 9 u X 3 J 1 b j I w M j M w N j E 2 L 0 F 1 d G 9 S Z W 1 v d m V k Q 2 9 s d W 1 u c z E u e 1 N V T V 9 O b 2 5 T d H J 1 Y 3 R 1 c m F s V G 9 0 T G V u X z I w M T l f M T I s M T J 9 J n F 1 b 3 Q 7 L C Z x d W 9 0 O 1 N l Y 3 R p b 2 4 x L 0 F s b F B l c m 1 p d H N f M j A x M l 8 y M D I y X 3 N 1 b W 1 h c m l 6 Z W R i e V J l Z 2 l v b l 9 y d W 4 y M D I z M D Y x N i 9 B d X R v U m V t b 3 Z l Z E N v b H V t b n M x L n t T V U 1 f Q 2 x l Y X J p b m d G b 2 9 0 c H J p b n Q s M T N 9 J n F 1 b 3 Q 7 L C Z x d W 9 0 O 1 N l Y 3 R p b 2 4 x L 0 F s b F B l c m 1 p d H N f M j A x M l 8 y M D I y X 3 N 1 b W 1 h c m l 6 Z W R i e V J l Z 2 l v b l 9 y d W 4 y M D I z M D Y x N i 9 B d X R v U m V t b 3 Z l Z E N v b H V t b n M x L n t T V U 1 f T m V 3 S W 1 w Z X J 2 a W 9 1 c 0 Z v b 3 R w c m l u d C w x N H 0 m c X V v d D s s J n F 1 b 3 Q 7 U 2 V j d G l v b j E v Q W x s U G V y b W l 0 c 1 8 y M D E y X z I w M j J f c 3 V t b W F y a X p l Z G J 5 U m V n a W 9 u X 3 J 1 b j I w M j M w N j E 2 L 0 F 1 d G 9 S Z W 1 v d m V k Q 2 9 s d W 1 u c z E u e 1 N V T V 9 H c m F k a W 5 n R m 9 v d H B y a W 5 0 L D E 1 f S Z x d W 9 0 O y w m c X V v d D t T Z W N 0 a W 9 u M S 9 B b G x Q Z X J t a X R z X z I w M T J f M j A y M l 9 z d W 1 t Y X J p e m V k Y n l S Z W d p b 2 5 f c n V u M j A y M z A 2 M T Y v Q X V 0 b 1 J l b W 9 2 Z W R D b 2 x 1 b W 5 z M S 5 7 U 1 V N X 0 Z s b 2 9 k c G x h a W 5 G a W x s R m 9 v d H B y a W 5 0 L D E 2 f S Z x d W 9 0 O y w m c X V v d D t T Z W N 0 a W 9 u M S 9 B b G x Q Z X J t a X R z X z I w M T J f M j A y M l 9 z d W 1 t Y X J p e m V k Y n l S Z W d p b 2 5 f c n V u M j A y M z A 2 M T Y v Q X V 0 b 1 J l b W 9 2 Z W R D b 2 x 1 b W 5 z M S 5 7 U 1 V N X 1 d l d G x h b m R G S W x s R m 9 v d H B y a W 5 0 X z I w M V 8 x N y w x N 3 0 m c X V v d D s s J n F 1 b 3 Q 7 U 2 V j d G l v b j E v Q W x s U G V y b W l 0 c 1 8 y M D E y X z I w M j J f c 3 V t b W F y a X p l Z G J 5 U m V n a W 9 u X 3 J 1 b j I w M j M w N j E 2 L 0 F 1 d G 9 S Z W 1 v d m V k Q 2 9 s d W 1 u c z E u e 1 N V T V 9 U Z W 1 w b 3 J h c n l F b m h h b m N l b W V u d E F y Z W E s M T h 9 J n F 1 b 3 Q 7 L C Z x d W 9 0 O 1 N l Y 3 R p b 2 4 x L 0 F s b F B l c m 1 p d H N f M j A x M l 8 y M D I y X 3 N 1 b W 1 h c m l 6 Z W R i e V J l Z 2 l v b l 9 y d W 4 y M D I z M D Y x N i 9 B d X R v U m V t b 3 Z l Z E N v b H V t b n M x L n t T V U 1 f V G V t c G 9 y Y X J 5 R m x v b 2 R w b G F p b l J l c G x h X z E 5 L D E 5 f S Z x d W 9 0 O y w m c X V v d D t T Z W N 0 a W 9 u M S 9 B b G x Q Z X J t a X R z X z I w M T J f M j A y M l 9 z d W 1 t Y X J p e m V k Y n l S Z W d p b 2 5 f c n V u M j A y M z A 2 M T Y v Q X V 0 b 1 J l b W 9 2 Z W R D b 2 x 1 b W 5 z M S 5 7 U 1 V N X 1 R l b X B v c m F y e V J l a G F i a W x p d G F 0 a W 9 u Q V 8 y M C w y M H 0 m c X V v d D s s J n F 1 b 3 Q 7 U 2 V j d G l v b j E v Q W x s U G V y b W l 0 c 1 8 y M D E y X z I w M j J f c 3 V t b W F y a X p l Z G J 5 U m V n a W 9 u X 3 J 1 b j I w M j M w N j E 2 L 0 F 1 d G 9 S Z W 1 v d m V k Q 2 9 s d W 1 u c z E u e 1 N V T V 9 U Z W 1 w b 3 J h c n l X Z X R s Y W 5 k Q 3 J l Y X R p b 2 5 f M j E s M j F 9 J n F 1 b 3 Q 7 L C Z x d W 9 0 O 1 N l Y 3 R p b 2 4 x L 0 F s b F B l c m 1 p d H N f M j A x M l 8 y M D I y X 3 N 1 b W 1 h c m l 6 Z W R i e V J l Z 2 l v b l 9 y d W 4 y M D I z M D Y x N i 9 B d X R v U m V t b 3 Z l Z E N v b H V t b n M x L n t T V U 1 f R W 5 o Y W 5 j Z W 1 l b n R B c m V h R m 9 y V W 5 w Z X J t X z I y L D I y f S Z x d W 9 0 O y w m c X V v d D t T Z W N 0 a W 9 u M S 9 B b G x Q Z X J t a X R z X z I w M T J f M j A y M l 9 z d W 1 t Y X J p e m V k Y n l S Z W d p b 2 5 f c n V u M j A y M z A 2 M T Y v Q X V 0 b 1 J l b W 9 2 Z W R D b 2 x 1 b W 5 z M S 5 7 U 1 V N X 0 Z s b 2 9 k c G x h a W 5 S Z X B s Y W N l V m 9 s d W 1 l R l 8 y M y w y M 3 0 m c X V v d D s s J n F 1 b 3 Q 7 U 2 V j d G l v b j E v Q W x s U G V y b W l 0 c 1 8 y M D E y X z I w M j J f c 3 V t b W F y a X p l Z G J 5 U m V n a W 9 u X 3 J 1 b j I w M j M w N j E 2 L 0 F 1 d G 9 S Z W 1 v d m V k Q 2 9 s d W 1 u c z E u e 1 N V T V 9 S Z W h h Y m l s a X R h d G l v b k F y Z W F G b 3 J V b n B f M j Q s M j R 9 J n F 1 b 3 Q 7 L C Z x d W 9 0 O 1 N l Y 3 R p b 2 4 x L 0 F s b F B l c m 1 p d H N f M j A x M l 8 y M D I y X 3 N 1 b W 1 h c m l 6 Z W R i e V J l Z 2 l v b l 9 y d W 4 y M D I z M D Y x N i 9 B d X R v U m V t b 3 Z l Z E N v b H V t b n M x L n t T V U 1 f V 2 V 0 b G F u Z E N y Z W F 0 a W 9 u Q X J l Y U Z v c l V u X z I 1 L D I 1 f S Z x d W 9 0 O y w m c X V v d D t T Z W N 0 a W 9 u M S 9 B b G x Q Z X J t a X R z X z I w M T J f M j A y M l 9 z d W 1 t Y X J p e m V k Y n l S Z W d p b 2 5 f c n V u M j A y M z A 2 M T Y v Q X V 0 b 1 J l b W 9 2 Z W R D b 2 x 1 b W 5 z M S 5 7 U 1 V N X 0 5 v b k 1 p d G l n Y X R p b 2 5 F b m h h b m N l b W V u d F 8 y N i w y N n 0 m c X V v d D s s J n F 1 b 3 Q 7 U 2 V j d G l v b j E v Q W x s U G V y b W l 0 c 1 8 y M D E y X z I w M j J f c 3 V t b W F y a X p l Z G J 5 U m V n a W 9 u X 3 J 1 b j I w M j M w N j E 2 L 0 F 1 d G 9 S Z W 1 v d m V k Q 2 9 s d W 1 u c z E u e 1 N V T V 9 O b 2 5 N a X R p Z 2 F 0 a W 9 u R m x v b 2 R w b G F p b k N f M j c s M j d 9 J n F 1 b 3 Q 7 L C Z x d W 9 0 O 1 N l Y 3 R p b 2 4 x L 0 F s b F B l c m 1 p d H N f M j A x M l 8 y M D I y X 3 N 1 b W 1 h c m l 6 Z W R i e V J l Z 2 l v b l 9 y d W 4 y M D I z M D Y x N i 9 B d X R v U m V t b 3 Z l Z E N v b H V t b n M x L n t T V U 1 f T m 9 u T W l 0 a W d h d G l v b l J l a G F i a W x p d G F 0 X z I 4 L D I 4 f S Z x d W 9 0 O y w m c X V v d D t T Z W N 0 a W 9 u M S 9 B b G x Q Z X J t a X R z X z I w M T J f M j A y M l 9 z d W 1 t Y X J p e m V k Y n l S Z W d p b 2 5 f c n V u M j A y M z A 2 M T Y v Q X V 0 b 1 J l b W 9 2 Z W R D b 2 x 1 b W 5 z M S 5 7 U 1 V N X 0 5 v b k 1 p d G l n Y X R p b 2 5 X Z X R s Y W 5 k Q 3 J l Y V 8 y O S w y O X 0 m c X V v d D s s J n F 1 b 3 Q 7 U 2 V j d G l v b j E v Q W x s U G V y b W l 0 c 1 8 y M D E y X z I w M j J f c 3 V t b W F y a X p l Z G J 5 U m V n a W 9 u X 3 J 1 b j I w M j M w N j E 2 L 0 F 1 d G 9 S Z W 1 v d m V k Q 2 9 s d W 1 u c z E u e 1 N V T V 9 p c 0 N v b m R p d G l v b m F s V X N l L D M w f S Z x d W 9 0 O y w m c X V v d D t T Z W N 0 a W 9 u M S 9 B b G x Q Z X J t a X R z X z I w M T J f M j A y M l 9 z d W 1 t Y X J p e m V k Y n l S Z W d p b 2 5 f c n V u M j A y M z A 2 M T Y v Q X V 0 b 1 J l b W 9 2 Z W R D b 2 x 1 b W 5 z M S 5 7 U 1 V N X 2 l z R X h l b X B 0 a W 9 u L D M x f S Z x d W 9 0 O y w m c X V v d D t T Z W N 0 a W 9 u M S 9 B b G x Q Z X J t a X R z X z I w M T J f M j A y M l 9 z d W 1 t Y X J p e m V k Y n l S Z W d p b 2 5 f c n V u M j A y M z A 2 M T Y v Q X V 0 b 1 J l b W 9 2 Z W R D b 2 x 1 b W 5 z M S 5 7 U 1 V N X 2 l z U 3 V i c 3 R h b n R p Y W x E Z X Y s M z J 9 J n F 1 b 3 Q 7 L C Z x d W 9 0 O 1 N l Y 3 R p b 2 4 x L 0 F s b F B l c m 1 p d H N f M j A x M l 8 y M D I y X 3 N 1 b W 1 h c m l 6 Z W R i e V J l Z 2 l v b l 9 y d W 4 y M D I z M D Y x N i 9 B d X R v U m V t b 3 Z l Z E N v b H V t b n M x L n t T V U 1 f a X N W Y X J p Y W 5 j Z S w z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B l c m 1 p d H N f M j A x M l 8 y M D I y X 3 N 1 b W 1 h c m l 6 Z W R i e V J l Z 2 l v b l 9 y d W 4 y M D I z M D Y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Q Z X J t a X R z X z I w M T J f M j A y M l 9 z d W 1 t Y X J p e m V k Y n l S Z W d p b 2 5 f c n V u M j A y M z A 2 M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G V y b W l 0 c 1 8 y M D E y X z I w M j J f c 3 V t b W F y a X p l Z G J 5 U m V n a W 9 u X 3 J 1 b j I w M j M w N j E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5 w r G z 4 E D J M t X v Z 9 h 3 B r H Y A A A A A A g A A A A A A A 2 Y A A M A A A A A Q A A A A f I p k 5 4 c Z b J i Y Q U 5 t T 0 4 I T Q A A A A A E g A A A o A A A A B A A A A C T O L 3 G Y d + j P R A l l m C B u R i C U A A A A M 1 5 / 5 8 d p 0 j x L L m P d 8 g W 7 u w D e c U z 2 B a M h P p f h H p d q 4 b d y 8 N 1 j Z 3 k h S X 4 L U 6 b + h 1 3 Y g D X z 5 N o X a H 3 X 3 Y T s d o / 6 J m 4 G 1 q 0 W R q v 3 z 9 R R a x S b H k L F A A A A N e u r 0 g 5 b b e + c f X f B o f e l 8 u D D a A Y < / D a t a M a s h u p > 
</file>

<file path=customXml/itemProps1.xml><?xml version="1.0" encoding="utf-8"?>
<ds:datastoreItem xmlns:ds="http://schemas.openxmlformats.org/officeDocument/2006/customXml" ds:itemID="{299BF9C9-4FA0-4609-B96D-E0AB488628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RegionalRecords_Cleaned</vt:lpstr>
      <vt:lpstr>RegionalRecords_SummaryReady</vt:lpstr>
      <vt:lpstr>RegionalRecords_FullPermit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Ode-Giles</dc:creator>
  <cp:lastModifiedBy>Lauren Ode-Giles</cp:lastModifiedBy>
  <dcterms:created xsi:type="dcterms:W3CDTF">2015-06-05T18:17:20Z</dcterms:created>
  <dcterms:modified xsi:type="dcterms:W3CDTF">2023-06-20T18:36:42Z</dcterms:modified>
</cp:coreProperties>
</file>