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A275943C-7D33-4041-8919-0B6B6D1B82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M1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<sst xmlns="http://schemas.openxmlformats.org/spreadsheetml/2006/main" count="607" uniqueCount="34">
  <si>
    <t>Survey Date</t>
  </si>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</sst>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2" fontId="0" fillId="33" borderId="0" xfId="0" applyNumberFormat="1" applyFill="1" applyAlignment="1">
      <alignment horizontal="center" wrapText="1"/>
    </xf>
    <xf numFmtId="2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zoomScale="115" zoomScaleNormal="115" workbookViewId="0">
      <pane ySplit="1" topLeftCell="A88" activePane="bottomLeft" state="frozen"/>
      <selection activeCell="W1" sqref="W1"/>
      <selection pane="bottomLeft" activeCell="K33" sqref="K33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32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6</v>
      </c>
      <c r="O1" t="s">
        <v>29</v>
      </c>
      <c r="P1" t="s">
        <v>30</v>
      </c>
      <c r="Q1" t="s">
        <v>31</v>
      </c>
      <c r="R1" t="s">
        <v>8</v>
      </c>
      <c r="S1" t="s">
        <v>33</v>
      </c>
      <c r="T1" t="s">
        <v>9</v>
      </c>
      <c r="U1" t="s">
        <v>5</v>
      </c>
      <c r="V1" t="s">
        <v>7</v>
      </c>
      <c r="W1" s="30" t="s">
        <v>10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11</v>
      </c>
      <c r="F2" t="s">
        <v>12</v>
      </c>
      <c r="G2" t="s">
        <v>12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2" si="1">U2-INT(U2)</f>
        <v>0.99930555555329192</v>
      </c>
      <c r="L2" s="12">
        <f t="shared" ref="L2:L32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3" t="s">
        <v>13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x14ac:dyDescent="0.25">
      <c r="A3" s="3">
        <v>36767</v>
      </c>
      <c r="B3" s="8">
        <v>1</v>
      </c>
      <c r="C3" s="2">
        <v>2000</v>
      </c>
      <c r="E3" s="2" t="s">
        <v>11</v>
      </c>
      <c r="F3" t="s">
        <v>12</v>
      </c>
      <c r="G3" t="s">
        <v>12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11</v>
      </c>
      <c r="F4" t="s">
        <v>12</v>
      </c>
      <c r="G4" t="s">
        <v>12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11</v>
      </c>
      <c r="F5" t="s">
        <v>12</v>
      </c>
      <c r="G5" t="s">
        <v>12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11</v>
      </c>
      <c r="F6" t="s">
        <v>12</v>
      </c>
      <c r="G6" t="s">
        <v>12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11</v>
      </c>
      <c r="F7" t="s">
        <v>12</v>
      </c>
      <c r="G7" t="s">
        <v>12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11</v>
      </c>
      <c r="F8" t="s">
        <v>12</v>
      </c>
      <c r="G8" t="s">
        <v>12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11</v>
      </c>
      <c r="F9" t="s">
        <v>12</v>
      </c>
      <c r="G9" t="s">
        <v>12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11</v>
      </c>
      <c r="F10" t="s">
        <v>12</v>
      </c>
      <c r="G10" t="s">
        <v>12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11</v>
      </c>
      <c r="F11" t="s">
        <v>12</v>
      </c>
      <c r="G11" t="s">
        <v>12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11</v>
      </c>
      <c r="F12" t="s">
        <v>12</v>
      </c>
      <c r="G12" t="s">
        <v>12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11</v>
      </c>
      <c r="F13" t="s">
        <v>12</v>
      </c>
      <c r="G13" t="s">
        <v>12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11</v>
      </c>
      <c r="F14" t="s">
        <v>12</v>
      </c>
      <c r="G14" t="s">
        <v>12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11</v>
      </c>
      <c r="F15" t="s">
        <v>12</v>
      </c>
      <c r="G15" t="s">
        <v>12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11</v>
      </c>
      <c r="F16" t="s">
        <v>12</v>
      </c>
      <c r="G16" t="s">
        <v>12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11</v>
      </c>
      <c r="F17" t="s">
        <v>12</v>
      </c>
      <c r="G17" t="s">
        <v>12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11</v>
      </c>
      <c r="F18" t="s">
        <v>12</v>
      </c>
      <c r="G18" t="s">
        <v>12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11</v>
      </c>
      <c r="F19" t="s">
        <v>12</v>
      </c>
      <c r="G19" t="s">
        <v>12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11</v>
      </c>
      <c r="F20" t="s">
        <v>12</v>
      </c>
      <c r="G20" t="s">
        <v>12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11</v>
      </c>
      <c r="F21" t="s">
        <v>12</v>
      </c>
      <c r="G21" t="s">
        <v>12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11</v>
      </c>
      <c r="F22" t="s">
        <v>12</v>
      </c>
      <c r="G22" t="s">
        <v>12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11</v>
      </c>
      <c r="F23" t="s">
        <v>12</v>
      </c>
      <c r="G23" t="s">
        <v>12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11</v>
      </c>
      <c r="F24" t="s">
        <v>12</v>
      </c>
      <c r="G24" t="s">
        <v>12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11</v>
      </c>
      <c r="F25" t="s">
        <v>12</v>
      </c>
      <c r="G25" t="s">
        <v>12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11</v>
      </c>
      <c r="F26" t="s">
        <v>12</v>
      </c>
      <c r="G26" t="s">
        <v>12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11</v>
      </c>
      <c r="F27" t="s">
        <v>12</v>
      </c>
      <c r="G27" t="s">
        <v>12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11</v>
      </c>
      <c r="F28" t="s">
        <v>12</v>
      </c>
      <c r="G28" t="s">
        <v>12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11</v>
      </c>
      <c r="F29" t="s">
        <v>12</v>
      </c>
      <c r="G29" t="s">
        <v>12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11</v>
      </c>
      <c r="F30" t="s">
        <v>12</v>
      </c>
      <c r="G30" t="s">
        <v>12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11</v>
      </c>
      <c r="F31" t="s">
        <v>12</v>
      </c>
      <c r="G31" t="s">
        <v>12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11</v>
      </c>
      <c r="F32" t="s">
        <v>12</v>
      </c>
      <c r="G32" t="s">
        <v>12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11</v>
      </c>
      <c r="F33" t="s">
        <v>12</v>
      </c>
      <c r="G33" t="s">
        <v>12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/>
      <c r="L33" s="12"/>
      <c r="M33" s="7">
        <f t="shared" si="3"/>
        <v>-21.500000000058208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11</v>
      </c>
      <c r="F34" t="s">
        <v>12</v>
      </c>
      <c r="G34" t="s">
        <v>12</v>
      </c>
      <c r="H34" s="2">
        <v>72300</v>
      </c>
      <c r="I34" s="2">
        <v>67338</v>
      </c>
      <c r="J34" s="4">
        <f t="shared" si="7"/>
        <v>0.85416666666424135</v>
      </c>
      <c r="K34" s="4"/>
      <c r="L34" s="12"/>
      <c r="M34" s="7">
        <f t="shared" si="3"/>
        <v>-20.499999999941792</v>
      </c>
      <c r="N34" s="2">
        <v>249</v>
      </c>
      <c r="O34" s="4">
        <f t="shared" ref="O34:O65" si="8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11</v>
      </c>
      <c r="F35" t="s">
        <v>12</v>
      </c>
      <c r="G35" t="s">
        <v>12</v>
      </c>
      <c r="H35" s="2">
        <v>32159</v>
      </c>
      <c r="I35" s="2">
        <v>17145</v>
      </c>
      <c r="J35" s="4">
        <f t="shared" si="7"/>
        <v>0.83333333333575865</v>
      </c>
      <c r="K35" s="4"/>
      <c r="L35" s="12"/>
      <c r="M35" s="7">
        <f t="shared" si="3"/>
        <v>-20.000000000058208</v>
      </c>
      <c r="N35" s="2">
        <v>263</v>
      </c>
      <c r="O35" s="4">
        <f t="shared" si="8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11</v>
      </c>
      <c r="F36" t="s">
        <v>12</v>
      </c>
      <c r="G36" t="s">
        <v>12</v>
      </c>
      <c r="H36" s="2">
        <v>111046</v>
      </c>
      <c r="I36" s="2">
        <v>106207</v>
      </c>
      <c r="J36" s="4">
        <f t="shared" si="7"/>
        <v>0.8125</v>
      </c>
      <c r="K36" s="4"/>
      <c r="L36" s="12"/>
      <c r="M36" s="7">
        <f t="shared" si="3"/>
        <v>-19.5</v>
      </c>
      <c r="N36" s="2">
        <v>280</v>
      </c>
      <c r="O36" s="4">
        <f t="shared" si="8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11</v>
      </c>
      <c r="F37" t="s">
        <v>12</v>
      </c>
      <c r="G37" t="s">
        <v>12</v>
      </c>
      <c r="H37" s="2">
        <v>934</v>
      </c>
      <c r="I37" s="2">
        <v>934</v>
      </c>
      <c r="J37" s="4">
        <f t="shared" si="7"/>
        <v>0.91666666666424135</v>
      </c>
      <c r="K37" s="4"/>
      <c r="L37" s="12"/>
      <c r="M37" s="7">
        <f t="shared" si="3"/>
        <v>-21.999999999941792</v>
      </c>
      <c r="N37" s="2">
        <v>295</v>
      </c>
      <c r="O37" s="4">
        <f t="shared" si="8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11</v>
      </c>
      <c r="F38" t="s">
        <v>12</v>
      </c>
      <c r="G38" t="s">
        <v>12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8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11</v>
      </c>
      <c r="F39" t="s">
        <v>12</v>
      </c>
      <c r="G39" t="s">
        <v>12</v>
      </c>
      <c r="H39" s="2">
        <v>114610</v>
      </c>
      <c r="I39" s="2">
        <v>96977</v>
      </c>
      <c r="J39" s="4">
        <f t="shared" si="7"/>
        <v>0.89583333333575865</v>
      </c>
      <c r="K39" s="4"/>
      <c r="L39" s="12"/>
      <c r="M39" s="7">
        <f t="shared" si="3"/>
        <v>-21.500000000058208</v>
      </c>
      <c r="N39" s="2">
        <v>237</v>
      </c>
      <c r="O39" s="4">
        <f t="shared" si="8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11</v>
      </c>
      <c r="F40" t="s">
        <v>12</v>
      </c>
      <c r="G40" t="s">
        <v>12</v>
      </c>
      <c r="H40" s="2">
        <v>37522</v>
      </c>
      <c r="I40" s="2">
        <v>37522</v>
      </c>
      <c r="J40" s="4">
        <f t="shared" si="7"/>
        <v>0.875</v>
      </c>
      <c r="K40" s="4"/>
      <c r="L40" s="12"/>
      <c r="M40" s="7">
        <f t="shared" si="3"/>
        <v>-21</v>
      </c>
      <c r="N40" s="2">
        <v>251</v>
      </c>
      <c r="O40" s="4">
        <f t="shared" si="8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11</v>
      </c>
      <c r="F41" t="s">
        <v>12</v>
      </c>
      <c r="G41" t="s">
        <v>12</v>
      </c>
      <c r="H41" s="2">
        <v>70024</v>
      </c>
      <c r="I41" s="2">
        <v>56887</v>
      </c>
      <c r="J41" s="4">
        <f t="shared" si="7"/>
        <v>0.85416666666424135</v>
      </c>
      <c r="K41" s="4"/>
      <c r="L41" s="12"/>
      <c r="M41" s="7">
        <f t="shared" si="3"/>
        <v>-20.499999999941792</v>
      </c>
      <c r="N41" s="2">
        <v>257</v>
      </c>
      <c r="O41" s="4">
        <f t="shared" si="8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11</v>
      </c>
      <c r="F42" t="s">
        <v>12</v>
      </c>
      <c r="G42" t="s">
        <v>12</v>
      </c>
      <c r="H42" s="2">
        <v>49292</v>
      </c>
      <c r="I42" s="2">
        <v>27894</v>
      </c>
      <c r="J42" s="4">
        <f t="shared" si="7"/>
        <v>0.83333333333575865</v>
      </c>
      <c r="K42" s="4"/>
      <c r="L42" s="12"/>
      <c r="M42" s="7">
        <f t="shared" si="3"/>
        <v>-20.000000000058208</v>
      </c>
      <c r="N42" s="2">
        <v>267</v>
      </c>
      <c r="O42" s="4">
        <f t="shared" si="8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11</v>
      </c>
      <c r="F43" t="s">
        <v>12</v>
      </c>
      <c r="G43" t="s">
        <v>12</v>
      </c>
      <c r="H43" s="2">
        <v>71809</v>
      </c>
      <c r="I43" s="2">
        <v>52328</v>
      </c>
      <c r="J43" s="4">
        <f t="shared" si="7"/>
        <v>0.83333333333575865</v>
      </c>
      <c r="K43" s="4"/>
      <c r="L43" s="12"/>
      <c r="M43" s="7">
        <f t="shared" si="3"/>
        <v>-20.000000000058208</v>
      </c>
      <c r="N43" s="2">
        <v>278</v>
      </c>
      <c r="O43" s="4">
        <f t="shared" si="8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11</v>
      </c>
      <c r="F44" t="s">
        <v>12</v>
      </c>
      <c r="G44" t="s">
        <v>12</v>
      </c>
      <c r="H44" s="2">
        <v>15195</v>
      </c>
      <c r="I44" s="2">
        <v>15195</v>
      </c>
      <c r="J44" s="4">
        <f t="shared" si="7"/>
        <v>0.79166666666424135</v>
      </c>
      <c r="K44" s="4"/>
      <c r="L44" s="12"/>
      <c r="M44" s="7">
        <f t="shared" si="3"/>
        <v>-18.999999999941792</v>
      </c>
      <c r="N44" s="2">
        <v>293</v>
      </c>
      <c r="O44" s="4">
        <f t="shared" si="8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11</v>
      </c>
      <c r="F45" t="s">
        <v>12</v>
      </c>
      <c r="G45" t="s">
        <v>12</v>
      </c>
      <c r="H45" s="2">
        <v>85180</v>
      </c>
      <c r="I45" s="2">
        <v>85180</v>
      </c>
      <c r="J45" s="4">
        <f t="shared" si="7"/>
        <v>0.875</v>
      </c>
      <c r="K45" s="4">
        <f t="shared" ref="K45:K82" si="9">U45-INT(U45)</f>
        <v>0.77361111110803904</v>
      </c>
      <c r="L45" s="12">
        <f t="shared" ref="L45:L108" si="10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8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11</v>
      </c>
      <c r="F46" t="s">
        <v>12</v>
      </c>
      <c r="G46" t="s">
        <v>12</v>
      </c>
      <c r="H46" s="2">
        <v>58570</v>
      </c>
      <c r="I46" s="2">
        <v>40510</v>
      </c>
      <c r="J46" s="4">
        <f t="shared" si="7"/>
        <v>0.875</v>
      </c>
      <c r="K46" s="4">
        <f t="shared" si="9"/>
        <v>0.65555555555329192</v>
      </c>
      <c r="L46" s="12">
        <f t="shared" si="10"/>
        <v>1.2194444444467081</v>
      </c>
      <c r="M46" s="7">
        <f t="shared" si="3"/>
        <v>-5.2666666667209938</v>
      </c>
      <c r="N46" s="2">
        <v>243</v>
      </c>
      <c r="O46" s="4">
        <f t="shared" si="8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11</v>
      </c>
      <c r="F47" t="s">
        <v>12</v>
      </c>
      <c r="G47" t="s">
        <v>12</v>
      </c>
      <c r="H47" s="2">
        <v>66839</v>
      </c>
      <c r="I47" s="2">
        <v>66839</v>
      </c>
      <c r="J47" s="4">
        <f t="shared" si="7"/>
        <v>0.875</v>
      </c>
      <c r="K47" s="4">
        <f t="shared" si="9"/>
        <v>0.97083333333284827</v>
      </c>
      <c r="L47" s="12">
        <f t="shared" si="10"/>
        <v>9.5833333332848269E-2</v>
      </c>
      <c r="M47" s="7">
        <f t="shared" si="3"/>
        <v>2.2999999999883585</v>
      </c>
      <c r="N47" s="2">
        <v>251</v>
      </c>
      <c r="O47" s="4">
        <f t="shared" si="8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11</v>
      </c>
      <c r="F48" t="s">
        <v>12</v>
      </c>
      <c r="G48" t="s">
        <v>12</v>
      </c>
      <c r="H48" s="2">
        <v>65230</v>
      </c>
      <c r="I48" s="2">
        <v>51673</v>
      </c>
      <c r="J48" s="4">
        <f t="shared" si="7"/>
        <v>0.86458333333575865</v>
      </c>
      <c r="K48" s="4">
        <f t="shared" si="9"/>
        <v>0.71597222222044365</v>
      </c>
      <c r="L48" s="12">
        <f t="shared" si="10"/>
        <v>1.148611111115315</v>
      </c>
      <c r="M48" s="7">
        <f t="shared" si="3"/>
        <v>-3.5666666667675599</v>
      </c>
      <c r="N48" s="2">
        <v>258</v>
      </c>
      <c r="O48" s="4">
        <f t="shared" si="8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11</v>
      </c>
      <c r="F49" t="s">
        <v>12</v>
      </c>
      <c r="G49" t="s">
        <v>12</v>
      </c>
      <c r="H49" s="2">
        <v>16637</v>
      </c>
      <c r="I49" s="2">
        <v>16637</v>
      </c>
      <c r="J49" s="4">
        <f t="shared" si="7"/>
        <v>0.83333333333575865</v>
      </c>
      <c r="K49" s="4">
        <f t="shared" si="9"/>
        <v>0.99097222222189885</v>
      </c>
      <c r="L49" s="12">
        <f t="shared" si="10"/>
        <v>0.15763888888614019</v>
      </c>
      <c r="M49" s="7">
        <f t="shared" si="3"/>
        <v>3.7833333332673647</v>
      </c>
      <c r="N49" s="2">
        <v>266</v>
      </c>
      <c r="O49" s="4">
        <f t="shared" si="8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11</v>
      </c>
      <c r="F50" t="s">
        <v>12</v>
      </c>
      <c r="G50" t="s">
        <v>12</v>
      </c>
      <c r="H50" s="2">
        <v>36068</v>
      </c>
      <c r="I50" s="2">
        <v>28686</v>
      </c>
      <c r="J50" s="4">
        <f t="shared" si="7"/>
        <v>0.83333333333575865</v>
      </c>
      <c r="K50" s="4">
        <f t="shared" si="9"/>
        <v>0.88194444444525288</v>
      </c>
      <c r="L50" s="12">
        <f t="shared" si="10"/>
        <v>4.8611111109494232E-2</v>
      </c>
      <c r="M50" s="7">
        <f t="shared" si="3"/>
        <v>1.1666666666278616</v>
      </c>
      <c r="N50" s="2">
        <v>278</v>
      </c>
      <c r="O50" s="4">
        <f t="shared" si="8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11</v>
      </c>
      <c r="F51" t="s">
        <v>12</v>
      </c>
      <c r="G51" t="s">
        <v>12</v>
      </c>
      <c r="H51" s="2">
        <v>8721</v>
      </c>
      <c r="I51" s="2">
        <v>1687</v>
      </c>
      <c r="J51" s="4">
        <f t="shared" si="7"/>
        <v>0.79166666666424135</v>
      </c>
      <c r="K51" s="4">
        <f t="shared" si="9"/>
        <v>0.88958333332993789</v>
      </c>
      <c r="L51" s="12">
        <f t="shared" si="10"/>
        <v>9.7916666665696539E-2</v>
      </c>
      <c r="M51" s="7">
        <f t="shared" si="3"/>
        <v>2.3499999999767169</v>
      </c>
      <c r="N51" s="2">
        <v>292</v>
      </c>
      <c r="O51" s="4">
        <f t="shared" si="8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11</v>
      </c>
      <c r="F52" t="s">
        <v>12</v>
      </c>
      <c r="G52" t="s">
        <v>12</v>
      </c>
      <c r="H52" s="2">
        <v>3820</v>
      </c>
      <c r="I52" s="2">
        <v>3820</v>
      </c>
      <c r="J52" s="4">
        <f t="shared" si="7"/>
        <v>0.79166666666424135</v>
      </c>
      <c r="K52" s="4">
        <f t="shared" si="9"/>
        <v>7.013888889196096E-2</v>
      </c>
      <c r="L52" s="12">
        <f t="shared" si="10"/>
        <v>0.27847222222771961</v>
      </c>
      <c r="M52" s="7">
        <f t="shared" si="3"/>
        <v>6.6833333334652707</v>
      </c>
      <c r="N52" s="2">
        <v>299</v>
      </c>
      <c r="O52" s="4">
        <f t="shared" si="8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11</v>
      </c>
      <c r="F53" t="s">
        <v>12</v>
      </c>
      <c r="G53" t="s">
        <v>12</v>
      </c>
      <c r="H53" s="2">
        <v>30405</v>
      </c>
      <c r="I53" s="2">
        <v>30405</v>
      </c>
      <c r="J53" s="4">
        <f t="shared" si="7"/>
        <v>0.875</v>
      </c>
      <c r="K53" s="4">
        <f t="shared" si="9"/>
        <v>0.87430555555329192</v>
      </c>
      <c r="L53" s="12">
        <f t="shared" si="10"/>
        <v>1.0006944444467081</v>
      </c>
      <c r="M53" s="7">
        <f t="shared" si="3"/>
        <v>-1.6666666720993817E-2</v>
      </c>
      <c r="N53" s="2">
        <v>238</v>
      </c>
      <c r="O53" s="4">
        <f t="shared" si="8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11</v>
      </c>
      <c r="F54" t="s">
        <v>12</v>
      </c>
      <c r="G54" t="s">
        <v>12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9"/>
        <v>0.86388888888905058</v>
      </c>
      <c r="L54" s="12">
        <f t="shared" si="10"/>
        <v>9.7222222248092294E-3</v>
      </c>
      <c r="M54" s="7">
        <f t="shared" si="3"/>
        <v>0.2333333333954215</v>
      </c>
      <c r="N54" s="2">
        <v>251</v>
      </c>
      <c r="O54" s="4">
        <f t="shared" si="8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11</v>
      </c>
      <c r="F55" t="s">
        <v>12</v>
      </c>
      <c r="G55" t="s">
        <v>12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9"/>
        <v>0.73888888888905058</v>
      </c>
      <c r="L55" s="12">
        <f t="shared" si="10"/>
        <v>1.1152777777751908</v>
      </c>
      <c r="M55" s="7">
        <f t="shared" si="3"/>
        <v>-2.7666666666045785</v>
      </c>
      <c r="N55" s="2">
        <v>264</v>
      </c>
      <c r="O55" s="4">
        <f t="shared" si="8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11</v>
      </c>
      <c r="F56" t="s">
        <v>12</v>
      </c>
      <c r="G56" t="s">
        <v>12</v>
      </c>
      <c r="H56" s="2">
        <v>9611</v>
      </c>
      <c r="I56" s="2">
        <v>9611</v>
      </c>
      <c r="J56" s="4">
        <f t="shared" si="7"/>
        <v>0.8125</v>
      </c>
      <c r="K56" s="4">
        <f t="shared" si="9"/>
        <v>0.98402777777664596</v>
      </c>
      <c r="L56" s="12">
        <f t="shared" si="10"/>
        <v>0.17152777777664596</v>
      </c>
      <c r="M56" s="7">
        <f t="shared" si="3"/>
        <v>4.1166666666395031</v>
      </c>
      <c r="N56" s="2">
        <v>283</v>
      </c>
      <c r="O56" s="4">
        <f t="shared" si="8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11</v>
      </c>
      <c r="F57" t="s">
        <v>12</v>
      </c>
      <c r="G57" t="s">
        <v>12</v>
      </c>
      <c r="H57" s="2">
        <v>33541</v>
      </c>
      <c r="I57" s="2">
        <v>33541</v>
      </c>
      <c r="J57" s="4">
        <f t="shared" si="7"/>
        <v>0.875</v>
      </c>
      <c r="K57" s="4">
        <f t="shared" si="9"/>
        <v>0.82083333333139308</v>
      </c>
      <c r="L57" s="12">
        <f t="shared" si="10"/>
        <v>1.0541666666686069</v>
      </c>
      <c r="M57" s="7">
        <f t="shared" si="3"/>
        <v>-1.3000000000465661</v>
      </c>
      <c r="N57" s="2">
        <v>225</v>
      </c>
      <c r="O57" s="4">
        <f t="shared" si="8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11</v>
      </c>
      <c r="F58" t="s">
        <v>12</v>
      </c>
      <c r="G58" t="s">
        <v>12</v>
      </c>
      <c r="H58" s="2">
        <v>107994</v>
      </c>
      <c r="I58" s="2">
        <v>101453</v>
      </c>
      <c r="J58" s="4">
        <f t="shared" si="7"/>
        <v>0.875</v>
      </c>
      <c r="K58" s="4">
        <f t="shared" si="9"/>
        <v>0.77291666666860692</v>
      </c>
      <c r="L58" s="12">
        <f t="shared" si="10"/>
        <v>1.1020833333313931</v>
      </c>
      <c r="M58" s="7">
        <f t="shared" si="3"/>
        <v>-2.4499999999534339</v>
      </c>
      <c r="N58" s="2">
        <v>239</v>
      </c>
      <c r="O58" s="4">
        <f t="shared" si="8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11</v>
      </c>
      <c r="F59" t="s">
        <v>12</v>
      </c>
      <c r="G59" t="s">
        <v>12</v>
      </c>
      <c r="H59" s="2">
        <v>59916</v>
      </c>
      <c r="I59" s="2">
        <v>37651</v>
      </c>
      <c r="J59" s="4">
        <f t="shared" si="7"/>
        <v>0.875</v>
      </c>
      <c r="K59" s="4">
        <f t="shared" si="9"/>
        <v>0.75347222221898846</v>
      </c>
      <c r="L59" s="12">
        <f t="shared" si="10"/>
        <v>1.1215277777810115</v>
      </c>
      <c r="M59" s="7">
        <f t="shared" si="3"/>
        <v>-2.9166666667442769</v>
      </c>
      <c r="N59" s="2">
        <v>253</v>
      </c>
      <c r="O59" s="4">
        <f t="shared" si="8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11</v>
      </c>
      <c r="F60" t="s">
        <v>12</v>
      </c>
      <c r="G60" t="s">
        <v>12</v>
      </c>
      <c r="H60" s="2">
        <v>59213</v>
      </c>
      <c r="I60" s="2">
        <v>41725</v>
      </c>
      <c r="J60" s="4">
        <f t="shared" si="7"/>
        <v>0.875</v>
      </c>
      <c r="K60" s="4">
        <f t="shared" si="9"/>
        <v>0.67291666667006211</v>
      </c>
      <c r="L60" s="12">
        <f t="shared" si="10"/>
        <v>1.2020833333299379</v>
      </c>
      <c r="M60" s="7">
        <f t="shared" si="3"/>
        <v>-4.8499999999185093</v>
      </c>
      <c r="N60" s="2">
        <v>266</v>
      </c>
      <c r="O60" s="4">
        <f t="shared" si="8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11</v>
      </c>
      <c r="F61" t="s">
        <v>12</v>
      </c>
      <c r="G61" t="s">
        <v>12</v>
      </c>
      <c r="H61" s="2">
        <v>21475</v>
      </c>
      <c r="I61" s="2">
        <v>8711</v>
      </c>
      <c r="J61" s="4">
        <f t="shared" si="7"/>
        <v>0.83333333333575865</v>
      </c>
      <c r="K61" s="4">
        <f t="shared" si="9"/>
        <v>0.68958333333284827</v>
      </c>
      <c r="L61" s="12">
        <f t="shared" si="10"/>
        <v>1.1437500000029104</v>
      </c>
      <c r="M61" s="7">
        <f t="shared" si="3"/>
        <v>-3.4500000000698492</v>
      </c>
      <c r="N61" s="2">
        <v>281</v>
      </c>
      <c r="O61" s="4">
        <f t="shared" si="8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11</v>
      </c>
      <c r="F62" t="s">
        <v>12</v>
      </c>
      <c r="G62" t="s">
        <v>12</v>
      </c>
      <c r="H62" s="2">
        <v>53509</v>
      </c>
      <c r="I62" s="5">
        <v>53174</v>
      </c>
      <c r="J62" s="4">
        <f t="shared" si="7"/>
        <v>0.875</v>
      </c>
      <c r="K62" s="4">
        <f t="shared" si="9"/>
        <v>0.91319444444525288</v>
      </c>
      <c r="L62" s="12">
        <f t="shared" si="10"/>
        <v>3.8194444445252884E-2</v>
      </c>
      <c r="M62" s="7">
        <f t="shared" si="3"/>
        <v>0.91666666668606922</v>
      </c>
      <c r="N62" s="2">
        <v>231</v>
      </c>
      <c r="O62" s="4">
        <f t="shared" si="8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11</v>
      </c>
      <c r="F63" t="s">
        <v>12</v>
      </c>
      <c r="G63" t="s">
        <v>12</v>
      </c>
      <c r="H63" s="2">
        <v>118088</v>
      </c>
      <c r="I63" s="2">
        <v>112241</v>
      </c>
      <c r="J63" s="4">
        <f t="shared" si="7"/>
        <v>0.875</v>
      </c>
      <c r="K63" s="4">
        <f t="shared" si="9"/>
        <v>0.92500000000291038</v>
      </c>
      <c r="L63" s="12">
        <f t="shared" si="10"/>
        <v>5.0000000002910383E-2</v>
      </c>
      <c r="M63" s="7">
        <f t="shared" si="3"/>
        <v>1.2000000000698492</v>
      </c>
      <c r="N63" s="2">
        <v>246</v>
      </c>
      <c r="O63" s="4">
        <f t="shared" si="8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11</v>
      </c>
      <c r="F64" t="s">
        <v>12</v>
      </c>
      <c r="G64" t="s">
        <v>12</v>
      </c>
      <c r="H64" s="2">
        <v>37906</v>
      </c>
      <c r="I64" s="2">
        <v>37623</v>
      </c>
      <c r="J64" s="4">
        <f t="shared" si="7"/>
        <v>0.85416666666424135</v>
      </c>
      <c r="K64" s="4">
        <f t="shared" si="9"/>
        <v>0.90763888888614019</v>
      </c>
      <c r="L64" s="12">
        <f t="shared" si="10"/>
        <v>5.3472222221898846E-2</v>
      </c>
      <c r="M64" s="7">
        <f t="shared" si="3"/>
        <v>1.2833333333255723</v>
      </c>
      <c r="N64" s="2">
        <v>260</v>
      </c>
      <c r="O64" s="4">
        <f t="shared" si="8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11</v>
      </c>
      <c r="F65" t="s">
        <v>12</v>
      </c>
      <c r="G65" t="s">
        <v>12</v>
      </c>
      <c r="H65" s="2">
        <v>48419</v>
      </c>
      <c r="I65" s="2">
        <v>44502</v>
      </c>
      <c r="J65" s="4">
        <f t="shared" ref="J65:J82" si="11">T65-INT(T65)</f>
        <v>0.85416666666424135</v>
      </c>
      <c r="K65" s="4">
        <f t="shared" si="9"/>
        <v>0.80763888888759539</v>
      </c>
      <c r="L65" s="12">
        <f t="shared" si="10"/>
        <v>1.046527777776646</v>
      </c>
      <c r="M65" s="7">
        <f t="shared" si="3"/>
        <v>-1.1166666666395031</v>
      </c>
      <c r="N65" s="2">
        <v>272</v>
      </c>
      <c r="O65" s="4">
        <f t="shared" si="8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11</v>
      </c>
      <c r="F66" t="s">
        <v>12</v>
      </c>
      <c r="G66" t="s">
        <v>12</v>
      </c>
      <c r="H66" s="2">
        <v>6606</v>
      </c>
      <c r="I66" s="2">
        <v>6381</v>
      </c>
      <c r="J66" s="4">
        <f t="shared" si="11"/>
        <v>0.79166666666424135</v>
      </c>
      <c r="K66" s="4">
        <f t="shared" si="9"/>
        <v>0.80902777778101154</v>
      </c>
      <c r="L66" s="12">
        <f t="shared" si="10"/>
        <v>1.7361111116770189E-2</v>
      </c>
      <c r="M66" s="7">
        <f t="shared" ref="M66:M129" si="12">(U66-T66)*24</f>
        <v>0.41666666680248454</v>
      </c>
      <c r="N66" s="2">
        <v>287</v>
      </c>
      <c r="O66" s="4">
        <f t="shared" ref="O66:O82" si="13">V66-INT(V66)</f>
        <v>0.78125</v>
      </c>
      <c r="P66" s="12">
        <f t="shared" ref="P66:P129" si="14">IF(V66&gt;T66, V66-T66, 1+T66-V66)</f>
        <v>1.0104166666642413</v>
      </c>
      <c r="Q66" s="7">
        <f t="shared" ref="Q66:Q129" si="15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11</v>
      </c>
      <c r="F67" t="s">
        <v>12</v>
      </c>
      <c r="G67" t="s">
        <v>12</v>
      </c>
      <c r="H67" s="2">
        <v>51496</v>
      </c>
      <c r="I67" s="2">
        <v>51496</v>
      </c>
      <c r="J67" s="4">
        <f t="shared" si="11"/>
        <v>0.875</v>
      </c>
      <c r="K67" s="4">
        <f t="shared" si="9"/>
        <v>3.4722222218988463E-2</v>
      </c>
      <c r="L67" s="12">
        <f t="shared" si="10"/>
        <v>0.15972222221898846</v>
      </c>
      <c r="M67" s="7">
        <f t="shared" si="12"/>
        <v>3.8333333332557231</v>
      </c>
      <c r="N67" s="2">
        <v>224</v>
      </c>
      <c r="O67" s="4">
        <f t="shared" si="13"/>
        <v>0.85624999999708962</v>
      </c>
      <c r="P67" s="12">
        <f t="shared" si="14"/>
        <v>1.0187500000029104</v>
      </c>
      <c r="Q67" s="7">
        <f t="shared" si="15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11</v>
      </c>
      <c r="F68" t="s">
        <v>12</v>
      </c>
      <c r="G68" t="s">
        <v>12</v>
      </c>
      <c r="H68" s="2">
        <v>70385</v>
      </c>
      <c r="I68" s="2">
        <v>59467</v>
      </c>
      <c r="J68" s="4">
        <f t="shared" si="11"/>
        <v>0.875</v>
      </c>
      <c r="K68" s="4">
        <f t="shared" si="9"/>
        <v>0.99305555555474712</v>
      </c>
      <c r="L68" s="12">
        <f t="shared" si="10"/>
        <v>0.11805555555474712</v>
      </c>
      <c r="M68" s="7">
        <f t="shared" si="12"/>
        <v>2.8333333333139308</v>
      </c>
      <c r="N68" s="2">
        <v>237</v>
      </c>
      <c r="O68" s="4">
        <f t="shared" si="13"/>
        <v>0.84236111111385981</v>
      </c>
      <c r="P68" s="12">
        <f t="shared" si="14"/>
        <v>1.0326388888861402</v>
      </c>
      <c r="Q68" s="7">
        <f t="shared" si="15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11</v>
      </c>
      <c r="F69" t="s">
        <v>12</v>
      </c>
      <c r="G69" t="s">
        <v>12</v>
      </c>
      <c r="H69" s="2">
        <v>79348</v>
      </c>
      <c r="I69" s="2">
        <v>63342</v>
      </c>
      <c r="J69" s="4">
        <f t="shared" si="11"/>
        <v>0.875</v>
      </c>
      <c r="K69" s="4">
        <f t="shared" si="9"/>
        <v>0.94861111111094942</v>
      </c>
      <c r="L69" s="12">
        <f t="shared" si="10"/>
        <v>7.3611111110949423E-2</v>
      </c>
      <c r="M69" s="7">
        <f t="shared" si="12"/>
        <v>1.7666666666627862</v>
      </c>
      <c r="N69" s="2">
        <v>251</v>
      </c>
      <c r="O69" s="4">
        <f t="shared" si="13"/>
        <v>0.82499999999708962</v>
      </c>
      <c r="P69" s="12">
        <f t="shared" si="14"/>
        <v>1.0500000000029104</v>
      </c>
      <c r="Q69" s="7">
        <f t="shared" si="15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11</v>
      </c>
      <c r="F70" t="s">
        <v>12</v>
      </c>
      <c r="G70" t="s">
        <v>12</v>
      </c>
      <c r="H70" s="2">
        <v>10510</v>
      </c>
      <c r="I70" s="2">
        <v>9870</v>
      </c>
      <c r="J70" s="4">
        <f t="shared" si="11"/>
        <v>0.85416666666424135</v>
      </c>
      <c r="K70" s="4">
        <f t="shared" si="9"/>
        <v>3.8194444445252884E-2</v>
      </c>
      <c r="L70" s="12">
        <f t="shared" si="10"/>
        <v>0.18402777778101154</v>
      </c>
      <c r="M70" s="7">
        <f t="shared" si="12"/>
        <v>4.4166666667442769</v>
      </c>
      <c r="N70" s="2">
        <v>269</v>
      </c>
      <c r="O70" s="4">
        <f t="shared" si="13"/>
        <v>0.80277777777519077</v>
      </c>
      <c r="P70" s="12">
        <f t="shared" si="14"/>
        <v>1.0513888888890506</v>
      </c>
      <c r="Q70" s="7">
        <f t="shared" si="15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11</v>
      </c>
      <c r="F71" t="s">
        <v>12</v>
      </c>
      <c r="G71" t="s">
        <v>12</v>
      </c>
      <c r="H71" s="2">
        <v>21294</v>
      </c>
      <c r="I71" s="2">
        <v>15580</v>
      </c>
      <c r="J71" s="4">
        <f t="shared" si="11"/>
        <v>0.83333333333575865</v>
      </c>
      <c r="K71" s="4">
        <f t="shared" si="9"/>
        <v>0.90000000000145519</v>
      </c>
      <c r="L71" s="12">
        <f t="shared" si="10"/>
        <v>6.6666666665696539E-2</v>
      </c>
      <c r="M71" s="7">
        <f t="shared" si="12"/>
        <v>1.5999999999767169</v>
      </c>
      <c r="N71" s="2">
        <v>279</v>
      </c>
      <c r="O71" s="4">
        <f t="shared" si="13"/>
        <v>0.79027777777810115</v>
      </c>
      <c r="P71" s="12">
        <f t="shared" si="14"/>
        <v>1.0430555555576575</v>
      </c>
      <c r="Q71" s="7">
        <f t="shared" si="15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11</v>
      </c>
      <c r="F72" t="s">
        <v>12</v>
      </c>
      <c r="G72" t="s">
        <v>12</v>
      </c>
      <c r="H72" s="2">
        <v>16156</v>
      </c>
      <c r="I72" s="2">
        <v>16156</v>
      </c>
      <c r="J72" s="4">
        <f t="shared" si="11"/>
        <v>0.875</v>
      </c>
      <c r="K72" s="4">
        <f t="shared" si="9"/>
        <v>8.4027777775190771E-2</v>
      </c>
      <c r="L72" s="12">
        <f t="shared" si="10"/>
        <v>0.20902777777519077</v>
      </c>
      <c r="M72" s="7">
        <f t="shared" si="12"/>
        <v>5.0166666666045785</v>
      </c>
      <c r="N72" s="2">
        <v>229</v>
      </c>
      <c r="O72" s="4">
        <f t="shared" si="13"/>
        <v>0.85138888889196096</v>
      </c>
      <c r="P72" s="12">
        <f t="shared" si="14"/>
        <v>1.023611111108039</v>
      </c>
      <c r="Q72" s="7">
        <f t="shared" si="15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11</v>
      </c>
      <c r="F73" t="s">
        <v>12</v>
      </c>
      <c r="G73" t="s">
        <v>12</v>
      </c>
      <c r="H73" s="2">
        <v>64219</v>
      </c>
      <c r="I73" s="2">
        <v>61324</v>
      </c>
      <c r="J73" s="4">
        <f t="shared" si="11"/>
        <v>0.875</v>
      </c>
      <c r="K73" s="4">
        <f t="shared" si="9"/>
        <v>6.6666666665696539E-2</v>
      </c>
      <c r="L73" s="12">
        <f t="shared" si="10"/>
        <v>0.19166666666569654</v>
      </c>
      <c r="M73" s="7">
        <f t="shared" si="12"/>
        <v>4.5999999999767169</v>
      </c>
      <c r="N73" s="2">
        <v>244</v>
      </c>
      <c r="O73" s="4">
        <f t="shared" si="13"/>
        <v>0.83402777777519077</v>
      </c>
      <c r="P73" s="12">
        <f t="shared" si="14"/>
        <v>1.0409722222248092</v>
      </c>
      <c r="Q73" s="7">
        <f t="shared" si="15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11</v>
      </c>
      <c r="F74" t="s">
        <v>12</v>
      </c>
      <c r="G74" t="s">
        <v>12</v>
      </c>
      <c r="H74" s="2">
        <v>52782</v>
      </c>
      <c r="I74" s="2">
        <v>37271</v>
      </c>
      <c r="J74" s="4">
        <f t="shared" si="11"/>
        <v>0.85416666666424135</v>
      </c>
      <c r="K74" s="4">
        <f t="shared" si="9"/>
        <v>8.333333331393078E-3</v>
      </c>
      <c r="L74" s="12">
        <f t="shared" si="10"/>
        <v>0.15416666666715173</v>
      </c>
      <c r="M74" s="7">
        <f t="shared" si="12"/>
        <v>3.7000000000116415</v>
      </c>
      <c r="N74" s="2">
        <v>256</v>
      </c>
      <c r="O74" s="4">
        <f t="shared" si="13"/>
        <v>0.81944444444525288</v>
      </c>
      <c r="P74" s="12">
        <f t="shared" si="14"/>
        <v>1.0347222222189885</v>
      </c>
      <c r="Q74" s="7">
        <f t="shared" si="15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11</v>
      </c>
      <c r="F75" t="s">
        <v>12</v>
      </c>
      <c r="G75" t="s">
        <v>12</v>
      </c>
      <c r="H75" s="2">
        <v>39242</v>
      </c>
      <c r="I75" s="2">
        <v>25547</v>
      </c>
      <c r="J75" s="4">
        <f t="shared" si="11"/>
        <v>0.85416666666424135</v>
      </c>
      <c r="K75" s="4">
        <f t="shared" si="9"/>
        <v>0.94236111111240461</v>
      </c>
      <c r="L75" s="12">
        <f t="shared" si="10"/>
        <v>8.8194444448163267E-2</v>
      </c>
      <c r="M75" s="7">
        <f t="shared" si="12"/>
        <v>2.1166666667559184</v>
      </c>
      <c r="N75" s="2">
        <v>270</v>
      </c>
      <c r="O75" s="4">
        <f t="shared" si="13"/>
        <v>0.80138888888905058</v>
      </c>
      <c r="P75" s="12">
        <f t="shared" si="14"/>
        <v>1.0527777777751908</v>
      </c>
      <c r="Q75" s="7">
        <f t="shared" si="15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11</v>
      </c>
      <c r="F76" t="s">
        <v>12</v>
      </c>
      <c r="G76" t="s">
        <v>12</v>
      </c>
      <c r="H76" s="2">
        <v>28039</v>
      </c>
      <c r="I76" s="2">
        <v>28039</v>
      </c>
      <c r="J76" s="4">
        <f t="shared" si="11"/>
        <v>0.85416666666424135</v>
      </c>
      <c r="K76" s="4">
        <f t="shared" si="9"/>
        <v>0.73472222222335404</v>
      </c>
      <c r="L76" s="12">
        <f t="shared" si="10"/>
        <v>1.1194444444408873</v>
      </c>
      <c r="M76" s="7">
        <f t="shared" si="12"/>
        <v>-2.8666666665812954</v>
      </c>
      <c r="N76" s="2">
        <v>278</v>
      </c>
      <c r="O76" s="4">
        <f t="shared" si="13"/>
        <v>0.79166666666424135</v>
      </c>
      <c r="P76" s="12">
        <f t="shared" si="14"/>
        <v>1.0625</v>
      </c>
      <c r="Q76" s="7">
        <f t="shared" si="15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11</v>
      </c>
      <c r="F77" t="s">
        <v>12</v>
      </c>
      <c r="G77" t="s">
        <v>12</v>
      </c>
      <c r="H77" s="2">
        <v>3990</v>
      </c>
      <c r="I77" s="2">
        <v>3990</v>
      </c>
      <c r="J77" s="4">
        <f t="shared" si="11"/>
        <v>0.8125</v>
      </c>
      <c r="K77" s="4">
        <f t="shared" si="9"/>
        <v>0.98402777777664596</v>
      </c>
      <c r="L77" s="12">
        <f t="shared" si="10"/>
        <v>0.17152777777664596</v>
      </c>
      <c r="M77" s="7">
        <f t="shared" si="12"/>
        <v>4.1166666666395031</v>
      </c>
      <c r="N77" s="2">
        <v>285</v>
      </c>
      <c r="O77" s="4">
        <f t="shared" si="13"/>
        <v>0.78333333333284827</v>
      </c>
      <c r="P77" s="12">
        <f t="shared" si="14"/>
        <v>1.0291666666671517</v>
      </c>
      <c r="Q77" s="7">
        <f t="shared" si="15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11</v>
      </c>
      <c r="F78" s="10">
        <v>37203</v>
      </c>
      <c r="G78" s="10" t="s">
        <v>12</v>
      </c>
      <c r="H78" s="2">
        <v>35565</v>
      </c>
      <c r="I78" s="2">
        <v>35565</v>
      </c>
      <c r="J78" s="4">
        <f t="shared" si="11"/>
        <v>0.875</v>
      </c>
      <c r="K78" s="4">
        <f t="shared" si="9"/>
        <v>7.1527777778101154E-2</v>
      </c>
      <c r="L78" s="12">
        <f t="shared" si="10"/>
        <v>0.19652777777810115</v>
      </c>
      <c r="M78" s="7">
        <f t="shared" si="12"/>
        <v>4.7166666666744277</v>
      </c>
      <c r="N78" s="2">
        <v>234</v>
      </c>
      <c r="O78" s="4">
        <f t="shared" si="13"/>
        <v>0.84583333333284827</v>
      </c>
      <c r="P78" s="12">
        <f t="shared" si="14"/>
        <v>1.0291666666671517</v>
      </c>
      <c r="Q78" s="7">
        <f t="shared" si="15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11</v>
      </c>
      <c r="F79" s="10">
        <v>28127</v>
      </c>
      <c r="G79" s="10" t="s">
        <v>12</v>
      </c>
      <c r="H79" s="2">
        <v>26089</v>
      </c>
      <c r="I79" s="2">
        <v>18010</v>
      </c>
      <c r="J79" s="4">
        <f t="shared" si="11"/>
        <v>0.875</v>
      </c>
      <c r="K79" s="4">
        <f t="shared" si="9"/>
        <v>4.8611111124046147E-3</v>
      </c>
      <c r="L79" s="12">
        <f t="shared" si="10"/>
        <v>0.12986111111240461</v>
      </c>
      <c r="M79" s="7">
        <f t="shared" si="12"/>
        <v>3.1166666666977108</v>
      </c>
      <c r="N79" s="2">
        <v>245</v>
      </c>
      <c r="O79" s="4">
        <f t="shared" si="13"/>
        <v>0.83333333333575865</v>
      </c>
      <c r="P79" s="12">
        <f t="shared" si="14"/>
        <v>1.0416666666642413</v>
      </c>
      <c r="Q79" s="7">
        <f t="shared" si="15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11</v>
      </c>
      <c r="F80" s="10">
        <v>92063</v>
      </c>
      <c r="G80" s="10" t="s">
        <v>12</v>
      </c>
      <c r="H80" s="2">
        <v>36061</v>
      </c>
      <c r="I80" s="2">
        <v>80119</v>
      </c>
      <c r="J80" s="4">
        <f t="shared" si="11"/>
        <v>0.875</v>
      </c>
      <c r="K80" s="4">
        <f t="shared" si="9"/>
        <v>0.82083333333139308</v>
      </c>
      <c r="L80" s="12">
        <f t="shared" si="10"/>
        <v>1.0541666666686069</v>
      </c>
      <c r="M80" s="7">
        <f t="shared" si="12"/>
        <v>-1.3000000000465661</v>
      </c>
      <c r="N80" s="2">
        <v>256</v>
      </c>
      <c r="O80" s="4">
        <f t="shared" si="13"/>
        <v>0.81944444444525288</v>
      </c>
      <c r="P80" s="12">
        <f t="shared" si="14"/>
        <v>1.0555555555547471</v>
      </c>
      <c r="Q80" s="7">
        <f t="shared" si="15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11</v>
      </c>
      <c r="F81" s="10">
        <v>17603</v>
      </c>
      <c r="G81" s="10" t="s">
        <v>12</v>
      </c>
      <c r="H81" s="2">
        <v>15396</v>
      </c>
      <c r="I81" s="2">
        <v>15396</v>
      </c>
      <c r="J81" s="4">
        <f t="shared" si="11"/>
        <v>0.875</v>
      </c>
      <c r="K81" s="4">
        <f t="shared" si="9"/>
        <v>5.9027777781011537E-2</v>
      </c>
      <c r="L81" s="12">
        <f t="shared" si="10"/>
        <v>0.18402777778101154</v>
      </c>
      <c r="M81" s="7">
        <f t="shared" si="12"/>
        <v>4.4166666667442769</v>
      </c>
      <c r="N81" s="2">
        <v>263</v>
      </c>
      <c r="O81" s="4">
        <f t="shared" si="13"/>
        <v>0.81041666666715173</v>
      </c>
      <c r="P81" s="12">
        <f t="shared" si="14"/>
        <v>1.0645833333328483</v>
      </c>
      <c r="Q81" s="7">
        <f t="shared" si="15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11</v>
      </c>
      <c r="F82" s="10">
        <v>48923</v>
      </c>
      <c r="G82" s="10" t="s">
        <v>12</v>
      </c>
      <c r="H82" s="2">
        <v>48752</v>
      </c>
      <c r="I82" s="2">
        <v>29667</v>
      </c>
      <c r="J82" s="4">
        <f t="shared" si="11"/>
        <v>0.83333333333575865</v>
      </c>
      <c r="K82" s="4">
        <f t="shared" si="9"/>
        <v>0.83750000000145519</v>
      </c>
      <c r="L82" s="12">
        <f t="shared" si="10"/>
        <v>4.166666665696539E-3</v>
      </c>
      <c r="M82" s="7">
        <f t="shared" si="12"/>
        <v>9.9999999976716936E-2</v>
      </c>
      <c r="N82" s="2">
        <v>270</v>
      </c>
      <c r="O82" s="4">
        <f t="shared" si="13"/>
        <v>0.80208333333575865</v>
      </c>
      <c r="P82" s="12">
        <f t="shared" si="14"/>
        <v>1.03125</v>
      </c>
      <c r="Q82" s="7">
        <f t="shared" si="15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12</v>
      </c>
      <c r="E83" s="2" t="s">
        <v>11</v>
      </c>
      <c r="F83">
        <v>10455</v>
      </c>
      <c r="G83" t="s">
        <v>12</v>
      </c>
      <c r="H83">
        <v>10589</v>
      </c>
      <c r="I83" s="2" t="s">
        <v>12</v>
      </c>
      <c r="J83" s="4"/>
      <c r="K83" s="4"/>
      <c r="L83" s="12">
        <f t="shared" si="10"/>
        <v>1</v>
      </c>
      <c r="M83" s="7">
        <f t="shared" si="12"/>
        <v>0</v>
      </c>
      <c r="N83" s="2">
        <v>281</v>
      </c>
      <c r="O83" s="4"/>
      <c r="P83" s="12">
        <f t="shared" si="14"/>
        <v>1</v>
      </c>
      <c r="Q83" s="7">
        <f t="shared" si="15"/>
        <v>0</v>
      </c>
      <c r="T83" s="11">
        <v>42650</v>
      </c>
      <c r="U83" s="11">
        <v>42650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11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6">T84-INT(T84)</f>
        <v>0.85416666666424135</v>
      </c>
      <c r="K84" s="4">
        <f t="shared" ref="K84:K115" si="17">U84-INT(U84)</f>
        <v>0.95833333333575865</v>
      </c>
      <c r="L84" s="12">
        <f t="shared" si="10"/>
        <v>0.10416666667151731</v>
      </c>
      <c r="M84" s="7">
        <f t="shared" si="12"/>
        <v>2.5000000001164153</v>
      </c>
      <c r="N84" s="2">
        <v>233</v>
      </c>
      <c r="O84" s="4">
        <f t="shared" ref="O84:O115" si="18">V84-INT(V84)</f>
        <v>0.84652777777955635</v>
      </c>
      <c r="P84" s="12">
        <f t="shared" si="14"/>
        <v>1.007638888884685</v>
      </c>
      <c r="Q84" s="7">
        <f t="shared" si="15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11</v>
      </c>
      <c r="F85">
        <v>84439</v>
      </c>
      <c r="G85">
        <v>64296</v>
      </c>
      <c r="H85">
        <v>65393</v>
      </c>
      <c r="I85" s="2">
        <v>60745</v>
      </c>
      <c r="J85" s="4">
        <f t="shared" si="16"/>
        <v>0.83333333333575865</v>
      </c>
      <c r="K85" s="4">
        <f t="shared" si="17"/>
        <v>4.1666666664241347E-2</v>
      </c>
      <c r="L85" s="12">
        <f t="shared" si="10"/>
        <v>0.20833333332848269</v>
      </c>
      <c r="M85" s="7">
        <f t="shared" si="12"/>
        <v>4.9999999998835847</v>
      </c>
      <c r="N85" s="2">
        <v>251</v>
      </c>
      <c r="O85" s="4">
        <f t="shared" si="18"/>
        <v>0.82499999999708962</v>
      </c>
      <c r="P85" s="12">
        <f t="shared" si="14"/>
        <v>1.008333333338669</v>
      </c>
      <c r="Q85" s="7">
        <f t="shared" si="15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11</v>
      </c>
      <c r="F86">
        <v>82359</v>
      </c>
      <c r="G86">
        <v>62869</v>
      </c>
      <c r="H86" t="s">
        <v>12</v>
      </c>
      <c r="I86" s="2">
        <v>42053</v>
      </c>
      <c r="J86" s="4">
        <f t="shared" si="16"/>
        <v>0.83333333333575865</v>
      </c>
      <c r="K86" s="4">
        <f t="shared" si="17"/>
        <v>0.875</v>
      </c>
      <c r="L86" s="12">
        <f t="shared" si="10"/>
        <v>4.1666666664241347E-2</v>
      </c>
      <c r="M86" s="7">
        <f t="shared" si="12"/>
        <v>0.99999999994179234</v>
      </c>
      <c r="N86" s="2">
        <v>260</v>
      </c>
      <c r="O86" s="4">
        <f t="shared" si="18"/>
        <v>0.81319444444670808</v>
      </c>
      <c r="P86" s="12">
        <f t="shared" si="14"/>
        <v>1.0201388888890506</v>
      </c>
      <c r="Q86" s="7">
        <f t="shared" si="15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11</v>
      </c>
      <c r="F87">
        <v>3457</v>
      </c>
      <c r="G87">
        <v>3148</v>
      </c>
      <c r="H87" t="s">
        <v>12</v>
      </c>
      <c r="J87" s="4">
        <f t="shared" si="16"/>
        <v>0.8125</v>
      </c>
      <c r="K87" s="4">
        <f t="shared" si="17"/>
        <v>0.83333333333575865</v>
      </c>
      <c r="L87" s="12">
        <f t="shared" si="10"/>
        <v>2.0833333335758653E-2</v>
      </c>
      <c r="M87" s="7">
        <f t="shared" si="12"/>
        <v>0.50000000005820766</v>
      </c>
      <c r="N87" s="2">
        <v>274</v>
      </c>
      <c r="O87" s="4">
        <f t="shared" si="18"/>
        <v>0.79583333332993789</v>
      </c>
      <c r="P87" s="12">
        <f t="shared" si="14"/>
        <v>1.0166666666700621</v>
      </c>
      <c r="Q87" s="7">
        <f t="shared" si="15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11</v>
      </c>
      <c r="F88">
        <v>6144</v>
      </c>
      <c r="G88">
        <v>4984</v>
      </c>
      <c r="H88">
        <v>5386</v>
      </c>
      <c r="I88" s="2">
        <v>0</v>
      </c>
      <c r="J88" s="4">
        <f t="shared" si="16"/>
        <v>0.8125</v>
      </c>
      <c r="K88" s="4">
        <f t="shared" si="17"/>
        <v>0</v>
      </c>
      <c r="L88" s="12">
        <f t="shared" si="10"/>
        <v>0.1875</v>
      </c>
      <c r="M88" s="7">
        <f t="shared" si="12"/>
        <v>4.5</v>
      </c>
      <c r="N88" s="2">
        <v>279</v>
      </c>
      <c r="O88" s="4">
        <f t="shared" si="18"/>
        <v>0.78958333333139308</v>
      </c>
      <c r="P88" s="12">
        <f t="shared" si="14"/>
        <v>1.0229166666686069</v>
      </c>
      <c r="Q88" s="7">
        <f t="shared" si="15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11</v>
      </c>
      <c r="F89">
        <v>32741</v>
      </c>
      <c r="G89">
        <v>30425</v>
      </c>
      <c r="H89">
        <v>30396</v>
      </c>
      <c r="I89" s="2">
        <v>29155</v>
      </c>
      <c r="J89" s="4">
        <f t="shared" si="16"/>
        <v>0.8125</v>
      </c>
      <c r="K89" s="4">
        <f t="shared" si="17"/>
        <v>0.95833333333575865</v>
      </c>
      <c r="L89" s="12">
        <f t="shared" si="10"/>
        <v>0.14583333333575865</v>
      </c>
      <c r="M89" s="7">
        <f t="shared" si="12"/>
        <v>3.5000000000582077</v>
      </c>
      <c r="N89" s="2">
        <v>291</v>
      </c>
      <c r="O89" s="4">
        <f t="shared" si="18"/>
        <v>0.77569444444088731</v>
      </c>
      <c r="P89" s="12">
        <f t="shared" si="14"/>
        <v>1.0368055555591127</v>
      </c>
      <c r="Q89" s="7">
        <f t="shared" si="15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11</v>
      </c>
      <c r="F90">
        <v>13097</v>
      </c>
      <c r="G90">
        <v>13097</v>
      </c>
      <c r="H90" s="2">
        <v>12170</v>
      </c>
      <c r="I90" s="2">
        <v>12170</v>
      </c>
      <c r="J90" s="4">
        <f t="shared" si="16"/>
        <v>0.85416666666424135</v>
      </c>
      <c r="K90" s="4">
        <f t="shared" si="17"/>
        <v>4.1666666664241347E-2</v>
      </c>
      <c r="L90" s="12">
        <f t="shared" si="10"/>
        <v>0.1875</v>
      </c>
      <c r="M90" s="7">
        <f t="shared" si="12"/>
        <v>4.5</v>
      </c>
      <c r="N90" s="2">
        <v>224</v>
      </c>
      <c r="O90" s="4">
        <f t="shared" si="18"/>
        <v>0.85624999999708962</v>
      </c>
      <c r="P90" s="12">
        <f t="shared" si="14"/>
        <v>2.0833333328482695E-3</v>
      </c>
      <c r="Q90" s="7">
        <f t="shared" si="15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11</v>
      </c>
      <c r="F91">
        <v>17576</v>
      </c>
      <c r="G91">
        <v>15022</v>
      </c>
      <c r="H91" s="2">
        <v>13693</v>
      </c>
      <c r="I91" s="2">
        <v>13693</v>
      </c>
      <c r="J91" s="4">
        <f t="shared" si="16"/>
        <v>0.85416666666424135</v>
      </c>
      <c r="K91" s="4">
        <f t="shared" si="17"/>
        <v>0</v>
      </c>
      <c r="L91" s="12">
        <f t="shared" si="10"/>
        <v>0.14583333333575865</v>
      </c>
      <c r="M91" s="7">
        <f t="shared" si="12"/>
        <v>3.5000000000582077</v>
      </c>
      <c r="N91" s="2">
        <v>238</v>
      </c>
      <c r="O91" s="4">
        <f t="shared" si="18"/>
        <v>0.84097222222044365</v>
      </c>
      <c r="P91" s="12">
        <f t="shared" si="14"/>
        <v>1.0131944444437977</v>
      </c>
      <c r="Q91" s="7">
        <f t="shared" si="15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11</v>
      </c>
      <c r="F92">
        <v>49641</v>
      </c>
      <c r="G92">
        <v>45742</v>
      </c>
      <c r="H92" s="2">
        <v>37490</v>
      </c>
      <c r="I92" s="2">
        <v>37490</v>
      </c>
      <c r="J92" s="4">
        <f t="shared" si="16"/>
        <v>0.83333333333575865</v>
      </c>
      <c r="K92" s="4">
        <f t="shared" si="17"/>
        <v>0.95833333333575865</v>
      </c>
      <c r="L92" s="12">
        <f t="shared" si="10"/>
        <v>0.125</v>
      </c>
      <c r="M92" s="7">
        <f t="shared" si="12"/>
        <v>3</v>
      </c>
      <c r="N92" s="2">
        <v>252</v>
      </c>
      <c r="O92" s="4">
        <f t="shared" si="18"/>
        <v>0.82361111111094942</v>
      </c>
      <c r="P92" s="12">
        <f t="shared" si="14"/>
        <v>1.0097222222248092</v>
      </c>
      <c r="Q92" s="7">
        <f t="shared" si="15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11</v>
      </c>
      <c r="F93">
        <v>46330</v>
      </c>
      <c r="G93">
        <v>32813</v>
      </c>
      <c r="H93" s="2">
        <v>24298</v>
      </c>
      <c r="I93" s="2">
        <v>24298</v>
      </c>
      <c r="J93" s="4">
        <f t="shared" si="16"/>
        <v>0.83333333333575865</v>
      </c>
      <c r="K93" s="4">
        <f t="shared" si="17"/>
        <v>0.875</v>
      </c>
      <c r="L93" s="12">
        <f t="shared" si="10"/>
        <v>4.1666666664241347E-2</v>
      </c>
      <c r="M93" s="7">
        <f t="shared" si="12"/>
        <v>0.99999999994179234</v>
      </c>
      <c r="N93" s="2">
        <v>263</v>
      </c>
      <c r="O93" s="4">
        <f t="shared" si="18"/>
        <v>0.80972222222044365</v>
      </c>
      <c r="P93" s="12">
        <f t="shared" si="14"/>
        <v>1.023611111115315</v>
      </c>
      <c r="Q93" s="7">
        <f t="shared" si="15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11</v>
      </c>
      <c r="F94">
        <v>24816</v>
      </c>
      <c r="G94">
        <v>8685</v>
      </c>
      <c r="H94" s="2">
        <v>7281</v>
      </c>
      <c r="I94" s="2">
        <v>7218</v>
      </c>
      <c r="J94" s="4">
        <f t="shared" si="16"/>
        <v>0.85416666666424135</v>
      </c>
      <c r="K94" s="4">
        <f t="shared" si="17"/>
        <v>0.1875</v>
      </c>
      <c r="L94" s="12">
        <f t="shared" si="10"/>
        <v>0.33333333333575865</v>
      </c>
      <c r="M94" s="7">
        <f t="shared" si="12"/>
        <v>8.0000000000582077</v>
      </c>
      <c r="N94" s="2">
        <v>274</v>
      </c>
      <c r="O94" s="4">
        <f t="shared" si="18"/>
        <v>0.79583333332993789</v>
      </c>
      <c r="P94" s="12">
        <f t="shared" si="14"/>
        <v>1.0583333333343035</v>
      </c>
      <c r="Q94" s="7">
        <f t="shared" si="15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11</v>
      </c>
      <c r="F95">
        <v>5544</v>
      </c>
      <c r="G95">
        <v>0</v>
      </c>
      <c r="H95" s="2">
        <v>4963</v>
      </c>
      <c r="I95" s="2" t="s">
        <v>12</v>
      </c>
      <c r="J95" s="4">
        <f t="shared" si="16"/>
        <v>0.83333333333575865</v>
      </c>
      <c r="K95" s="4">
        <f t="shared" si="17"/>
        <v>0.16666666666424135</v>
      </c>
      <c r="L95" s="12">
        <f t="shared" si="10"/>
        <v>0.33333333332848269</v>
      </c>
      <c r="M95" s="7">
        <f t="shared" si="12"/>
        <v>7.9999999998835847</v>
      </c>
      <c r="N95" s="2">
        <v>287</v>
      </c>
      <c r="O95" s="4">
        <f t="shared" si="18"/>
        <v>0.78055555555329192</v>
      </c>
      <c r="P95" s="12">
        <f t="shared" si="14"/>
        <v>1.0527777777824667</v>
      </c>
      <c r="Q95" s="7">
        <f t="shared" si="15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11</v>
      </c>
      <c r="F96" t="s">
        <v>12</v>
      </c>
      <c r="G96" t="s">
        <v>12</v>
      </c>
      <c r="H96" s="2">
        <v>0</v>
      </c>
      <c r="I96" s="2">
        <v>0</v>
      </c>
      <c r="J96" s="4">
        <f t="shared" si="16"/>
        <v>0.91666666666424135</v>
      </c>
      <c r="K96" s="4">
        <f t="shared" si="17"/>
        <v>0.91666666666424135</v>
      </c>
      <c r="L96" s="12">
        <f t="shared" si="10"/>
        <v>1</v>
      </c>
      <c r="M96" s="7">
        <f t="shared" si="12"/>
        <v>0</v>
      </c>
      <c r="N96" s="2">
        <v>295</v>
      </c>
      <c r="O96" s="4">
        <f t="shared" si="18"/>
        <v>0.77152777777519077</v>
      </c>
      <c r="P96" s="12">
        <f t="shared" si="14"/>
        <v>1.1451388888890506</v>
      </c>
      <c r="Q96" s="7">
        <f t="shared" si="15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11</v>
      </c>
      <c r="F97">
        <v>15587</v>
      </c>
      <c r="G97">
        <v>15110</v>
      </c>
      <c r="H97" s="2">
        <v>12319</v>
      </c>
      <c r="I97" s="2">
        <v>12319</v>
      </c>
      <c r="J97" s="4">
        <f t="shared" si="16"/>
        <v>0.875</v>
      </c>
      <c r="K97" s="4">
        <f t="shared" si="17"/>
        <v>0.875</v>
      </c>
      <c r="L97" s="12">
        <f t="shared" si="10"/>
        <v>1</v>
      </c>
      <c r="M97" s="7">
        <f t="shared" si="12"/>
        <v>0</v>
      </c>
      <c r="N97" s="2">
        <v>223</v>
      </c>
      <c r="O97" s="4">
        <f t="shared" si="18"/>
        <v>0.84999999999854481</v>
      </c>
      <c r="P97" s="12">
        <f t="shared" si="14"/>
        <v>1.0250000000014552</v>
      </c>
      <c r="Q97" s="7">
        <f t="shared" si="15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1" t="s">
        <v>14</v>
      </c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11</v>
      </c>
      <c r="F98">
        <v>39104</v>
      </c>
      <c r="G98">
        <v>29583</v>
      </c>
      <c r="H98" s="2">
        <v>25125</v>
      </c>
      <c r="I98" s="2">
        <v>25125</v>
      </c>
      <c r="J98" s="4">
        <f t="shared" si="16"/>
        <v>0.875</v>
      </c>
      <c r="K98" s="4">
        <f t="shared" si="17"/>
        <v>0.79166666666424135</v>
      </c>
      <c r="L98" s="12">
        <f t="shared" si="10"/>
        <v>1.0833333333357587</v>
      </c>
      <c r="M98" s="7">
        <f t="shared" si="12"/>
        <v>-2.0000000000582077</v>
      </c>
      <c r="N98" s="2">
        <v>237</v>
      </c>
      <c r="O98" s="4">
        <f t="shared" si="18"/>
        <v>0.84236111111385981</v>
      </c>
      <c r="P98" s="12">
        <f t="shared" si="14"/>
        <v>1.0326388888861402</v>
      </c>
      <c r="Q98" s="7">
        <f t="shared" si="15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11</v>
      </c>
      <c r="F99">
        <v>45469</v>
      </c>
      <c r="G99">
        <v>36467</v>
      </c>
      <c r="H99" s="2">
        <v>29498</v>
      </c>
      <c r="I99" s="2">
        <v>29498</v>
      </c>
      <c r="J99" s="4">
        <f t="shared" si="16"/>
        <v>0.875</v>
      </c>
      <c r="K99" s="4">
        <f t="shared" si="17"/>
        <v>0.85416666666424135</v>
      </c>
      <c r="L99" s="12">
        <f t="shared" si="10"/>
        <v>1.0208333333357587</v>
      </c>
      <c r="M99" s="7">
        <f t="shared" si="12"/>
        <v>-0.50000000005820766</v>
      </c>
      <c r="N99" s="2">
        <v>252</v>
      </c>
      <c r="O99" s="4">
        <f t="shared" si="18"/>
        <v>0.8243055555576575</v>
      </c>
      <c r="P99" s="12">
        <f t="shared" si="14"/>
        <v>1.0506944444423425</v>
      </c>
      <c r="Q99" s="7">
        <f t="shared" si="15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11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6"/>
        <v>0.83333333333575865</v>
      </c>
      <c r="K100" s="4">
        <f t="shared" si="17"/>
        <v>0.85416666666424135</v>
      </c>
      <c r="L100" s="12">
        <f t="shared" si="10"/>
        <v>2.0833333328482695E-2</v>
      </c>
      <c r="M100" s="7">
        <f t="shared" si="12"/>
        <v>0.49999999988358468</v>
      </c>
      <c r="N100" s="2">
        <v>268</v>
      </c>
      <c r="O100" s="4">
        <f t="shared" si="18"/>
        <v>0.80416666666860692</v>
      </c>
      <c r="P100" s="12">
        <f t="shared" si="14"/>
        <v>1.0291666666671517</v>
      </c>
      <c r="Q100" s="7">
        <f t="shared" si="15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11</v>
      </c>
      <c r="F101">
        <v>12431</v>
      </c>
      <c r="G101">
        <v>0</v>
      </c>
      <c r="H101" s="2">
        <v>0</v>
      </c>
      <c r="I101" s="2">
        <v>0</v>
      </c>
      <c r="J101" s="4">
        <f t="shared" si="16"/>
        <v>0.8125</v>
      </c>
      <c r="K101" s="4">
        <f t="shared" si="17"/>
        <v>0.125</v>
      </c>
      <c r="L101" s="12">
        <f t="shared" si="10"/>
        <v>0.3125</v>
      </c>
      <c r="M101" s="7">
        <f t="shared" si="12"/>
        <v>7.5</v>
      </c>
      <c r="N101" s="2">
        <v>281</v>
      </c>
      <c r="O101" s="4">
        <f t="shared" si="18"/>
        <v>0.78819444444525288</v>
      </c>
      <c r="P101" s="12">
        <f t="shared" si="14"/>
        <v>1.0243055555547471</v>
      </c>
      <c r="Q101" s="7">
        <f t="shared" si="15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11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6"/>
        <v>0.79166666666424135</v>
      </c>
      <c r="K102" s="4">
        <f t="shared" si="17"/>
        <v>0.70833333333575865</v>
      </c>
      <c r="L102" s="12">
        <f t="shared" si="10"/>
        <v>1.0833333333284827</v>
      </c>
      <c r="M102" s="7">
        <f t="shared" si="12"/>
        <v>-1.9999999998835847</v>
      </c>
      <c r="N102" s="2">
        <v>294</v>
      </c>
      <c r="O102" s="4">
        <f t="shared" si="18"/>
        <v>0.77291666666860692</v>
      </c>
      <c r="P102" s="12">
        <f t="shared" si="14"/>
        <v>1.0187499999956344</v>
      </c>
      <c r="Q102" s="7">
        <f t="shared" si="15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11</v>
      </c>
      <c r="F103">
        <v>1753</v>
      </c>
      <c r="G103">
        <v>0</v>
      </c>
      <c r="H103" s="2">
        <v>0</v>
      </c>
      <c r="I103" s="2">
        <v>0</v>
      </c>
      <c r="J103" s="4">
        <f t="shared" si="16"/>
        <v>0.75</v>
      </c>
      <c r="K103" s="4">
        <f t="shared" si="17"/>
        <v>0.66666666666424135</v>
      </c>
      <c r="L103" s="12">
        <f t="shared" si="10"/>
        <v>1.0833333333357587</v>
      </c>
      <c r="M103" s="7">
        <f t="shared" si="12"/>
        <v>-2.0000000000582077</v>
      </c>
      <c r="N103" s="2">
        <v>307</v>
      </c>
      <c r="O103" s="4">
        <f t="shared" si="18"/>
        <v>0.76111111111094942</v>
      </c>
      <c r="P103" s="12">
        <f t="shared" si="14"/>
        <v>1.1111111110949423E-2</v>
      </c>
      <c r="Q103" s="7">
        <f t="shared" si="15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11</v>
      </c>
      <c r="F104">
        <v>43690</v>
      </c>
      <c r="G104">
        <v>43690</v>
      </c>
      <c r="H104">
        <v>14261</v>
      </c>
      <c r="I104">
        <v>14261</v>
      </c>
      <c r="J104" s="4">
        <f t="shared" si="16"/>
        <v>0.83333333333575865</v>
      </c>
      <c r="K104" s="4">
        <f t="shared" si="17"/>
        <v>0.91666666666424135</v>
      </c>
      <c r="L104" s="12">
        <f t="shared" si="10"/>
        <v>8.3333333328482695E-2</v>
      </c>
      <c r="M104" s="7">
        <f t="shared" si="12"/>
        <v>1.9999999998835847</v>
      </c>
      <c r="N104" s="2">
        <v>229</v>
      </c>
      <c r="O104" s="4">
        <f t="shared" si="18"/>
        <v>0.85138888889196096</v>
      </c>
      <c r="P104" s="12">
        <f t="shared" si="14"/>
        <v>1.8055555556202307E-2</v>
      </c>
      <c r="Q104" s="7">
        <f t="shared" si="15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11</v>
      </c>
      <c r="F105">
        <v>29205</v>
      </c>
      <c r="G105">
        <v>21377</v>
      </c>
      <c r="H105">
        <v>27577</v>
      </c>
      <c r="I105">
        <v>25021</v>
      </c>
      <c r="J105" s="4">
        <f t="shared" si="16"/>
        <v>0.83333333333575865</v>
      </c>
      <c r="K105" s="4">
        <f t="shared" si="17"/>
        <v>0</v>
      </c>
      <c r="L105" s="12">
        <f t="shared" si="10"/>
        <v>0.16666666666424135</v>
      </c>
      <c r="M105" s="7">
        <f t="shared" si="12"/>
        <v>3.9999999999417923</v>
      </c>
      <c r="N105" s="2">
        <v>244</v>
      </c>
      <c r="O105" s="4">
        <f t="shared" si="18"/>
        <v>0.83402777777519077</v>
      </c>
      <c r="P105" s="12">
        <f t="shared" si="14"/>
        <v>6.9444443943211809E-4</v>
      </c>
      <c r="Q105" s="7">
        <f t="shared" si="15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11</v>
      </c>
      <c r="F106">
        <v>69343</v>
      </c>
      <c r="G106">
        <v>61580</v>
      </c>
      <c r="H106">
        <v>58754</v>
      </c>
      <c r="I106">
        <v>52394</v>
      </c>
      <c r="J106" s="4">
        <f t="shared" si="16"/>
        <v>0.8125</v>
      </c>
      <c r="K106" s="4">
        <f t="shared" si="17"/>
        <v>0.83333333333575865</v>
      </c>
      <c r="L106" s="12">
        <f t="shared" si="10"/>
        <v>2.0833333335758653E-2</v>
      </c>
      <c r="M106" s="7">
        <f t="shared" si="12"/>
        <v>0.50000000005820766</v>
      </c>
      <c r="N106" s="2">
        <v>257</v>
      </c>
      <c r="O106" s="4">
        <f t="shared" si="18"/>
        <v>0.81805555555911269</v>
      </c>
      <c r="P106" s="12">
        <f t="shared" si="14"/>
        <v>5.5555555591126904E-3</v>
      </c>
      <c r="Q106" s="7">
        <f t="shared" si="15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11</v>
      </c>
      <c r="F107">
        <v>16530</v>
      </c>
      <c r="G107">
        <v>1713</v>
      </c>
      <c r="H107">
        <v>14188</v>
      </c>
      <c r="I107">
        <v>1508</v>
      </c>
      <c r="J107" s="4">
        <f t="shared" si="16"/>
        <v>0.8125</v>
      </c>
      <c r="K107" s="4">
        <f t="shared" si="17"/>
        <v>0.85416666666424135</v>
      </c>
      <c r="L107" s="12">
        <f t="shared" si="10"/>
        <v>4.1666666664241347E-2</v>
      </c>
      <c r="M107" s="7">
        <f t="shared" si="12"/>
        <v>0.99999999994179234</v>
      </c>
      <c r="N107" s="2">
        <v>271</v>
      </c>
      <c r="O107" s="4">
        <f t="shared" si="18"/>
        <v>0.8006944444423425</v>
      </c>
      <c r="P107" s="12">
        <f t="shared" si="14"/>
        <v>1.0118055555576575</v>
      </c>
      <c r="Q107" s="7">
        <f t="shared" si="15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11</v>
      </c>
      <c r="F108">
        <v>12046</v>
      </c>
      <c r="G108">
        <v>6329</v>
      </c>
      <c r="H108">
        <v>10035</v>
      </c>
      <c r="I108">
        <v>5155</v>
      </c>
      <c r="J108" s="4">
        <f t="shared" si="16"/>
        <v>0.8125</v>
      </c>
      <c r="K108" s="4">
        <f t="shared" si="17"/>
        <v>0.77083333333575865</v>
      </c>
      <c r="L108" s="12">
        <f t="shared" si="10"/>
        <v>1.0416666666642413</v>
      </c>
      <c r="M108" s="7">
        <f t="shared" si="12"/>
        <v>-0.99999999994179234</v>
      </c>
      <c r="N108" s="2">
        <v>285</v>
      </c>
      <c r="O108" s="4">
        <f t="shared" si="18"/>
        <v>0.78333333333284827</v>
      </c>
      <c r="P108" s="12">
        <f t="shared" si="14"/>
        <v>1.0291666666671517</v>
      </c>
      <c r="Q108" s="7">
        <f t="shared" si="15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11</v>
      </c>
      <c r="F109">
        <v>7704</v>
      </c>
      <c r="G109">
        <v>4761</v>
      </c>
      <c r="H109">
        <v>7484</v>
      </c>
      <c r="I109">
        <v>5017</v>
      </c>
      <c r="J109" s="4">
        <f t="shared" si="16"/>
        <v>0.79166666666424135</v>
      </c>
      <c r="K109" s="4">
        <f t="shared" si="17"/>
        <v>0.79166666666424135</v>
      </c>
      <c r="L109" s="12">
        <f t="shared" ref="L109:L172" si="19">IF(U109&gt;T109, U109-T109, 1+T109-U109)</f>
        <v>1</v>
      </c>
      <c r="M109" s="7">
        <f t="shared" si="12"/>
        <v>0</v>
      </c>
      <c r="N109" s="2">
        <v>299</v>
      </c>
      <c r="O109" s="4">
        <f t="shared" si="18"/>
        <v>0.76805555555620231</v>
      </c>
      <c r="P109" s="12">
        <f t="shared" si="14"/>
        <v>1.023611111108039</v>
      </c>
      <c r="Q109" s="7">
        <f t="shared" si="15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11</v>
      </c>
      <c r="F110">
        <v>8338</v>
      </c>
      <c r="G110">
        <v>8338</v>
      </c>
      <c r="H110" s="10">
        <v>8046</v>
      </c>
      <c r="I110">
        <v>8046</v>
      </c>
      <c r="J110" s="4">
        <f t="shared" si="16"/>
        <v>0.83333333333575865</v>
      </c>
      <c r="K110" s="4">
        <f t="shared" si="17"/>
        <v>0.50833333333139308</v>
      </c>
      <c r="L110" s="12">
        <f t="shared" si="19"/>
        <v>1.3250000000043656</v>
      </c>
      <c r="M110" s="7">
        <f t="shared" si="12"/>
        <v>-7.8000000001047738</v>
      </c>
      <c r="N110" s="2">
        <v>235</v>
      </c>
      <c r="O110" s="4">
        <f t="shared" si="18"/>
        <v>0.83611111110803904</v>
      </c>
      <c r="P110" s="12">
        <f t="shared" si="14"/>
        <v>2.7777777722803876E-3</v>
      </c>
      <c r="Q110" s="7">
        <f t="shared" si="15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11</v>
      </c>
      <c r="F111">
        <v>40319</v>
      </c>
      <c r="G111">
        <v>38551</v>
      </c>
      <c r="H111" s="10">
        <v>39308</v>
      </c>
      <c r="I111">
        <v>37602</v>
      </c>
      <c r="J111" s="4">
        <f t="shared" si="16"/>
        <v>0.83333333333575865</v>
      </c>
      <c r="K111" s="4">
        <f t="shared" si="17"/>
        <v>0.94097222221898846</v>
      </c>
      <c r="L111" s="12">
        <f t="shared" si="19"/>
        <v>0.10763888888322981</v>
      </c>
      <c r="M111" s="7">
        <f t="shared" si="12"/>
        <v>2.5833333331975155</v>
      </c>
      <c r="N111" s="2">
        <v>248</v>
      </c>
      <c r="O111" s="4">
        <f t="shared" si="18"/>
        <v>0.82013888889196096</v>
      </c>
      <c r="P111" s="12">
        <f t="shared" si="14"/>
        <v>1.0131944444437977</v>
      </c>
      <c r="Q111" s="7">
        <f t="shared" si="15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11</v>
      </c>
      <c r="F112">
        <v>80644</v>
      </c>
      <c r="G112">
        <v>73120</v>
      </c>
      <c r="H112" s="10">
        <v>87946</v>
      </c>
      <c r="I112">
        <v>80614</v>
      </c>
      <c r="J112" s="4">
        <f t="shared" si="16"/>
        <v>0.83333333333575865</v>
      </c>
      <c r="K112" s="4">
        <f t="shared" si="17"/>
        <v>0.97569444444525288</v>
      </c>
      <c r="L112" s="12">
        <f t="shared" si="19"/>
        <v>0.14236111110949423</v>
      </c>
      <c r="M112" s="7">
        <f t="shared" si="12"/>
        <v>3.4166666666278616</v>
      </c>
      <c r="N112" s="2">
        <v>263</v>
      </c>
      <c r="O112" s="4">
        <f t="shared" si="18"/>
        <v>0.80000000000291038</v>
      </c>
      <c r="P112" s="12">
        <f t="shared" si="14"/>
        <v>1.0333333333328483</v>
      </c>
      <c r="Q112" s="7">
        <f t="shared" si="15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11</v>
      </c>
      <c r="F113">
        <v>15722</v>
      </c>
      <c r="G113">
        <v>461</v>
      </c>
      <c r="H113" s="10">
        <v>4599</v>
      </c>
      <c r="I113">
        <v>0</v>
      </c>
      <c r="J113" s="4">
        <f t="shared" si="16"/>
        <v>0.83333333333575865</v>
      </c>
      <c r="K113" s="4">
        <f t="shared" si="17"/>
        <v>0.8868055555576575</v>
      </c>
      <c r="L113" s="12">
        <f t="shared" si="19"/>
        <v>5.3472222221898846E-2</v>
      </c>
      <c r="M113" s="7">
        <f t="shared" si="12"/>
        <v>1.2833333333255723</v>
      </c>
      <c r="N113" s="2">
        <v>276</v>
      </c>
      <c r="O113" s="4">
        <f t="shared" si="18"/>
        <v>0.78333333333284827</v>
      </c>
      <c r="P113" s="12">
        <f t="shared" si="14"/>
        <v>1.0500000000029104</v>
      </c>
      <c r="Q113" s="7">
        <f t="shared" si="15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11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6"/>
        <v>0.8125</v>
      </c>
      <c r="K114" s="19">
        <f>U114-INT(U114)</f>
        <v>0.89027777777664596</v>
      </c>
      <c r="L114" s="20">
        <f t="shared" si="19"/>
        <v>7.7777777776645962E-2</v>
      </c>
      <c r="M114" s="7">
        <f t="shared" si="12"/>
        <v>1.8666666666395031</v>
      </c>
      <c r="N114" s="18">
        <v>291</v>
      </c>
      <c r="O114" s="19">
        <f t="shared" si="18"/>
        <v>0.77430555555474712</v>
      </c>
      <c r="P114" s="20">
        <f t="shared" si="14"/>
        <v>1.0381944444452529</v>
      </c>
      <c r="Q114" s="7">
        <f t="shared" si="15"/>
        <v>-0.91666666668606922</v>
      </c>
      <c r="R114" s="18"/>
      <c r="S114" s="18"/>
      <c r="T114" s="22">
        <v>44487.8125</v>
      </c>
      <c r="U114" s="34">
        <v>44487.890277777777</v>
      </c>
      <c r="V114" s="22">
        <v>44487.774305555555</v>
      </c>
      <c r="W114" s="23" t="s">
        <v>15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11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6"/>
        <v>0</v>
      </c>
      <c r="K115" s="19">
        <f t="shared" si="17"/>
        <v>0.85347222222480923</v>
      </c>
      <c r="L115" s="20">
        <f t="shared" si="19"/>
        <v>0.85347222222480923</v>
      </c>
      <c r="M115" s="7">
        <f t="shared" si="12"/>
        <v>20.483333333395422</v>
      </c>
      <c r="N115" s="18">
        <v>306</v>
      </c>
      <c r="O115" s="19">
        <f t="shared" si="18"/>
        <v>0.74861111111385981</v>
      </c>
      <c r="P115" s="20">
        <f t="shared" si="14"/>
        <v>0.74861111111385981</v>
      </c>
      <c r="Q115" s="7">
        <f t="shared" si="15"/>
        <v>17.966666666732635</v>
      </c>
      <c r="R115" s="18"/>
      <c r="S115" s="18"/>
      <c r="T115" s="22">
        <v>44502</v>
      </c>
      <c r="U115" s="34">
        <v>44502.853472222225</v>
      </c>
      <c r="V115" s="22">
        <v>44502.748611111114</v>
      </c>
      <c r="W115" s="31" t="s">
        <v>15</v>
      </c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11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0">T116-INT(T116)</f>
        <v>0.875</v>
      </c>
      <c r="K116" s="4">
        <f t="shared" ref="K116:K147" si="21">U116-INT(U116)</f>
        <v>6.805555555911269E-2</v>
      </c>
      <c r="L116" s="12">
        <f t="shared" si="19"/>
        <v>0.19305555555911269</v>
      </c>
      <c r="M116" s="7">
        <f t="shared" si="12"/>
        <v>4.6333333334187046</v>
      </c>
      <c r="N116" s="2">
        <v>226</v>
      </c>
      <c r="O116" s="4">
        <f t="shared" ref="O116:O147" si="22">V116-INT(V116)</f>
        <v>0.84652777777955635</v>
      </c>
      <c r="P116" s="12">
        <f t="shared" si="14"/>
        <v>1.0284722222204437</v>
      </c>
      <c r="Q116" s="7">
        <f t="shared" si="15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11</v>
      </c>
      <c r="F117">
        <v>4659</v>
      </c>
      <c r="G117">
        <v>3225</v>
      </c>
      <c r="H117" s="10">
        <v>11699</v>
      </c>
      <c r="I117">
        <v>7393</v>
      </c>
      <c r="J117" s="4">
        <f t="shared" si="20"/>
        <v>0.875</v>
      </c>
      <c r="K117" s="4">
        <f t="shared" si="21"/>
        <v>2.2222222221898846E-2</v>
      </c>
      <c r="L117" s="12">
        <f t="shared" si="19"/>
        <v>0.14722222222189885</v>
      </c>
      <c r="M117" s="7">
        <f t="shared" si="12"/>
        <v>3.5333333333255723</v>
      </c>
      <c r="N117" s="2">
        <v>240</v>
      </c>
      <c r="O117" s="4">
        <f t="shared" si="22"/>
        <v>0.83055555555620231</v>
      </c>
      <c r="P117" s="12">
        <f t="shared" si="14"/>
        <v>1.0444444444437977</v>
      </c>
      <c r="Q117" s="7">
        <f t="shared" si="15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11</v>
      </c>
      <c r="F118">
        <v>7452</v>
      </c>
      <c r="G118">
        <v>6279</v>
      </c>
      <c r="H118" s="10">
        <v>11902</v>
      </c>
      <c r="I118">
        <v>8826</v>
      </c>
      <c r="J118" s="4">
        <f t="shared" si="20"/>
        <v>0.83333333333575865</v>
      </c>
      <c r="K118" s="4">
        <f t="shared" si="21"/>
        <v>1.9444444442342501E-2</v>
      </c>
      <c r="L118" s="12">
        <f t="shared" si="19"/>
        <v>0.18611111110658385</v>
      </c>
      <c r="M118" s="7">
        <f>(U118-T118)*24</f>
        <v>4.4666666665580124</v>
      </c>
      <c r="N118" s="2">
        <v>254</v>
      </c>
      <c r="O118" s="4">
        <f t="shared" si="22"/>
        <v>0.8125</v>
      </c>
      <c r="P118" s="12">
        <f t="shared" si="14"/>
        <v>1.0208333333357587</v>
      </c>
      <c r="Q118" s="7">
        <f t="shared" si="15"/>
        <v>-0.50000000005820766</v>
      </c>
      <c r="T118" s="11">
        <v>44815.833333333336</v>
      </c>
      <c r="U118" s="11">
        <v>44816.019444444442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11</v>
      </c>
      <c r="F119">
        <v>62399</v>
      </c>
      <c r="G119">
        <v>60778</v>
      </c>
      <c r="H119" s="10">
        <v>12503</v>
      </c>
      <c r="I119">
        <v>9761</v>
      </c>
      <c r="J119" s="4">
        <f t="shared" si="20"/>
        <v>0.83333333333575865</v>
      </c>
      <c r="K119" s="4">
        <f t="shared" si="21"/>
        <v>0.97569444444525288</v>
      </c>
      <c r="L119" s="12">
        <f t="shared" si="19"/>
        <v>0.14236111110949423</v>
      </c>
      <c r="M119" s="7">
        <f t="shared" si="12"/>
        <v>3.4166666666278616</v>
      </c>
      <c r="N119" s="2">
        <v>268</v>
      </c>
      <c r="O119" s="4">
        <f t="shared" si="22"/>
        <v>0.79374999999708962</v>
      </c>
      <c r="P119" s="12">
        <f t="shared" si="14"/>
        <v>1.039583333338669</v>
      </c>
      <c r="Q119" s="7">
        <f t="shared" si="15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1" t="s">
        <v>16</v>
      </c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11</v>
      </c>
      <c r="F120" t="s">
        <v>12</v>
      </c>
      <c r="G120" t="s">
        <v>12</v>
      </c>
      <c r="H120" s="10">
        <v>20247</v>
      </c>
      <c r="I120">
        <v>17675</v>
      </c>
      <c r="J120" s="4">
        <f t="shared" si="20"/>
        <v>0.83333333333575865</v>
      </c>
      <c r="K120" s="4">
        <f t="shared" si="21"/>
        <v>4.166666665696539E-3</v>
      </c>
      <c r="L120" s="12">
        <f t="shared" si="19"/>
        <v>0.17083333332993789</v>
      </c>
      <c r="M120" s="7">
        <f t="shared" si="12"/>
        <v>4.0999999999185093</v>
      </c>
      <c r="N120" s="2">
        <v>283</v>
      </c>
      <c r="O120" s="4">
        <f t="shared" si="22"/>
        <v>0.77430555555474712</v>
      </c>
      <c r="P120" s="12">
        <f t="shared" si="14"/>
        <v>1.0590277777810115</v>
      </c>
      <c r="Q120" s="7">
        <f t="shared" si="15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1" t="s">
        <v>17</v>
      </c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11</v>
      </c>
      <c r="F121" t="s">
        <v>12</v>
      </c>
      <c r="G121" t="s">
        <v>12</v>
      </c>
      <c r="H121" s="10">
        <v>15565</v>
      </c>
      <c r="I121">
        <v>10823</v>
      </c>
      <c r="J121" s="4">
        <f t="shared" si="20"/>
        <v>0.79166666666424135</v>
      </c>
      <c r="K121" s="4">
        <f t="shared" si="21"/>
        <v>0.92500000000291038</v>
      </c>
      <c r="L121" s="12">
        <f t="shared" si="19"/>
        <v>0.13333333333866904</v>
      </c>
      <c r="M121" s="7">
        <f t="shared" si="12"/>
        <v>3.2000000001280569</v>
      </c>
      <c r="N121" s="2">
        <v>296</v>
      </c>
      <c r="O121" s="4">
        <f t="shared" si="22"/>
        <v>0.75902777777810115</v>
      </c>
      <c r="P121" s="12">
        <f t="shared" si="14"/>
        <v>1.0326388888861402</v>
      </c>
      <c r="Q121" s="7">
        <f t="shared" si="15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1" t="s">
        <v>17</v>
      </c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18</v>
      </c>
      <c r="F122">
        <v>40856</v>
      </c>
      <c r="G122">
        <v>40856</v>
      </c>
      <c r="H122">
        <v>0</v>
      </c>
      <c r="J122" s="4">
        <f t="shared" si="20"/>
        <v>0.875</v>
      </c>
      <c r="K122" s="4">
        <f t="shared" si="21"/>
        <v>0.88611111111094942</v>
      </c>
      <c r="L122" s="12">
        <f t="shared" si="19"/>
        <v>1.1111111110949423E-2</v>
      </c>
      <c r="M122" s="7">
        <f t="shared" si="12"/>
        <v>0.26666666666278616</v>
      </c>
      <c r="N122" s="6">
        <v>142</v>
      </c>
      <c r="O122" s="4">
        <f t="shared" si="22"/>
        <v>0.86180555555620231</v>
      </c>
      <c r="P122" s="12">
        <f t="shared" si="14"/>
        <v>1.0131944444437977</v>
      </c>
      <c r="Q122" s="7">
        <f t="shared" si="15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18</v>
      </c>
      <c r="F123" t="s">
        <v>12</v>
      </c>
      <c r="G123" t="s">
        <v>12</v>
      </c>
      <c r="H123" s="2">
        <v>22307</v>
      </c>
      <c r="I123" s="5">
        <v>24335</v>
      </c>
      <c r="J123" s="4">
        <f t="shared" si="20"/>
        <v>0.9375</v>
      </c>
      <c r="K123" s="4">
        <f t="shared" si="21"/>
        <v>0.80625000000145519</v>
      </c>
      <c r="L123" s="12">
        <f t="shared" si="19"/>
        <v>1.1312499999985448</v>
      </c>
      <c r="M123" s="7">
        <f t="shared" si="12"/>
        <v>-3.1499999999650754</v>
      </c>
      <c r="N123" s="2">
        <v>206</v>
      </c>
      <c r="O123" s="4">
        <f t="shared" si="22"/>
        <v>0.86805555555474712</v>
      </c>
      <c r="P123" s="12">
        <f t="shared" si="14"/>
        <v>1.0694444444452529</v>
      </c>
      <c r="Q123" s="7">
        <f t="shared" si="15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18</v>
      </c>
      <c r="F124" t="s">
        <v>12</v>
      </c>
      <c r="G124" t="s">
        <v>12</v>
      </c>
      <c r="H124" s="2">
        <v>0</v>
      </c>
      <c r="I124" s="2">
        <v>0</v>
      </c>
      <c r="J124" s="4">
        <f t="shared" si="20"/>
        <v>0.97916666666424135</v>
      </c>
      <c r="K124" s="4">
        <f t="shared" si="21"/>
        <v>0.61041666667006211</v>
      </c>
      <c r="L124" s="12">
        <f t="shared" si="19"/>
        <v>1.3687499999941792</v>
      </c>
      <c r="M124" s="7">
        <f t="shared" si="12"/>
        <v>-8.8499999998603016</v>
      </c>
      <c r="N124" s="2">
        <v>246</v>
      </c>
      <c r="O124" s="4">
        <f t="shared" si="22"/>
        <v>0.82569444444379769</v>
      </c>
      <c r="P124" s="12">
        <f t="shared" si="14"/>
        <v>1.1534722222204437</v>
      </c>
      <c r="Q124" s="7">
        <f t="shared" si="15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18</v>
      </c>
      <c r="F125" t="s">
        <v>12</v>
      </c>
      <c r="G125" t="s">
        <v>12</v>
      </c>
      <c r="H125" s="2">
        <v>45284</v>
      </c>
      <c r="I125" s="5">
        <v>91816</v>
      </c>
      <c r="J125" s="4">
        <f t="shared" si="20"/>
        <v>0.875</v>
      </c>
      <c r="K125" s="4">
        <f t="shared" si="21"/>
        <v>0.92430555555620231</v>
      </c>
      <c r="L125" s="12">
        <f t="shared" si="19"/>
        <v>4.9305555556202307E-2</v>
      </c>
      <c r="M125" s="7">
        <f t="shared" si="12"/>
        <v>1.1833333333488554</v>
      </c>
      <c r="N125" s="2">
        <v>214</v>
      </c>
      <c r="O125" s="4">
        <f t="shared" si="22"/>
        <v>0.86180555555620231</v>
      </c>
      <c r="P125" s="12">
        <f t="shared" si="14"/>
        <v>1.0131944444437977</v>
      </c>
      <c r="Q125" s="7">
        <f t="shared" si="15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18</v>
      </c>
      <c r="F126" t="s">
        <v>12</v>
      </c>
      <c r="G126" t="s">
        <v>12</v>
      </c>
      <c r="H126" s="2">
        <v>30322</v>
      </c>
      <c r="I126" s="5">
        <v>15306</v>
      </c>
      <c r="J126" s="4">
        <f t="shared" si="20"/>
        <v>0.89583333333575865</v>
      </c>
      <c r="K126" s="4">
        <f t="shared" si="21"/>
        <v>0.86944444444088731</v>
      </c>
      <c r="L126" s="12">
        <f t="shared" si="19"/>
        <v>1.0263888888948713</v>
      </c>
      <c r="M126" s="7">
        <f t="shared" si="12"/>
        <v>-0.63333333347691223</v>
      </c>
      <c r="N126" s="2">
        <v>227</v>
      </c>
      <c r="O126" s="4">
        <f t="shared" si="22"/>
        <v>0.84861111111240461</v>
      </c>
      <c r="P126" s="12">
        <f t="shared" si="14"/>
        <v>1.047222222223354</v>
      </c>
      <c r="Q126" s="7">
        <f t="shared" si="15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18</v>
      </c>
      <c r="F127" t="s">
        <v>12</v>
      </c>
      <c r="G127" t="s">
        <v>12</v>
      </c>
      <c r="H127" s="2">
        <v>30710</v>
      </c>
      <c r="I127" s="5">
        <v>60821</v>
      </c>
      <c r="J127" s="4">
        <f t="shared" si="20"/>
        <v>0.875</v>
      </c>
      <c r="K127" s="4">
        <f t="shared" si="21"/>
        <v>0.87708333333284827</v>
      </c>
      <c r="L127" s="12">
        <f t="shared" si="19"/>
        <v>2.0833333328482695E-3</v>
      </c>
      <c r="M127" s="7">
        <f t="shared" si="12"/>
        <v>4.9999999988358468E-2</v>
      </c>
      <c r="N127" s="2">
        <v>242</v>
      </c>
      <c r="O127" s="4">
        <f t="shared" si="22"/>
        <v>0.83125000000291038</v>
      </c>
      <c r="P127" s="12">
        <f t="shared" si="14"/>
        <v>1.0437499999970896</v>
      </c>
      <c r="Q127" s="7">
        <f t="shared" si="15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18</v>
      </c>
      <c r="F128" t="s">
        <v>12</v>
      </c>
      <c r="G128" t="s">
        <v>12</v>
      </c>
      <c r="H128" s="2">
        <v>54317</v>
      </c>
      <c r="I128" s="5">
        <v>67183</v>
      </c>
      <c r="J128" s="4">
        <f t="shared" si="20"/>
        <v>0.875</v>
      </c>
      <c r="K128" s="4">
        <f t="shared" si="21"/>
        <v>0.77222222222189885</v>
      </c>
      <c r="L128" s="12">
        <f t="shared" si="19"/>
        <v>1.1027777777781012</v>
      </c>
      <c r="M128" s="7">
        <f t="shared" si="12"/>
        <v>-2.4666666666744277</v>
      </c>
      <c r="N128" s="2">
        <v>212</v>
      </c>
      <c r="O128" s="4">
        <f t="shared" si="22"/>
        <v>0.86250000000291038</v>
      </c>
      <c r="P128" s="12">
        <f t="shared" si="14"/>
        <v>1.0124999999970896</v>
      </c>
      <c r="Q128" s="7">
        <f t="shared" si="15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18</v>
      </c>
      <c r="F129" t="s">
        <v>12</v>
      </c>
      <c r="G129" t="s">
        <v>12</v>
      </c>
      <c r="H129" s="2">
        <v>22401</v>
      </c>
      <c r="I129" s="5">
        <v>29146</v>
      </c>
      <c r="J129" s="4">
        <f t="shared" si="20"/>
        <v>0.875</v>
      </c>
      <c r="K129" s="4">
        <f t="shared" si="21"/>
        <v>0.77500000000145519</v>
      </c>
      <c r="L129" s="12">
        <f t="shared" si="19"/>
        <v>1.0999999999985448</v>
      </c>
      <c r="M129" s="7">
        <f t="shared" si="12"/>
        <v>-2.3999999999650754</v>
      </c>
      <c r="N129" s="2">
        <v>228</v>
      </c>
      <c r="O129" s="4">
        <f t="shared" si="22"/>
        <v>0.84652777777955635</v>
      </c>
      <c r="P129" s="12">
        <f t="shared" si="14"/>
        <v>1.0284722222204437</v>
      </c>
      <c r="Q129" s="7">
        <f t="shared" si="15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18</v>
      </c>
      <c r="F130" t="s">
        <v>12</v>
      </c>
      <c r="G130" t="s">
        <v>12</v>
      </c>
      <c r="H130" s="2">
        <v>15824</v>
      </c>
      <c r="I130" s="5">
        <v>9799</v>
      </c>
      <c r="J130" s="4">
        <f t="shared" si="20"/>
        <v>0.875</v>
      </c>
      <c r="K130" s="4">
        <f t="shared" si="21"/>
        <v>0.96597222222044365</v>
      </c>
      <c r="L130" s="12">
        <f t="shared" si="19"/>
        <v>9.0972222220443655E-2</v>
      </c>
      <c r="M130" s="7">
        <f t="shared" ref="M130:M193" si="23">(U130-T130)*24</f>
        <v>2.1833333332906477</v>
      </c>
      <c r="N130" s="2">
        <v>223</v>
      </c>
      <c r="O130" s="4">
        <f t="shared" si="22"/>
        <v>0.85277777777810115</v>
      </c>
      <c r="P130" s="12">
        <f t="shared" ref="P130:P193" si="24">IF(V130&gt;T130, V130-T130, 1+T130-V130)</f>
        <v>1.0222222222218988</v>
      </c>
      <c r="Q130" s="7">
        <f t="shared" ref="Q130:Q193" si="25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18</v>
      </c>
      <c r="F131" t="s">
        <v>12</v>
      </c>
      <c r="G131" t="s">
        <v>12</v>
      </c>
      <c r="H131" s="2">
        <v>79938</v>
      </c>
      <c r="I131" s="5">
        <v>67749</v>
      </c>
      <c r="J131" s="4">
        <f t="shared" si="20"/>
        <v>0.91666666666424135</v>
      </c>
      <c r="K131" s="4">
        <f t="shared" si="21"/>
        <v>0.84305555555329192</v>
      </c>
      <c r="L131" s="12">
        <f t="shared" si="19"/>
        <v>1.0736111111109494</v>
      </c>
      <c r="M131" s="7">
        <f t="shared" si="23"/>
        <v>-1.7666666666627862</v>
      </c>
      <c r="N131" s="2">
        <v>233</v>
      </c>
      <c r="O131" s="4">
        <f t="shared" si="22"/>
        <v>0.84166666666715173</v>
      </c>
      <c r="P131" s="12">
        <f t="shared" si="24"/>
        <v>1.0749999999970896</v>
      </c>
      <c r="Q131" s="7">
        <f t="shared" si="25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18</v>
      </c>
      <c r="F132" t="s">
        <v>12</v>
      </c>
      <c r="G132" t="s">
        <v>12</v>
      </c>
      <c r="H132" s="2">
        <v>1042</v>
      </c>
      <c r="I132" s="5">
        <v>1042</v>
      </c>
      <c r="J132" s="4">
        <f t="shared" si="20"/>
        <v>0.95833333333575865</v>
      </c>
      <c r="K132" s="4">
        <f t="shared" si="21"/>
        <v>0.94097222221898846</v>
      </c>
      <c r="L132" s="12">
        <f t="shared" si="19"/>
        <v>1.0173611111167702</v>
      </c>
      <c r="M132" s="7">
        <f t="shared" si="23"/>
        <v>-0.41666666680248454</v>
      </c>
      <c r="N132" s="2">
        <v>201</v>
      </c>
      <c r="O132" s="4">
        <f t="shared" si="22"/>
        <v>0.87083333333430346</v>
      </c>
      <c r="P132" s="12">
        <f t="shared" si="24"/>
        <v>1.0875000000014552</v>
      </c>
      <c r="Q132" s="7">
        <f t="shared" si="25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18</v>
      </c>
      <c r="F133" t="s">
        <v>12</v>
      </c>
      <c r="G133" t="s">
        <v>12</v>
      </c>
      <c r="H133" s="2">
        <v>16866</v>
      </c>
      <c r="I133" s="5">
        <v>16745</v>
      </c>
      <c r="J133" s="4">
        <f t="shared" si="20"/>
        <v>0.83333333333575865</v>
      </c>
      <c r="K133" s="4">
        <f t="shared" si="21"/>
        <v>0.96805555555329192</v>
      </c>
      <c r="L133" s="12">
        <f t="shared" si="19"/>
        <v>0.13472222221753327</v>
      </c>
      <c r="M133" s="7">
        <f t="shared" si="23"/>
        <v>3.2333333332207985</v>
      </c>
      <c r="N133" s="2">
        <v>216</v>
      </c>
      <c r="O133" s="4">
        <f t="shared" si="22"/>
        <v>0.85972222222335404</v>
      </c>
      <c r="P133" s="12">
        <f t="shared" si="24"/>
        <v>2.6388888887595385E-2</v>
      </c>
      <c r="Q133" s="7">
        <f t="shared" si="25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18</v>
      </c>
      <c r="F134" t="s">
        <v>12</v>
      </c>
      <c r="G134" t="s">
        <v>12</v>
      </c>
      <c r="H134" s="2">
        <v>63327</v>
      </c>
      <c r="I134" s="5">
        <v>61042</v>
      </c>
      <c r="J134" s="4">
        <f t="shared" si="20"/>
        <v>0.875</v>
      </c>
      <c r="K134" s="4">
        <f t="shared" si="21"/>
        <v>0.89722222222189885</v>
      </c>
      <c r="L134" s="12">
        <f t="shared" si="19"/>
        <v>2.2222222221898846E-2</v>
      </c>
      <c r="M134" s="7">
        <f t="shared" si="23"/>
        <v>0.53333333332557231</v>
      </c>
      <c r="N134" s="2">
        <v>229</v>
      </c>
      <c r="O134" s="4">
        <f t="shared" si="22"/>
        <v>0.84652777777955635</v>
      </c>
      <c r="P134" s="12">
        <f t="shared" si="24"/>
        <v>1.0284722222204437</v>
      </c>
      <c r="Q134" s="7">
        <f t="shared" si="25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18</v>
      </c>
      <c r="F135" t="s">
        <v>12</v>
      </c>
      <c r="G135" t="s">
        <v>12</v>
      </c>
      <c r="H135" s="2">
        <v>27110</v>
      </c>
      <c r="I135" s="5">
        <v>17489</v>
      </c>
      <c r="J135" s="4">
        <f t="shared" si="20"/>
        <v>0.875</v>
      </c>
      <c r="K135" s="4">
        <f t="shared" si="21"/>
        <v>0.85624999999708962</v>
      </c>
      <c r="L135" s="12">
        <f t="shared" si="19"/>
        <v>1.0187500000029104</v>
      </c>
      <c r="M135" s="7">
        <f t="shared" si="23"/>
        <v>-0.45000000006984919</v>
      </c>
      <c r="N135" s="2">
        <v>242</v>
      </c>
      <c r="O135" s="4">
        <f t="shared" si="22"/>
        <v>0.83125000000291038</v>
      </c>
      <c r="P135" s="12">
        <f t="shared" si="24"/>
        <v>1.0437499999970896</v>
      </c>
      <c r="Q135" s="7">
        <f t="shared" si="25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18</v>
      </c>
      <c r="F136" t="s">
        <v>12</v>
      </c>
      <c r="G136" t="s">
        <v>12</v>
      </c>
      <c r="H136" s="2">
        <v>12404</v>
      </c>
      <c r="I136" s="5">
        <v>12404</v>
      </c>
      <c r="J136" s="4">
        <f t="shared" si="20"/>
        <v>0.875</v>
      </c>
      <c r="K136" s="4">
        <f t="shared" si="21"/>
        <v>0.73958333333575865</v>
      </c>
      <c r="L136" s="12">
        <f t="shared" si="19"/>
        <v>1.1354166666642413</v>
      </c>
      <c r="M136" s="7">
        <f t="shared" si="23"/>
        <v>-3.2499999999417923</v>
      </c>
      <c r="N136" s="2">
        <v>212</v>
      </c>
      <c r="O136" s="4">
        <f t="shared" si="22"/>
        <v>0.86250000000291038</v>
      </c>
      <c r="P136" s="12">
        <f t="shared" si="24"/>
        <v>1.0124999999970896</v>
      </c>
      <c r="Q136" s="7">
        <f t="shared" si="25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18</v>
      </c>
      <c r="F137" t="s">
        <v>12</v>
      </c>
      <c r="G137" t="s">
        <v>12</v>
      </c>
      <c r="H137" s="2">
        <v>7618</v>
      </c>
      <c r="I137" s="5">
        <v>6897</v>
      </c>
      <c r="J137" s="4">
        <f t="shared" si="20"/>
        <v>0.85416666666424135</v>
      </c>
      <c r="K137" s="4">
        <f t="shared" si="21"/>
        <v>0.93402777778101154</v>
      </c>
      <c r="L137" s="12">
        <f t="shared" si="19"/>
        <v>7.9861111116770189E-2</v>
      </c>
      <c r="M137" s="7">
        <f t="shared" si="23"/>
        <v>1.9166666668024845</v>
      </c>
      <c r="N137" s="2">
        <v>233</v>
      </c>
      <c r="O137" s="4">
        <f t="shared" si="22"/>
        <v>0.84097222222044365</v>
      </c>
      <c r="P137" s="12">
        <f t="shared" si="24"/>
        <v>1.0131944444437977</v>
      </c>
      <c r="Q137" s="7">
        <f t="shared" si="25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18</v>
      </c>
      <c r="F138" t="s">
        <v>12</v>
      </c>
      <c r="G138" t="s">
        <v>12</v>
      </c>
      <c r="H138" s="2">
        <v>1206</v>
      </c>
      <c r="I138" s="2">
        <v>763</v>
      </c>
      <c r="J138" s="4">
        <f t="shared" si="20"/>
        <v>0.85416666666424135</v>
      </c>
      <c r="K138" s="4">
        <f t="shared" si="21"/>
        <v>0.57569444444379769</v>
      </c>
      <c r="L138" s="12">
        <f t="shared" si="19"/>
        <v>1.2784722222204437</v>
      </c>
      <c r="M138" s="7">
        <f t="shared" si="23"/>
        <v>-6.6833333332906477</v>
      </c>
      <c r="N138" s="2">
        <v>254</v>
      </c>
      <c r="O138" s="4">
        <f t="shared" si="22"/>
        <v>0.81527777777955635</v>
      </c>
      <c r="P138" s="12">
        <f t="shared" si="24"/>
        <v>1.038888888884685</v>
      </c>
      <c r="Q138" s="7">
        <f t="shared" si="25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18</v>
      </c>
      <c r="F139" t="s">
        <v>12</v>
      </c>
      <c r="G139" t="s">
        <v>12</v>
      </c>
      <c r="H139" s="2">
        <v>260</v>
      </c>
      <c r="I139" s="5">
        <v>21886</v>
      </c>
      <c r="J139" s="4">
        <f t="shared" si="20"/>
        <v>0.875</v>
      </c>
      <c r="K139" s="4">
        <f t="shared" si="21"/>
        <v>0.79444444444379769</v>
      </c>
      <c r="L139" s="12">
        <f t="shared" si="19"/>
        <v>1.0805555555562023</v>
      </c>
      <c r="M139" s="7">
        <f t="shared" si="23"/>
        <v>-1.9333333333488554</v>
      </c>
      <c r="N139" s="2">
        <v>203</v>
      </c>
      <c r="O139" s="4">
        <f t="shared" si="22"/>
        <v>0.86944444444088731</v>
      </c>
      <c r="P139" s="12">
        <f t="shared" si="24"/>
        <v>1.0055555555591127</v>
      </c>
      <c r="Q139" s="7">
        <f t="shared" si="25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18</v>
      </c>
      <c r="F140" t="s">
        <v>12</v>
      </c>
      <c r="G140" t="s">
        <v>12</v>
      </c>
      <c r="H140" s="2">
        <v>586</v>
      </c>
      <c r="I140" s="2">
        <v>0</v>
      </c>
      <c r="J140" s="4">
        <f t="shared" si="20"/>
        <v>0.875</v>
      </c>
      <c r="K140" s="4">
        <f t="shared" si="21"/>
        <v>0.76458333332993789</v>
      </c>
      <c r="L140" s="12">
        <f t="shared" si="19"/>
        <v>1.1104166666700621</v>
      </c>
      <c r="M140" s="7">
        <f t="shared" si="23"/>
        <v>-2.6500000000814907</v>
      </c>
      <c r="N140" s="2">
        <v>218</v>
      </c>
      <c r="O140" s="4">
        <f t="shared" si="22"/>
        <v>0.85763888889050577</v>
      </c>
      <c r="P140" s="12">
        <f t="shared" si="24"/>
        <v>1.0173611111094942</v>
      </c>
      <c r="Q140" s="7">
        <f t="shared" si="25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18</v>
      </c>
      <c r="F141" t="s">
        <v>12</v>
      </c>
      <c r="G141" t="s">
        <v>12</v>
      </c>
      <c r="H141" s="2">
        <v>1966</v>
      </c>
      <c r="I141" s="5">
        <v>8979</v>
      </c>
      <c r="J141" s="4">
        <f t="shared" si="20"/>
        <v>0.875</v>
      </c>
      <c r="K141" s="4">
        <f t="shared" si="21"/>
        <v>0.74375000000145519</v>
      </c>
      <c r="L141" s="12">
        <f t="shared" si="19"/>
        <v>1.1312499999985448</v>
      </c>
      <c r="M141" s="7">
        <f t="shared" si="23"/>
        <v>-3.1499999999650754</v>
      </c>
      <c r="N141" s="2">
        <v>231</v>
      </c>
      <c r="O141" s="4">
        <f t="shared" si="22"/>
        <v>0.84375</v>
      </c>
      <c r="P141" s="12">
        <f t="shared" si="24"/>
        <v>1.03125</v>
      </c>
      <c r="Q141" s="7">
        <f t="shared" si="25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18</v>
      </c>
      <c r="F142" t="s">
        <v>12</v>
      </c>
      <c r="G142" t="s">
        <v>12</v>
      </c>
      <c r="H142" s="2">
        <v>8899</v>
      </c>
      <c r="I142" s="5">
        <v>8899</v>
      </c>
      <c r="J142" s="4">
        <f t="shared" si="20"/>
        <v>0.875</v>
      </c>
      <c r="K142" s="4">
        <f t="shared" si="21"/>
        <v>0.875</v>
      </c>
      <c r="L142" s="12">
        <f t="shared" si="19"/>
        <v>1</v>
      </c>
      <c r="M142" s="7">
        <f t="shared" si="23"/>
        <v>0</v>
      </c>
      <c r="N142" s="2">
        <v>195</v>
      </c>
      <c r="O142" s="4">
        <f t="shared" si="22"/>
        <v>0.87430555555329192</v>
      </c>
      <c r="P142" s="12">
        <f t="shared" si="24"/>
        <v>1.0006944444467081</v>
      </c>
      <c r="Q142" s="7">
        <f t="shared" si="25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18</v>
      </c>
      <c r="F143" t="s">
        <v>12</v>
      </c>
      <c r="G143" t="s">
        <v>12</v>
      </c>
      <c r="H143" s="2">
        <v>31962</v>
      </c>
      <c r="I143" s="5">
        <v>30760</v>
      </c>
      <c r="J143" s="4">
        <f t="shared" si="20"/>
        <v>0.89583333333575865</v>
      </c>
      <c r="K143" s="4">
        <f t="shared" si="21"/>
        <v>0.8319444444423425</v>
      </c>
      <c r="L143" s="12">
        <f t="shared" si="19"/>
        <v>1.0638888888934162</v>
      </c>
      <c r="M143" s="7">
        <f t="shared" si="23"/>
        <v>-1.5333333334419876</v>
      </c>
      <c r="N143" s="2">
        <v>209</v>
      </c>
      <c r="O143" s="4">
        <f t="shared" si="22"/>
        <v>0.86527777777519077</v>
      </c>
      <c r="P143" s="12">
        <f t="shared" si="24"/>
        <v>1.0305555555605679</v>
      </c>
      <c r="Q143" s="7">
        <f t="shared" si="25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18</v>
      </c>
      <c r="F144" t="s">
        <v>12</v>
      </c>
      <c r="G144" t="s">
        <v>12</v>
      </c>
      <c r="H144" s="2">
        <v>8806</v>
      </c>
      <c r="I144" s="5">
        <v>4457</v>
      </c>
      <c r="J144" s="4">
        <f t="shared" si="20"/>
        <v>0.875</v>
      </c>
      <c r="K144" s="4">
        <f t="shared" si="21"/>
        <v>0.83333333333575865</v>
      </c>
      <c r="L144" s="12">
        <f t="shared" si="19"/>
        <v>1.0416666666642413</v>
      </c>
      <c r="M144" s="7">
        <f t="shared" si="23"/>
        <v>-0.99999999994179234</v>
      </c>
      <c r="N144" s="2">
        <v>223</v>
      </c>
      <c r="O144" s="4">
        <f t="shared" si="22"/>
        <v>0.85277777777810115</v>
      </c>
      <c r="P144" s="12">
        <f t="shared" si="24"/>
        <v>1.0222222222218988</v>
      </c>
      <c r="Q144" s="7">
        <f t="shared" si="25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18</v>
      </c>
      <c r="F145" t="s">
        <v>12</v>
      </c>
      <c r="G145" t="s">
        <v>12</v>
      </c>
      <c r="H145" s="2">
        <v>3032</v>
      </c>
      <c r="I145" s="5">
        <v>1730</v>
      </c>
      <c r="J145" s="4">
        <f t="shared" si="20"/>
        <v>0.875</v>
      </c>
      <c r="K145" s="4">
        <f t="shared" si="21"/>
        <v>0.77916666666715173</v>
      </c>
      <c r="L145" s="12">
        <f t="shared" si="19"/>
        <v>1.0958333333328483</v>
      </c>
      <c r="M145" s="7">
        <f t="shared" si="23"/>
        <v>-2.2999999999883585</v>
      </c>
      <c r="N145" s="2">
        <v>237</v>
      </c>
      <c r="O145" s="4">
        <f t="shared" si="22"/>
        <v>0.83680555555474712</v>
      </c>
      <c r="P145" s="12">
        <f t="shared" si="24"/>
        <v>1.0381944444452529</v>
      </c>
      <c r="Q145" s="7">
        <f t="shared" si="25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18</v>
      </c>
      <c r="F146" t="s">
        <v>12</v>
      </c>
      <c r="G146" t="s">
        <v>12</v>
      </c>
      <c r="H146" s="2">
        <v>5912</v>
      </c>
      <c r="I146" s="5">
        <v>5992</v>
      </c>
      <c r="J146" s="4">
        <f t="shared" si="20"/>
        <v>0.89583333333575865</v>
      </c>
      <c r="K146" s="4">
        <f t="shared" si="21"/>
        <v>0.6875</v>
      </c>
      <c r="L146" s="12">
        <f t="shared" si="19"/>
        <v>1.2083333333357587</v>
      </c>
      <c r="M146" s="7">
        <f t="shared" si="23"/>
        <v>-5.0000000000582077</v>
      </c>
      <c r="N146" s="2">
        <v>194</v>
      </c>
      <c r="O146" s="4">
        <f t="shared" si="22"/>
        <v>0.875</v>
      </c>
      <c r="P146" s="12">
        <f t="shared" si="24"/>
        <v>1.0208333333357587</v>
      </c>
      <c r="Q146" s="7">
        <f t="shared" si="25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18</v>
      </c>
      <c r="F147" t="s">
        <v>12</v>
      </c>
      <c r="G147" t="s">
        <v>12</v>
      </c>
      <c r="H147" s="2">
        <v>14238</v>
      </c>
      <c r="I147" s="5">
        <v>13509</v>
      </c>
      <c r="J147" s="4">
        <f t="shared" si="20"/>
        <v>0.89583333333575865</v>
      </c>
      <c r="K147" s="4">
        <f t="shared" si="21"/>
        <v>0.60416666666424135</v>
      </c>
      <c r="L147" s="12">
        <f t="shared" si="19"/>
        <v>1.2916666666715173</v>
      </c>
      <c r="M147" s="7">
        <f t="shared" si="23"/>
        <v>-7.0000000001164153</v>
      </c>
      <c r="N147" s="2">
        <v>208</v>
      </c>
      <c r="O147" s="4">
        <f t="shared" si="22"/>
        <v>0.86666666666860692</v>
      </c>
      <c r="P147" s="12">
        <f t="shared" si="24"/>
        <v>1.0291666666671517</v>
      </c>
      <c r="Q147" s="7">
        <f t="shared" si="25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18</v>
      </c>
      <c r="F148" t="s">
        <v>12</v>
      </c>
      <c r="G148" t="s">
        <v>12</v>
      </c>
      <c r="H148" s="2">
        <v>3144</v>
      </c>
      <c r="I148" s="5">
        <v>1257</v>
      </c>
      <c r="J148" s="4">
        <f t="shared" ref="J148:J179" si="26">T148-INT(T148)</f>
        <v>0.875</v>
      </c>
      <c r="K148" s="4">
        <f t="shared" ref="K148:K179" si="27">U148-INT(U148)</f>
        <v>0.61111111110949423</v>
      </c>
      <c r="L148" s="12">
        <f t="shared" si="19"/>
        <v>1.2638888888905058</v>
      </c>
      <c r="M148" s="7">
        <f t="shared" si="23"/>
        <v>-6.3333333333721384</v>
      </c>
      <c r="N148" s="2">
        <v>222</v>
      </c>
      <c r="O148" s="4">
        <f t="shared" ref="O148:O179" si="28">V148-INT(V148)</f>
        <v>0.85416666666424135</v>
      </c>
      <c r="P148" s="12">
        <f t="shared" si="24"/>
        <v>1.0208333333357587</v>
      </c>
      <c r="Q148" s="7">
        <f t="shared" si="25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18</v>
      </c>
      <c r="F149" t="s">
        <v>12</v>
      </c>
      <c r="G149" t="s">
        <v>12</v>
      </c>
      <c r="H149" s="2">
        <v>7542</v>
      </c>
      <c r="I149" s="5">
        <v>7542</v>
      </c>
      <c r="J149" s="4">
        <f t="shared" si="26"/>
        <v>0.875</v>
      </c>
      <c r="K149" s="4">
        <f t="shared" si="27"/>
        <v>0.125</v>
      </c>
      <c r="L149" s="12">
        <f t="shared" si="19"/>
        <v>0.25</v>
      </c>
      <c r="M149" s="7">
        <f t="shared" si="23"/>
        <v>6</v>
      </c>
      <c r="N149" s="2">
        <v>178</v>
      </c>
      <c r="O149" s="4">
        <f t="shared" si="28"/>
        <v>0.87847222221898846</v>
      </c>
      <c r="P149" s="12">
        <f t="shared" si="24"/>
        <v>3.4722222189884633E-3</v>
      </c>
      <c r="Q149" s="7">
        <f t="shared" si="25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18</v>
      </c>
      <c r="F150" t="s">
        <v>12</v>
      </c>
      <c r="G150" t="s">
        <v>12</v>
      </c>
      <c r="H150" s="2">
        <v>45744</v>
      </c>
      <c r="I150" s="5">
        <v>44725</v>
      </c>
      <c r="J150" s="4">
        <f t="shared" si="26"/>
        <v>0.875</v>
      </c>
      <c r="K150" s="4">
        <f t="shared" si="27"/>
        <v>8.3333333335758653E-2</v>
      </c>
      <c r="L150" s="12">
        <f t="shared" si="19"/>
        <v>0.20833333333575865</v>
      </c>
      <c r="M150" s="7">
        <f t="shared" si="23"/>
        <v>5.0000000000582077</v>
      </c>
      <c r="N150" s="2">
        <v>192</v>
      </c>
      <c r="O150" s="4">
        <f t="shared" si="28"/>
        <v>0.875</v>
      </c>
      <c r="P150" s="12">
        <f t="shared" si="24"/>
        <v>1</v>
      </c>
      <c r="Q150" s="7">
        <f t="shared" si="25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18</v>
      </c>
      <c r="F151" t="s">
        <v>12</v>
      </c>
      <c r="G151" t="s">
        <v>12</v>
      </c>
      <c r="H151" s="2">
        <v>19338</v>
      </c>
      <c r="I151" s="5">
        <v>13133</v>
      </c>
      <c r="J151" s="4">
        <f t="shared" si="26"/>
        <v>0.89583333333575865</v>
      </c>
      <c r="K151" s="4">
        <f t="shared" si="27"/>
        <v>0.125</v>
      </c>
      <c r="L151" s="12">
        <f t="shared" si="19"/>
        <v>0.22916666666424135</v>
      </c>
      <c r="M151" s="7">
        <f t="shared" si="23"/>
        <v>5.4999999999417923</v>
      </c>
      <c r="N151" s="2">
        <v>206</v>
      </c>
      <c r="O151" s="4">
        <f t="shared" si="28"/>
        <v>0.86736111110803904</v>
      </c>
      <c r="P151" s="12">
        <f t="shared" si="24"/>
        <v>1.0284722222277196</v>
      </c>
      <c r="Q151" s="7">
        <f t="shared" si="25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18</v>
      </c>
      <c r="F152" t="s">
        <v>12</v>
      </c>
      <c r="G152" t="s">
        <v>12</v>
      </c>
      <c r="H152" s="2">
        <v>14877</v>
      </c>
      <c r="I152" s="5">
        <v>12103</v>
      </c>
      <c r="J152" s="4">
        <f t="shared" si="26"/>
        <v>0.89583333333575865</v>
      </c>
      <c r="K152" s="4">
        <f t="shared" si="27"/>
        <v>4.1666666664241347E-2</v>
      </c>
      <c r="L152" s="12">
        <f t="shared" si="19"/>
        <v>0.14583333332848269</v>
      </c>
      <c r="M152" s="7">
        <f t="shared" si="23"/>
        <v>3.4999999998835847</v>
      </c>
      <c r="N152" s="2">
        <v>220</v>
      </c>
      <c r="O152" s="4">
        <f t="shared" si="28"/>
        <v>0.8555555555576575</v>
      </c>
      <c r="P152" s="12">
        <f t="shared" si="24"/>
        <v>1.0402777777781012</v>
      </c>
      <c r="Q152" s="7">
        <f t="shared" si="25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18</v>
      </c>
      <c r="F153" t="s">
        <v>12</v>
      </c>
      <c r="G153" t="s">
        <v>12</v>
      </c>
      <c r="H153" s="2">
        <v>256</v>
      </c>
      <c r="I153" s="2">
        <v>0</v>
      </c>
      <c r="J153" s="4">
        <f t="shared" si="26"/>
        <v>0.875</v>
      </c>
      <c r="K153" s="4">
        <f t="shared" si="27"/>
        <v>0</v>
      </c>
      <c r="L153" s="12">
        <f t="shared" si="19"/>
        <v>0.125</v>
      </c>
      <c r="M153" s="7">
        <f t="shared" si="23"/>
        <v>3</v>
      </c>
      <c r="N153" s="2">
        <v>233</v>
      </c>
      <c r="O153" s="4">
        <f t="shared" si="28"/>
        <v>0.84166666666715173</v>
      </c>
      <c r="P153" s="12">
        <f t="shared" si="24"/>
        <v>1.0333333333328483</v>
      </c>
      <c r="Q153" s="7">
        <f t="shared" si="25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18</v>
      </c>
      <c r="F154" t="s">
        <v>12</v>
      </c>
      <c r="G154" t="s">
        <v>12</v>
      </c>
      <c r="H154" s="2">
        <v>11136</v>
      </c>
      <c r="I154" s="2">
        <v>11136</v>
      </c>
      <c r="J154" s="4">
        <f t="shared" si="26"/>
        <v>0.89583333333575865</v>
      </c>
      <c r="K154" s="4">
        <f t="shared" si="27"/>
        <v>0.99861111111385981</v>
      </c>
      <c r="L154" s="12">
        <f t="shared" si="19"/>
        <v>0.10277777777810115</v>
      </c>
      <c r="M154" s="7">
        <f t="shared" si="23"/>
        <v>2.4666666666744277</v>
      </c>
      <c r="N154" s="2">
        <v>177</v>
      </c>
      <c r="O154" s="4">
        <f t="shared" si="28"/>
        <v>0.88263888889196096</v>
      </c>
      <c r="P154" s="12">
        <f t="shared" si="24"/>
        <v>1.0131944444437977</v>
      </c>
      <c r="Q154" s="7">
        <f t="shared" si="25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18</v>
      </c>
      <c r="F155" t="s">
        <v>12</v>
      </c>
      <c r="G155" t="s">
        <v>12</v>
      </c>
      <c r="H155" s="2">
        <v>17172</v>
      </c>
      <c r="I155" s="5">
        <v>21808</v>
      </c>
      <c r="J155" s="4">
        <f t="shared" si="26"/>
        <v>0.83333333333575865</v>
      </c>
      <c r="K155" s="4">
        <f t="shared" si="27"/>
        <v>0.95833333333575865</v>
      </c>
      <c r="L155" s="12">
        <f t="shared" si="19"/>
        <v>0.125</v>
      </c>
      <c r="M155" s="7">
        <f t="shared" si="23"/>
        <v>3</v>
      </c>
      <c r="N155" s="2">
        <v>191</v>
      </c>
      <c r="O155" s="4">
        <f t="shared" si="28"/>
        <v>0.87569444444670808</v>
      </c>
      <c r="P155" s="12">
        <f t="shared" si="24"/>
        <v>4.2361111110949423E-2</v>
      </c>
      <c r="Q155" s="7">
        <f t="shared" si="25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18</v>
      </c>
      <c r="F156" t="s">
        <v>12</v>
      </c>
      <c r="G156" t="s">
        <v>12</v>
      </c>
      <c r="H156" s="2">
        <v>9439</v>
      </c>
      <c r="I156" s="5">
        <v>6493</v>
      </c>
      <c r="J156" s="4">
        <f t="shared" si="26"/>
        <v>0.85416666666424135</v>
      </c>
      <c r="K156" s="4">
        <f t="shared" si="27"/>
        <v>0</v>
      </c>
      <c r="L156" s="12">
        <f t="shared" si="19"/>
        <v>0.14583333333575865</v>
      </c>
      <c r="M156" s="7">
        <f t="shared" si="23"/>
        <v>3.5000000000582077</v>
      </c>
      <c r="N156" s="2">
        <v>205</v>
      </c>
      <c r="O156" s="4">
        <f t="shared" si="28"/>
        <v>0.86805555555474712</v>
      </c>
      <c r="P156" s="12">
        <f t="shared" si="24"/>
        <v>1.3888888890505768E-2</v>
      </c>
      <c r="Q156" s="7">
        <f t="shared" si="25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18</v>
      </c>
      <c r="F157" t="s">
        <v>12</v>
      </c>
      <c r="G157" t="s">
        <v>12</v>
      </c>
      <c r="H157" s="2">
        <v>13528</v>
      </c>
      <c r="I157" s="5">
        <v>12176</v>
      </c>
      <c r="J157" s="4">
        <f t="shared" si="26"/>
        <v>0.89583333333575865</v>
      </c>
      <c r="K157" s="4">
        <f t="shared" si="27"/>
        <v>0.91666666666424135</v>
      </c>
      <c r="L157" s="12">
        <f t="shared" si="19"/>
        <v>2.0833333328482695E-2</v>
      </c>
      <c r="M157" s="7">
        <f t="shared" si="23"/>
        <v>0.49999999988358468</v>
      </c>
      <c r="N157" s="2">
        <v>219</v>
      </c>
      <c r="O157" s="4">
        <f t="shared" si="28"/>
        <v>0.85624999999708962</v>
      </c>
      <c r="P157" s="12">
        <f t="shared" si="24"/>
        <v>1.039583333338669</v>
      </c>
      <c r="Q157" s="7">
        <f t="shared" si="25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18</v>
      </c>
      <c r="F158" t="s">
        <v>12</v>
      </c>
      <c r="G158" t="s">
        <v>12</v>
      </c>
      <c r="H158" s="2">
        <v>8011</v>
      </c>
      <c r="I158" s="5">
        <v>6150</v>
      </c>
      <c r="J158" s="4">
        <f t="shared" si="26"/>
        <v>0.875</v>
      </c>
      <c r="K158" s="4">
        <f t="shared" si="27"/>
        <v>0.95833333333575865</v>
      </c>
      <c r="L158" s="12">
        <f t="shared" si="19"/>
        <v>8.3333333335758653E-2</v>
      </c>
      <c r="M158" s="7">
        <f t="shared" si="23"/>
        <v>2.0000000000582077</v>
      </c>
      <c r="N158" s="2">
        <v>233</v>
      </c>
      <c r="O158" s="4">
        <f t="shared" si="28"/>
        <v>0.84097222222044365</v>
      </c>
      <c r="P158" s="12">
        <f t="shared" si="24"/>
        <v>1.0340277777795563</v>
      </c>
      <c r="Q158" s="7">
        <f t="shared" si="25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18</v>
      </c>
      <c r="F159" t="s">
        <v>12</v>
      </c>
      <c r="G159" t="s">
        <v>12</v>
      </c>
      <c r="H159" s="2">
        <v>1238</v>
      </c>
      <c r="I159" s="2">
        <v>261</v>
      </c>
      <c r="J159" s="4">
        <f t="shared" si="26"/>
        <v>0.875</v>
      </c>
      <c r="K159" s="4">
        <f t="shared" si="27"/>
        <v>0.875</v>
      </c>
      <c r="L159" s="12">
        <f t="shared" si="19"/>
        <v>1</v>
      </c>
      <c r="M159" s="7">
        <f t="shared" si="23"/>
        <v>0</v>
      </c>
      <c r="N159" s="2">
        <v>248</v>
      </c>
      <c r="O159" s="4">
        <f t="shared" si="28"/>
        <v>0.82291666666424135</v>
      </c>
      <c r="P159" s="12">
        <f t="shared" si="24"/>
        <v>1.0520833333357587</v>
      </c>
      <c r="Q159" s="7">
        <f t="shared" si="25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18</v>
      </c>
      <c r="F160" t="s">
        <v>12</v>
      </c>
      <c r="G160" t="s">
        <v>12</v>
      </c>
      <c r="H160" s="2">
        <v>37706</v>
      </c>
      <c r="I160" s="5">
        <v>37706</v>
      </c>
      <c r="J160" s="4">
        <f t="shared" si="26"/>
        <v>0.875</v>
      </c>
      <c r="K160" s="4">
        <f t="shared" si="27"/>
        <v>4.1666666664241347E-2</v>
      </c>
      <c r="L160" s="12">
        <f t="shared" si="19"/>
        <v>0.16666666666424135</v>
      </c>
      <c r="M160" s="7">
        <f t="shared" si="23"/>
        <v>3.9999999999417923</v>
      </c>
      <c r="N160" s="2">
        <v>183</v>
      </c>
      <c r="O160" s="4">
        <f t="shared" si="28"/>
        <v>0.87777777777955635</v>
      </c>
      <c r="P160" s="12">
        <f t="shared" si="24"/>
        <v>2.7777777795563452E-3</v>
      </c>
      <c r="Q160" s="7">
        <f t="shared" si="25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18</v>
      </c>
      <c r="F161" t="s">
        <v>12</v>
      </c>
      <c r="G161" t="s">
        <v>12</v>
      </c>
      <c r="H161" s="2">
        <v>38600</v>
      </c>
      <c r="I161" s="5">
        <v>33507</v>
      </c>
      <c r="J161" s="4">
        <f t="shared" si="26"/>
        <v>0.875</v>
      </c>
      <c r="K161" s="4">
        <f t="shared" si="27"/>
        <v>8.3333333335758653E-2</v>
      </c>
      <c r="L161" s="12">
        <f t="shared" si="19"/>
        <v>0.20833333333575865</v>
      </c>
      <c r="M161" s="7">
        <f t="shared" si="23"/>
        <v>5.0000000000582077</v>
      </c>
      <c r="N161" s="2">
        <v>197</v>
      </c>
      <c r="O161" s="4">
        <f t="shared" si="28"/>
        <v>0.87291666666715173</v>
      </c>
      <c r="P161" s="12">
        <f t="shared" si="24"/>
        <v>1.0020833333328483</v>
      </c>
      <c r="Q161" s="7">
        <f t="shared" si="25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18</v>
      </c>
      <c r="F162" t="s">
        <v>12</v>
      </c>
      <c r="G162" t="s">
        <v>12</v>
      </c>
      <c r="H162" s="2">
        <v>33725</v>
      </c>
      <c r="I162" s="5">
        <v>29229</v>
      </c>
      <c r="J162" s="4">
        <f t="shared" si="26"/>
        <v>0.89583333333575865</v>
      </c>
      <c r="K162" s="4">
        <f t="shared" si="27"/>
        <v>0</v>
      </c>
      <c r="L162" s="12">
        <f t="shared" si="19"/>
        <v>0.10416666666424135</v>
      </c>
      <c r="M162" s="7">
        <f t="shared" si="23"/>
        <v>2.4999999999417923</v>
      </c>
      <c r="N162" s="2">
        <v>211</v>
      </c>
      <c r="O162" s="4">
        <f t="shared" si="28"/>
        <v>0.86388888888905058</v>
      </c>
      <c r="P162" s="12">
        <f t="shared" si="24"/>
        <v>1.0319444444467081</v>
      </c>
      <c r="Q162" s="7">
        <f t="shared" si="25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18</v>
      </c>
      <c r="F163" t="s">
        <v>12</v>
      </c>
      <c r="G163" t="s">
        <v>12</v>
      </c>
      <c r="H163" s="2">
        <v>5598</v>
      </c>
      <c r="I163" s="5">
        <v>12091</v>
      </c>
      <c r="J163" s="4">
        <f t="shared" si="26"/>
        <v>0.875</v>
      </c>
      <c r="K163" s="4">
        <f t="shared" si="27"/>
        <v>4.1666666664241347E-2</v>
      </c>
      <c r="L163" s="12">
        <f t="shared" si="19"/>
        <v>0.16666666666424135</v>
      </c>
      <c r="M163" s="7">
        <f t="shared" si="23"/>
        <v>3.9999999999417923</v>
      </c>
      <c r="N163" s="2">
        <v>225</v>
      </c>
      <c r="O163" s="4">
        <f t="shared" si="28"/>
        <v>0.85069444444525288</v>
      </c>
      <c r="P163" s="12">
        <f t="shared" si="24"/>
        <v>1.0243055555547471</v>
      </c>
      <c r="Q163" s="7">
        <f t="shared" si="25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18</v>
      </c>
      <c r="F164" t="s">
        <v>12</v>
      </c>
      <c r="G164" t="s">
        <v>12</v>
      </c>
      <c r="H164" s="2">
        <v>8865</v>
      </c>
      <c r="I164" s="5">
        <v>10052</v>
      </c>
      <c r="J164" s="4">
        <f t="shared" si="26"/>
        <v>0.875</v>
      </c>
      <c r="K164" s="4">
        <f t="shared" si="27"/>
        <v>0.91666666666424135</v>
      </c>
      <c r="L164" s="12">
        <f t="shared" si="19"/>
        <v>4.1666666664241347E-2</v>
      </c>
      <c r="M164" s="7">
        <f t="shared" si="23"/>
        <v>0.99999999994179234</v>
      </c>
      <c r="N164" s="2">
        <v>238</v>
      </c>
      <c r="O164" s="4">
        <f t="shared" si="28"/>
        <v>0.83611111110803904</v>
      </c>
      <c r="P164" s="12">
        <f t="shared" si="24"/>
        <v>1.038888888891961</v>
      </c>
      <c r="Q164" s="7">
        <f t="shared" si="25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18</v>
      </c>
      <c r="F165" t="s">
        <v>12</v>
      </c>
      <c r="G165" t="s">
        <v>12</v>
      </c>
      <c r="H165" s="2">
        <v>59795</v>
      </c>
      <c r="I165" s="5">
        <v>59795</v>
      </c>
      <c r="J165" s="4">
        <f t="shared" si="26"/>
        <v>0.875</v>
      </c>
      <c r="K165" s="4">
        <f t="shared" si="27"/>
        <v>0.875</v>
      </c>
      <c r="L165" s="12">
        <f t="shared" si="19"/>
        <v>1</v>
      </c>
      <c r="M165" s="7">
        <f t="shared" si="23"/>
        <v>0</v>
      </c>
      <c r="N165" s="2">
        <v>182</v>
      </c>
      <c r="O165" s="4">
        <f t="shared" si="28"/>
        <v>0.87777777777955635</v>
      </c>
      <c r="P165" s="12">
        <f t="shared" si="24"/>
        <v>2.7777777795563452E-3</v>
      </c>
      <c r="Q165" s="7">
        <f t="shared" si="25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18</v>
      </c>
      <c r="F166" t="s">
        <v>12</v>
      </c>
      <c r="G166" t="s">
        <v>12</v>
      </c>
      <c r="H166" s="2">
        <v>55787</v>
      </c>
      <c r="I166" s="5">
        <v>47710</v>
      </c>
      <c r="J166" s="4">
        <f t="shared" si="26"/>
        <v>0.875</v>
      </c>
      <c r="K166" s="4">
        <f t="shared" si="27"/>
        <v>0.875</v>
      </c>
      <c r="L166" s="12">
        <f t="shared" si="19"/>
        <v>1</v>
      </c>
      <c r="M166" s="7">
        <f t="shared" si="23"/>
        <v>0</v>
      </c>
      <c r="N166" s="2">
        <v>196</v>
      </c>
      <c r="O166" s="4">
        <f t="shared" si="28"/>
        <v>0.87361111111385981</v>
      </c>
      <c r="P166" s="12">
        <f t="shared" si="24"/>
        <v>1.0013888888861402</v>
      </c>
      <c r="Q166" s="7">
        <f t="shared" si="25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18</v>
      </c>
      <c r="F167" t="s">
        <v>12</v>
      </c>
      <c r="G167" t="s">
        <v>12</v>
      </c>
      <c r="H167" s="2">
        <v>38756</v>
      </c>
      <c r="I167" s="5">
        <v>31009</v>
      </c>
      <c r="J167" s="4">
        <f t="shared" si="26"/>
        <v>0.875</v>
      </c>
      <c r="K167" s="4">
        <f t="shared" si="27"/>
        <v>0.83333333333575865</v>
      </c>
      <c r="L167" s="12">
        <f t="shared" si="19"/>
        <v>1.0416666666642413</v>
      </c>
      <c r="M167" s="7">
        <f t="shared" si="23"/>
        <v>-0.99999999994179234</v>
      </c>
      <c r="N167" s="2">
        <v>210</v>
      </c>
      <c r="O167" s="4">
        <f t="shared" si="28"/>
        <v>0.86458333333575865</v>
      </c>
      <c r="P167" s="12">
        <f t="shared" si="24"/>
        <v>1.0104166666642413</v>
      </c>
      <c r="Q167" s="7">
        <f t="shared" si="25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18</v>
      </c>
      <c r="F168" t="s">
        <v>12</v>
      </c>
      <c r="G168" t="s">
        <v>12</v>
      </c>
      <c r="H168" s="2">
        <v>20939</v>
      </c>
      <c r="I168" s="5">
        <v>15507</v>
      </c>
      <c r="J168" s="4">
        <f t="shared" si="26"/>
        <v>0.875</v>
      </c>
      <c r="K168" s="4">
        <f t="shared" si="27"/>
        <v>0.83333333333575865</v>
      </c>
      <c r="L168" s="12">
        <f t="shared" si="19"/>
        <v>1.0416666666642413</v>
      </c>
      <c r="M168" s="7">
        <f t="shared" si="23"/>
        <v>-0.99999999994179234</v>
      </c>
      <c r="N168" s="2">
        <v>224</v>
      </c>
      <c r="O168" s="4">
        <f t="shared" si="28"/>
        <v>0.85208333333139308</v>
      </c>
      <c r="P168" s="12">
        <f t="shared" si="24"/>
        <v>1.0229166666686069</v>
      </c>
      <c r="Q168" s="7">
        <f t="shared" si="25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18</v>
      </c>
      <c r="F169" t="s">
        <v>12</v>
      </c>
      <c r="G169" t="s">
        <v>12</v>
      </c>
      <c r="H169" s="2">
        <v>9550</v>
      </c>
      <c r="I169" s="5">
        <v>6585</v>
      </c>
      <c r="J169" s="4">
        <f t="shared" si="26"/>
        <v>0.875</v>
      </c>
      <c r="K169" s="4">
        <f t="shared" si="27"/>
        <v>0.75</v>
      </c>
      <c r="L169" s="12">
        <f t="shared" si="19"/>
        <v>1.125</v>
      </c>
      <c r="M169" s="7">
        <f t="shared" si="23"/>
        <v>-3</v>
      </c>
      <c r="N169" s="2">
        <v>238</v>
      </c>
      <c r="O169" s="4">
        <f t="shared" si="28"/>
        <v>0.83611111110803904</v>
      </c>
      <c r="P169" s="12">
        <f t="shared" si="24"/>
        <v>1.038888888891961</v>
      </c>
      <c r="Q169" s="7">
        <f t="shared" si="25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18</v>
      </c>
      <c r="F170" t="s">
        <v>12</v>
      </c>
      <c r="G170" t="s">
        <v>12</v>
      </c>
      <c r="H170" s="2">
        <v>13245</v>
      </c>
      <c r="I170" s="5">
        <v>13245</v>
      </c>
      <c r="J170" s="4">
        <f t="shared" si="26"/>
        <v>0.875</v>
      </c>
      <c r="K170" s="4">
        <f t="shared" si="27"/>
        <v>0.95833333333575865</v>
      </c>
      <c r="L170" s="12">
        <f t="shared" si="19"/>
        <v>8.3333333335758653E-2</v>
      </c>
      <c r="M170" s="7">
        <f t="shared" si="23"/>
        <v>2.0000000000582077</v>
      </c>
      <c r="N170" s="2">
        <v>173</v>
      </c>
      <c r="O170" s="4">
        <f t="shared" si="28"/>
        <v>0.87777777777955635</v>
      </c>
      <c r="P170" s="12">
        <f t="shared" si="24"/>
        <v>2.7777777795563452E-3</v>
      </c>
      <c r="Q170" s="7">
        <f t="shared" si="25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18</v>
      </c>
      <c r="F171" t="s">
        <v>12</v>
      </c>
      <c r="G171" t="s">
        <v>12</v>
      </c>
      <c r="H171" s="2">
        <v>8098</v>
      </c>
      <c r="I171" s="5">
        <v>6309</v>
      </c>
      <c r="J171" s="4">
        <f t="shared" si="26"/>
        <v>0.91666666666424135</v>
      </c>
      <c r="K171" s="4">
        <f t="shared" si="27"/>
        <v>0</v>
      </c>
      <c r="L171" s="12">
        <f t="shared" si="19"/>
        <v>8.3333333335758653E-2</v>
      </c>
      <c r="M171" s="7">
        <f t="shared" si="23"/>
        <v>2.0000000000582077</v>
      </c>
      <c r="N171" s="2">
        <v>187</v>
      </c>
      <c r="O171" s="4">
        <f t="shared" si="28"/>
        <v>0.87708333333284827</v>
      </c>
      <c r="P171" s="12">
        <f t="shared" si="24"/>
        <v>1.0395833333313931</v>
      </c>
      <c r="Q171" s="7">
        <f t="shared" si="25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18</v>
      </c>
      <c r="F172" t="s">
        <v>12</v>
      </c>
      <c r="G172" t="s">
        <v>12</v>
      </c>
      <c r="H172" s="2">
        <v>11950</v>
      </c>
      <c r="I172" s="5">
        <v>10961</v>
      </c>
      <c r="J172" s="4">
        <f t="shared" si="26"/>
        <v>0.91666666666424135</v>
      </c>
      <c r="K172" s="4">
        <f t="shared" si="27"/>
        <v>0.95833333333575865</v>
      </c>
      <c r="L172" s="12">
        <f t="shared" si="19"/>
        <v>4.1666666671517305E-2</v>
      </c>
      <c r="M172" s="7">
        <f t="shared" si="23"/>
        <v>1.0000000001164153</v>
      </c>
      <c r="N172" s="2">
        <v>202</v>
      </c>
      <c r="O172" s="4">
        <f t="shared" si="28"/>
        <v>0.87013888888759539</v>
      </c>
      <c r="P172" s="12">
        <f t="shared" si="24"/>
        <v>1.046527777776646</v>
      </c>
      <c r="Q172" s="7">
        <f t="shared" si="25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18</v>
      </c>
      <c r="F173" t="s">
        <v>12</v>
      </c>
      <c r="G173" t="s">
        <v>12</v>
      </c>
      <c r="H173" s="2">
        <v>9759</v>
      </c>
      <c r="I173" s="5">
        <v>7948</v>
      </c>
      <c r="J173" s="4">
        <f t="shared" si="26"/>
        <v>0.95833333333575865</v>
      </c>
      <c r="K173" s="4">
        <f t="shared" si="27"/>
        <v>0.95833333333575865</v>
      </c>
      <c r="L173" s="12">
        <f t="shared" ref="L173:L236" si="29">IF(U173&gt;T173, U173-T173, 1+T173-U173)</f>
        <v>1</v>
      </c>
      <c r="M173" s="7">
        <f t="shared" si="23"/>
        <v>0</v>
      </c>
      <c r="N173" s="2">
        <v>215</v>
      </c>
      <c r="O173" s="4">
        <f t="shared" si="28"/>
        <v>0.85972222222335404</v>
      </c>
      <c r="P173" s="12">
        <f t="shared" si="24"/>
        <v>1.0986111111124046</v>
      </c>
      <c r="Q173" s="7">
        <f t="shared" si="25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18</v>
      </c>
      <c r="F174" t="s">
        <v>12</v>
      </c>
      <c r="G174" t="s">
        <v>12</v>
      </c>
      <c r="H174" s="2">
        <v>15068</v>
      </c>
      <c r="I174" s="5">
        <v>13625</v>
      </c>
      <c r="J174" s="4">
        <f t="shared" si="26"/>
        <v>0.91666666666424135</v>
      </c>
      <c r="K174" s="4">
        <f t="shared" si="27"/>
        <v>0.875</v>
      </c>
      <c r="L174" s="12">
        <f t="shared" si="29"/>
        <v>1.0416666666642413</v>
      </c>
      <c r="M174" s="7">
        <f t="shared" si="23"/>
        <v>-0.99999999994179234</v>
      </c>
      <c r="N174" s="2">
        <v>229</v>
      </c>
      <c r="O174" s="4">
        <f t="shared" si="28"/>
        <v>0.84583333333284827</v>
      </c>
      <c r="P174" s="12">
        <f t="shared" si="24"/>
        <v>1.0708333333313931</v>
      </c>
      <c r="Q174" s="7">
        <f t="shared" si="25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18</v>
      </c>
      <c r="F175" t="s">
        <v>12</v>
      </c>
      <c r="G175" t="s">
        <v>12</v>
      </c>
      <c r="H175" s="2">
        <v>13917</v>
      </c>
      <c r="I175" s="5">
        <v>11847</v>
      </c>
      <c r="J175" s="4">
        <f t="shared" si="26"/>
        <v>0.91666666666424135</v>
      </c>
      <c r="K175" s="4">
        <f t="shared" si="27"/>
        <v>0.875</v>
      </c>
      <c r="L175" s="12">
        <f t="shared" si="29"/>
        <v>1.0416666666642413</v>
      </c>
      <c r="M175" s="7">
        <f t="shared" si="23"/>
        <v>-0.99999999994179234</v>
      </c>
      <c r="N175" s="2">
        <v>243</v>
      </c>
      <c r="O175" s="4">
        <f t="shared" si="28"/>
        <v>0.82916666667006211</v>
      </c>
      <c r="P175" s="12">
        <f t="shared" si="24"/>
        <v>1.0874999999941792</v>
      </c>
      <c r="Q175" s="7">
        <f t="shared" si="25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18</v>
      </c>
      <c r="F176" t="s">
        <v>12</v>
      </c>
      <c r="G176" t="s">
        <v>12</v>
      </c>
      <c r="H176" s="2">
        <v>4181</v>
      </c>
      <c r="I176" s="5">
        <v>2248</v>
      </c>
      <c r="J176" s="4">
        <f t="shared" si="26"/>
        <v>0.85416666666424135</v>
      </c>
      <c r="K176" s="4">
        <f t="shared" si="27"/>
        <v>0.79166666666424135</v>
      </c>
      <c r="L176" s="12">
        <f t="shared" si="29"/>
        <v>1.0625</v>
      </c>
      <c r="M176" s="7">
        <f t="shared" si="23"/>
        <v>-1.5</v>
      </c>
      <c r="N176" s="2">
        <v>257</v>
      </c>
      <c r="O176" s="4">
        <f t="shared" si="28"/>
        <v>0.81111111111385981</v>
      </c>
      <c r="P176" s="12">
        <f t="shared" si="24"/>
        <v>1.0430555555503815</v>
      </c>
      <c r="Q176" s="7">
        <f t="shared" si="25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18</v>
      </c>
      <c r="F177" t="s">
        <v>12</v>
      </c>
      <c r="G177" t="s">
        <v>12</v>
      </c>
      <c r="H177" s="2">
        <v>58893</v>
      </c>
      <c r="I177" s="5">
        <v>57552</v>
      </c>
      <c r="J177" s="4">
        <f t="shared" si="26"/>
        <v>0.875</v>
      </c>
      <c r="K177" s="4">
        <f t="shared" si="27"/>
        <v>0.83333333333575865</v>
      </c>
      <c r="L177" s="12">
        <f t="shared" si="29"/>
        <v>1.0416666666642413</v>
      </c>
      <c r="M177" s="7">
        <f t="shared" si="23"/>
        <v>-0.99999999994179234</v>
      </c>
      <c r="N177" s="2">
        <v>172</v>
      </c>
      <c r="O177" s="4">
        <f t="shared" si="28"/>
        <v>0.87777777777955635</v>
      </c>
      <c r="P177" s="12">
        <f t="shared" si="24"/>
        <v>2.7777777795563452E-3</v>
      </c>
      <c r="Q177" s="7">
        <f t="shared" si="25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18</v>
      </c>
      <c r="F178" t="s">
        <v>12</v>
      </c>
      <c r="G178" t="s">
        <v>12</v>
      </c>
      <c r="H178" s="2">
        <v>108061</v>
      </c>
      <c r="I178" s="5">
        <v>101274</v>
      </c>
      <c r="J178" s="4">
        <f t="shared" si="26"/>
        <v>0.875</v>
      </c>
      <c r="K178" s="4">
        <f t="shared" si="27"/>
        <v>0.875</v>
      </c>
      <c r="L178" s="12">
        <f t="shared" si="29"/>
        <v>1</v>
      </c>
      <c r="M178" s="7">
        <f t="shared" si="23"/>
        <v>0</v>
      </c>
      <c r="N178" s="2">
        <v>189</v>
      </c>
      <c r="O178" s="4">
        <f t="shared" si="28"/>
        <v>0.87638888888614019</v>
      </c>
      <c r="P178" s="12">
        <f t="shared" si="24"/>
        <v>1.3888888861401938E-3</v>
      </c>
      <c r="Q178" s="7">
        <f t="shared" si="25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18</v>
      </c>
      <c r="F179" t="s">
        <v>12</v>
      </c>
      <c r="G179" t="s">
        <v>12</v>
      </c>
      <c r="H179" s="2">
        <v>24953</v>
      </c>
      <c r="I179" s="5">
        <v>5208</v>
      </c>
      <c r="J179" s="4">
        <f t="shared" si="26"/>
        <v>0.83333333333575865</v>
      </c>
      <c r="K179" s="4">
        <f t="shared" si="27"/>
        <v>0.75</v>
      </c>
      <c r="L179" s="12">
        <f t="shared" si="29"/>
        <v>1.0833333333357587</v>
      </c>
      <c r="M179" s="7">
        <f t="shared" si="23"/>
        <v>-2.0000000000582077</v>
      </c>
      <c r="N179" s="2">
        <v>200</v>
      </c>
      <c r="O179" s="4">
        <f t="shared" si="28"/>
        <v>0.87152777778101154</v>
      </c>
      <c r="P179" s="12">
        <f t="shared" si="24"/>
        <v>3.8194444445252884E-2</v>
      </c>
      <c r="Q179" s="7">
        <f t="shared" si="25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18</v>
      </c>
      <c r="F180" t="s">
        <v>12</v>
      </c>
      <c r="G180" t="s">
        <v>12</v>
      </c>
      <c r="H180" s="2">
        <v>20876</v>
      </c>
      <c r="I180" s="5">
        <v>14545</v>
      </c>
      <c r="J180" s="4">
        <f t="shared" ref="J180:J211" si="30">T180-INT(T180)</f>
        <v>0.83333333333575865</v>
      </c>
      <c r="K180" s="4">
        <f t="shared" ref="K180:K211" si="31">U180-INT(U180)</f>
        <v>0.70833333333575865</v>
      </c>
      <c r="L180" s="12">
        <f t="shared" si="29"/>
        <v>1.125</v>
      </c>
      <c r="M180" s="7">
        <f t="shared" si="23"/>
        <v>-3</v>
      </c>
      <c r="N180" s="2">
        <v>214</v>
      </c>
      <c r="O180" s="4">
        <f t="shared" ref="O180:O211" si="32">V180-INT(V180)</f>
        <v>0.86111111110949423</v>
      </c>
      <c r="P180" s="12">
        <f t="shared" si="24"/>
        <v>2.7777777773735579E-2</v>
      </c>
      <c r="Q180" s="7">
        <f t="shared" si="25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18</v>
      </c>
      <c r="F181" t="s">
        <v>12</v>
      </c>
      <c r="G181" t="s">
        <v>12</v>
      </c>
      <c r="H181" s="2">
        <v>7511</v>
      </c>
      <c r="I181" s="5">
        <v>4325</v>
      </c>
      <c r="J181" s="4">
        <f t="shared" si="30"/>
        <v>0.875</v>
      </c>
      <c r="K181" s="4">
        <f t="shared" si="31"/>
        <v>0.70833333333575865</v>
      </c>
      <c r="L181" s="12">
        <f t="shared" si="29"/>
        <v>1.1666666666642413</v>
      </c>
      <c r="M181" s="7">
        <f t="shared" si="23"/>
        <v>-3.9999999999417923</v>
      </c>
      <c r="N181" s="2">
        <v>228</v>
      </c>
      <c r="O181" s="4">
        <f t="shared" si="32"/>
        <v>0.84722222221898846</v>
      </c>
      <c r="P181" s="12">
        <f t="shared" si="24"/>
        <v>1.0277777777810115</v>
      </c>
      <c r="Q181" s="7">
        <f t="shared" si="25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18</v>
      </c>
      <c r="F182" t="s">
        <v>12</v>
      </c>
      <c r="G182" t="s">
        <v>12</v>
      </c>
      <c r="H182" s="2">
        <v>10639</v>
      </c>
      <c r="I182" s="5">
        <v>8098</v>
      </c>
      <c r="J182" s="4">
        <f t="shared" si="30"/>
        <v>0.875</v>
      </c>
      <c r="K182" s="4">
        <f t="shared" si="31"/>
        <v>0.625</v>
      </c>
      <c r="L182" s="12">
        <f t="shared" si="29"/>
        <v>1.25</v>
      </c>
      <c r="M182" s="7">
        <f t="shared" si="23"/>
        <v>-6</v>
      </c>
      <c r="N182" s="2">
        <v>242</v>
      </c>
      <c r="O182" s="4">
        <f t="shared" si="32"/>
        <v>0.83055555555620231</v>
      </c>
      <c r="P182" s="12">
        <f t="shared" si="24"/>
        <v>1.0444444444437977</v>
      </c>
      <c r="Q182" s="7">
        <f t="shared" si="25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18</v>
      </c>
      <c r="F183" t="s">
        <v>12</v>
      </c>
      <c r="G183" t="s">
        <v>12</v>
      </c>
      <c r="H183" s="2">
        <v>82428</v>
      </c>
      <c r="I183" s="5">
        <v>82428</v>
      </c>
      <c r="J183" s="4">
        <f t="shared" si="30"/>
        <v>0.875</v>
      </c>
      <c r="K183" s="4">
        <f t="shared" si="31"/>
        <v>0.875</v>
      </c>
      <c r="L183" s="12">
        <f t="shared" si="29"/>
        <v>1</v>
      </c>
      <c r="M183" s="7">
        <f t="shared" si="23"/>
        <v>0</v>
      </c>
      <c r="N183" s="2">
        <v>178</v>
      </c>
      <c r="O183" s="4">
        <f t="shared" si="32"/>
        <v>0.87847222221898846</v>
      </c>
      <c r="P183" s="12">
        <f t="shared" si="24"/>
        <v>3.4722222189884633E-3</v>
      </c>
      <c r="Q183" s="7">
        <f t="shared" si="25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18</v>
      </c>
      <c r="F184" t="s">
        <v>12</v>
      </c>
      <c r="G184" t="s">
        <v>12</v>
      </c>
      <c r="H184" s="2">
        <v>81672</v>
      </c>
      <c r="I184" s="5">
        <v>70538</v>
      </c>
      <c r="J184" s="4">
        <f t="shared" si="30"/>
        <v>0.875</v>
      </c>
      <c r="K184" s="4">
        <f t="shared" si="31"/>
        <v>0.875</v>
      </c>
      <c r="L184" s="12">
        <f t="shared" si="29"/>
        <v>1</v>
      </c>
      <c r="M184" s="7">
        <f t="shared" si="23"/>
        <v>0</v>
      </c>
      <c r="N184" s="2">
        <v>192</v>
      </c>
      <c r="O184" s="4">
        <f t="shared" si="32"/>
        <v>0.87569444444670808</v>
      </c>
      <c r="P184" s="12">
        <f t="shared" si="24"/>
        <v>6.944444467080757E-4</v>
      </c>
      <c r="Q184" s="7">
        <f t="shared" si="25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18</v>
      </c>
      <c r="F185" t="s">
        <v>12</v>
      </c>
      <c r="G185" t="s">
        <v>12</v>
      </c>
      <c r="H185" s="2">
        <v>41192</v>
      </c>
      <c r="I185" s="5">
        <v>29868</v>
      </c>
      <c r="J185" s="4">
        <f t="shared" si="30"/>
        <v>0.875</v>
      </c>
      <c r="K185" s="4">
        <f t="shared" si="31"/>
        <v>0.79166666666424135</v>
      </c>
      <c r="L185" s="12">
        <f t="shared" si="29"/>
        <v>1.0833333333357587</v>
      </c>
      <c r="M185" s="7">
        <f t="shared" si="23"/>
        <v>-2.0000000000582077</v>
      </c>
      <c r="N185" s="2">
        <v>206</v>
      </c>
      <c r="O185" s="4">
        <f t="shared" si="32"/>
        <v>0.86736111110803904</v>
      </c>
      <c r="P185" s="12">
        <f t="shared" si="24"/>
        <v>1.007638888891961</v>
      </c>
      <c r="Q185" s="7">
        <f t="shared" si="25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18</v>
      </c>
      <c r="F186" t="s">
        <v>12</v>
      </c>
      <c r="G186" t="s">
        <v>12</v>
      </c>
      <c r="H186" s="2">
        <v>34234</v>
      </c>
      <c r="I186" s="5">
        <v>28382</v>
      </c>
      <c r="J186" s="4">
        <f t="shared" si="30"/>
        <v>0.83333333333575865</v>
      </c>
      <c r="K186" s="4">
        <f t="shared" si="31"/>
        <v>0.79166666666424135</v>
      </c>
      <c r="L186" s="12">
        <f t="shared" si="29"/>
        <v>1.0416666666715173</v>
      </c>
      <c r="M186" s="7">
        <f t="shared" si="23"/>
        <v>-1.0000000001164153</v>
      </c>
      <c r="N186" s="2">
        <v>220</v>
      </c>
      <c r="O186" s="4">
        <f t="shared" si="32"/>
        <v>0.8555555555576575</v>
      </c>
      <c r="P186" s="12">
        <f t="shared" si="24"/>
        <v>2.2222222221898846E-2</v>
      </c>
      <c r="Q186" s="7">
        <f t="shared" si="25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18</v>
      </c>
      <c r="F187" t="s">
        <v>12</v>
      </c>
      <c r="G187" t="s">
        <v>12</v>
      </c>
      <c r="H187" s="2">
        <v>29424</v>
      </c>
      <c r="I187" s="5">
        <v>24654</v>
      </c>
      <c r="J187" s="4">
        <f t="shared" si="30"/>
        <v>0.83333333333575865</v>
      </c>
      <c r="K187" s="4">
        <f t="shared" si="31"/>
        <v>0.79166666666424135</v>
      </c>
      <c r="L187" s="12">
        <f t="shared" si="29"/>
        <v>1.0416666666715173</v>
      </c>
      <c r="M187" s="7">
        <f t="shared" si="23"/>
        <v>-1.0000000001164153</v>
      </c>
      <c r="N187" s="2">
        <v>234</v>
      </c>
      <c r="O187" s="4">
        <f t="shared" si="32"/>
        <v>0.84027777778101154</v>
      </c>
      <c r="P187" s="12">
        <f t="shared" si="24"/>
        <v>6.9444444452528842E-3</v>
      </c>
      <c r="Q187" s="7">
        <f t="shared" si="25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18</v>
      </c>
      <c r="F188" t="s">
        <v>12</v>
      </c>
      <c r="G188" t="s">
        <v>12</v>
      </c>
      <c r="H188" s="2">
        <v>16245</v>
      </c>
      <c r="I188" s="5">
        <v>13355</v>
      </c>
      <c r="J188" s="4">
        <f t="shared" si="30"/>
        <v>0.8125</v>
      </c>
      <c r="K188" s="4">
        <f t="shared" si="31"/>
        <v>0.875</v>
      </c>
      <c r="L188" s="12">
        <f t="shared" si="29"/>
        <v>6.25E-2</v>
      </c>
      <c r="M188" s="7">
        <f t="shared" si="23"/>
        <v>1.5</v>
      </c>
      <c r="N188" s="2">
        <v>248</v>
      </c>
      <c r="O188" s="4">
        <f t="shared" si="32"/>
        <v>0.82361111111094942</v>
      </c>
      <c r="P188" s="12">
        <f t="shared" si="24"/>
        <v>1.1111111110949423E-2</v>
      </c>
      <c r="Q188" s="7">
        <f t="shared" si="25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18</v>
      </c>
      <c r="F189" s="10">
        <v>25181</v>
      </c>
      <c r="G189" s="10" t="s">
        <v>12</v>
      </c>
      <c r="H189">
        <v>23989</v>
      </c>
      <c r="I189" s="5">
        <v>23989</v>
      </c>
      <c r="J189" s="4">
        <f t="shared" si="30"/>
        <v>0.875</v>
      </c>
      <c r="K189" s="4">
        <f t="shared" si="31"/>
        <v>0.95833333333575865</v>
      </c>
      <c r="L189" s="12">
        <f t="shared" si="29"/>
        <v>8.3333333335758653E-2</v>
      </c>
      <c r="M189" s="7">
        <f t="shared" si="23"/>
        <v>2.0000000000582077</v>
      </c>
      <c r="N189" s="2">
        <v>170</v>
      </c>
      <c r="O189" s="4">
        <f t="shared" si="32"/>
        <v>0.87777777777955635</v>
      </c>
      <c r="P189" s="12">
        <f t="shared" si="24"/>
        <v>2.7777777795563452E-3</v>
      </c>
      <c r="Q189" s="7">
        <f t="shared" si="25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18</v>
      </c>
      <c r="F190" s="10">
        <v>43493</v>
      </c>
      <c r="G190" s="10" t="s">
        <v>12</v>
      </c>
      <c r="H190">
        <v>41093</v>
      </c>
      <c r="I190" s="5">
        <v>37853</v>
      </c>
      <c r="J190" s="4">
        <f t="shared" si="30"/>
        <v>0.875</v>
      </c>
      <c r="K190" s="4">
        <f t="shared" si="31"/>
        <v>0.95833333333575865</v>
      </c>
      <c r="L190" s="12">
        <f t="shared" si="29"/>
        <v>8.3333333335758653E-2</v>
      </c>
      <c r="M190" s="7">
        <f t="shared" si="23"/>
        <v>2.0000000000582077</v>
      </c>
      <c r="N190" s="2">
        <v>184</v>
      </c>
      <c r="O190" s="4">
        <f t="shared" si="32"/>
        <v>0.87777777777955635</v>
      </c>
      <c r="P190" s="12">
        <f t="shared" si="24"/>
        <v>2.7777777795563452E-3</v>
      </c>
      <c r="Q190" s="7">
        <f t="shared" si="25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18</v>
      </c>
      <c r="F191" s="10">
        <v>10007</v>
      </c>
      <c r="G191" s="10" t="s">
        <v>12</v>
      </c>
      <c r="H191">
        <v>9423</v>
      </c>
      <c r="I191" s="5">
        <v>3788</v>
      </c>
      <c r="J191" s="4">
        <f t="shared" si="30"/>
        <v>0.875</v>
      </c>
      <c r="K191" s="4">
        <f t="shared" si="31"/>
        <v>0.91666666666424135</v>
      </c>
      <c r="L191" s="12">
        <f t="shared" si="29"/>
        <v>4.1666666664241347E-2</v>
      </c>
      <c r="M191" s="7">
        <f t="shared" si="23"/>
        <v>0.99999999994179234</v>
      </c>
      <c r="N191" s="2">
        <v>198</v>
      </c>
      <c r="O191" s="4">
        <f t="shared" si="32"/>
        <v>0.87291666666715173</v>
      </c>
      <c r="P191" s="12">
        <f t="shared" si="24"/>
        <v>1.0020833333328483</v>
      </c>
      <c r="Q191" s="7">
        <f t="shared" si="25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18</v>
      </c>
      <c r="F192" s="10">
        <v>11074</v>
      </c>
      <c r="G192" s="10" t="s">
        <v>12</v>
      </c>
      <c r="H192">
        <v>11165</v>
      </c>
      <c r="I192" s="5">
        <v>9747</v>
      </c>
      <c r="J192" s="4">
        <f t="shared" si="30"/>
        <v>0.83333333333575865</v>
      </c>
      <c r="K192" s="4">
        <f t="shared" si="31"/>
        <v>0.875</v>
      </c>
      <c r="L192" s="12">
        <f t="shared" si="29"/>
        <v>4.1666666664241347E-2</v>
      </c>
      <c r="M192" s="7">
        <f t="shared" si="23"/>
        <v>0.99999999994179234</v>
      </c>
      <c r="N192" s="2">
        <v>212</v>
      </c>
      <c r="O192" s="4">
        <f t="shared" si="32"/>
        <v>0.8631944444423425</v>
      </c>
      <c r="P192" s="12">
        <f t="shared" si="24"/>
        <v>2.9861111106583849E-2</v>
      </c>
      <c r="Q192" s="7">
        <f t="shared" si="25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18</v>
      </c>
      <c r="F193" s="10">
        <v>26933</v>
      </c>
      <c r="G193" s="10" t="s">
        <v>12</v>
      </c>
      <c r="H193">
        <v>26951</v>
      </c>
      <c r="I193" s="5">
        <v>25409</v>
      </c>
      <c r="J193" s="4">
        <f t="shared" si="30"/>
        <v>0.83333333333575865</v>
      </c>
      <c r="K193" s="4">
        <f t="shared" si="31"/>
        <v>0.875</v>
      </c>
      <c r="L193" s="12">
        <f t="shared" si="29"/>
        <v>4.1666666664241347E-2</v>
      </c>
      <c r="M193" s="7">
        <f t="shared" si="23"/>
        <v>0.99999999994179234</v>
      </c>
      <c r="N193" s="2">
        <v>226</v>
      </c>
      <c r="O193" s="4">
        <f t="shared" si="32"/>
        <v>0.84999999999854481</v>
      </c>
      <c r="P193" s="12">
        <f t="shared" si="24"/>
        <v>1.6666666662786156E-2</v>
      </c>
      <c r="Q193" s="7">
        <f t="shared" si="25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18</v>
      </c>
      <c r="F194" s="10">
        <v>3252</v>
      </c>
      <c r="G194" s="10" t="s">
        <v>12</v>
      </c>
      <c r="H194">
        <v>3047</v>
      </c>
      <c r="I194" s="2">
        <v>0</v>
      </c>
      <c r="J194" s="4">
        <f t="shared" si="30"/>
        <v>0.8125</v>
      </c>
      <c r="K194" s="4">
        <f t="shared" si="31"/>
        <v>0.875</v>
      </c>
      <c r="L194" s="12">
        <f t="shared" si="29"/>
        <v>6.25E-2</v>
      </c>
      <c r="M194" s="7">
        <f t="shared" ref="M194:M258" si="33">(U194-T194)*24</f>
        <v>1.5</v>
      </c>
      <c r="N194" s="2">
        <v>240</v>
      </c>
      <c r="O194" s="4">
        <f t="shared" si="32"/>
        <v>0.83333333333575865</v>
      </c>
      <c r="P194" s="12">
        <f t="shared" ref="P194:P258" si="34">IF(V194&gt;T194, V194-T194, 1+T194-V194)</f>
        <v>2.0833333335758653E-2</v>
      </c>
      <c r="Q194" s="7">
        <f t="shared" ref="Q194:Q257" si="35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18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0"/>
        <v>0.91666666666424135</v>
      </c>
      <c r="K195" s="4">
        <f t="shared" si="31"/>
        <v>0.91666666666424135</v>
      </c>
      <c r="L195" s="12">
        <f t="shared" si="29"/>
        <v>1</v>
      </c>
      <c r="M195" s="7">
        <f t="shared" si="33"/>
        <v>0</v>
      </c>
      <c r="N195" s="2">
        <v>172</v>
      </c>
      <c r="O195" s="4">
        <f t="shared" si="32"/>
        <v>0.87777777777955635</v>
      </c>
      <c r="P195" s="12">
        <f t="shared" si="34"/>
        <v>1.038888888884685</v>
      </c>
      <c r="Q195" s="7">
        <f t="shared" si="35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18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0"/>
        <v>0.875</v>
      </c>
      <c r="K196" s="4">
        <f t="shared" si="31"/>
        <v>0.79166666666424135</v>
      </c>
      <c r="L196" s="12">
        <f t="shared" si="29"/>
        <v>1.0833333333357587</v>
      </c>
      <c r="M196" s="7">
        <f t="shared" si="33"/>
        <v>-2.0000000000582077</v>
      </c>
      <c r="N196" s="2">
        <v>182</v>
      </c>
      <c r="O196" s="4">
        <f t="shared" si="32"/>
        <v>0.87777777777955635</v>
      </c>
      <c r="P196" s="12">
        <f t="shared" si="34"/>
        <v>2.7777777795563452E-3</v>
      </c>
      <c r="Q196" s="7">
        <f t="shared" si="35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18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0"/>
        <v>0.85416666666424135</v>
      </c>
      <c r="K197" s="4">
        <f t="shared" si="31"/>
        <v>0.70833333333575865</v>
      </c>
      <c r="L197" s="12">
        <f t="shared" si="29"/>
        <v>1.1458333333284827</v>
      </c>
      <c r="M197" s="7">
        <f t="shared" si="33"/>
        <v>-3.4999999998835847</v>
      </c>
      <c r="N197" s="2">
        <v>196</v>
      </c>
      <c r="O197" s="4">
        <f t="shared" si="32"/>
        <v>0.87361111111385981</v>
      </c>
      <c r="P197" s="12">
        <f t="shared" si="34"/>
        <v>1.9444444449618459E-2</v>
      </c>
      <c r="Q197" s="7">
        <f t="shared" si="35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18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0"/>
        <v>0.85416666666424135</v>
      </c>
      <c r="K198" s="4">
        <f t="shared" si="31"/>
        <v>0.75</v>
      </c>
      <c r="L198" s="12">
        <f t="shared" si="29"/>
        <v>1.1041666666642413</v>
      </c>
      <c r="M198" s="7">
        <f t="shared" si="33"/>
        <v>-2.4999999999417923</v>
      </c>
      <c r="N198" s="2">
        <v>210</v>
      </c>
      <c r="O198" s="4">
        <f t="shared" si="32"/>
        <v>0.86388888888905058</v>
      </c>
      <c r="P198" s="12">
        <f t="shared" si="34"/>
        <v>9.7222222248092294E-3</v>
      </c>
      <c r="Q198" s="7">
        <f t="shared" si="35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18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0"/>
        <v>0.79166666666424135</v>
      </c>
      <c r="K199" s="4">
        <f t="shared" si="31"/>
        <v>0.66666666666424135</v>
      </c>
      <c r="L199" s="12">
        <f t="shared" si="29"/>
        <v>1.125</v>
      </c>
      <c r="M199" s="7">
        <f t="shared" si="33"/>
        <v>-3</v>
      </c>
      <c r="N199" s="2">
        <v>224</v>
      </c>
      <c r="O199" s="4">
        <f t="shared" si="32"/>
        <v>0.85069444444525288</v>
      </c>
      <c r="P199" s="12">
        <f t="shared" si="34"/>
        <v>5.9027777781011537E-2</v>
      </c>
      <c r="Q199" s="7">
        <f t="shared" si="35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18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0"/>
        <v>0.83333333333575865</v>
      </c>
      <c r="K200" s="4">
        <f t="shared" si="31"/>
        <v>0.66666666666424135</v>
      </c>
      <c r="L200" s="12">
        <f t="shared" si="29"/>
        <v>1.1666666666715173</v>
      </c>
      <c r="M200" s="7">
        <f t="shared" si="33"/>
        <v>-4.0000000001164153</v>
      </c>
      <c r="N200" s="2">
        <v>238</v>
      </c>
      <c r="O200" s="4">
        <f t="shared" si="32"/>
        <v>0.83541666666860692</v>
      </c>
      <c r="P200" s="12">
        <f t="shared" si="34"/>
        <v>2.0833333328482695E-3</v>
      </c>
      <c r="Q200" s="7">
        <f t="shared" si="35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18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0"/>
        <v>0.83333333333575865</v>
      </c>
      <c r="K201" s="4">
        <f t="shared" si="31"/>
        <v>0.58333333333575865</v>
      </c>
      <c r="L201" s="12">
        <f t="shared" si="29"/>
        <v>1.25</v>
      </c>
      <c r="M201" s="7">
        <f t="shared" si="33"/>
        <v>-6</v>
      </c>
      <c r="N201" s="2">
        <v>251</v>
      </c>
      <c r="O201" s="4">
        <f t="shared" si="32"/>
        <v>0.82499999999708962</v>
      </c>
      <c r="P201" s="12">
        <f t="shared" si="34"/>
        <v>1.008333333338669</v>
      </c>
      <c r="Q201" s="7">
        <f t="shared" si="35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18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0"/>
        <v>0.8125</v>
      </c>
      <c r="K202" s="4">
        <f t="shared" si="31"/>
        <v>0.625</v>
      </c>
      <c r="L202" s="12">
        <f t="shared" si="29"/>
        <v>1.1875</v>
      </c>
      <c r="M202" s="7">
        <f t="shared" si="33"/>
        <v>-4.5</v>
      </c>
      <c r="N202" s="2">
        <v>266</v>
      </c>
      <c r="O202" s="4">
        <f t="shared" si="32"/>
        <v>0.79930555555620231</v>
      </c>
      <c r="P202" s="12">
        <f t="shared" si="34"/>
        <v>1.0131944444437977</v>
      </c>
      <c r="Q202" s="7">
        <f t="shared" si="35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18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0"/>
        <v>0.85416666666424135</v>
      </c>
      <c r="K203" s="4">
        <f t="shared" si="31"/>
        <v>0.85416666666424135</v>
      </c>
      <c r="L203" s="12">
        <f t="shared" si="29"/>
        <v>1</v>
      </c>
      <c r="M203" s="7">
        <f t="shared" si="33"/>
        <v>0</v>
      </c>
      <c r="N203" s="2">
        <v>160</v>
      </c>
      <c r="O203" s="4">
        <f t="shared" si="32"/>
        <v>0.87430555555329192</v>
      </c>
      <c r="P203" s="12">
        <f t="shared" si="34"/>
        <v>2.0138888889050577E-2</v>
      </c>
      <c r="Q203" s="7">
        <f t="shared" si="35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18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0"/>
        <v>0.89583333333575865</v>
      </c>
      <c r="K204" s="4">
        <f t="shared" si="31"/>
        <v>0.89583333333575865</v>
      </c>
      <c r="L204" s="12">
        <f t="shared" si="29"/>
        <v>1</v>
      </c>
      <c r="M204" s="7">
        <f t="shared" si="33"/>
        <v>0</v>
      </c>
      <c r="N204" s="2">
        <v>174</v>
      </c>
      <c r="O204" s="4">
        <f t="shared" si="32"/>
        <v>0.87847222221898846</v>
      </c>
      <c r="P204" s="12">
        <f t="shared" si="34"/>
        <v>1.0173611111167702</v>
      </c>
      <c r="Q204" s="7">
        <f t="shared" si="35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18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0"/>
        <v>0.85416666666424135</v>
      </c>
      <c r="K205" s="4">
        <f t="shared" si="31"/>
        <v>0.79166666666424135</v>
      </c>
      <c r="L205" s="12">
        <f t="shared" si="29"/>
        <v>1.0625</v>
      </c>
      <c r="M205" s="7">
        <f t="shared" si="33"/>
        <v>-1.5</v>
      </c>
      <c r="N205" s="2">
        <v>188</v>
      </c>
      <c r="O205" s="4">
        <f t="shared" si="32"/>
        <v>0.87638888888614019</v>
      </c>
      <c r="P205" s="12">
        <f t="shared" si="34"/>
        <v>2.2222222221898846E-2</v>
      </c>
      <c r="Q205" s="7">
        <f t="shared" si="35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18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0"/>
        <v>0.875</v>
      </c>
      <c r="K206" s="4">
        <f t="shared" si="31"/>
        <v>0.83333333333575865</v>
      </c>
      <c r="L206" s="12">
        <f t="shared" si="29"/>
        <v>1.0416666666642413</v>
      </c>
      <c r="M206" s="7">
        <f t="shared" si="33"/>
        <v>-0.99999999994179234</v>
      </c>
      <c r="N206" s="2">
        <v>202</v>
      </c>
      <c r="O206" s="4">
        <f t="shared" si="32"/>
        <v>0.87013888888759539</v>
      </c>
      <c r="P206" s="12">
        <f t="shared" si="34"/>
        <v>1.0048611111124046</v>
      </c>
      <c r="Q206" s="7">
        <f t="shared" si="35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18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0"/>
        <v>0.85416666666424135</v>
      </c>
      <c r="K207" s="4">
        <f t="shared" si="31"/>
        <v>0.79166666666424135</v>
      </c>
      <c r="L207" s="12">
        <f t="shared" si="29"/>
        <v>1.0625</v>
      </c>
      <c r="M207" s="7">
        <f t="shared" si="33"/>
        <v>-1.5</v>
      </c>
      <c r="N207" s="2">
        <v>217</v>
      </c>
      <c r="O207" s="4">
        <f t="shared" si="32"/>
        <v>0.85833333332993789</v>
      </c>
      <c r="P207" s="12">
        <f t="shared" si="34"/>
        <v>4.166666665696539E-3</v>
      </c>
      <c r="Q207" s="7">
        <f t="shared" si="35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18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0"/>
        <v>0.85416666666424135</v>
      </c>
      <c r="K208" s="4">
        <f t="shared" si="31"/>
        <v>0.79166666666424135</v>
      </c>
      <c r="L208" s="12">
        <f t="shared" si="29"/>
        <v>1.0625</v>
      </c>
      <c r="M208" s="7">
        <f t="shared" si="33"/>
        <v>-1.5</v>
      </c>
      <c r="N208" s="2">
        <v>230</v>
      </c>
      <c r="O208" s="4">
        <f t="shared" si="32"/>
        <v>0.84444444444670808</v>
      </c>
      <c r="P208" s="12">
        <f t="shared" si="34"/>
        <v>1.0097222222175333</v>
      </c>
      <c r="Q208" s="7">
        <f t="shared" si="35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18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0"/>
        <v>0.83333333333575865</v>
      </c>
      <c r="K209" s="4">
        <f t="shared" si="31"/>
        <v>0.70833333333575865</v>
      </c>
      <c r="L209" s="12">
        <f t="shared" si="29"/>
        <v>1.125</v>
      </c>
      <c r="M209" s="7">
        <f t="shared" si="33"/>
        <v>-3</v>
      </c>
      <c r="N209" s="2">
        <v>245</v>
      </c>
      <c r="O209" s="4">
        <f t="shared" si="32"/>
        <v>0.82708333332993789</v>
      </c>
      <c r="P209" s="12">
        <f t="shared" si="34"/>
        <v>1.0062500000058208</v>
      </c>
      <c r="Q209" s="7">
        <f t="shared" si="35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18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0"/>
        <v>0.8125</v>
      </c>
      <c r="K210" s="4">
        <f t="shared" si="31"/>
        <v>0.70833333333575865</v>
      </c>
      <c r="L210" s="12">
        <f t="shared" si="29"/>
        <v>1.1041666666642413</v>
      </c>
      <c r="M210" s="7">
        <f t="shared" si="33"/>
        <v>-2.4999999999417923</v>
      </c>
      <c r="N210" s="2">
        <v>258</v>
      </c>
      <c r="O210" s="4">
        <f t="shared" si="32"/>
        <v>0.81041666666715173</v>
      </c>
      <c r="P210" s="12">
        <f t="shared" si="34"/>
        <v>1.0020833333328483</v>
      </c>
      <c r="Q210" s="7">
        <f t="shared" si="35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18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0"/>
        <v>0.85416666666424135</v>
      </c>
      <c r="K211" s="4">
        <f t="shared" si="31"/>
        <v>0.66666666666424135</v>
      </c>
      <c r="L211" s="12">
        <f t="shared" si="29"/>
        <v>1.1875</v>
      </c>
      <c r="M211" s="7">
        <f t="shared" si="33"/>
        <v>-4.5</v>
      </c>
      <c r="N211" s="2">
        <v>159</v>
      </c>
      <c r="O211" s="4">
        <f t="shared" si="32"/>
        <v>0.87430555555329192</v>
      </c>
      <c r="P211" s="12">
        <f t="shared" si="34"/>
        <v>2.0138888889050577E-2</v>
      </c>
      <c r="Q211" s="7">
        <f t="shared" si="35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2" t="s">
        <v>19</v>
      </c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18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6">T212-INT(T212)</f>
        <v>0.83333333333575865</v>
      </c>
      <c r="K212" s="4">
        <f t="shared" ref="K212:K243" si="37">U212-INT(U212)</f>
        <v>0.70833333333575865</v>
      </c>
      <c r="L212" s="12">
        <f t="shared" si="29"/>
        <v>1.125</v>
      </c>
      <c r="M212" s="7">
        <f t="shared" si="33"/>
        <v>-3</v>
      </c>
      <c r="N212" s="2">
        <v>173</v>
      </c>
      <c r="O212" s="4">
        <f t="shared" ref="O212:O243" si="38">V212-INT(V212)</f>
        <v>0.87777777777955635</v>
      </c>
      <c r="P212" s="12">
        <f t="shared" si="34"/>
        <v>4.4444444443797693E-2</v>
      </c>
      <c r="Q212" s="7">
        <f t="shared" si="35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2">
        <v>37459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18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6"/>
        <v>0.8125</v>
      </c>
      <c r="K213" s="4">
        <f t="shared" si="37"/>
        <v>0.625</v>
      </c>
      <c r="L213" s="12">
        <f t="shared" si="29"/>
        <v>1.1875</v>
      </c>
      <c r="M213" s="7">
        <f t="shared" si="33"/>
        <v>-4.5</v>
      </c>
      <c r="N213" s="2">
        <v>187</v>
      </c>
      <c r="O213" s="4">
        <f t="shared" si="38"/>
        <v>0.87708333333284827</v>
      </c>
      <c r="P213" s="12">
        <f t="shared" si="34"/>
        <v>6.4583333332848269E-2</v>
      </c>
      <c r="Q213" s="7">
        <f t="shared" si="35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2">
        <v>20940</v>
      </c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18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6"/>
        <v>0.8125</v>
      </c>
      <c r="K214" s="4">
        <f t="shared" si="37"/>
        <v>0</v>
      </c>
      <c r="L214" s="12">
        <f t="shared" si="29"/>
        <v>0.1875</v>
      </c>
      <c r="M214" s="7">
        <f t="shared" si="33"/>
        <v>4.5</v>
      </c>
      <c r="N214" s="2">
        <v>201</v>
      </c>
      <c r="O214" s="4">
        <f t="shared" si="38"/>
        <v>0.87083333333430346</v>
      </c>
      <c r="P214" s="12">
        <f t="shared" si="34"/>
        <v>5.8333333334303461E-2</v>
      </c>
      <c r="Q214" s="7">
        <f t="shared" si="35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2">
        <v>7713</v>
      </c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18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6"/>
        <v>0.8125</v>
      </c>
      <c r="K215" s="4">
        <f t="shared" si="37"/>
        <v>0.625</v>
      </c>
      <c r="L215" s="12">
        <f t="shared" si="29"/>
        <v>1.1875</v>
      </c>
      <c r="M215" s="7">
        <f t="shared" si="33"/>
        <v>-4.5</v>
      </c>
      <c r="N215" s="2">
        <v>216</v>
      </c>
      <c r="O215" s="4">
        <f t="shared" si="38"/>
        <v>0.85972222222335404</v>
      </c>
      <c r="P215" s="12">
        <f t="shared" si="34"/>
        <v>4.7222222223354038E-2</v>
      </c>
      <c r="Q215" s="7">
        <f t="shared" si="35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2" t="s">
        <v>20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18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6"/>
        <v>0.875</v>
      </c>
      <c r="K216" s="4">
        <f t="shared" si="37"/>
        <v>0.625</v>
      </c>
      <c r="L216" s="12">
        <f t="shared" si="29"/>
        <v>1.25</v>
      </c>
      <c r="M216" s="7">
        <f t="shared" si="33"/>
        <v>-6</v>
      </c>
      <c r="N216" s="2">
        <v>230</v>
      </c>
      <c r="O216" s="4">
        <f t="shared" si="38"/>
        <v>0.84513888888614019</v>
      </c>
      <c r="P216" s="12">
        <f t="shared" si="34"/>
        <v>1.0298611111138598</v>
      </c>
      <c r="Q216" s="7">
        <f t="shared" si="35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2">
        <v>12319</v>
      </c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18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6"/>
        <v>0.83333333333575865</v>
      </c>
      <c r="K217" s="4">
        <f t="shared" si="37"/>
        <v>4.1666666664241347E-2</v>
      </c>
      <c r="L217" s="12">
        <f t="shared" si="29"/>
        <v>0.20833333332848269</v>
      </c>
      <c r="M217" s="7">
        <f t="shared" si="33"/>
        <v>4.9999999998835847</v>
      </c>
      <c r="N217" s="2">
        <v>244</v>
      </c>
      <c r="O217" s="4">
        <f t="shared" si="38"/>
        <v>0.82847222222335404</v>
      </c>
      <c r="P217" s="12">
        <f t="shared" si="34"/>
        <v>1.0048611111124046</v>
      </c>
      <c r="Q217" s="7">
        <f t="shared" si="35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2">
        <v>12000</v>
      </c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18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6"/>
        <v>0.79166666666424135</v>
      </c>
      <c r="K218" s="4">
        <f t="shared" si="37"/>
        <v>0.54166666666424135</v>
      </c>
      <c r="L218" s="12">
        <f t="shared" si="29"/>
        <v>1.25</v>
      </c>
      <c r="M218" s="7">
        <f t="shared" si="33"/>
        <v>-6</v>
      </c>
      <c r="N218" s="2">
        <v>258</v>
      </c>
      <c r="O218" s="4">
        <f t="shared" si="38"/>
        <v>0.81041666666715173</v>
      </c>
      <c r="P218" s="12">
        <f t="shared" si="34"/>
        <v>1.8750000002910383E-2</v>
      </c>
      <c r="Q218" s="7">
        <f t="shared" si="35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2">
        <v>8077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18</v>
      </c>
      <c r="F219">
        <v>14718</v>
      </c>
      <c r="G219">
        <v>14718</v>
      </c>
      <c r="H219">
        <v>13994</v>
      </c>
      <c r="I219">
        <v>13994</v>
      </c>
      <c r="J219" s="4">
        <f t="shared" si="36"/>
        <v>0.875</v>
      </c>
      <c r="K219" s="4">
        <f t="shared" si="37"/>
        <v>0.91666666666424135</v>
      </c>
      <c r="L219" s="12">
        <f t="shared" si="29"/>
        <v>4.1666666664241347E-2</v>
      </c>
      <c r="M219" s="7">
        <f t="shared" si="33"/>
        <v>0.99999999994179234</v>
      </c>
      <c r="N219" s="2">
        <v>154</v>
      </c>
      <c r="O219" s="4">
        <f t="shared" si="38"/>
        <v>0.87569444444670808</v>
      </c>
      <c r="P219" s="12">
        <f t="shared" si="34"/>
        <v>6.944444467080757E-4</v>
      </c>
      <c r="Q219" s="7">
        <f t="shared" si="35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18</v>
      </c>
      <c r="F220">
        <v>11954</v>
      </c>
      <c r="G220">
        <v>9292</v>
      </c>
      <c r="H220">
        <v>11267</v>
      </c>
      <c r="I220">
        <v>8483</v>
      </c>
      <c r="J220" s="4">
        <f t="shared" si="36"/>
        <v>0.83333333333575865</v>
      </c>
      <c r="K220" s="4">
        <f t="shared" si="37"/>
        <v>0.79166666666424135</v>
      </c>
      <c r="L220" s="12">
        <f t="shared" si="29"/>
        <v>1.0416666666715173</v>
      </c>
      <c r="M220" s="7">
        <f t="shared" si="33"/>
        <v>-1.0000000001164153</v>
      </c>
      <c r="N220" s="2">
        <v>165</v>
      </c>
      <c r="O220" s="4">
        <f t="shared" si="38"/>
        <v>0.88055555555911269</v>
      </c>
      <c r="P220" s="12">
        <f t="shared" si="34"/>
        <v>4.7222222223354038E-2</v>
      </c>
      <c r="Q220" s="7">
        <f t="shared" si="35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18</v>
      </c>
      <c r="F221">
        <v>42174</v>
      </c>
      <c r="G221">
        <v>40191</v>
      </c>
      <c r="H221">
        <v>40114</v>
      </c>
      <c r="I221">
        <v>38133</v>
      </c>
      <c r="J221" s="4">
        <f t="shared" si="36"/>
        <v>0.85416666666424135</v>
      </c>
      <c r="K221" s="4">
        <f t="shared" si="37"/>
        <v>0.70833333333575865</v>
      </c>
      <c r="L221" s="12">
        <f t="shared" si="29"/>
        <v>1.1458333333284827</v>
      </c>
      <c r="M221" s="7">
        <f t="shared" si="33"/>
        <v>-3.4999999998835847</v>
      </c>
      <c r="N221" s="2">
        <v>179</v>
      </c>
      <c r="O221" s="4">
        <f t="shared" si="38"/>
        <v>0.88263888889196096</v>
      </c>
      <c r="P221" s="12">
        <f t="shared" si="34"/>
        <v>2.8472222227719612E-2</v>
      </c>
      <c r="Q221" s="7">
        <f t="shared" si="35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18</v>
      </c>
      <c r="F222">
        <v>28119</v>
      </c>
      <c r="G222">
        <v>22380</v>
      </c>
      <c r="H222">
        <v>25904</v>
      </c>
      <c r="I222">
        <v>20446</v>
      </c>
      <c r="J222" s="4">
        <f t="shared" si="36"/>
        <v>0.85416666666424135</v>
      </c>
      <c r="K222" s="4">
        <f t="shared" si="37"/>
        <v>0.72916666666424135</v>
      </c>
      <c r="L222" s="12">
        <f t="shared" si="29"/>
        <v>1.125</v>
      </c>
      <c r="M222" s="7">
        <f t="shared" si="33"/>
        <v>-3</v>
      </c>
      <c r="N222" s="2">
        <v>193</v>
      </c>
      <c r="O222" s="4">
        <f t="shared" si="38"/>
        <v>0.87916666666569654</v>
      </c>
      <c r="P222" s="12">
        <f t="shared" si="34"/>
        <v>2.5000000001455192E-2</v>
      </c>
      <c r="Q222" s="7">
        <f t="shared" si="35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18</v>
      </c>
      <c r="F223">
        <v>23865</v>
      </c>
      <c r="G223">
        <v>20435</v>
      </c>
      <c r="H223">
        <v>23669</v>
      </c>
      <c r="I223">
        <v>20510</v>
      </c>
      <c r="J223" s="4">
        <f t="shared" si="36"/>
        <v>0.83333333333575865</v>
      </c>
      <c r="K223" s="4">
        <f t="shared" si="37"/>
        <v>0.70833333333575865</v>
      </c>
      <c r="L223" s="12">
        <f t="shared" si="29"/>
        <v>1.125</v>
      </c>
      <c r="M223" s="7">
        <f t="shared" si="33"/>
        <v>-3</v>
      </c>
      <c r="N223" s="2">
        <v>208</v>
      </c>
      <c r="O223" s="4">
        <f t="shared" si="38"/>
        <v>0.87013888888759539</v>
      </c>
      <c r="P223" s="12">
        <f t="shared" si="34"/>
        <v>3.6805555551836733E-2</v>
      </c>
      <c r="Q223" s="7">
        <f t="shared" si="35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18</v>
      </c>
      <c r="F224">
        <v>41914</v>
      </c>
      <c r="G224">
        <v>38690</v>
      </c>
      <c r="H224">
        <v>37375</v>
      </c>
      <c r="I224">
        <v>34178</v>
      </c>
      <c r="J224" s="4">
        <f t="shared" si="36"/>
        <v>0.83333333333575865</v>
      </c>
      <c r="K224" s="4">
        <f t="shared" si="37"/>
        <v>0.70833333333575865</v>
      </c>
      <c r="L224" s="12">
        <f t="shared" si="29"/>
        <v>1.125</v>
      </c>
      <c r="M224" s="7">
        <f t="shared" si="33"/>
        <v>-3</v>
      </c>
      <c r="N224" s="2">
        <v>221</v>
      </c>
      <c r="O224" s="4">
        <f t="shared" si="38"/>
        <v>0.85902777777664596</v>
      </c>
      <c r="P224" s="12">
        <f t="shared" si="34"/>
        <v>2.569444444088731E-2</v>
      </c>
      <c r="Q224" s="7">
        <f t="shared" si="35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18</v>
      </c>
      <c r="F225">
        <v>28159</v>
      </c>
      <c r="G225">
        <v>22413</v>
      </c>
      <c r="H225">
        <v>26738</v>
      </c>
      <c r="I225">
        <v>21606</v>
      </c>
      <c r="J225" s="4">
        <f t="shared" si="36"/>
        <v>0.8125</v>
      </c>
      <c r="K225" s="4">
        <f t="shared" si="37"/>
        <v>0.70833333333575865</v>
      </c>
      <c r="L225" s="12">
        <f t="shared" si="29"/>
        <v>1.1041666666642413</v>
      </c>
      <c r="M225" s="7">
        <f t="shared" si="33"/>
        <v>-2.4999999999417923</v>
      </c>
      <c r="N225" s="2">
        <v>236</v>
      </c>
      <c r="O225" s="4">
        <f t="shared" si="38"/>
        <v>0.84166666666715173</v>
      </c>
      <c r="P225" s="12">
        <f t="shared" si="34"/>
        <v>2.9166666667151731E-2</v>
      </c>
      <c r="Q225" s="7">
        <f t="shared" si="35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18</v>
      </c>
      <c r="F226">
        <v>20186</v>
      </c>
      <c r="G226">
        <v>16234</v>
      </c>
      <c r="H226">
        <v>21069</v>
      </c>
      <c r="I226">
        <v>17325</v>
      </c>
      <c r="J226" s="4">
        <f t="shared" si="36"/>
        <v>0.79166666666424135</v>
      </c>
      <c r="K226" s="4">
        <f t="shared" si="37"/>
        <v>0.66666666666424135</v>
      </c>
      <c r="L226" s="12">
        <f t="shared" si="29"/>
        <v>1.125</v>
      </c>
      <c r="M226" s="7">
        <f t="shared" si="33"/>
        <v>-3</v>
      </c>
      <c r="N226" s="2">
        <v>250</v>
      </c>
      <c r="O226" s="4">
        <f t="shared" si="38"/>
        <v>0.8243055555576575</v>
      </c>
      <c r="P226" s="12">
        <f t="shared" si="34"/>
        <v>3.2638888893416151E-2</v>
      </c>
      <c r="Q226" s="7">
        <f t="shared" si="35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18</v>
      </c>
      <c r="F227">
        <v>10122</v>
      </c>
      <c r="G227">
        <v>7296</v>
      </c>
      <c r="H227">
        <v>10108</v>
      </c>
      <c r="I227">
        <v>4384</v>
      </c>
      <c r="J227" s="4">
        <f t="shared" si="36"/>
        <v>0.75</v>
      </c>
      <c r="K227" s="4">
        <f t="shared" si="37"/>
        <v>0.70833333333575865</v>
      </c>
      <c r="L227" s="12">
        <f t="shared" si="29"/>
        <v>1.0416666666642413</v>
      </c>
      <c r="M227" s="7">
        <f t="shared" si="33"/>
        <v>-0.99999999994179234</v>
      </c>
      <c r="N227" s="2">
        <v>264</v>
      </c>
      <c r="O227" s="4">
        <f t="shared" si="38"/>
        <v>0.80555555555474712</v>
      </c>
      <c r="P227" s="12">
        <f t="shared" si="34"/>
        <v>5.5555555554747116E-2</v>
      </c>
      <c r="Q227" s="7">
        <f t="shared" si="35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18</v>
      </c>
      <c r="F228">
        <v>4502</v>
      </c>
      <c r="G228">
        <v>4502</v>
      </c>
      <c r="H228">
        <v>4323</v>
      </c>
      <c r="I228">
        <v>4302</v>
      </c>
      <c r="J228" s="4">
        <f t="shared" si="36"/>
        <v>0.875</v>
      </c>
      <c r="K228" s="4">
        <f t="shared" si="37"/>
        <v>0.94166666666569654</v>
      </c>
      <c r="L228" s="12">
        <f t="shared" si="29"/>
        <v>6.6666666665696539E-2</v>
      </c>
      <c r="M228" s="7">
        <f t="shared" si="33"/>
        <v>1.5999999999767169</v>
      </c>
      <c r="O228" s="4">
        <f t="shared" si="38"/>
        <v>0.87013888888759539</v>
      </c>
      <c r="P228" s="12">
        <f t="shared" si="34"/>
        <v>1.0048611111124046</v>
      </c>
      <c r="Q228" s="7">
        <f t="shared" si="35"/>
        <v>-0.11666666669771075</v>
      </c>
      <c r="S228" s="2" t="e">
        <f t="shared" ref="S228:S251" si="39"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18</v>
      </c>
      <c r="F229">
        <v>13947</v>
      </c>
      <c r="G229">
        <v>13339</v>
      </c>
      <c r="H229">
        <v>3591</v>
      </c>
      <c r="I229">
        <v>2881</v>
      </c>
      <c r="J229" s="4">
        <f t="shared" si="36"/>
        <v>0.875</v>
      </c>
      <c r="K229" s="4">
        <f t="shared" si="37"/>
        <v>0.91666666666424135</v>
      </c>
      <c r="L229" s="12">
        <f t="shared" si="29"/>
        <v>4.1666666664241347E-2</v>
      </c>
      <c r="M229" s="7">
        <f t="shared" si="33"/>
        <v>0.99999999994179234</v>
      </c>
      <c r="N229" s="2">
        <v>156</v>
      </c>
      <c r="O229" s="4">
        <f t="shared" si="38"/>
        <v>0.87708333333284827</v>
      </c>
      <c r="P229" s="12">
        <f t="shared" si="34"/>
        <v>2.0833333328482695E-3</v>
      </c>
      <c r="Q229" s="7">
        <f t="shared" si="35"/>
        <v>4.9999999988358468E-2</v>
      </c>
      <c r="R229" s="2">
        <v>622</v>
      </c>
      <c r="S229" s="2">
        <f t="shared" si="39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18</v>
      </c>
      <c r="F230">
        <v>7056</v>
      </c>
      <c r="G230">
        <v>4685</v>
      </c>
      <c r="H230">
        <v>4440</v>
      </c>
      <c r="I230">
        <v>3879</v>
      </c>
      <c r="J230" s="4">
        <f t="shared" si="36"/>
        <v>0.85416666666424135</v>
      </c>
      <c r="K230" s="4">
        <f t="shared" si="37"/>
        <v>0.79166666666424135</v>
      </c>
      <c r="L230" s="12">
        <f t="shared" si="29"/>
        <v>1.0625</v>
      </c>
      <c r="M230" s="7">
        <f t="shared" si="33"/>
        <v>-1.5</v>
      </c>
      <c r="N230" s="2">
        <v>169</v>
      </c>
      <c r="O230" s="4">
        <f t="shared" si="38"/>
        <v>0.83750000000145519</v>
      </c>
      <c r="P230" s="12">
        <f t="shared" si="34"/>
        <v>1.0166666666627862</v>
      </c>
      <c r="Q230" s="7">
        <f t="shared" si="35"/>
        <v>-0.39999999990686774</v>
      </c>
      <c r="R230" s="2">
        <v>623</v>
      </c>
      <c r="S230" s="2">
        <f t="shared" si="39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18</v>
      </c>
      <c r="F231">
        <v>9104</v>
      </c>
      <c r="G231">
        <v>8098</v>
      </c>
      <c r="H231">
        <v>6317</v>
      </c>
      <c r="I231">
        <v>5861</v>
      </c>
      <c r="J231" s="4">
        <f t="shared" si="36"/>
        <v>0.875</v>
      </c>
      <c r="K231" s="4">
        <f t="shared" si="37"/>
        <v>0.875</v>
      </c>
      <c r="L231" s="12">
        <f t="shared" si="29"/>
        <v>1</v>
      </c>
      <c r="M231" s="7">
        <f t="shared" si="33"/>
        <v>0</v>
      </c>
      <c r="N231" s="2">
        <v>184</v>
      </c>
      <c r="O231" s="4">
        <f t="shared" si="38"/>
        <v>0.83750000000145519</v>
      </c>
      <c r="P231" s="12">
        <f t="shared" si="34"/>
        <v>1.0374999999985448</v>
      </c>
      <c r="Q231" s="7">
        <f t="shared" si="35"/>
        <v>-0.8999999999650754</v>
      </c>
      <c r="S231" s="2" t="e">
        <f t="shared" si="39"/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18</v>
      </c>
      <c r="F232">
        <v>4985</v>
      </c>
      <c r="G232">
        <v>3602</v>
      </c>
      <c r="H232">
        <v>3478</v>
      </c>
      <c r="I232">
        <v>3462</v>
      </c>
      <c r="J232" s="4">
        <f t="shared" si="36"/>
        <v>0.85416666666424135</v>
      </c>
      <c r="K232" s="4">
        <f t="shared" si="37"/>
        <v>0.74861111111385981</v>
      </c>
      <c r="L232" s="12">
        <f t="shared" si="29"/>
        <v>1.1055555555503815</v>
      </c>
      <c r="M232" s="7">
        <f t="shared" si="33"/>
        <v>-2.533333333209157</v>
      </c>
      <c r="N232" s="6">
        <v>198</v>
      </c>
      <c r="O232" s="4">
        <f t="shared" si="38"/>
        <v>0.87083333333430346</v>
      </c>
      <c r="P232" s="12">
        <f t="shared" si="34"/>
        <v>1.6666666670062114E-2</v>
      </c>
      <c r="Q232" s="7">
        <f t="shared" si="35"/>
        <v>0.40000000008149073</v>
      </c>
      <c r="R232" s="2">
        <v>621</v>
      </c>
      <c r="S232" s="2">
        <f t="shared" si="39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18</v>
      </c>
      <c r="F233">
        <v>10364</v>
      </c>
      <c r="G233">
        <v>9817</v>
      </c>
      <c r="H233">
        <v>5011</v>
      </c>
      <c r="I233">
        <v>4587</v>
      </c>
      <c r="J233" s="4">
        <f t="shared" si="36"/>
        <v>0.85416666666424135</v>
      </c>
      <c r="K233" s="4">
        <f t="shared" si="37"/>
        <v>0.81458333333284827</v>
      </c>
      <c r="L233" s="12">
        <f t="shared" si="29"/>
        <v>1.0395833333313931</v>
      </c>
      <c r="M233" s="7">
        <f t="shared" si="33"/>
        <v>-0.94999999995343387</v>
      </c>
      <c r="N233" s="6">
        <v>214</v>
      </c>
      <c r="O233" s="4">
        <f t="shared" si="38"/>
        <v>0.85833333332993789</v>
      </c>
      <c r="P233" s="12">
        <f t="shared" si="34"/>
        <v>4.166666665696539E-3</v>
      </c>
      <c r="Q233" s="7">
        <f t="shared" si="35"/>
        <v>9.9999999976716936E-2</v>
      </c>
      <c r="R233" s="2">
        <v>621</v>
      </c>
      <c r="S233" s="2">
        <f t="shared" si="39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0" t="s">
        <v>21</v>
      </c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18</v>
      </c>
      <c r="F234">
        <v>7705</v>
      </c>
      <c r="G234">
        <v>6159</v>
      </c>
      <c r="H234">
        <v>5262</v>
      </c>
      <c r="I234">
        <v>4586</v>
      </c>
      <c r="J234" s="4">
        <f t="shared" si="36"/>
        <v>0.85416666666424135</v>
      </c>
      <c r="K234" s="4">
        <f t="shared" si="37"/>
        <v>0.7305555555576575</v>
      </c>
      <c r="L234" s="12">
        <f t="shared" si="29"/>
        <v>1.1236111111065838</v>
      </c>
      <c r="M234" s="7">
        <f t="shared" si="33"/>
        <v>-2.9666666665580124</v>
      </c>
      <c r="N234" s="6">
        <v>227</v>
      </c>
      <c r="O234" s="4">
        <f t="shared" si="38"/>
        <v>0.84513888888614019</v>
      </c>
      <c r="P234" s="12">
        <f t="shared" si="34"/>
        <v>1.0090277777781012</v>
      </c>
      <c r="Q234" s="7">
        <f t="shared" si="35"/>
        <v>-0.21666666667442769</v>
      </c>
      <c r="R234" s="2">
        <v>616</v>
      </c>
      <c r="S234" s="2">
        <f t="shared" si="39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18</v>
      </c>
      <c r="F235">
        <v>3602</v>
      </c>
      <c r="G235">
        <v>2453</v>
      </c>
      <c r="H235">
        <v>4494</v>
      </c>
      <c r="I235">
        <v>3765</v>
      </c>
      <c r="J235" s="4">
        <f t="shared" si="36"/>
        <v>0.875</v>
      </c>
      <c r="K235" s="4">
        <f t="shared" si="37"/>
        <v>0.75069444444670808</v>
      </c>
      <c r="L235" s="12">
        <f t="shared" si="29"/>
        <v>1.1243055555532919</v>
      </c>
      <c r="M235" s="7">
        <f t="shared" si="33"/>
        <v>-2.9833333332790062</v>
      </c>
      <c r="N235" s="6">
        <v>241</v>
      </c>
      <c r="O235" s="4">
        <f t="shared" si="38"/>
        <v>0.82916666667006211</v>
      </c>
      <c r="P235" s="12">
        <f t="shared" si="34"/>
        <v>1.0458333333299379</v>
      </c>
      <c r="Q235" s="7">
        <f t="shared" si="35"/>
        <v>-1.0999999999185093</v>
      </c>
      <c r="R235" s="2">
        <v>612</v>
      </c>
      <c r="S235" s="2">
        <f t="shared" si="39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18</v>
      </c>
      <c r="F236">
        <v>38584</v>
      </c>
      <c r="G236">
        <v>38109</v>
      </c>
      <c r="H236">
        <v>38553</v>
      </c>
      <c r="I236">
        <v>36508</v>
      </c>
      <c r="J236" s="4">
        <f t="shared" si="36"/>
        <v>0.8125</v>
      </c>
      <c r="K236" s="4">
        <f t="shared" si="37"/>
        <v>0.71597222222044365</v>
      </c>
      <c r="L236" s="12">
        <f t="shared" si="29"/>
        <v>1.0965277777795563</v>
      </c>
      <c r="M236" s="7">
        <f t="shared" si="33"/>
        <v>-2.3166666667093523</v>
      </c>
      <c r="N236" s="6">
        <v>256</v>
      </c>
      <c r="O236" s="4">
        <f t="shared" si="38"/>
        <v>0.80972222222044365</v>
      </c>
      <c r="P236" s="12">
        <f t="shared" si="34"/>
        <v>1.0027777777795563</v>
      </c>
      <c r="Q236" s="7">
        <f t="shared" si="35"/>
        <v>-6.6666666709352285E-2</v>
      </c>
      <c r="R236" s="2">
        <v>615</v>
      </c>
      <c r="S236" s="2">
        <f t="shared" si="39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18</v>
      </c>
      <c r="F237">
        <v>1456</v>
      </c>
      <c r="G237">
        <v>0</v>
      </c>
      <c r="H237">
        <v>1334</v>
      </c>
      <c r="I237">
        <v>0</v>
      </c>
      <c r="J237" s="4">
        <f t="shared" si="36"/>
        <v>0.8125</v>
      </c>
      <c r="K237" s="4">
        <f t="shared" si="37"/>
        <v>0.69305555555911269</v>
      </c>
      <c r="L237" s="12">
        <f t="shared" ref="L237:L258" si="40">IF(U237&gt;T237, U237-T237, 1+T237-U237)</f>
        <v>1.1194444444408873</v>
      </c>
      <c r="M237" s="7">
        <f t="shared" si="33"/>
        <v>-2.8666666665812954</v>
      </c>
      <c r="N237" s="6">
        <v>269</v>
      </c>
      <c r="O237" s="4">
        <f t="shared" si="38"/>
        <v>0.79236111111094942</v>
      </c>
      <c r="P237" s="12">
        <f t="shared" si="34"/>
        <v>1.0201388888890506</v>
      </c>
      <c r="Q237" s="7">
        <f t="shared" si="35"/>
        <v>-0.48333333333721384</v>
      </c>
      <c r="R237" s="2">
        <v>343</v>
      </c>
      <c r="S237" s="2">
        <f t="shared" si="39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18</v>
      </c>
      <c r="F238">
        <v>90746</v>
      </c>
      <c r="G238">
        <v>90746</v>
      </c>
      <c r="H238">
        <v>99092</v>
      </c>
      <c r="I238">
        <v>99092</v>
      </c>
      <c r="J238" s="4">
        <f t="shared" si="36"/>
        <v>0.91666666666424135</v>
      </c>
      <c r="K238" s="4">
        <f t="shared" si="37"/>
        <v>2.5000000001455192E-2</v>
      </c>
      <c r="L238" s="12">
        <f t="shared" si="40"/>
        <v>0.10833333333721384</v>
      </c>
      <c r="M238" s="7">
        <f t="shared" si="33"/>
        <v>2.6000000000931323</v>
      </c>
      <c r="N238" s="6">
        <v>149</v>
      </c>
      <c r="O238" s="4">
        <f t="shared" si="38"/>
        <v>0.86666666666860692</v>
      </c>
      <c r="P238" s="12">
        <f t="shared" si="34"/>
        <v>1.0499999999956344</v>
      </c>
      <c r="Q238" s="7">
        <f t="shared" si="35"/>
        <v>-1.1999999998952262</v>
      </c>
      <c r="R238" s="2">
        <v>654</v>
      </c>
      <c r="S238" s="2">
        <f t="shared" si="39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18</v>
      </c>
      <c r="F239">
        <v>104368</v>
      </c>
      <c r="G239">
        <v>92111</v>
      </c>
      <c r="H239">
        <v>113792</v>
      </c>
      <c r="I239">
        <v>100407</v>
      </c>
      <c r="J239" s="4">
        <f t="shared" si="36"/>
        <v>0.91666666666424135</v>
      </c>
      <c r="K239" s="4">
        <f t="shared" si="37"/>
        <v>0.93402777778101154</v>
      </c>
      <c r="L239" s="12">
        <f t="shared" si="40"/>
        <v>1.7361111116770189E-2</v>
      </c>
      <c r="M239" s="7">
        <f t="shared" si="33"/>
        <v>0.41666666680248454</v>
      </c>
      <c r="N239" s="6">
        <v>163</v>
      </c>
      <c r="O239" s="4">
        <f t="shared" si="38"/>
        <v>0.87430555555329192</v>
      </c>
      <c r="P239" s="12">
        <f t="shared" si="34"/>
        <v>1.0423611111109494</v>
      </c>
      <c r="Q239" s="7">
        <f t="shared" si="35"/>
        <v>-1.0166666666627862</v>
      </c>
      <c r="R239" s="2">
        <v>618</v>
      </c>
      <c r="S239" s="2">
        <f t="shared" si="39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18</v>
      </c>
      <c r="F240">
        <v>34199</v>
      </c>
      <c r="G240">
        <v>19781</v>
      </c>
      <c r="H240">
        <v>29429</v>
      </c>
      <c r="I240">
        <v>13709</v>
      </c>
      <c r="J240" s="4">
        <f t="shared" si="36"/>
        <v>0.91666666666424135</v>
      </c>
      <c r="K240" s="4">
        <f t="shared" si="37"/>
        <v>0.97430555555911269</v>
      </c>
      <c r="L240" s="12">
        <f t="shared" si="40"/>
        <v>5.7638888894871343E-2</v>
      </c>
      <c r="M240" s="7">
        <f t="shared" si="33"/>
        <v>1.3833333334769122</v>
      </c>
      <c r="N240" s="6">
        <v>177</v>
      </c>
      <c r="O240" s="4">
        <f t="shared" si="38"/>
        <v>0.87638888888614019</v>
      </c>
      <c r="P240" s="12">
        <f t="shared" si="34"/>
        <v>1.0402777777781012</v>
      </c>
      <c r="Q240" s="7">
        <f t="shared" si="35"/>
        <v>-0.96666666667442769</v>
      </c>
      <c r="R240" s="2">
        <v>638</v>
      </c>
      <c r="S240" s="2">
        <f t="shared" si="39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18</v>
      </c>
      <c r="F241">
        <v>10537</v>
      </c>
      <c r="G241">
        <v>5549</v>
      </c>
      <c r="H241">
        <v>7892</v>
      </c>
      <c r="I241">
        <v>3515</v>
      </c>
      <c r="J241" s="4">
        <f t="shared" si="36"/>
        <v>0.91666666666424135</v>
      </c>
      <c r="K241" s="4">
        <f t="shared" si="37"/>
        <v>0.87986111111240461</v>
      </c>
      <c r="L241" s="12">
        <f t="shared" si="40"/>
        <v>1.0368055555518367</v>
      </c>
      <c r="M241" s="7">
        <f t="shared" si="33"/>
        <v>-0.88333333324408159</v>
      </c>
      <c r="N241" s="6">
        <v>191</v>
      </c>
      <c r="O241" s="4">
        <f t="shared" si="38"/>
        <v>0.87430555555329192</v>
      </c>
      <c r="P241" s="12">
        <f t="shared" si="34"/>
        <v>1.0423611111109494</v>
      </c>
      <c r="Q241" s="7">
        <f t="shared" si="35"/>
        <v>-1.0166666666627862</v>
      </c>
      <c r="R241" s="2">
        <v>524</v>
      </c>
      <c r="S241" s="2">
        <f t="shared" si="39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18</v>
      </c>
      <c r="F242">
        <v>13060</v>
      </c>
      <c r="G242">
        <v>11904</v>
      </c>
      <c r="H242">
        <v>11402</v>
      </c>
      <c r="I242">
        <v>10536</v>
      </c>
      <c r="J242" s="4">
        <f t="shared" si="36"/>
        <v>0.91666666666424135</v>
      </c>
      <c r="K242" s="4">
        <f t="shared" si="37"/>
        <v>0.98194444444379769</v>
      </c>
      <c r="L242" s="12">
        <f t="shared" si="40"/>
        <v>6.5277777779556345E-2</v>
      </c>
      <c r="M242" s="7">
        <f t="shared" si="33"/>
        <v>1.5666666667093523</v>
      </c>
      <c r="N242" s="6">
        <v>207</v>
      </c>
      <c r="O242" s="4">
        <f t="shared" si="38"/>
        <v>0.86458333333575865</v>
      </c>
      <c r="P242" s="12">
        <f t="shared" si="34"/>
        <v>1.0520833333284827</v>
      </c>
      <c r="Q242" s="7">
        <f t="shared" si="35"/>
        <v>-1.2499999998835847</v>
      </c>
      <c r="R242" s="2">
        <v>628</v>
      </c>
      <c r="S242" s="2">
        <f t="shared" si="39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18</v>
      </c>
      <c r="F243">
        <v>5250</v>
      </c>
      <c r="G243">
        <v>3067</v>
      </c>
      <c r="H243">
        <v>6150</v>
      </c>
      <c r="I243">
        <v>4248</v>
      </c>
      <c r="J243" s="4">
        <f t="shared" si="36"/>
        <v>0.875</v>
      </c>
      <c r="K243" s="4">
        <f t="shared" si="37"/>
        <v>0.82152777777810115</v>
      </c>
      <c r="L243" s="12">
        <f t="shared" si="40"/>
        <v>1.0534722222218988</v>
      </c>
      <c r="M243" s="7">
        <f t="shared" si="33"/>
        <v>-1.2833333333255723</v>
      </c>
      <c r="N243" s="6">
        <v>219</v>
      </c>
      <c r="O243" s="4">
        <f t="shared" si="38"/>
        <v>0.85416666666424135</v>
      </c>
      <c r="P243" s="12">
        <f t="shared" si="34"/>
        <v>1.0208333333357587</v>
      </c>
      <c r="Q243" s="7">
        <f t="shared" si="35"/>
        <v>-0.50000000005820766</v>
      </c>
      <c r="R243" s="2">
        <v>625</v>
      </c>
      <c r="S243" s="2">
        <f t="shared" si="39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18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1">T244-INT(T244)</f>
        <v>0.875</v>
      </c>
      <c r="K244" s="4">
        <f t="shared" ref="K244:K254" si="42">U244-INT(U244)</f>
        <v>0.86041666667006211</v>
      </c>
      <c r="L244" s="12">
        <f t="shared" si="40"/>
        <v>1.0145833333299379</v>
      </c>
      <c r="M244" s="7">
        <f t="shared" si="33"/>
        <v>-0.34999999991850927</v>
      </c>
      <c r="N244" s="6">
        <v>233</v>
      </c>
      <c r="O244" s="4">
        <f t="shared" ref="O244:O254" si="43">V244-INT(V244)</f>
        <v>0.83888888888759539</v>
      </c>
      <c r="P244" s="12">
        <f t="shared" si="34"/>
        <v>1.0361111111124046</v>
      </c>
      <c r="Q244" s="7">
        <f t="shared" si="35"/>
        <v>-0.86666666669771075</v>
      </c>
      <c r="R244" s="2">
        <v>607</v>
      </c>
      <c r="S244" s="2">
        <f t="shared" si="39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18</v>
      </c>
      <c r="F245">
        <v>21908</v>
      </c>
      <c r="G245">
        <v>21372</v>
      </c>
      <c r="H245">
        <v>21420</v>
      </c>
      <c r="I245">
        <v>20848</v>
      </c>
      <c r="J245" s="4">
        <f t="shared" si="41"/>
        <v>0.83333333333575865</v>
      </c>
      <c r="K245" s="4">
        <f t="shared" si="42"/>
        <v>0.80763888888759539</v>
      </c>
      <c r="L245" s="12">
        <f t="shared" si="40"/>
        <v>1.0256944444481633</v>
      </c>
      <c r="M245" s="7">
        <f t="shared" si="33"/>
        <v>-0.61666666675591841</v>
      </c>
      <c r="N245" s="6">
        <v>248</v>
      </c>
      <c r="O245" s="4">
        <f t="shared" si="43"/>
        <v>0.82013888889196096</v>
      </c>
      <c r="P245" s="12">
        <f t="shared" si="34"/>
        <v>1.0131944444437977</v>
      </c>
      <c r="Q245" s="7">
        <f t="shared" si="35"/>
        <v>-0.31666666665114462</v>
      </c>
      <c r="R245" s="2">
        <v>626</v>
      </c>
      <c r="S245" s="2">
        <f t="shared" si="39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18</v>
      </c>
      <c r="F246">
        <v>8133</v>
      </c>
      <c r="G246">
        <v>4850</v>
      </c>
      <c r="H246">
        <v>7283</v>
      </c>
      <c r="I246">
        <v>0</v>
      </c>
      <c r="J246" s="4">
        <f t="shared" si="41"/>
        <v>0.83333333333575865</v>
      </c>
      <c r="K246" s="4">
        <f t="shared" si="42"/>
        <v>0.79513888889050577</v>
      </c>
      <c r="L246" s="12">
        <f t="shared" si="40"/>
        <v>1.0381944444452529</v>
      </c>
      <c r="M246" s="7">
        <f t="shared" si="33"/>
        <v>-0.91666666668606922</v>
      </c>
      <c r="N246" s="6">
        <v>261</v>
      </c>
      <c r="O246" s="4">
        <f t="shared" si="43"/>
        <v>0.80347222222189885</v>
      </c>
      <c r="P246" s="12">
        <f t="shared" si="34"/>
        <v>1.0298611111138598</v>
      </c>
      <c r="Q246" s="7">
        <f t="shared" si="35"/>
        <v>-0.71666666673263535</v>
      </c>
      <c r="R246" s="2">
        <v>525</v>
      </c>
      <c r="S246" s="2">
        <f t="shared" si="39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18</v>
      </c>
      <c r="F247">
        <v>4392.3886890000003</v>
      </c>
      <c r="G247">
        <v>3323</v>
      </c>
      <c r="H247">
        <v>4152</v>
      </c>
      <c r="I247">
        <v>0</v>
      </c>
      <c r="J247" s="4">
        <f t="shared" si="41"/>
        <v>0.83333333333575865</v>
      </c>
      <c r="K247" s="4">
        <f t="shared" si="42"/>
        <v>0.75208333333284827</v>
      </c>
      <c r="L247" s="12">
        <f t="shared" si="40"/>
        <v>1.0812500000029104</v>
      </c>
      <c r="M247" s="7">
        <f t="shared" si="33"/>
        <v>-1.9500000000698492</v>
      </c>
      <c r="N247" s="6">
        <v>276</v>
      </c>
      <c r="O247" s="4">
        <f t="shared" si="43"/>
        <v>0.78333333333284827</v>
      </c>
      <c r="P247" s="12">
        <f t="shared" si="34"/>
        <v>1.0500000000029104</v>
      </c>
      <c r="Q247" s="7">
        <f t="shared" si="35"/>
        <v>-1.2000000000698492</v>
      </c>
      <c r="R247" s="2">
        <v>406</v>
      </c>
      <c r="S247" s="2">
        <f t="shared" si="39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18</v>
      </c>
      <c r="F248">
        <v>113767.329</v>
      </c>
      <c r="G248">
        <v>108783</v>
      </c>
      <c r="H248" t="s">
        <v>12</v>
      </c>
      <c r="J248" s="4">
        <f t="shared" si="41"/>
        <v>0.875</v>
      </c>
      <c r="K248" s="4">
        <f t="shared" si="42"/>
        <v>0.83402777777519077</v>
      </c>
      <c r="L248" s="12">
        <f t="shared" si="40"/>
        <v>1.0409722222248092</v>
      </c>
      <c r="M248" s="7">
        <f t="shared" si="33"/>
        <v>-0.9833333333954215</v>
      </c>
      <c r="N248" s="6">
        <v>157</v>
      </c>
      <c r="O248" s="4">
        <f t="shared" si="43"/>
        <v>0.87152777778101154</v>
      </c>
      <c r="P248" s="12">
        <f t="shared" si="34"/>
        <v>1.0034722222189885</v>
      </c>
      <c r="Q248" s="7">
        <f t="shared" si="35"/>
        <v>-8.3333333255723119E-2</v>
      </c>
      <c r="S248" s="2" t="e">
        <f t="shared" si="39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18</v>
      </c>
      <c r="F249">
        <v>34279.38654</v>
      </c>
      <c r="G249">
        <v>15158</v>
      </c>
      <c r="H249" t="s">
        <v>12</v>
      </c>
      <c r="J249" s="4">
        <f t="shared" si="41"/>
        <v>0.85416666666424135</v>
      </c>
      <c r="K249" s="4">
        <f t="shared" si="42"/>
        <v>0.80486111110803904</v>
      </c>
      <c r="L249" s="12">
        <f t="shared" si="40"/>
        <v>1.0493055555562023</v>
      </c>
      <c r="M249" s="7">
        <f t="shared" si="33"/>
        <v>-1.1833333333488554</v>
      </c>
      <c r="N249" s="6">
        <v>169</v>
      </c>
      <c r="O249" s="4">
        <f t="shared" si="43"/>
        <v>0.87569444444670808</v>
      </c>
      <c r="P249" s="12">
        <f t="shared" si="34"/>
        <v>2.1527777782466728E-2</v>
      </c>
      <c r="Q249" s="7">
        <f t="shared" si="35"/>
        <v>0.51666666677920148</v>
      </c>
      <c r="S249" s="2" t="e">
        <f t="shared" si="39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18</v>
      </c>
      <c r="F250">
        <v>11744.77555</v>
      </c>
      <c r="G250">
        <v>5113</v>
      </c>
      <c r="H250" t="s">
        <v>12</v>
      </c>
      <c r="J250" s="4">
        <f t="shared" si="41"/>
        <v>0.83333333333575865</v>
      </c>
      <c r="K250" s="4">
        <f t="shared" si="42"/>
        <v>0.97083333333284827</v>
      </c>
      <c r="L250" s="12">
        <f t="shared" si="40"/>
        <v>0.13749999999708962</v>
      </c>
      <c r="M250" s="7">
        <f t="shared" si="33"/>
        <v>3.2999999999301508</v>
      </c>
      <c r="N250" s="6">
        <v>183</v>
      </c>
      <c r="O250" s="4">
        <f t="shared" si="43"/>
        <v>0.87638888888614019</v>
      </c>
      <c r="P250" s="12">
        <f t="shared" si="34"/>
        <v>4.3055555550381541E-2</v>
      </c>
      <c r="Q250" s="7">
        <f t="shared" si="35"/>
        <v>1.033333333209157</v>
      </c>
      <c r="S250" s="2" t="e">
        <f t="shared" si="39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18</v>
      </c>
      <c r="F251">
        <v>19282.633519999999</v>
      </c>
      <c r="G251">
        <v>17575</v>
      </c>
      <c r="H251" t="s">
        <v>12</v>
      </c>
      <c r="J251" s="4">
        <f t="shared" si="41"/>
        <v>0.89583333333575865</v>
      </c>
      <c r="K251" s="4">
        <f t="shared" si="42"/>
        <v>0.75624999999854481</v>
      </c>
      <c r="L251" s="12">
        <f t="shared" si="40"/>
        <v>1.1395833333372138</v>
      </c>
      <c r="M251" s="7">
        <f t="shared" si="33"/>
        <v>-3.3500000000931323</v>
      </c>
      <c r="N251" s="6">
        <v>197</v>
      </c>
      <c r="O251" s="4">
        <f t="shared" si="43"/>
        <v>0.87152777778101154</v>
      </c>
      <c r="P251" s="12">
        <f t="shared" si="34"/>
        <v>1.0243055555547471</v>
      </c>
      <c r="Q251" s="7">
        <f t="shared" si="35"/>
        <v>-0.58333333331393078</v>
      </c>
      <c r="S251" s="2" t="e">
        <f t="shared" si="39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18</v>
      </c>
      <c r="F252" s="15">
        <v>4549.9328310000001</v>
      </c>
      <c r="G252" s="15">
        <v>1904</v>
      </c>
      <c r="J252" s="4">
        <f t="shared" si="41"/>
        <v>0.85416666666424135</v>
      </c>
      <c r="K252" s="4">
        <f t="shared" si="42"/>
        <v>0.92083333332993789</v>
      </c>
      <c r="L252" s="12">
        <f t="shared" si="40"/>
        <v>6.6666666665696539E-2</v>
      </c>
      <c r="M252" s="7">
        <f t="shared" si="33"/>
        <v>1.5999999999767169</v>
      </c>
      <c r="N252" s="8">
        <f>((YEAR(A252)-1900)*1000+A252-DATE(YEAR(A252),1,1)+1)-123000</f>
        <v>211</v>
      </c>
      <c r="O252" s="4">
        <f t="shared" si="43"/>
        <v>0.86180555555620231</v>
      </c>
      <c r="P252" s="12">
        <f t="shared" si="34"/>
        <v>7.6388888919609599E-3</v>
      </c>
      <c r="Q252" s="7">
        <f t="shared" si="35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11</v>
      </c>
      <c r="F253">
        <v>2686.5144679999999</v>
      </c>
      <c r="G253">
        <v>2686.5144679999999</v>
      </c>
      <c r="H253" s="10"/>
      <c r="I253"/>
      <c r="J253" s="4">
        <f t="shared" si="41"/>
        <v>0.85416666666424135</v>
      </c>
      <c r="K253" s="4">
        <f t="shared" si="42"/>
        <v>0.63819444444379769</v>
      </c>
      <c r="L253" s="12">
        <f t="shared" si="40"/>
        <v>1.2159722222204437</v>
      </c>
      <c r="M253" s="7">
        <f t="shared" si="33"/>
        <v>-5.1833333332906477</v>
      </c>
      <c r="N253" s="2">
        <v>218</v>
      </c>
      <c r="O253" s="4">
        <f t="shared" si="43"/>
        <v>0.8555555555576575</v>
      </c>
      <c r="P253" s="12">
        <f t="shared" si="34"/>
        <v>1.3888888934161514E-3</v>
      </c>
      <c r="Q253" s="7">
        <f t="shared" si="35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18</v>
      </c>
      <c r="F254" s="15">
        <v>4298.8056180000003</v>
      </c>
      <c r="G254" s="15">
        <v>3616</v>
      </c>
      <c r="J254" s="4">
        <f t="shared" si="41"/>
        <v>0.85416666666424135</v>
      </c>
      <c r="K254" s="4">
        <f t="shared" si="42"/>
        <v>0.95763888888905058</v>
      </c>
      <c r="L254" s="12">
        <f t="shared" si="40"/>
        <v>0.10347222222480923</v>
      </c>
      <c r="M254" s="7">
        <f t="shared" si="33"/>
        <v>2.4833333333954215</v>
      </c>
      <c r="N254" s="8">
        <f>((YEAR(A254)-1900)*1000+A254-DATE(YEAR(A254),1,1)+1)-123000</f>
        <v>225</v>
      </c>
      <c r="O254" s="4">
        <f t="shared" si="43"/>
        <v>0.85486111111094942</v>
      </c>
      <c r="P254" s="12">
        <f t="shared" si="34"/>
        <v>6.944444467080757E-4</v>
      </c>
      <c r="Q254" s="7">
        <f t="shared" si="35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11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40"/>
        <v>1.2673611111094942</v>
      </c>
      <c r="M255" s="7">
        <f t="shared" si="33"/>
        <v>-6.4166666666278616</v>
      </c>
      <c r="N255" s="25">
        <v>232</v>
      </c>
      <c r="O255" s="27">
        <v>0.84722222222222221</v>
      </c>
      <c r="P255" s="12">
        <f t="shared" si="34"/>
        <v>1.0069444444452529</v>
      </c>
      <c r="Q255" s="7">
        <f t="shared" si="35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18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40"/>
        <v>3.3333333332848269E-2</v>
      </c>
      <c r="M256" s="7">
        <f t="shared" si="33"/>
        <v>0.79999999998835847</v>
      </c>
      <c r="N256" s="25">
        <v>239</v>
      </c>
      <c r="O256" s="27">
        <v>0.84097222000000005</v>
      </c>
      <c r="P256" s="12">
        <f t="shared" si="34"/>
        <v>7.6388888846850023E-3</v>
      </c>
      <c r="Q256" s="7">
        <f t="shared" si="35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11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40"/>
        <v>0.24722222222771961</v>
      </c>
      <c r="M257" s="7">
        <f t="shared" si="33"/>
        <v>5.9333333334652707</v>
      </c>
      <c r="N257" s="25">
        <v>246</v>
      </c>
      <c r="O257" s="27">
        <v>0.83194444000000001</v>
      </c>
      <c r="P257" s="12">
        <f t="shared" si="34"/>
        <v>1.0222222222218988</v>
      </c>
      <c r="Q257" s="7">
        <f t="shared" si="35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18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40"/>
        <v>7.0138888884685002E-2</v>
      </c>
      <c r="M258" s="7">
        <f t="shared" si="33"/>
        <v>1.6833333332324401</v>
      </c>
      <c r="N258" s="25">
        <v>253</v>
      </c>
      <c r="O258" s="27">
        <v>0.82916666999999999</v>
      </c>
      <c r="P258" s="12">
        <f t="shared" si="34"/>
        <v>1.0041666666656965</v>
      </c>
      <c r="Q258" s="7">
        <f t="shared" ref="Q258:Q263" si="44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11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5">IF(U259&gt;T259, U259-T259, 1+T259-U259)</f>
        <v>0.10902777777664596</v>
      </c>
      <c r="M259" s="7">
        <f t="shared" ref="M259:M264" si="46">(U259-T259)*24</f>
        <v>2.6166666666395031</v>
      </c>
      <c r="N259" s="25">
        <v>253</v>
      </c>
      <c r="O259" s="29">
        <f>V259</f>
        <v>45182.818749999999</v>
      </c>
      <c r="P259" s="12">
        <f t="shared" ref="P259:P263" si="47">IF(V259&gt;T259, V259-T259, 1+T259-V259)</f>
        <v>1.0354166666656965</v>
      </c>
      <c r="Q259" s="7">
        <f t="shared" si="44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48">T260</f>
        <v>45196.833333333336</v>
      </c>
      <c r="B260" s="8">
        <v>5</v>
      </c>
      <c r="C260" s="2">
        <v>2023</v>
      </c>
      <c r="D260" s="2">
        <v>9</v>
      </c>
      <c r="E260" s="2" t="s">
        <v>11</v>
      </c>
      <c r="F260" s="2">
        <v>15242</v>
      </c>
      <c r="G260" s="2">
        <v>11360</v>
      </c>
      <c r="J260" s="29">
        <f t="shared" ref="J260:J264" si="49">T260</f>
        <v>45196.833333333336</v>
      </c>
      <c r="K260" s="29">
        <f t="shared" ref="K260:K264" si="50">U260</f>
        <v>45196.908333333333</v>
      </c>
      <c r="L260" s="12">
        <f>IF(U260&gt;T260, U260-T260, 1+T260-U260)</f>
        <v>7.4999999997089617E-2</v>
      </c>
      <c r="M260" s="7">
        <f t="shared" si="46"/>
        <v>1.7999999999301508</v>
      </c>
      <c r="N260" s="25">
        <v>253</v>
      </c>
      <c r="O260" s="29">
        <f t="shared" ref="O260:O264" si="51">V260</f>
        <v>45196.800694444442</v>
      </c>
      <c r="P260" s="12">
        <f t="shared" si="47"/>
        <v>1.0326388888934162</v>
      </c>
      <c r="Q260" s="7">
        <f t="shared" si="44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48"/>
        <v>45210.833333333336</v>
      </c>
      <c r="B261" s="8">
        <v>6</v>
      </c>
      <c r="C261" s="2">
        <v>2023</v>
      </c>
      <c r="D261" s="2">
        <v>5</v>
      </c>
      <c r="E261" s="2" t="s">
        <v>11</v>
      </c>
      <c r="F261" s="2">
        <v>23614</v>
      </c>
      <c r="G261" s="2">
        <v>20057</v>
      </c>
      <c r="J261" s="29">
        <f t="shared" si="49"/>
        <v>45210.833333333336</v>
      </c>
      <c r="K261" s="29">
        <f t="shared" si="50"/>
        <v>45210.905555555553</v>
      </c>
      <c r="L261" s="12">
        <f>IF(U261&gt;T261, U261-T261, 1+T261-U261)</f>
        <v>7.2222222217533272E-2</v>
      </c>
      <c r="M261" s="7">
        <f t="shared" si="46"/>
        <v>1.7333333332207985</v>
      </c>
      <c r="N261" s="25">
        <v>253</v>
      </c>
      <c r="O261" s="29">
        <f t="shared" si="51"/>
        <v>45210.783333333333</v>
      </c>
      <c r="P261" s="12">
        <f t="shared" si="47"/>
        <v>1.0500000000029104</v>
      </c>
      <c r="Q261" s="7">
        <f t="shared" si="44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48"/>
        <v>45223.791666666664</v>
      </c>
      <c r="B262" s="8">
        <v>7</v>
      </c>
      <c r="C262" s="2">
        <v>2023</v>
      </c>
      <c r="D262" s="2">
        <v>8</v>
      </c>
      <c r="E262" s="2" t="s">
        <v>11</v>
      </c>
      <c r="F262" s="2">
        <v>11184</v>
      </c>
      <c r="G262" s="2">
        <v>5502</v>
      </c>
      <c r="J262" s="29">
        <f t="shared" si="49"/>
        <v>45223.791666666664</v>
      </c>
      <c r="K262" s="29">
        <f t="shared" si="50"/>
        <v>45223.768055555556</v>
      </c>
      <c r="L262" s="12">
        <f>IF(U262&gt;T262, U262-T262, 1+T262-U262)</f>
        <v>1.023611111108039</v>
      </c>
      <c r="M262" s="7">
        <f t="shared" si="46"/>
        <v>-0.56666666659293696</v>
      </c>
      <c r="N262" s="25">
        <v>253</v>
      </c>
      <c r="O262" s="29">
        <f t="shared" si="51"/>
        <v>45223.768750000003</v>
      </c>
      <c r="P262" s="12">
        <f t="shared" si="47"/>
        <v>1.022916666661331</v>
      </c>
      <c r="Q262" s="7">
        <f t="shared" si="44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48"/>
        <v>45193.833333333336</v>
      </c>
      <c r="B263" s="8">
        <v>10</v>
      </c>
      <c r="C263" s="2">
        <v>2023</v>
      </c>
      <c r="D263" s="2">
        <v>4</v>
      </c>
      <c r="E263" s="2" t="s">
        <v>18</v>
      </c>
      <c r="F263" s="2">
        <v>3420</v>
      </c>
      <c r="G263" s="2">
        <v>2997</v>
      </c>
      <c r="J263" s="29">
        <f t="shared" si="49"/>
        <v>45193.833333333336</v>
      </c>
      <c r="K263" s="29">
        <f t="shared" si="50"/>
        <v>45193.80972222222</v>
      </c>
      <c r="L263" s="12">
        <f>IF(U263&gt;T263, U263-T263, 1+T263-U263)</f>
        <v>1.023611111115315</v>
      </c>
      <c r="M263" s="7">
        <f t="shared" si="46"/>
        <v>-0.56666666676755995</v>
      </c>
      <c r="N263" s="25">
        <v>253</v>
      </c>
      <c r="O263" s="29">
        <f t="shared" si="51"/>
        <v>45193.801388888889</v>
      </c>
      <c r="P263" s="12">
        <f t="shared" si="47"/>
        <v>1.0319444444467081</v>
      </c>
      <c r="Q263" s="7">
        <f t="shared" si="44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48"/>
        <v>45208.791666666664</v>
      </c>
      <c r="B264" s="8">
        <v>11</v>
      </c>
      <c r="C264" s="2">
        <v>2023</v>
      </c>
      <c r="D264" s="2">
        <v>4</v>
      </c>
      <c r="E264" s="2" t="s">
        <v>18</v>
      </c>
      <c r="F264" s="2">
        <v>3388</v>
      </c>
      <c r="G264" s="2">
        <v>2971</v>
      </c>
      <c r="J264" s="29">
        <f t="shared" si="49"/>
        <v>45208.791666666664</v>
      </c>
      <c r="K264" s="29">
        <f t="shared" si="50"/>
        <v>45208.879861111112</v>
      </c>
      <c r="L264" s="12">
        <f>IF(U264&gt;T264, U264-T264, 1+T264-U264)</f>
        <v>8.8194444448163267E-2</v>
      </c>
      <c r="M264" s="7">
        <f t="shared" si="46"/>
        <v>2.1166666667559184</v>
      </c>
      <c r="N264" s="25">
        <v>253</v>
      </c>
      <c r="O264" s="29">
        <f t="shared" si="51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:AM2"/>
    <mergeCell ref="W1:AM1"/>
    <mergeCell ref="W97:AM97"/>
    <mergeCell ref="W211:AM211"/>
    <mergeCell ref="W212:AM212"/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2023-11-14T16:03:18Z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