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GB1\"/>
    </mc:Choice>
  </mc:AlternateContent>
  <xr:revisionPtr revIDLastSave="0" documentId="13_ncr:1_{E2C00A4C-1D4E-4B4D-B203-F78D01C876AA}" xr6:coauthVersionLast="47" xr6:coauthVersionMax="47" xr10:uidLastSave="{00000000-0000-0000-0000-000000000000}"/>
  <bookViews>
    <workbookView xWindow="-30490" yWindow="-9730" windowWidth="28800" windowHeight="15450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<sst xmlns="http://schemas.openxmlformats.org/spreadsheetml/2006/main" count="119" uniqueCount="46">
  <si>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</si>
  <si>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</si>
  <si>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</si>
  <si>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</si>
  <si>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</si>
  <si>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</si>
  <si>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</si>
  <si>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</si>
  <si>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</si>
  <si>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</si>
  <si>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</si>
  <si>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</si>
  <si>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</si>
  <si>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</si>
  <si>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</si>
  <si>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</si>
  <si>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</si>
  <si>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</si>
  <si>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</si>
  <si>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</si>
  <si>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</si>
  <si>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</si>
  <si>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</si>
  <si>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</si>
  <si>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</si>
  <si>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</si>
  <si>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</si>
  <si>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</si>
  <si>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</si>
  <si>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</si>
  <si>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</si>
  <si>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</si>
  <si>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</si>
  <si>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</si>
  <si>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</si>
  <si>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</si>
  <si>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</si>
  <si>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</si>
  <si>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</si>
  <si>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</si>
  <si>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</si>
  <si>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</si>
  <si>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</si>
  <si>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</si>
  <si>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</si>
  <si>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German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</si>
</sst>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P11" sqref="P11:S20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10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6615.2</v>
      </c>
      <c r="D12" s="16">
        <v>4314</v>
      </c>
      <c r="E12" s="16">
        <v>6615.2</v>
      </c>
      <c r="F12" s="12">
        <v>43.56666666666667</v>
      </c>
      <c r="G12" s="12">
        <v>-66.25333333333333</v>
      </c>
      <c r="H12" s="12">
        <v>43.233333333333334</v>
      </c>
      <c r="I12" s="12">
        <v>-66.25333333333333</v>
      </c>
      <c r="L12" s="6">
        <v>4330.12</v>
      </c>
      <c r="M12" s="6">
        <v>6608.2</v>
      </c>
      <c r="N12" s="6">
        <v>4314.8500000000004</v>
      </c>
      <c r="O12" s="6">
        <v>6608.2</v>
      </c>
      <c r="P12" s="6">
        <v>43.502000000000002</v>
      </c>
      <c r="Q12" s="6">
        <v>-66.13666666666667</v>
      </c>
      <c r="R12" s="6">
        <v>43.247500000000002</v>
      </c>
      <c r="S12" s="6">
        <v>-66.13666666666667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6616</v>
      </c>
      <c r="D13" s="16">
        <v>4314</v>
      </c>
      <c r="E13" s="16">
        <v>6616</v>
      </c>
      <c r="F13" s="12">
        <v>43.56666666666667</v>
      </c>
      <c r="G13" s="12">
        <v>-66.266666666666666</v>
      </c>
      <c r="H13" s="12">
        <v>43.233333333333334</v>
      </c>
      <c r="I13" s="12">
        <v>-66.266666666666666</v>
      </c>
      <c r="L13" s="6">
        <v>4330.12</v>
      </c>
      <c r="M13" s="6">
        <v>6608.9</v>
      </c>
      <c r="N13" s="6">
        <v>4314.8500000000004</v>
      </c>
      <c r="O13" s="6">
        <v>6608.9</v>
      </c>
      <c r="P13" s="6">
        <v>43.502000000000002</v>
      </c>
      <c r="Q13" s="6">
        <v>-66.148333333333326</v>
      </c>
      <c r="R13" s="6">
        <v>43.247500000000002</v>
      </c>
      <c r="S13" s="6">
        <v>-66.148333333333326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6616.8</v>
      </c>
      <c r="D14" s="16">
        <v>4314</v>
      </c>
      <c r="E14" s="16">
        <v>6616.8</v>
      </c>
      <c r="F14" s="12">
        <v>43.56666666666667</v>
      </c>
      <c r="G14" s="12">
        <v>-66.28</v>
      </c>
      <c r="H14" s="12">
        <v>43.233333333333334</v>
      </c>
      <c r="I14" s="12">
        <v>-66.28</v>
      </c>
      <c r="L14" s="6">
        <v>4330.12</v>
      </c>
      <c r="M14" s="6">
        <v>6609.5999999999995</v>
      </c>
      <c r="N14" s="6">
        <v>4314.8500000000004</v>
      </c>
      <c r="O14" s="6">
        <v>6609.5999999999995</v>
      </c>
      <c r="P14" s="6">
        <v>43.502000000000002</v>
      </c>
      <c r="Q14" s="6">
        <v>-66.16</v>
      </c>
      <c r="R14" s="6">
        <v>43.247500000000002</v>
      </c>
      <c r="S14" s="6">
        <v>-66.16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6617.6</v>
      </c>
      <c r="D15" s="16">
        <v>4314</v>
      </c>
      <c r="E15" s="16">
        <v>6617.6</v>
      </c>
      <c r="F15" s="12">
        <v>43.56666666666667</v>
      </c>
      <c r="G15" s="12">
        <v>-66.293333333333337</v>
      </c>
      <c r="H15" s="12">
        <v>43.233333333333334</v>
      </c>
      <c r="I15" s="12">
        <v>-66.293333333333337</v>
      </c>
      <c r="L15" s="6">
        <v>4330.12</v>
      </c>
      <c r="M15" s="6">
        <v>6610.2999999999993</v>
      </c>
      <c r="N15" s="6">
        <v>4314.8500000000004</v>
      </c>
      <c r="O15" s="6">
        <v>6610.2999999999993</v>
      </c>
      <c r="P15" s="6">
        <v>43.502000000000002</v>
      </c>
      <c r="Q15" s="6">
        <v>-66.171666666666667</v>
      </c>
      <c r="R15" s="6">
        <v>43.247500000000002</v>
      </c>
      <c r="S15" s="6">
        <v>-66.171666666666667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6618.4000000000005</v>
      </c>
      <c r="D16" s="16">
        <v>4314</v>
      </c>
      <c r="E16" s="16">
        <v>6618.4000000000005</v>
      </c>
      <c r="F16" s="12">
        <v>43.56666666666667</v>
      </c>
      <c r="G16" s="12">
        <v>-66.306666666666672</v>
      </c>
      <c r="H16" s="12">
        <v>43.233333333333334</v>
      </c>
      <c r="I16" s="12">
        <v>-66.306666666666672</v>
      </c>
      <c r="L16" s="6">
        <v>4330.12</v>
      </c>
      <c r="M16" s="6">
        <v>6610.9999999999991</v>
      </c>
      <c r="N16" s="6">
        <v>4314.8500000000004</v>
      </c>
      <c r="O16" s="6">
        <v>6610.9999999999991</v>
      </c>
      <c r="P16" s="6">
        <v>43.502000000000002</v>
      </c>
      <c r="Q16" s="6">
        <v>-66.183333333333337</v>
      </c>
      <c r="R16" s="6">
        <v>43.247500000000002</v>
      </c>
      <c r="S16" s="6">
        <v>-66.183333333333337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6619.2000000000007</v>
      </c>
      <c r="D17" s="16">
        <v>4314</v>
      </c>
      <c r="E17" s="16">
        <v>6619.2000000000007</v>
      </c>
      <c r="F17" s="12">
        <v>43.56666666666667</v>
      </c>
      <c r="G17" s="12">
        <v>-66.319999999999993</v>
      </c>
      <c r="H17" s="12">
        <v>43.233333333333334</v>
      </c>
      <c r="I17" s="12">
        <v>-66.319999999999993</v>
      </c>
      <c r="K17" s="1"/>
      <c r="L17" s="6">
        <v>4330.12</v>
      </c>
      <c r="M17" s="6">
        <v>6611.6999999999989</v>
      </c>
      <c r="N17" s="6">
        <v>4314.8500000000004</v>
      </c>
      <c r="O17" s="6">
        <v>6611.6999999999989</v>
      </c>
      <c r="P17" s="6">
        <v>43.502000000000002</v>
      </c>
      <c r="Q17" s="6">
        <v>-66.194999999999993</v>
      </c>
      <c r="R17" s="6">
        <v>43.247500000000002</v>
      </c>
      <c r="S17" s="6">
        <v>-66.194999999999993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6620.0000000000009</v>
      </c>
      <c r="D18" s="16">
        <v>4314</v>
      </c>
      <c r="E18" s="16">
        <v>6620.0000000000009</v>
      </c>
      <c r="F18" s="12">
        <v>43.56666666666667</v>
      </c>
      <c r="G18" s="12">
        <v>-66.333333333333329</v>
      </c>
      <c r="H18" s="12">
        <v>43.233333333333334</v>
      </c>
      <c r="I18" s="12">
        <v>-66.333333333333329</v>
      </c>
      <c r="K18" s="6"/>
      <c r="L18" s="6">
        <v>4330.12</v>
      </c>
      <c r="M18" s="6">
        <v>6612.3999999999987</v>
      </c>
      <c r="N18" s="6">
        <v>4314.8500000000004</v>
      </c>
      <c r="O18" s="6">
        <v>6612.3999999999987</v>
      </c>
      <c r="P18" s="6">
        <v>43.502000000000002</v>
      </c>
      <c r="Q18" s="6">
        <v>-66.206666666666663</v>
      </c>
      <c r="R18" s="6">
        <v>43.247500000000002</v>
      </c>
      <c r="S18" s="6">
        <v>-66.206666666666663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6620.8000000000011</v>
      </c>
      <c r="D19" s="16">
        <v>4314</v>
      </c>
      <c r="E19" s="16">
        <v>6620.8000000000011</v>
      </c>
      <c r="F19" s="12">
        <v>43.56666666666667</v>
      </c>
      <c r="G19" s="12">
        <v>-66.346666666666664</v>
      </c>
      <c r="H19" s="12">
        <v>43.233333333333334</v>
      </c>
      <c r="I19" s="12">
        <v>-66.346666666666664</v>
      </c>
      <c r="L19" s="6">
        <v>4330.12</v>
      </c>
      <c r="M19" s="6">
        <v>6613.0999999999985</v>
      </c>
      <c r="N19" s="6">
        <v>4314.8500000000004</v>
      </c>
      <c r="O19" s="6">
        <v>6613.0999999999985</v>
      </c>
      <c r="P19" s="6">
        <v>43.502000000000002</v>
      </c>
      <c r="Q19" s="6">
        <v>-66.218333333333334</v>
      </c>
      <c r="R19" s="6">
        <v>43.247500000000002</v>
      </c>
      <c r="S19" s="6">
        <v>-66.218333333333334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6621.6000000000013</v>
      </c>
      <c r="D20" s="16">
        <v>4314</v>
      </c>
      <c r="E20" s="16">
        <v>6621.6000000000013</v>
      </c>
      <c r="F20" s="12">
        <v>43.56666666666667</v>
      </c>
      <c r="G20" s="12">
        <v>-66.36</v>
      </c>
      <c r="H20" s="12">
        <v>43.233333333333334</v>
      </c>
      <c r="I20" s="12">
        <v>-66.36</v>
      </c>
      <c r="L20" s="6">
        <v>4330.12</v>
      </c>
      <c r="M20" s="6">
        <v>6613.7999999999984</v>
      </c>
      <c r="N20" s="6">
        <v>4314.8500000000004</v>
      </c>
      <c r="O20" s="6">
        <v>6613.7999999999984</v>
      </c>
      <c r="P20" s="6">
        <v>43.502000000000002</v>
      </c>
      <c r="Q20" s="6">
        <v>-66.23</v>
      </c>
      <c r="R20" s="6">
        <v>43.247500000000002</v>
      </c>
      <c r="S20" s="6">
        <v>-66.23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6622.4000000000015</v>
      </c>
      <c r="D21" s="16">
        <v>4314</v>
      </c>
      <c r="E21" s="16">
        <v>6622.4000000000015</v>
      </c>
      <c r="F21" s="12">
        <v>43.56666666666667</v>
      </c>
      <c r="G21" s="12">
        <v>-66.373333333333335</v>
      </c>
      <c r="H21" s="12">
        <v>43.233333333333334</v>
      </c>
      <c r="I21" s="12">
        <v>-66.373333333333335</v>
      </c>
      <c r="L21" s="6">
        <v>4330.12</v>
      </c>
      <c r="M21" s="6">
        <v>6614.4999999999982</v>
      </c>
      <c r="N21" s="6">
        <v>4314.8500000000004</v>
      </c>
      <c r="O21" s="6">
        <v>6614.4999999999982</v>
      </c>
      <c r="P21" s="6">
        <v>43.502000000000002</v>
      </c>
      <c r="Q21" s="6">
        <v>-66.24166666666666</v>
      </c>
      <c r="R21" s="6">
        <v>43.247500000000002</v>
      </c>
      <c r="S21" s="6">
        <v>-66.24166666666666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6623.2000000000016</v>
      </c>
      <c r="D22" s="16">
        <v>4314</v>
      </c>
      <c r="E22" s="16">
        <v>6623.2000000000016</v>
      </c>
      <c r="F22" s="12">
        <v>43.56666666666667</v>
      </c>
      <c r="G22" s="12">
        <v>-66.38666666666667</v>
      </c>
      <c r="H22" s="12">
        <v>43.233333333333334</v>
      </c>
      <c r="I22" s="12">
        <v>-66.38666666666667</v>
      </c>
      <c r="L22" s="6">
        <v>4330.12</v>
      </c>
      <c r="M22" s="6">
        <v>6615.199999999998</v>
      </c>
      <c r="N22" s="6">
        <v>4314.8500000000004</v>
      </c>
      <c r="O22" s="6">
        <v>6615.199999999998</v>
      </c>
      <c r="P22" s="6">
        <v>43.502000000000002</v>
      </c>
      <c r="Q22" s="6">
        <v>-66.25333333333333</v>
      </c>
      <c r="R22" s="6">
        <v>43.247500000000002</v>
      </c>
      <c r="S22" s="6">
        <v>-66.25333333333333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6624.0000000000018</v>
      </c>
      <c r="D23" s="16">
        <v>4314</v>
      </c>
      <c r="E23" s="16">
        <v>6624.0000000000018</v>
      </c>
      <c r="F23" s="12">
        <v>43.56666666666667</v>
      </c>
      <c r="G23" s="12">
        <v>-66.400000000000006</v>
      </c>
      <c r="H23" s="12">
        <v>43.233333333333334</v>
      </c>
      <c r="I23" s="12">
        <v>-66.400000000000006</v>
      </c>
      <c r="L23" s="6">
        <v>4330.12</v>
      </c>
      <c r="M23" s="6">
        <v>6615.8999999999978</v>
      </c>
      <c r="N23" s="6">
        <v>4314.8500000000004</v>
      </c>
      <c r="O23" s="6">
        <v>6615.8999999999978</v>
      </c>
      <c r="P23" s="6">
        <v>43.502000000000002</v>
      </c>
      <c r="Q23" s="6">
        <v>-66.265000000000001</v>
      </c>
      <c r="R23" s="6">
        <v>43.247500000000002</v>
      </c>
      <c r="S23" s="6">
        <v>-66.265000000000001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6624.800000000002</v>
      </c>
      <c r="D24" s="16">
        <v>4314</v>
      </c>
      <c r="E24" s="16">
        <v>6624.800000000002</v>
      </c>
      <c r="F24" s="12">
        <v>43.56666666666667</v>
      </c>
      <c r="G24" s="12">
        <v>-66.413333333333327</v>
      </c>
      <c r="H24" s="12">
        <v>43.233333333333334</v>
      </c>
      <c r="I24" s="12">
        <v>-66.413333333333327</v>
      </c>
      <c r="L24" s="6">
        <v>4330.12</v>
      </c>
      <c r="M24" s="6">
        <v>6616.5999999999976</v>
      </c>
      <c r="N24" s="6">
        <v>4314.8500000000004</v>
      </c>
      <c r="O24" s="6">
        <v>6616.5999999999976</v>
      </c>
      <c r="P24" s="6">
        <v>43.502000000000002</v>
      </c>
      <c r="Q24" s="6">
        <v>-66.276666666666671</v>
      </c>
      <c r="R24" s="6">
        <v>43.247500000000002</v>
      </c>
      <c r="S24" s="6">
        <v>-66.276666666666671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6625.6000000000022</v>
      </c>
      <c r="D25" s="16">
        <v>4314</v>
      </c>
      <c r="E25" s="16">
        <v>6625.6000000000022</v>
      </c>
      <c r="F25" s="12">
        <v>43.56666666666667</v>
      </c>
      <c r="G25" s="12">
        <v>-66.426666666666662</v>
      </c>
      <c r="H25" s="12">
        <v>43.233333333333334</v>
      </c>
      <c r="I25" s="12">
        <v>-66.426666666666662</v>
      </c>
      <c r="L25" s="6">
        <v>4330.12</v>
      </c>
      <c r="M25" s="6">
        <v>6617.2999999999975</v>
      </c>
      <c r="N25" s="6">
        <v>4314.8500000000004</v>
      </c>
      <c r="O25" s="6">
        <v>6617.2999999999975</v>
      </c>
      <c r="P25" s="6">
        <v>43.502000000000002</v>
      </c>
      <c r="Q25" s="6">
        <v>-66.288333333333327</v>
      </c>
      <c r="R25" s="6">
        <v>43.247500000000002</v>
      </c>
      <c r="S25" s="6">
        <v>-66.288333333333327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6626.4000000000024</v>
      </c>
      <c r="D26" s="16">
        <v>4314</v>
      </c>
      <c r="E26" s="16">
        <v>6626.4000000000024</v>
      </c>
      <c r="F26" s="12">
        <v>43.56666666666667</v>
      </c>
      <c r="G26" s="12">
        <v>-66.44</v>
      </c>
      <c r="H26" s="12">
        <v>43.233333333333334</v>
      </c>
      <c r="I26" s="12">
        <v>-66.44</v>
      </c>
      <c r="L26" s="6">
        <v>4330.12</v>
      </c>
      <c r="M26" s="6">
        <v>6617.9999999999973</v>
      </c>
      <c r="N26" s="6">
        <v>4314.8500000000004</v>
      </c>
      <c r="O26" s="6">
        <v>6617.9999999999973</v>
      </c>
      <c r="P26" s="6">
        <v>43.502000000000002</v>
      </c>
      <c r="Q26" s="6">
        <v>-66.3</v>
      </c>
      <c r="R26" s="6">
        <v>43.247500000000002</v>
      </c>
      <c r="S26" s="6">
        <v>-66.3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6627.2000000000025</v>
      </c>
      <c r="D27" s="16">
        <v>4314</v>
      </c>
      <c r="E27" s="16">
        <v>6627.2000000000025</v>
      </c>
      <c r="F27" s="12">
        <v>43.56666666666667</v>
      </c>
      <c r="G27" s="12">
        <v>-66.453333333333333</v>
      </c>
      <c r="H27" s="12">
        <v>43.233333333333334</v>
      </c>
      <c r="I27" s="12">
        <v>-66.453333333333333</v>
      </c>
      <c r="L27" s="6">
        <v>4330.12</v>
      </c>
      <c r="M27" s="6">
        <v>6618.6999999999971</v>
      </c>
      <c r="N27" s="6">
        <v>4314.8500000000004</v>
      </c>
      <c r="O27" s="6">
        <v>6618.6999999999971</v>
      </c>
      <c r="P27" s="6">
        <v>43.502000000000002</v>
      </c>
      <c r="Q27" s="6">
        <v>-66.311666666666667</v>
      </c>
      <c r="R27" s="6">
        <v>43.247500000000002</v>
      </c>
      <c r="S27" s="6">
        <v>-66.311666666666667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6628.0000000000027</v>
      </c>
      <c r="D28" s="16">
        <v>4314</v>
      </c>
      <c r="E28" s="16">
        <v>6628.0000000000027</v>
      </c>
      <c r="F28" s="12">
        <v>43.56666666666667</v>
      </c>
      <c r="G28" s="12">
        <v>-66.466666666666669</v>
      </c>
      <c r="H28" s="12">
        <v>43.233333333333334</v>
      </c>
      <c r="I28" s="12">
        <v>-66.466666666666669</v>
      </c>
      <c r="L28" s="6">
        <v>4330.12</v>
      </c>
      <c r="M28" s="6">
        <v>6619.3999999999969</v>
      </c>
      <c r="N28" s="6">
        <v>4314.8500000000004</v>
      </c>
      <c r="O28" s="6">
        <v>6619.3999999999969</v>
      </c>
      <c r="P28" s="6">
        <v>43.502000000000002</v>
      </c>
      <c r="Q28" s="6">
        <v>-66.323333333333338</v>
      </c>
      <c r="R28" s="6">
        <v>43.247500000000002</v>
      </c>
      <c r="S28" s="6">
        <v>-66.323333333333338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6628.8000000000029</v>
      </c>
      <c r="D29" s="16">
        <v>4314</v>
      </c>
      <c r="E29" s="16">
        <v>6628.8000000000029</v>
      </c>
      <c r="F29" s="12">
        <v>43.56666666666667</v>
      </c>
      <c r="G29" s="12">
        <v>-66.48</v>
      </c>
      <c r="H29" s="12">
        <v>43.233333333333334</v>
      </c>
      <c r="I29" s="12">
        <v>-66.48</v>
      </c>
      <c r="L29" s="6">
        <v>4330.12</v>
      </c>
      <c r="M29" s="6">
        <v>6620.0999999999967</v>
      </c>
      <c r="N29" s="6">
        <v>4314.8500000000004</v>
      </c>
      <c r="O29" s="6">
        <v>6620.0999999999967</v>
      </c>
      <c r="P29" s="6">
        <v>43.502000000000002</v>
      </c>
      <c r="Q29" s="6">
        <v>-66.334999999999994</v>
      </c>
      <c r="R29" s="6">
        <v>43.247500000000002</v>
      </c>
      <c r="S29" s="6">
        <v>-66.334999999999994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6629.6000000000031</v>
      </c>
      <c r="D30" s="16">
        <v>4314</v>
      </c>
      <c r="E30" s="16">
        <v>6629.6000000000031</v>
      </c>
      <c r="F30" s="12">
        <v>43.56666666666667</v>
      </c>
      <c r="G30" s="12">
        <v>-66.493333333333339</v>
      </c>
      <c r="H30" s="12">
        <v>43.233333333333334</v>
      </c>
      <c r="I30" s="12">
        <v>-66.493333333333339</v>
      </c>
      <c r="L30" s="6">
        <v>4330.12</v>
      </c>
      <c r="M30" s="6">
        <v>6620.7999999999965</v>
      </c>
      <c r="N30" s="6">
        <v>4314.8500000000004</v>
      </c>
      <c r="O30" s="6">
        <v>6620.7999999999965</v>
      </c>
      <c r="P30" s="6">
        <v>43.502000000000002</v>
      </c>
      <c r="Q30" s="6">
        <v>-66.346666666666664</v>
      </c>
      <c r="R30" s="6">
        <v>43.247500000000002</v>
      </c>
      <c r="S30" s="6">
        <v>-66.346666666666664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6630.4000000000033</v>
      </c>
      <c r="D31" s="16">
        <v>4314</v>
      </c>
      <c r="E31" s="16">
        <v>6630.4000000000033</v>
      </c>
      <c r="F31" s="12">
        <v>43.56666666666667</v>
      </c>
      <c r="G31" s="12">
        <v>-66.506666666666661</v>
      </c>
      <c r="H31" s="12">
        <v>43.233333333333334</v>
      </c>
      <c r="I31" s="12">
        <v>-66.506666666666661</v>
      </c>
      <c r="L31" s="6">
        <v>4330.12</v>
      </c>
      <c r="M31" s="6">
        <v>6621.4999999999964</v>
      </c>
      <c r="N31" s="6">
        <v>4314.8500000000004</v>
      </c>
      <c r="O31" s="6">
        <v>6621.4999999999964</v>
      </c>
      <c r="P31" s="6">
        <v>43.502000000000002</v>
      </c>
      <c r="Q31" s="6">
        <v>-66.358333333333334</v>
      </c>
      <c r="R31" s="6">
        <v>43.247500000000002</v>
      </c>
      <c r="S31" s="6">
        <v>-66.358333333333334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6631.2000000000035</v>
      </c>
      <c r="D32" s="16">
        <v>4314</v>
      </c>
      <c r="E32" s="16">
        <v>6631.2000000000035</v>
      </c>
      <c r="F32" s="12">
        <v>43.56666666666667</v>
      </c>
      <c r="G32" s="12">
        <v>-66.52</v>
      </c>
      <c r="H32" s="12">
        <v>43.233333333333334</v>
      </c>
      <c r="I32" s="12">
        <v>-66.52</v>
      </c>
      <c r="L32" s="6">
        <v>4330.12</v>
      </c>
      <c r="M32" s="6">
        <v>6622.1999999999962</v>
      </c>
      <c r="N32" s="6">
        <v>4314.8500000000004</v>
      </c>
      <c r="O32" s="6">
        <v>6622.1999999999962</v>
      </c>
      <c r="P32" s="6">
        <v>43.502000000000002</v>
      </c>
      <c r="Q32" s="6">
        <v>-66.37</v>
      </c>
      <c r="R32" s="6">
        <v>43.247500000000002</v>
      </c>
      <c r="S32" s="6">
        <v>-66.37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6632.0000000000036</v>
      </c>
      <c r="D33" s="16">
        <v>4314</v>
      </c>
      <c r="E33" s="16">
        <v>6632.0000000000036</v>
      </c>
      <c r="F33" s="12">
        <v>43.56666666666667</v>
      </c>
      <c r="G33" s="12">
        <v>-66.533333333333331</v>
      </c>
      <c r="H33" s="12">
        <v>43.233333333333334</v>
      </c>
      <c r="I33" s="12">
        <v>-66.533333333333331</v>
      </c>
      <c r="L33" s="6">
        <v>4330.12</v>
      </c>
      <c r="M33" s="6">
        <v>6622.899999999996</v>
      </c>
      <c r="N33" s="6">
        <v>4314.8500000000004</v>
      </c>
      <c r="O33" s="6">
        <v>6622.899999999996</v>
      </c>
      <c r="P33" s="6">
        <v>43.502000000000002</v>
      </c>
      <c r="Q33" s="6">
        <v>-66.381666666666661</v>
      </c>
      <c r="R33" s="6">
        <v>43.247500000000002</v>
      </c>
      <c r="S33" s="6">
        <v>-66.381666666666661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6632.8000000000038</v>
      </c>
      <c r="D34" s="16">
        <v>4314</v>
      </c>
      <c r="E34" s="16">
        <v>6632.8000000000038</v>
      </c>
      <c r="F34" s="12">
        <v>43.56666666666667</v>
      </c>
      <c r="G34" s="12">
        <v>-66.546666666666667</v>
      </c>
      <c r="H34" s="12">
        <v>43.233333333333334</v>
      </c>
      <c r="I34" s="12">
        <v>-66.546666666666667</v>
      </c>
      <c r="L34" s="6">
        <v>4330.12</v>
      </c>
      <c r="M34" s="6">
        <v>6623.5999999999958</v>
      </c>
      <c r="N34" s="6">
        <v>4314.8500000000004</v>
      </c>
      <c r="O34" s="6">
        <v>6623.5999999999958</v>
      </c>
      <c r="P34" s="6">
        <v>43.502000000000002</v>
      </c>
      <c r="Q34" s="6">
        <v>-66.393333333333331</v>
      </c>
      <c r="R34" s="6">
        <v>43.247500000000002</v>
      </c>
      <c r="S34" s="6">
        <v>-66.393333333333331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10</v>
      </c>
      <c r="X3" s="6">
        <f t="shared" ref="X3:X4" si="8">V3</f>
        <v>10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10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10</v>
      </c>
      <c r="M4" s="5"/>
      <c r="N4" s="5"/>
      <c r="O4" s="5"/>
      <c r="P4" s="5"/>
      <c r="Q4" s="5"/>
      <c r="U4" s="6" t="s">
        <v>24</v>
      </c>
      <c r="V4" s="6">
        <f>V3*2</f>
        <v>20</v>
      </c>
      <c r="X4" s="6">
        <f t="shared" si="8"/>
        <v>20</v>
      </c>
      <c r="Y4" s="6">
        <f>X4</f>
        <v>20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20</v>
      </c>
      <c r="F5" s="5"/>
      <c r="G5" s="5"/>
      <c r="H5" s="5"/>
      <c r="I5" s="5"/>
      <c r="J5" s="5"/>
      <c r="K5" s="6" t="s">
        <v>25</v>
      </c>
      <c r="L5" s="6">
        <f>(L31-L3)/(L4-1)</f>
        <v>0.70000000000002016</v>
      </c>
      <c r="P5" s="8" t="s">
        <v>26</v>
      </c>
      <c r="U5" s="6" t="s">
        <v>25</v>
      </c>
      <c r="V5" s="6">
        <f>(V2-V25)/(V4-1)</f>
        <v>0.41147368421053743</v>
      </c>
      <c r="X5" s="6">
        <f t="shared" ref="X5:Y5" si="10">(X2-X25)/(X4-1)</f>
        <v>0.30142105263157165</v>
      </c>
      <c r="Y5" s="6">
        <f t="shared" si="10"/>
        <v>0.45452631578949587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0.80000000000003835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6608.2</v>
      </c>
      <c r="N8" s="6">
        <v>4314.8500000000004</v>
      </c>
      <c r="O8" s="6">
        <f t="shared" si="12"/>
        <v>6608.2</v>
      </c>
      <c r="P8" s="6">
        <f t="shared" si="13"/>
        <v>43.502000000000002</v>
      </c>
      <c r="Q8" s="6">
        <f t="shared" si="14"/>
        <v>-66.13666666666667</v>
      </c>
      <c r="R8" s="6">
        <f t="shared" ref="R8:R30" si="29">(LEFT(N8,2)+((RIGHT(N8,LEN(N8)-2))/60))</f>
        <v>43.247500000000002</v>
      </c>
      <c r="S8" s="6">
        <f t="shared" ref="S8" si="30">Q8</f>
        <v>-66.13666666666667</v>
      </c>
      <c r="U8" s="6">
        <f t="shared" ref="U8:U24" si="31">U7+1</f>
        <v>2</v>
      </c>
      <c r="V8" s="6">
        <f>V7+$V5</f>
        <v>4502.59347368421</v>
      </c>
      <c r="W8" s="6">
        <v>6514</v>
      </c>
      <c r="X8" s="6">
        <f t="shared" ref="X8:Y8" si="32">X7+X5</f>
        <v>4513.2744210526316</v>
      </c>
      <c r="Y8" s="6">
        <f t="shared" si="32"/>
        <v>6441.3185263157893</v>
      </c>
      <c r="Z8" s="6">
        <f t="shared" si="16"/>
        <v>45.043224561403498</v>
      </c>
      <c r="AA8" s="6">
        <f t="shared" si="17"/>
        <v>-65.233333333333334</v>
      </c>
      <c r="AB8" s="6">
        <f t="shared" si="18"/>
        <v>45.221240350877167</v>
      </c>
      <c r="AC8" s="6">
        <f t="shared" si="19"/>
        <v>-64.68864210526317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6615.2</v>
      </c>
      <c r="D9" s="6">
        <v>4314</v>
      </c>
      <c r="E9" s="6">
        <f t="shared" si="24"/>
        <v>6615.2</v>
      </c>
      <c r="F9" s="6">
        <f t="shared" si="25"/>
        <v>43.56666666666667</v>
      </c>
      <c r="G9" s="6">
        <f t="shared" si="26"/>
        <v>-66.25333333333333</v>
      </c>
      <c r="H9" s="6">
        <f t="shared" ref="H9:H31" si="35">(LEFT(D9,2)+((RIGHT(D9,LEN(D9)-2))/60))</f>
        <v>43.233333333333334</v>
      </c>
      <c r="I9" s="6">
        <f t="shared" ref="I9" si="36">G9</f>
        <v>-66.25333333333333</v>
      </c>
      <c r="K9" s="6">
        <f t="shared" si="28"/>
        <v>3</v>
      </c>
      <c r="L9" s="6">
        <v>4330.12</v>
      </c>
      <c r="M9" s="6">
        <f>M8+L5</f>
        <v>6608.9</v>
      </c>
      <c r="N9" s="6">
        <v>4314.8500000000004</v>
      </c>
      <c r="O9" s="6">
        <f t="shared" si="12"/>
        <v>6608.9</v>
      </c>
      <c r="P9" s="6">
        <f t="shared" si="13"/>
        <v>43.502000000000002</v>
      </c>
      <c r="Q9" s="6">
        <f t="shared" si="14"/>
        <v>-66.148333333333326</v>
      </c>
      <c r="R9" s="6">
        <f t="shared" si="29"/>
        <v>43.247500000000002</v>
      </c>
      <c r="S9" s="6">
        <f t="shared" ref="S9" si="37">Q9</f>
        <v>-66.148333333333326</v>
      </c>
      <c r="U9" s="6">
        <f t="shared" si="31"/>
        <v>3</v>
      </c>
      <c r="V9" s="6">
        <f>V8+$V5</f>
        <v>4503.0049473684203</v>
      </c>
      <c r="W9" s="6">
        <v>6514</v>
      </c>
      <c r="X9" s="6">
        <f t="shared" ref="X9:Y9" si="38">X8+X5</f>
        <v>4513.5758421052633</v>
      </c>
      <c r="Y9" s="6">
        <f t="shared" si="38"/>
        <v>6441.773052631579</v>
      </c>
      <c r="Z9" s="6">
        <f t="shared" si="16"/>
        <v>45.050082456140331</v>
      </c>
      <c r="AA9" s="6">
        <f t="shared" si="17"/>
        <v>-65.233333333333334</v>
      </c>
      <c r="AB9" s="6">
        <f t="shared" si="18"/>
        <v>45.226264035087667</v>
      </c>
      <c r="AC9" s="6">
        <f t="shared" si="19"/>
        <v>-64.69621754385966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6616</v>
      </c>
      <c r="D10" s="6">
        <v>4314</v>
      </c>
      <c r="E10" s="6">
        <f t="shared" si="24"/>
        <v>6616</v>
      </c>
      <c r="F10" s="6">
        <f t="shared" si="25"/>
        <v>43.56666666666667</v>
      </c>
      <c r="G10" s="6">
        <f t="shared" si="26"/>
        <v>-66.266666666666666</v>
      </c>
      <c r="H10" s="6">
        <f t="shared" si="35"/>
        <v>43.233333333333334</v>
      </c>
      <c r="I10" s="6">
        <f t="shared" ref="I10" si="40">G10</f>
        <v>-66.266666666666666</v>
      </c>
      <c r="K10" s="6">
        <f t="shared" si="28"/>
        <v>4</v>
      </c>
      <c r="L10" s="6">
        <v>4330.12</v>
      </c>
      <c r="M10" s="6">
        <f>M9+L5</f>
        <v>6609.5999999999995</v>
      </c>
      <c r="N10" s="6">
        <v>4314.8500000000004</v>
      </c>
      <c r="O10" s="6">
        <f t="shared" si="12"/>
        <v>6609.5999999999995</v>
      </c>
      <c r="P10" s="6">
        <f t="shared" si="13"/>
        <v>43.502000000000002</v>
      </c>
      <c r="Q10" s="6">
        <f t="shared" si="14"/>
        <v>-66.16</v>
      </c>
      <c r="R10" s="6">
        <f t="shared" si="29"/>
        <v>43.247500000000002</v>
      </c>
      <c r="S10" s="6">
        <f t="shared" ref="S10" si="41">Q10</f>
        <v>-66.16</v>
      </c>
      <c r="U10" s="6">
        <f t="shared" si="31"/>
        <v>4</v>
      </c>
      <c r="V10" s="6">
        <f>V9+$V5</f>
        <v>4503.4164210526305</v>
      </c>
      <c r="W10" s="6">
        <v>6514</v>
      </c>
      <c r="X10" s="6">
        <f t="shared" ref="X10:Y10" si="42">X9+X5</f>
        <v>4513.877263157895</v>
      </c>
      <c r="Y10" s="6">
        <f t="shared" si="42"/>
        <v>6442.2275789473688</v>
      </c>
      <c r="Z10" s="6">
        <f t="shared" si="16"/>
        <v>45.05694035087717</v>
      </c>
      <c r="AA10" s="6">
        <f t="shared" si="17"/>
        <v>-65.233333333333334</v>
      </c>
      <c r="AB10" s="6">
        <f t="shared" si="18"/>
        <v>45.231287719298166</v>
      </c>
      <c r="AC10" s="6">
        <f t="shared" si="19"/>
        <v>-64.703792982456164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6616.8</v>
      </c>
      <c r="D11" s="6">
        <v>4314</v>
      </c>
      <c r="E11" s="6">
        <f t="shared" si="24"/>
        <v>6616.8</v>
      </c>
      <c r="F11" s="6">
        <f t="shared" si="25"/>
        <v>43.56666666666667</v>
      </c>
      <c r="G11" s="6">
        <f t="shared" si="26"/>
        <v>-66.28</v>
      </c>
      <c r="H11" s="6">
        <f t="shared" si="35"/>
        <v>43.233333333333334</v>
      </c>
      <c r="I11" s="6">
        <f t="shared" ref="I11" si="44">G11</f>
        <v>-66.28</v>
      </c>
      <c r="K11" s="6">
        <f t="shared" si="28"/>
        <v>5</v>
      </c>
      <c r="L11" s="6">
        <v>4330.12</v>
      </c>
      <c r="M11" s="6">
        <f>M10+L5</f>
        <v>6610.2999999999993</v>
      </c>
      <c r="N11" s="6">
        <v>4314.8500000000004</v>
      </c>
      <c r="O11" s="6">
        <f t="shared" si="12"/>
        <v>6610.2999999999993</v>
      </c>
      <c r="P11" s="6">
        <f t="shared" si="13"/>
        <v>43.502000000000002</v>
      </c>
      <c r="Q11" s="6">
        <f t="shared" si="14"/>
        <v>-66.171666666666667</v>
      </c>
      <c r="R11" s="6">
        <f t="shared" si="29"/>
        <v>43.247500000000002</v>
      </c>
      <c r="S11" s="6">
        <f t="shared" ref="S11" si="45">Q11</f>
        <v>-66.171666666666667</v>
      </c>
      <c r="U11" s="6">
        <f t="shared" si="31"/>
        <v>5</v>
      </c>
      <c r="V11" s="6">
        <f>V10+$V5</f>
        <v>4503.8278947368408</v>
      </c>
      <c r="W11" s="6">
        <v>6514</v>
      </c>
      <c r="X11" s="6">
        <f t="shared" ref="X11:Y11" si="46">X10+X5</f>
        <v>4514.1786842105266</v>
      </c>
      <c r="Y11" s="6">
        <f t="shared" si="46"/>
        <v>6442.6821052631585</v>
      </c>
      <c r="Z11" s="6">
        <f t="shared" si="16"/>
        <v>45.063798245614002</v>
      </c>
      <c r="AA11" s="6">
        <f t="shared" si="17"/>
        <v>-65.233333333333334</v>
      </c>
      <c r="AB11" s="6">
        <f t="shared" si="18"/>
        <v>45.236311403508836</v>
      </c>
      <c r="AC11" s="6">
        <f t="shared" si="19"/>
        <v>-64.711368421052669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6617.6</v>
      </c>
      <c r="D12" s="6">
        <v>4314</v>
      </c>
      <c r="E12" s="6">
        <f t="shared" si="24"/>
        <v>6617.6</v>
      </c>
      <c r="F12" s="6">
        <f t="shared" si="25"/>
        <v>43.56666666666667</v>
      </c>
      <c r="G12" s="6">
        <f t="shared" si="26"/>
        <v>-66.293333333333337</v>
      </c>
      <c r="H12" s="6">
        <f t="shared" si="35"/>
        <v>43.233333333333334</v>
      </c>
      <c r="I12" s="6">
        <f t="shared" ref="I12" si="51">G12</f>
        <v>-66.293333333333337</v>
      </c>
      <c r="K12" s="6">
        <f t="shared" si="28"/>
        <v>6</v>
      </c>
      <c r="L12" s="6">
        <v>4330.12</v>
      </c>
      <c r="M12" s="6">
        <f>M11+L5</f>
        <v>6610.9999999999991</v>
      </c>
      <c r="N12" s="6">
        <v>4314.8500000000004</v>
      </c>
      <c r="O12" s="6">
        <f t="shared" si="12"/>
        <v>6610.9999999999991</v>
      </c>
      <c r="P12" s="6">
        <f t="shared" si="13"/>
        <v>43.502000000000002</v>
      </c>
      <c r="Q12" s="6">
        <f t="shared" si="14"/>
        <v>-66.183333333333337</v>
      </c>
      <c r="R12" s="6">
        <f t="shared" si="29"/>
        <v>43.247500000000002</v>
      </c>
      <c r="S12" s="6">
        <f t="shared" ref="S12" si="52">Q12</f>
        <v>-66.183333333333337</v>
      </c>
      <c r="U12" s="6">
        <f t="shared" si="31"/>
        <v>6</v>
      </c>
      <c r="V12" s="6">
        <f>V11+$V5</f>
        <v>4504.239368421051</v>
      </c>
      <c r="W12" s="6">
        <v>6514</v>
      </c>
      <c r="X12" s="6">
        <f t="shared" ref="X12:Y12" si="53">X11+X5</f>
        <v>4514.4801052631583</v>
      </c>
      <c r="Y12" s="6">
        <f t="shared" si="53"/>
        <v>6443.1366315789483</v>
      </c>
      <c r="Z12" s="6">
        <f t="shared" si="16"/>
        <v>45.070656140350835</v>
      </c>
      <c r="AA12" s="6">
        <f t="shared" si="17"/>
        <v>-65.233333333333334</v>
      </c>
      <c r="AB12" s="6">
        <f t="shared" si="18"/>
        <v>45.241335087719335</v>
      </c>
      <c r="AC12" s="6">
        <f t="shared" si="19"/>
        <v>-64.718943859649173</v>
      </c>
    </row>
    <row r="13" spans="1:39" x14ac:dyDescent="0.25">
      <c r="A13" s="6">
        <f t="shared" si="34"/>
        <v>6</v>
      </c>
      <c r="B13" s="6">
        <v>4334</v>
      </c>
      <c r="C13" s="6">
        <f>C12+B6</f>
        <v>6618.4000000000005</v>
      </c>
      <c r="D13" s="6">
        <v>4314</v>
      </c>
      <c r="E13" s="6">
        <f t="shared" si="24"/>
        <v>6618.4000000000005</v>
      </c>
      <c r="F13" s="6">
        <f t="shared" si="25"/>
        <v>43.56666666666667</v>
      </c>
      <c r="G13" s="6">
        <f t="shared" si="26"/>
        <v>-66.306666666666672</v>
      </c>
      <c r="H13" s="6">
        <f t="shared" si="35"/>
        <v>43.233333333333334</v>
      </c>
      <c r="I13" s="6">
        <f t="shared" ref="I13" si="54">G13</f>
        <v>-66.306666666666672</v>
      </c>
      <c r="K13" s="6">
        <f t="shared" si="28"/>
        <v>7</v>
      </c>
      <c r="L13" s="6">
        <v>4330.12</v>
      </c>
      <c r="M13" s="6">
        <f>M12+L5</f>
        <v>6611.6999999999989</v>
      </c>
      <c r="N13" s="6">
        <v>4314.8500000000004</v>
      </c>
      <c r="O13" s="6">
        <f t="shared" si="12"/>
        <v>6611.6999999999989</v>
      </c>
      <c r="P13" s="6">
        <f t="shared" si="13"/>
        <v>43.502000000000002</v>
      </c>
      <c r="Q13" s="6">
        <f t="shared" si="14"/>
        <v>-66.194999999999993</v>
      </c>
      <c r="R13" s="6">
        <f t="shared" si="29"/>
        <v>43.247500000000002</v>
      </c>
      <c r="S13" s="6">
        <f t="shared" ref="S13" si="55">Q13</f>
        <v>-66.194999999999993</v>
      </c>
      <c r="U13" s="6">
        <f t="shared" si="31"/>
        <v>7</v>
      </c>
      <c r="V13" s="6">
        <f>V12+$V5</f>
        <v>4504.6508421052613</v>
      </c>
      <c r="W13" s="6">
        <v>6514</v>
      </c>
      <c r="X13" s="6">
        <f t="shared" ref="X13:Y13" si="56">X12+X5</f>
        <v>4514.78152631579</v>
      </c>
      <c r="Y13" s="6">
        <f t="shared" si="56"/>
        <v>6443.591157894738</v>
      </c>
      <c r="Z13" s="6">
        <f t="shared" si="16"/>
        <v>45.077514035087667</v>
      </c>
      <c r="AA13" s="6">
        <f t="shared" si="17"/>
        <v>-65.233333333333334</v>
      </c>
      <c r="AB13" s="6">
        <f t="shared" si="18"/>
        <v>45.246358771929835</v>
      </c>
      <c r="AC13" s="6">
        <f t="shared" si="19"/>
        <v>-64.726519298245663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6619.2000000000007</v>
      </c>
      <c r="D14" s="6">
        <v>4314</v>
      </c>
      <c r="E14" s="6">
        <f t="shared" si="24"/>
        <v>6619.2000000000007</v>
      </c>
      <c r="F14" s="6">
        <f t="shared" si="25"/>
        <v>43.56666666666667</v>
      </c>
      <c r="G14" s="6">
        <f t="shared" si="26"/>
        <v>-66.319999999999993</v>
      </c>
      <c r="H14" s="6">
        <f t="shared" si="35"/>
        <v>43.233333333333334</v>
      </c>
      <c r="I14" s="6">
        <f t="shared" ref="I14" si="57">G14</f>
        <v>-66.319999999999993</v>
      </c>
      <c r="K14" s="6">
        <f t="shared" si="28"/>
        <v>8</v>
      </c>
      <c r="L14" s="6">
        <v>4330.12</v>
      </c>
      <c r="M14" s="6">
        <f>M13+L5</f>
        <v>6612.3999999999987</v>
      </c>
      <c r="N14" s="6">
        <v>4314.8500000000004</v>
      </c>
      <c r="O14" s="6">
        <f t="shared" si="12"/>
        <v>6612.3999999999987</v>
      </c>
      <c r="P14" s="6">
        <f t="shared" si="13"/>
        <v>43.502000000000002</v>
      </c>
      <c r="Q14" s="6">
        <f t="shared" si="14"/>
        <v>-66.206666666666663</v>
      </c>
      <c r="R14" s="6">
        <f t="shared" si="29"/>
        <v>43.247500000000002</v>
      </c>
      <c r="S14" s="6">
        <f t="shared" ref="S14" si="58">Q14</f>
        <v>-66.206666666666663</v>
      </c>
      <c r="U14" s="6">
        <f t="shared" si="31"/>
        <v>8</v>
      </c>
      <c r="V14" s="6">
        <f>V13+$V5</f>
        <v>4505.0623157894715</v>
      </c>
      <c r="W14" s="6">
        <v>6514</v>
      </c>
      <c r="X14" s="6">
        <f t="shared" ref="X14:Y14" si="59">X13+X5</f>
        <v>4515.0829473684216</v>
      </c>
      <c r="Y14" s="6">
        <f t="shared" si="59"/>
        <v>6444.0456842105277</v>
      </c>
      <c r="Z14" s="6">
        <f t="shared" si="16"/>
        <v>45.084371929824499</v>
      </c>
      <c r="AA14" s="6">
        <f t="shared" si="17"/>
        <v>-65.233333333333334</v>
      </c>
      <c r="AB14" s="6">
        <f t="shared" si="18"/>
        <v>45.251382456140334</v>
      </c>
      <c r="AC14" s="6">
        <f t="shared" si="19"/>
        <v>-64.734094736842167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6620.0000000000009</v>
      </c>
      <c r="D15" s="6">
        <v>4314</v>
      </c>
      <c r="E15" s="6">
        <f t="shared" si="24"/>
        <v>6620.0000000000009</v>
      </c>
      <c r="F15" s="6">
        <f t="shared" si="25"/>
        <v>43.56666666666667</v>
      </c>
      <c r="G15" s="6">
        <f t="shared" si="26"/>
        <v>-66.333333333333329</v>
      </c>
      <c r="H15" s="6">
        <f t="shared" si="35"/>
        <v>43.233333333333334</v>
      </c>
      <c r="I15" s="6">
        <f t="shared" ref="I15" si="60">G15</f>
        <v>-66.333333333333329</v>
      </c>
      <c r="K15" s="6">
        <f t="shared" si="28"/>
        <v>9</v>
      </c>
      <c r="L15" s="6">
        <v>4330.12</v>
      </c>
      <c r="M15" s="6">
        <f>M14+L5</f>
        <v>6613.0999999999985</v>
      </c>
      <c r="N15" s="6">
        <v>4314.8500000000004</v>
      </c>
      <c r="O15" s="6">
        <f t="shared" si="12"/>
        <v>6613.0999999999985</v>
      </c>
      <c r="P15" s="6">
        <f t="shared" si="13"/>
        <v>43.502000000000002</v>
      </c>
      <c r="Q15" s="6">
        <f t="shared" si="14"/>
        <v>-66.218333333333334</v>
      </c>
      <c r="R15" s="6">
        <f t="shared" si="29"/>
        <v>43.247500000000002</v>
      </c>
      <c r="S15" s="6">
        <f t="shared" ref="S15" si="61">Q15</f>
        <v>-66.218333333333334</v>
      </c>
      <c r="U15" s="6">
        <f t="shared" si="31"/>
        <v>9</v>
      </c>
      <c r="V15" s="6">
        <f>V14+$V5</f>
        <v>4505.4737894736818</v>
      </c>
      <c r="W15" s="6">
        <v>6514</v>
      </c>
      <c r="X15" s="6">
        <f t="shared" ref="X15:Y15" si="62">X14+X5</f>
        <v>4515.3843684210533</v>
      </c>
      <c r="Y15" s="6">
        <f t="shared" si="62"/>
        <v>6444.5002105263175</v>
      </c>
      <c r="Z15" s="6">
        <f t="shared" si="16"/>
        <v>45.091229824561331</v>
      </c>
      <c r="AA15" s="6">
        <f t="shared" si="17"/>
        <v>-65.233333333333334</v>
      </c>
      <c r="AB15" s="6">
        <f t="shared" si="18"/>
        <v>45.256406140350833</v>
      </c>
      <c r="AC15" s="6">
        <f t="shared" si="19"/>
        <v>-64.741670175438671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6620.8000000000011</v>
      </c>
      <c r="D16" s="6">
        <v>4314</v>
      </c>
      <c r="E16" s="6">
        <f t="shared" si="24"/>
        <v>6620.8000000000011</v>
      </c>
      <c r="F16" s="6">
        <f t="shared" si="25"/>
        <v>43.56666666666667</v>
      </c>
      <c r="G16" s="6">
        <f t="shared" si="26"/>
        <v>-66.346666666666664</v>
      </c>
      <c r="H16" s="6">
        <f t="shared" si="35"/>
        <v>43.233333333333334</v>
      </c>
      <c r="I16" s="6">
        <f t="shared" ref="I16" si="63">G16</f>
        <v>-66.346666666666664</v>
      </c>
      <c r="K16" s="6">
        <f t="shared" si="28"/>
        <v>10</v>
      </c>
      <c r="L16" s="6">
        <v>4330.12</v>
      </c>
      <c r="M16" s="6">
        <f>M15+L5</f>
        <v>6613.7999999999984</v>
      </c>
      <c r="N16" s="6">
        <v>4314.8500000000004</v>
      </c>
      <c r="O16" s="6">
        <f t="shared" si="12"/>
        <v>6613.7999999999984</v>
      </c>
      <c r="P16" s="6">
        <f t="shared" si="13"/>
        <v>43.502000000000002</v>
      </c>
      <c r="Q16" s="6">
        <f t="shared" si="14"/>
        <v>-66.23</v>
      </c>
      <c r="R16" s="6">
        <f t="shared" si="29"/>
        <v>43.247500000000002</v>
      </c>
      <c r="S16" s="6">
        <f t="shared" ref="S16" si="64">Q16</f>
        <v>-66.23</v>
      </c>
      <c r="U16" s="6">
        <f t="shared" si="31"/>
        <v>10</v>
      </c>
      <c r="V16" s="6">
        <f>V15+$V5</f>
        <v>4505.885263157892</v>
      </c>
      <c r="W16" s="6">
        <v>6514</v>
      </c>
      <c r="X16" s="6">
        <f t="shared" ref="X16:Y16" si="65">X15+X5</f>
        <v>4515.685789473685</v>
      </c>
      <c r="Y16" s="6">
        <f t="shared" si="65"/>
        <v>6444.9547368421072</v>
      </c>
      <c r="Z16" s="6">
        <f t="shared" si="16"/>
        <v>45.098087719298164</v>
      </c>
      <c r="AA16" s="6">
        <f t="shared" si="17"/>
        <v>-65.233333333333334</v>
      </c>
      <c r="AB16" s="6">
        <f t="shared" si="18"/>
        <v>45.261429824561333</v>
      </c>
      <c r="AC16" s="6">
        <f t="shared" si="19"/>
        <v>-64.749245614035161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6621.6000000000013</v>
      </c>
      <c r="D17" s="6">
        <v>4314</v>
      </c>
      <c r="E17" s="6">
        <f t="shared" si="24"/>
        <v>6621.6000000000013</v>
      </c>
      <c r="F17" s="6">
        <f t="shared" si="25"/>
        <v>43.56666666666667</v>
      </c>
      <c r="G17" s="6">
        <f t="shared" si="26"/>
        <v>-66.36</v>
      </c>
      <c r="H17" s="6">
        <f t="shared" si="35"/>
        <v>43.233333333333334</v>
      </c>
      <c r="I17" s="6">
        <f t="shared" ref="I17" si="67">G17</f>
        <v>-66.36</v>
      </c>
      <c r="K17" s="6">
        <f t="shared" si="28"/>
        <v>11</v>
      </c>
      <c r="L17" s="6">
        <v>4330.12</v>
      </c>
      <c r="M17" s="6">
        <f>M16+L5</f>
        <v>6614.4999999999982</v>
      </c>
      <c r="N17" s="6">
        <v>4314.8500000000004</v>
      </c>
      <c r="O17" s="6">
        <f t="shared" si="12"/>
        <v>6614.4999999999982</v>
      </c>
      <c r="P17" s="6">
        <f t="shared" si="13"/>
        <v>43.502000000000002</v>
      </c>
      <c r="Q17" s="6">
        <f t="shared" si="14"/>
        <v>-66.24166666666666</v>
      </c>
      <c r="R17" s="6">
        <f t="shared" si="29"/>
        <v>43.247500000000002</v>
      </c>
      <c r="S17" s="6">
        <f t="shared" ref="S17" si="68">Q17</f>
        <v>-66.24166666666666</v>
      </c>
      <c r="U17" s="6">
        <f t="shared" si="31"/>
        <v>11</v>
      </c>
      <c r="V17" s="6">
        <f>V16+$V5</f>
        <v>4506.2967368421023</v>
      </c>
      <c r="W17" s="6">
        <v>6514</v>
      </c>
      <c r="X17" s="6">
        <f t="shared" ref="X17:Y17" si="69">X16+X5</f>
        <v>4515.9872105263166</v>
      </c>
      <c r="Y17" s="6">
        <f t="shared" si="69"/>
        <v>6445.4092631578969</v>
      </c>
      <c r="Z17" s="6">
        <f t="shared" si="16"/>
        <v>45.104945614035003</v>
      </c>
      <c r="AA17" s="6">
        <f t="shared" si="17"/>
        <v>-65.233333333333334</v>
      </c>
      <c r="AB17" s="6">
        <f t="shared" si="18"/>
        <v>45.266453508772003</v>
      </c>
      <c r="AC17" s="6">
        <f t="shared" si="19"/>
        <v>-64.756821052631665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6622.4000000000015</v>
      </c>
      <c r="D18" s="6">
        <v>4314</v>
      </c>
      <c r="E18" s="6">
        <f t="shared" si="24"/>
        <v>6622.4000000000015</v>
      </c>
      <c r="F18" s="6">
        <f t="shared" si="25"/>
        <v>43.56666666666667</v>
      </c>
      <c r="G18" s="6">
        <f t="shared" si="26"/>
        <v>-66.373333333333335</v>
      </c>
      <c r="H18" s="6">
        <f t="shared" si="35"/>
        <v>43.233333333333334</v>
      </c>
      <c r="I18" s="6">
        <f t="shared" ref="I18" si="70">G18</f>
        <v>-66.373333333333335</v>
      </c>
      <c r="K18" s="6">
        <f t="shared" si="28"/>
        <v>12</v>
      </c>
      <c r="L18" s="6">
        <v>4330.12</v>
      </c>
      <c r="M18" s="6">
        <f>M17+L5</f>
        <v>6615.199999999998</v>
      </c>
      <c r="N18" s="6">
        <v>4314.8500000000004</v>
      </c>
      <c r="O18" s="6">
        <f t="shared" si="12"/>
        <v>6615.199999999998</v>
      </c>
      <c r="P18" s="6">
        <f t="shared" si="13"/>
        <v>43.502000000000002</v>
      </c>
      <c r="Q18" s="6">
        <f t="shared" si="14"/>
        <v>-66.25333333333333</v>
      </c>
      <c r="R18" s="6">
        <f t="shared" si="29"/>
        <v>43.247500000000002</v>
      </c>
      <c r="S18" s="6">
        <f t="shared" ref="S18" si="71">Q18</f>
        <v>-66.25333333333333</v>
      </c>
      <c r="U18" s="6">
        <f t="shared" si="31"/>
        <v>12</v>
      </c>
      <c r="V18" s="6">
        <f>V17+$V5</f>
        <v>4506.7082105263125</v>
      </c>
      <c r="W18" s="6">
        <v>6514</v>
      </c>
      <c r="X18" s="9">
        <f t="shared" ref="X18:Y18" si="72">X17+X5</f>
        <v>4516.2886315789483</v>
      </c>
      <c r="Y18" s="6">
        <f t="shared" si="72"/>
        <v>6445.8637894736867</v>
      </c>
      <c r="Z18" s="6">
        <f t="shared" si="16"/>
        <v>45.111803508771835</v>
      </c>
      <c r="AA18" s="6">
        <f t="shared" si="17"/>
        <v>-65.233333333333334</v>
      </c>
      <c r="AB18" s="6">
        <f t="shared" si="18"/>
        <v>45.271477192982502</v>
      </c>
      <c r="AC18" s="6">
        <f t="shared" si="19"/>
        <v>-64.764396491228169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6623.2000000000016</v>
      </c>
      <c r="D19" s="6">
        <v>4314</v>
      </c>
      <c r="E19" s="6">
        <f t="shared" si="24"/>
        <v>6623.2000000000016</v>
      </c>
      <c r="F19" s="6">
        <f t="shared" si="25"/>
        <v>43.56666666666667</v>
      </c>
      <c r="G19" s="6">
        <f t="shared" si="26"/>
        <v>-66.38666666666667</v>
      </c>
      <c r="H19" s="6">
        <f t="shared" si="35"/>
        <v>43.233333333333334</v>
      </c>
      <c r="I19" s="6">
        <f t="shared" ref="I19" si="73">G19</f>
        <v>-66.38666666666667</v>
      </c>
      <c r="K19" s="6">
        <f t="shared" si="28"/>
        <v>13</v>
      </c>
      <c r="L19" s="6">
        <v>4330.12</v>
      </c>
      <c r="M19" s="6">
        <f>M18+L5</f>
        <v>6615.8999999999978</v>
      </c>
      <c r="N19" s="6">
        <v>4314.8500000000004</v>
      </c>
      <c r="O19" s="6">
        <f t="shared" si="12"/>
        <v>6615.8999999999978</v>
      </c>
      <c r="P19" s="6">
        <f t="shared" si="13"/>
        <v>43.502000000000002</v>
      </c>
      <c r="Q19" s="6">
        <f t="shared" si="14"/>
        <v>-66.265000000000001</v>
      </c>
      <c r="R19" s="6">
        <f t="shared" si="29"/>
        <v>43.247500000000002</v>
      </c>
      <c r="S19" s="6">
        <f t="shared" ref="S19" si="74">Q19</f>
        <v>-66.265000000000001</v>
      </c>
      <c r="U19" s="6">
        <f t="shared" si="31"/>
        <v>13</v>
      </c>
      <c r="V19" s="6">
        <f>V18+$V5</f>
        <v>4507.1196842105228</v>
      </c>
      <c r="W19" s="6">
        <v>6514</v>
      </c>
      <c r="X19" s="6">
        <f t="shared" ref="X19:Y19" si="75">X18+X5</f>
        <v>4516.59005263158</v>
      </c>
      <c r="Y19" s="6">
        <f t="shared" si="75"/>
        <v>6446.3183157894764</v>
      </c>
      <c r="Z19" s="6">
        <f t="shared" si="16"/>
        <v>45.118661403508668</v>
      </c>
      <c r="AA19" s="6">
        <f t="shared" si="17"/>
        <v>-65.233333333333334</v>
      </c>
      <c r="AB19" s="6">
        <f t="shared" si="18"/>
        <v>45.276500877193001</v>
      </c>
      <c r="AC19" s="6">
        <f t="shared" si="19"/>
        <v>-64.771971929824673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6624.0000000000018</v>
      </c>
      <c r="D20" s="6">
        <v>4314</v>
      </c>
      <c r="E20" s="6">
        <f t="shared" si="24"/>
        <v>6624.0000000000018</v>
      </c>
      <c r="F20" s="6">
        <f t="shared" si="25"/>
        <v>43.56666666666667</v>
      </c>
      <c r="G20" s="6">
        <f t="shared" si="26"/>
        <v>-66.400000000000006</v>
      </c>
      <c r="H20" s="6">
        <f t="shared" si="35"/>
        <v>43.233333333333334</v>
      </c>
      <c r="I20" s="6">
        <f t="shared" ref="I20" si="77">G20</f>
        <v>-66.400000000000006</v>
      </c>
      <c r="K20" s="6">
        <f t="shared" si="28"/>
        <v>14</v>
      </c>
      <c r="L20" s="6">
        <v>4330.12</v>
      </c>
      <c r="M20" s="6">
        <f>M19+L5</f>
        <v>6616.5999999999976</v>
      </c>
      <c r="N20" s="6">
        <v>4314.8500000000004</v>
      </c>
      <c r="O20" s="6">
        <f t="shared" si="12"/>
        <v>6616.5999999999976</v>
      </c>
      <c r="P20" s="6">
        <f t="shared" si="13"/>
        <v>43.502000000000002</v>
      </c>
      <c r="Q20" s="6">
        <f t="shared" si="14"/>
        <v>-66.276666666666671</v>
      </c>
      <c r="R20" s="6">
        <f t="shared" si="29"/>
        <v>43.247500000000002</v>
      </c>
      <c r="S20" s="6">
        <f t="shared" ref="S20" si="78">Q20</f>
        <v>-66.276666666666671</v>
      </c>
      <c r="U20" s="6">
        <f t="shared" si="31"/>
        <v>14</v>
      </c>
      <c r="V20" s="6">
        <f>V19+$V5</f>
        <v>4507.531157894733</v>
      </c>
      <c r="W20" s="6">
        <v>6514</v>
      </c>
      <c r="X20" s="6">
        <f t="shared" ref="X20:Y20" si="79">X19+X5</f>
        <v>4516.8914736842116</v>
      </c>
      <c r="Y20" s="6">
        <f t="shared" si="79"/>
        <v>6446.7728421052661</v>
      </c>
      <c r="Z20" s="6">
        <f t="shared" si="16"/>
        <v>45.1255192982455</v>
      </c>
      <c r="AA20" s="6">
        <f t="shared" si="17"/>
        <v>-65.233333333333334</v>
      </c>
      <c r="AB20" s="6">
        <f t="shared" si="18"/>
        <v>45.281524561403501</v>
      </c>
      <c r="AC20" s="6">
        <f t="shared" si="19"/>
        <v>-64.779547368421163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6624.800000000002</v>
      </c>
      <c r="D21" s="6">
        <v>4314</v>
      </c>
      <c r="E21" s="6">
        <f t="shared" si="24"/>
        <v>6624.800000000002</v>
      </c>
      <c r="F21" s="6">
        <f t="shared" si="25"/>
        <v>43.56666666666667</v>
      </c>
      <c r="G21" s="6">
        <f t="shared" si="26"/>
        <v>-66.413333333333327</v>
      </c>
      <c r="H21" s="6">
        <f t="shared" si="35"/>
        <v>43.233333333333334</v>
      </c>
      <c r="I21" s="6">
        <f t="shared" ref="I21" si="83">G21</f>
        <v>-66.413333333333327</v>
      </c>
      <c r="K21" s="6">
        <f t="shared" si="28"/>
        <v>15</v>
      </c>
      <c r="L21" s="6">
        <v>4330.12</v>
      </c>
      <c r="M21" s="6">
        <f>M20+L5</f>
        <v>6617.2999999999975</v>
      </c>
      <c r="N21" s="6">
        <v>4314.8500000000004</v>
      </c>
      <c r="O21" s="6">
        <f t="shared" si="12"/>
        <v>6617.2999999999975</v>
      </c>
      <c r="P21" s="6">
        <f t="shared" si="13"/>
        <v>43.502000000000002</v>
      </c>
      <c r="Q21" s="6">
        <f t="shared" si="14"/>
        <v>-66.288333333333327</v>
      </c>
      <c r="R21" s="6">
        <f t="shared" si="29"/>
        <v>43.247500000000002</v>
      </c>
      <c r="S21" s="6">
        <f t="shared" ref="S21" si="84">Q21</f>
        <v>-66.288333333333327</v>
      </c>
      <c r="U21" s="6">
        <f t="shared" si="31"/>
        <v>15</v>
      </c>
      <c r="V21" s="6">
        <f>V20+$V5</f>
        <v>4507.9426315789433</v>
      </c>
      <c r="W21" s="6">
        <v>6514</v>
      </c>
      <c r="X21" s="6">
        <f t="shared" ref="X21:Y21" si="85">X20+X5</f>
        <v>4517.1928947368433</v>
      </c>
      <c r="Y21" s="6">
        <f t="shared" si="85"/>
        <v>6447.2273684210559</v>
      </c>
      <c r="Z21" s="6">
        <f t="shared" si="16"/>
        <v>45.132377192982332</v>
      </c>
      <c r="AA21" s="6">
        <f t="shared" si="17"/>
        <v>-65.233333333333334</v>
      </c>
      <c r="AB21" s="6">
        <f t="shared" si="18"/>
        <v>45.286548245614</v>
      </c>
      <c r="AC21" s="6">
        <f t="shared" si="19"/>
        <v>-64.787122807017667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6625.6000000000022</v>
      </c>
      <c r="D22" s="6">
        <v>4314</v>
      </c>
      <c r="E22" s="6">
        <f t="shared" si="24"/>
        <v>6625.6000000000022</v>
      </c>
      <c r="F22" s="6">
        <f t="shared" si="25"/>
        <v>43.56666666666667</v>
      </c>
      <c r="G22" s="6">
        <f t="shared" si="26"/>
        <v>-66.426666666666662</v>
      </c>
      <c r="H22" s="6">
        <f t="shared" si="35"/>
        <v>43.233333333333334</v>
      </c>
      <c r="I22" s="6">
        <f t="shared" ref="I22" si="86">G22</f>
        <v>-66.426666666666662</v>
      </c>
      <c r="K22" s="6">
        <f t="shared" si="28"/>
        <v>16</v>
      </c>
      <c r="L22" s="6">
        <v>4330.12</v>
      </c>
      <c r="M22" s="6">
        <f>M21+L5</f>
        <v>6617.9999999999973</v>
      </c>
      <c r="N22" s="6">
        <v>4314.8500000000004</v>
      </c>
      <c r="O22" s="6">
        <f t="shared" si="12"/>
        <v>6617.9999999999973</v>
      </c>
      <c r="P22" s="6">
        <f t="shared" si="13"/>
        <v>43.502000000000002</v>
      </c>
      <c r="Q22" s="6">
        <f t="shared" si="14"/>
        <v>-66.3</v>
      </c>
      <c r="R22" s="6">
        <f t="shared" si="29"/>
        <v>43.247500000000002</v>
      </c>
      <c r="S22" s="6">
        <f t="shared" ref="S22" si="87">Q22</f>
        <v>-66.3</v>
      </c>
      <c r="U22" s="6">
        <f t="shared" si="31"/>
        <v>16</v>
      </c>
      <c r="V22" s="6">
        <f>V21+$V5</f>
        <v>4508.3541052631535</v>
      </c>
      <c r="W22" s="6">
        <v>6514</v>
      </c>
      <c r="X22" s="6">
        <f t="shared" ref="X22:Y22" si="88">X21+X5</f>
        <v>4517.494315789475</v>
      </c>
      <c r="Y22" s="6">
        <f t="shared" si="88"/>
        <v>6447.6818947368456</v>
      </c>
      <c r="Z22" s="6">
        <f t="shared" si="16"/>
        <v>45.139235087719165</v>
      </c>
      <c r="AA22" s="6">
        <f t="shared" si="17"/>
        <v>-65.233333333333334</v>
      </c>
      <c r="AB22" s="6">
        <f t="shared" si="18"/>
        <v>45.291571929824499</v>
      </c>
      <c r="AC22" s="6">
        <f t="shared" si="19"/>
        <v>-64.794698245614171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6626.4000000000024</v>
      </c>
      <c r="D23" s="6">
        <v>4314</v>
      </c>
      <c r="E23" s="6">
        <f t="shared" si="24"/>
        <v>6626.4000000000024</v>
      </c>
      <c r="F23" s="6">
        <f t="shared" si="25"/>
        <v>43.56666666666667</v>
      </c>
      <c r="G23" s="6">
        <f t="shared" si="26"/>
        <v>-66.44</v>
      </c>
      <c r="H23" s="6">
        <f t="shared" si="35"/>
        <v>43.233333333333334</v>
      </c>
      <c r="I23" s="6">
        <f t="shared" ref="I23" si="89">G23</f>
        <v>-66.44</v>
      </c>
      <c r="K23" s="6">
        <f t="shared" si="28"/>
        <v>17</v>
      </c>
      <c r="L23" s="6">
        <v>4330.12</v>
      </c>
      <c r="M23" s="6">
        <f>M22+L5</f>
        <v>6618.6999999999971</v>
      </c>
      <c r="N23" s="6">
        <v>4314.8500000000004</v>
      </c>
      <c r="O23" s="6">
        <f t="shared" si="12"/>
        <v>6618.6999999999971</v>
      </c>
      <c r="P23" s="6">
        <f t="shared" si="13"/>
        <v>43.502000000000002</v>
      </c>
      <c r="Q23" s="6">
        <f t="shared" si="14"/>
        <v>-66.311666666666667</v>
      </c>
      <c r="R23" s="6">
        <f t="shared" si="29"/>
        <v>43.247500000000002</v>
      </c>
      <c r="S23" s="6">
        <f t="shared" ref="S23" si="90">Q23</f>
        <v>-66.311666666666667</v>
      </c>
      <c r="U23" s="6">
        <f t="shared" si="31"/>
        <v>17</v>
      </c>
      <c r="V23" s="6">
        <f>V22+$V5</f>
        <v>4508.7655789473638</v>
      </c>
      <c r="W23" s="6">
        <v>6514</v>
      </c>
      <c r="X23" s="6">
        <f t="shared" ref="X23:Y23" si="91">X22+X5</f>
        <v>4517.7957368421066</v>
      </c>
      <c r="Y23" s="6">
        <f t="shared" si="91"/>
        <v>6448.1364210526353</v>
      </c>
      <c r="Z23" s="6">
        <f t="shared" si="16"/>
        <v>45.146092982455997</v>
      </c>
      <c r="AA23" s="6">
        <f t="shared" si="17"/>
        <v>-65.233333333333334</v>
      </c>
      <c r="AB23" s="6">
        <f t="shared" si="18"/>
        <v>45.296595614035169</v>
      </c>
      <c r="AC23" s="6">
        <f t="shared" si="19"/>
        <v>-64.802273684210661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6627.2000000000025</v>
      </c>
      <c r="D24" s="6">
        <v>4314</v>
      </c>
      <c r="E24" s="6">
        <f t="shared" si="24"/>
        <v>6627.2000000000025</v>
      </c>
      <c r="F24" s="6">
        <f t="shared" si="25"/>
        <v>43.56666666666667</v>
      </c>
      <c r="G24" s="6">
        <f t="shared" si="26"/>
        <v>-66.453333333333333</v>
      </c>
      <c r="H24" s="6">
        <f t="shared" si="35"/>
        <v>43.233333333333334</v>
      </c>
      <c r="I24" s="6">
        <f t="shared" ref="I24" si="92">G24</f>
        <v>-66.453333333333333</v>
      </c>
      <c r="K24" s="6">
        <f t="shared" si="28"/>
        <v>18</v>
      </c>
      <c r="L24" s="6">
        <v>4330.12</v>
      </c>
      <c r="M24" s="6">
        <f>M23+L5</f>
        <v>6619.3999999999969</v>
      </c>
      <c r="N24" s="6">
        <v>4314.8500000000004</v>
      </c>
      <c r="O24" s="6">
        <f t="shared" si="12"/>
        <v>6619.3999999999969</v>
      </c>
      <c r="P24" s="6">
        <f t="shared" si="13"/>
        <v>43.502000000000002</v>
      </c>
      <c r="Q24" s="6">
        <f t="shared" si="14"/>
        <v>-66.323333333333338</v>
      </c>
      <c r="R24" s="6">
        <f t="shared" si="29"/>
        <v>43.247500000000002</v>
      </c>
      <c r="S24" s="6">
        <f t="shared" ref="S24" si="93">Q24</f>
        <v>-66.323333333333338</v>
      </c>
      <c r="U24" s="6">
        <f t="shared" si="31"/>
        <v>18</v>
      </c>
      <c r="V24" s="6">
        <f>V23+$V5</f>
        <v>4509.177052631574</v>
      </c>
      <c r="W24" s="6">
        <v>6514</v>
      </c>
      <c r="X24" s="6">
        <f t="shared" ref="X24:Y24" si="94">X23+X5</f>
        <v>4518.0971578947383</v>
      </c>
      <c r="Y24" s="6">
        <f t="shared" si="94"/>
        <v>6448.5909473684251</v>
      </c>
      <c r="Z24" s="6">
        <f t="shared" si="16"/>
        <v>45.152950877192836</v>
      </c>
      <c r="AA24" s="6">
        <f t="shared" si="17"/>
        <v>-65.233333333333334</v>
      </c>
      <c r="AB24" s="6">
        <f t="shared" si="18"/>
        <v>45.301619298245669</v>
      </c>
      <c r="AC24" s="6">
        <f t="shared" si="19"/>
        <v>-64.809849122807165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6628.0000000000027</v>
      </c>
      <c r="D25" s="6">
        <v>4314</v>
      </c>
      <c r="E25" s="6">
        <f t="shared" si="24"/>
        <v>6628.0000000000027</v>
      </c>
      <c r="F25" s="6">
        <f t="shared" si="25"/>
        <v>43.56666666666667</v>
      </c>
      <c r="G25" s="6">
        <f t="shared" si="26"/>
        <v>-66.466666666666669</v>
      </c>
      <c r="H25" s="6">
        <f t="shared" si="35"/>
        <v>43.233333333333334</v>
      </c>
      <c r="I25" s="6">
        <f t="shared" ref="I25" si="95">G25</f>
        <v>-66.466666666666669</v>
      </c>
      <c r="K25" s="6">
        <f t="shared" si="28"/>
        <v>19</v>
      </c>
      <c r="L25" s="6">
        <v>4330.12</v>
      </c>
      <c r="M25" s="6">
        <f>M24+L5</f>
        <v>6620.0999999999967</v>
      </c>
      <c r="N25" s="6">
        <v>4314.8500000000004</v>
      </c>
      <c r="O25" s="6">
        <f t="shared" si="12"/>
        <v>6620.0999999999967</v>
      </c>
      <c r="P25" s="6">
        <f t="shared" si="13"/>
        <v>43.502000000000002</v>
      </c>
      <c r="Q25" s="6">
        <f t="shared" si="14"/>
        <v>-66.334999999999994</v>
      </c>
      <c r="R25" s="6">
        <f t="shared" si="29"/>
        <v>43.247500000000002</v>
      </c>
      <c r="S25" s="6">
        <f t="shared" ref="S25" si="96">Q25</f>
        <v>-66.334999999999994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6628.8000000000029</v>
      </c>
      <c r="D26" s="6">
        <v>4314</v>
      </c>
      <c r="E26" s="6">
        <f t="shared" si="24"/>
        <v>6628.8000000000029</v>
      </c>
      <c r="F26" s="6">
        <f t="shared" si="25"/>
        <v>43.56666666666667</v>
      </c>
      <c r="G26" s="6">
        <f t="shared" si="26"/>
        <v>-66.48</v>
      </c>
      <c r="H26" s="6">
        <f t="shared" si="35"/>
        <v>43.233333333333334</v>
      </c>
      <c r="I26" s="6">
        <f t="shared" ref="I26" si="97">G26</f>
        <v>-66.48</v>
      </c>
      <c r="K26" s="6">
        <f t="shared" si="28"/>
        <v>20</v>
      </c>
      <c r="L26" s="6">
        <v>4330.12</v>
      </c>
      <c r="M26" s="6">
        <f>M25+L5</f>
        <v>6620.7999999999965</v>
      </c>
      <c r="N26" s="6">
        <v>4314.8500000000004</v>
      </c>
      <c r="O26" s="6">
        <f t="shared" si="12"/>
        <v>6620.7999999999965</v>
      </c>
      <c r="P26" s="6">
        <f t="shared" si="13"/>
        <v>43.502000000000002</v>
      </c>
      <c r="Q26" s="6">
        <f t="shared" si="14"/>
        <v>-66.346666666666664</v>
      </c>
      <c r="R26" s="6">
        <f t="shared" si="29"/>
        <v>43.247500000000002</v>
      </c>
      <c r="S26" s="6">
        <f t="shared" ref="S26" si="98">Q26</f>
        <v>-66.346666666666664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6629.6000000000031</v>
      </c>
      <c r="D27" s="6">
        <v>4314</v>
      </c>
      <c r="E27" s="6">
        <f t="shared" si="24"/>
        <v>6629.6000000000031</v>
      </c>
      <c r="F27" s="6">
        <f t="shared" si="25"/>
        <v>43.56666666666667</v>
      </c>
      <c r="G27" s="6">
        <f t="shared" si="26"/>
        <v>-66.493333333333339</v>
      </c>
      <c r="H27" s="6">
        <f t="shared" si="35"/>
        <v>43.233333333333334</v>
      </c>
      <c r="I27" s="6">
        <f t="shared" ref="I27" si="99">G27</f>
        <v>-66.493333333333339</v>
      </c>
      <c r="K27" s="6">
        <f t="shared" si="28"/>
        <v>21</v>
      </c>
      <c r="L27" s="6">
        <v>4330.12</v>
      </c>
      <c r="M27" s="6">
        <f>M26+L5</f>
        <v>6621.4999999999964</v>
      </c>
      <c r="N27" s="6">
        <v>4314.8500000000004</v>
      </c>
      <c r="O27" s="6">
        <f t="shared" si="12"/>
        <v>6621.4999999999964</v>
      </c>
      <c r="P27" s="6">
        <f t="shared" si="13"/>
        <v>43.502000000000002</v>
      </c>
      <c r="Q27" s="6">
        <f t="shared" si="14"/>
        <v>-66.358333333333334</v>
      </c>
      <c r="R27" s="6">
        <f t="shared" si="29"/>
        <v>43.247500000000002</v>
      </c>
      <c r="S27" s="6">
        <f t="shared" ref="S27" si="100">Q27</f>
        <v>-66.358333333333334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6630.4000000000033</v>
      </c>
      <c r="D28" s="6">
        <v>4314</v>
      </c>
      <c r="E28" s="6">
        <f t="shared" si="24"/>
        <v>6630.4000000000033</v>
      </c>
      <c r="F28" s="6">
        <f t="shared" si="25"/>
        <v>43.56666666666667</v>
      </c>
      <c r="G28" s="6">
        <f t="shared" si="26"/>
        <v>-66.506666666666661</v>
      </c>
      <c r="H28" s="6">
        <f t="shared" si="35"/>
        <v>43.233333333333334</v>
      </c>
      <c r="I28" s="6">
        <f t="shared" ref="I28" si="101">G28</f>
        <v>-66.506666666666661</v>
      </c>
      <c r="K28" s="6">
        <f t="shared" si="28"/>
        <v>22</v>
      </c>
      <c r="L28" s="6">
        <v>4330.12</v>
      </c>
      <c r="M28" s="6">
        <f>M27+L5</f>
        <v>6622.1999999999962</v>
      </c>
      <c r="N28" s="6">
        <v>4314.8500000000004</v>
      </c>
      <c r="O28" s="6">
        <f t="shared" si="12"/>
        <v>6622.1999999999962</v>
      </c>
      <c r="P28" s="6">
        <f t="shared" si="13"/>
        <v>43.502000000000002</v>
      </c>
      <c r="Q28" s="6">
        <f t="shared" si="14"/>
        <v>-66.37</v>
      </c>
      <c r="R28" s="6">
        <f t="shared" si="29"/>
        <v>43.247500000000002</v>
      </c>
      <c r="S28" s="6">
        <f t="shared" ref="S28" si="102">Q28</f>
        <v>-66.37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6631.2000000000035</v>
      </c>
      <c r="D29" s="6">
        <v>4314</v>
      </c>
      <c r="E29" s="6">
        <f t="shared" si="24"/>
        <v>6631.2000000000035</v>
      </c>
      <c r="F29" s="6">
        <f t="shared" si="25"/>
        <v>43.56666666666667</v>
      </c>
      <c r="G29" s="6">
        <f t="shared" si="26"/>
        <v>-66.52</v>
      </c>
      <c r="H29" s="6">
        <f t="shared" si="35"/>
        <v>43.233333333333334</v>
      </c>
      <c r="I29" s="6">
        <f t="shared" ref="I29" si="103">G29</f>
        <v>-66.52</v>
      </c>
      <c r="K29" s="6">
        <f t="shared" si="28"/>
        <v>23</v>
      </c>
      <c r="L29" s="6">
        <v>4330.12</v>
      </c>
      <c r="M29" s="6">
        <f>M28+L5</f>
        <v>6622.899999999996</v>
      </c>
      <c r="N29" s="6">
        <v>4314.8500000000004</v>
      </c>
      <c r="O29" s="6">
        <f t="shared" si="12"/>
        <v>6622.899999999996</v>
      </c>
      <c r="P29" s="6">
        <f t="shared" si="13"/>
        <v>43.502000000000002</v>
      </c>
      <c r="Q29" s="6">
        <f t="shared" si="14"/>
        <v>-66.381666666666661</v>
      </c>
      <c r="R29" s="6">
        <f t="shared" si="29"/>
        <v>43.247500000000002</v>
      </c>
      <c r="S29" s="6">
        <f t="shared" ref="S29" si="104">Q29</f>
        <v>-66.381666666666661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6632.0000000000036</v>
      </c>
      <c r="D30" s="6">
        <v>4314</v>
      </c>
      <c r="E30" s="6">
        <f t="shared" si="24"/>
        <v>6632.0000000000036</v>
      </c>
      <c r="F30" s="6">
        <f t="shared" si="25"/>
        <v>43.56666666666667</v>
      </c>
      <c r="G30" s="6">
        <f t="shared" si="26"/>
        <v>-66.533333333333331</v>
      </c>
      <c r="H30" s="6">
        <f t="shared" si="35"/>
        <v>43.233333333333334</v>
      </c>
      <c r="I30" s="6">
        <f t="shared" ref="I30" si="105">G30</f>
        <v>-66.533333333333331</v>
      </c>
      <c r="K30" s="6">
        <f t="shared" si="28"/>
        <v>24</v>
      </c>
      <c r="L30" s="6">
        <v>4330.12</v>
      </c>
      <c r="M30" s="6">
        <f>M29+L5</f>
        <v>6623.5999999999958</v>
      </c>
      <c r="N30" s="6">
        <v>4314.8500000000004</v>
      </c>
      <c r="O30" s="6">
        <f t="shared" si="12"/>
        <v>6623.5999999999958</v>
      </c>
      <c r="P30" s="6">
        <f t="shared" si="13"/>
        <v>43.502000000000002</v>
      </c>
      <c r="Q30" s="6">
        <f t="shared" si="14"/>
        <v>-66.393333333333331</v>
      </c>
      <c r="R30" s="6">
        <f t="shared" si="29"/>
        <v>43.247500000000002</v>
      </c>
      <c r="S30" s="6">
        <f t="shared" ref="S30" si="106">Q30</f>
        <v>-66.393333333333331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6632.8000000000038</v>
      </c>
      <c r="D31" s="6">
        <v>4314</v>
      </c>
      <c r="E31" s="6">
        <f t="shared" si="24"/>
        <v>6632.8000000000038</v>
      </c>
      <c r="F31" s="6">
        <f t="shared" si="25"/>
        <v>43.56666666666667</v>
      </c>
      <c r="G31" s="6">
        <f t="shared" si="26"/>
        <v>-66.546666666666667</v>
      </c>
      <c r="H31" s="6">
        <f t="shared" si="35"/>
        <v>43.233333333333334</v>
      </c>
      <c r="I31" s="6">
        <f t="shared" ref="I31" si="107">G31</f>
        <v>-66.546666666666667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2024-08-01T17:04:17Z</dcterms:modified>
</cp:coreProperties>
</file>