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USER\Downloads\Brigham Young University\Computational Tools for Engineer\ExcelSolver_hs71\"/>
    </mc:Choice>
  </mc:AlternateContent>
  <xr:revisionPtr revIDLastSave="0" documentId="13_ncr:1_{E34996F9-BFEE-4640-9948-68C30737FAC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nswer Report 1" sheetId="6" r:id="rId1"/>
    <sheet name="Sensitivity Report 1" sheetId="7" r:id="rId2"/>
    <sheet name="Limits Report 1" sheetId="8" r:id="rId3"/>
    <sheet name="Sheet1" sheetId="1" r:id="rId4"/>
  </sheets>
  <definedNames>
    <definedName name="solver_adj" localSheetId="3" hidden="1">Sheet1!$D$7:$D$10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Sheet1!$B$14</definedName>
    <definedName name="solver_lhs2" localSheetId="3" hidden="1">Sheet1!$B$17</definedName>
    <definedName name="solver_lhs3" localSheetId="3" hidden="1">Sheet1!$D$7:$D$10</definedName>
    <definedName name="solver_lhs4" localSheetId="3" hidden="1">Sheet1!$D$7:$D$10</definedName>
    <definedName name="solver_lhs5" localSheetId="3" hidden="1">Sheet1!$D$10</definedName>
    <definedName name="solver_lhs6" localSheetId="3" hidden="1">Sheet1!$D$10</definedName>
    <definedName name="solver_lhs7" localSheetId="3" hidden="1">Sheet1!$D$10</definedName>
    <definedName name="solver_lhs8" localSheetId="3" hidden="1">Sheet1!$D$10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2</definedName>
    <definedName name="solver_nod" localSheetId="3" hidden="1">2147483647</definedName>
    <definedName name="solver_num" localSheetId="3" hidden="1">4</definedName>
    <definedName name="solver_nwt" localSheetId="3" hidden="1">1</definedName>
    <definedName name="solver_opt" localSheetId="3" hidden="1">Sheet1!$C$4</definedName>
    <definedName name="solver_pre" localSheetId="3" hidden="1">0.000001</definedName>
    <definedName name="solver_rbv" localSheetId="3" hidden="1">1</definedName>
    <definedName name="solver_rel1" localSheetId="3" hidden="1">3</definedName>
    <definedName name="solver_rel2" localSheetId="3" hidden="1">2</definedName>
    <definedName name="solver_rel3" localSheetId="3" hidden="1">1</definedName>
    <definedName name="solver_rel4" localSheetId="3" hidden="1">3</definedName>
    <definedName name="solver_rel5" localSheetId="3" hidden="1">3</definedName>
    <definedName name="solver_rel6" localSheetId="3" hidden="1">3</definedName>
    <definedName name="solver_rel7" localSheetId="3" hidden="1">3</definedName>
    <definedName name="solver_rel8" localSheetId="3" hidden="1">3</definedName>
    <definedName name="solver_rhs1" localSheetId="3" hidden="1">Sheet1!$D$14</definedName>
    <definedName name="solver_rhs2" localSheetId="3" hidden="1">Sheet1!$D$17</definedName>
    <definedName name="solver_rhs3" localSheetId="3" hidden="1">5</definedName>
    <definedName name="solver_rhs4" localSheetId="3" hidden="1">1</definedName>
    <definedName name="solver_rhs5" localSheetId="3" hidden="1">Sheet1!$C$10</definedName>
    <definedName name="solver_rhs6" localSheetId="3" hidden="1">Sheet1!$C$10</definedName>
    <definedName name="solver_rhs7" localSheetId="3" hidden="1">Sheet1!$C$10</definedName>
    <definedName name="solver_rhs8" localSheetId="3" hidden="1">Sheet1!$C$10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B17" i="1"/>
  <c r="B14" i="1"/>
</calcChain>
</file>

<file path=xl/sharedStrings.xml><?xml version="1.0" encoding="utf-8"?>
<sst xmlns="http://schemas.openxmlformats.org/spreadsheetml/2006/main" count="158" uniqueCount="73">
  <si>
    <t>Objective</t>
  </si>
  <si>
    <t>Variables</t>
  </si>
  <si>
    <t>x1</t>
  </si>
  <si>
    <t>x2</t>
  </si>
  <si>
    <t>x3</t>
  </si>
  <si>
    <t>x4</t>
  </si>
  <si>
    <t>Value</t>
  </si>
  <si>
    <t>Lower</t>
  </si>
  <si>
    <t>Upper</t>
  </si>
  <si>
    <t>x1*x4*(x1+x2+x3) + x3</t>
  </si>
  <si>
    <t>Constraints</t>
  </si>
  <si>
    <t>&gt;</t>
  </si>
  <si>
    <t>x1^2+x2^2+x3^2+x4^2 = 40</t>
  </si>
  <si>
    <t>=</t>
  </si>
  <si>
    <t>x1*x2*x3*x4 &gt; 25</t>
  </si>
  <si>
    <t>Nonlinear Programming with Excel</t>
  </si>
  <si>
    <t>Worksheet: [Nonlinear programming with Excel.xlsx]Sheet1</t>
  </si>
  <si>
    <t>Cell</t>
  </si>
  <si>
    <t>Name</t>
  </si>
  <si>
    <t>Cell Value</t>
  </si>
  <si>
    <t>Formula</t>
  </si>
  <si>
    <t>Status</t>
  </si>
  <si>
    <t>Slack</t>
  </si>
  <si>
    <t>$B$14</t>
  </si>
  <si>
    <t>$B$14&gt;=$D$14</t>
  </si>
  <si>
    <t>$B$17</t>
  </si>
  <si>
    <t>$B$17=$D$17</t>
  </si>
  <si>
    <t>$D$7</t>
  </si>
  <si>
    <t>x1 Value</t>
  </si>
  <si>
    <t>Binding</t>
  </si>
  <si>
    <t>$D$10</t>
  </si>
  <si>
    <t>x4 Value</t>
  </si>
  <si>
    <t>$D$7&lt;=5</t>
  </si>
  <si>
    <t>$D$10&lt;=5</t>
  </si>
  <si>
    <t>Microsoft Excel 16.0 Answer Report</t>
  </si>
  <si>
    <t>Report Created: 3/4/2022 9:20:40 PM</t>
  </si>
  <si>
    <t>Result: Solver found a solution.  All Constraints and optimality conditions are satisfied.</t>
  </si>
  <si>
    <t>Solver Engine</t>
  </si>
  <si>
    <t>Engine: GRG Nonlinear</t>
  </si>
  <si>
    <t>Solution Time: 0.109 Seconds.</t>
  </si>
  <si>
    <t>Iterations: 16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</si>
  <si>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</si>
  <si>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</si>
  <si>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</si>
  <si>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</t>
  </si>
  <si>
    <t>Objective Cell (Min)</t>
  </si>
  <si>
    <t>Original Value</t>
  </si>
  <si>
    <t>Final Value</t>
  </si>
  <si>
    <t>Variable Cells</t>
  </si>
  <si>
    <t>Integer</t>
  </si>
  <si>
    <t>$C$4</t>
  </si>
  <si>
    <t>Contin</t>
  </si>
  <si>
    <t>$D$8</t>
  </si>
  <si>
    <t>x2 Value</t>
  </si>
  <si>
    <t>$D$9</t>
  </si>
  <si>
    <t>x3 Value</t>
  </si>
  <si>
    <t>Not Binding</t>
  </si>
  <si>
    <t>$D$8&lt;=5</t>
  </si>
  <si>
    <t>$D$9&lt;=5</t>
  </si>
  <si>
    <t>$D$7&gt;=1</t>
  </si>
  <si>
    <t>$D$8&gt;=1</t>
  </si>
  <si>
    <t>$D$9&gt;=1</t>
  </si>
  <si>
    <t>$D$10&gt;=1</t>
  </si>
  <si>
    <t>Microsoft Excel 16.0 Sensitivity Report</t>
  </si>
  <si>
    <t>Final</t>
  </si>
  <si>
    <t>Reduced</t>
  </si>
  <si>
    <t>Gradient</t>
  </si>
  <si>
    <t>Lagrange</t>
  </si>
  <si>
    <t>Multiplier</t>
  </si>
  <si>
    <t>Microsoft Excel 16.0 Limits Report</t>
  </si>
  <si>
    <t>Variable</t>
  </si>
  <si>
    <t>Limit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</si>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</sst>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4" xfId="0" quotePrefix="1" applyBorder="1"/>
    <xf numFmtId="0" fontId="0" fillId="2" borderId="1" xfId="0" applyFill="1" applyBorder="1"/>
    <xf numFmtId="0" fontId="0" fillId="4" borderId="3" xfId="0" applyFill="1" applyBorder="1"/>
    <xf numFmtId="0" fontId="0" fillId="0" borderId="6" xfId="0" applyBorder="1"/>
    <xf numFmtId="0" fontId="0" fillId="0" borderId="7" xfId="0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1" fillId="0" borderId="0" xfId="0" applyFont="1"/>
    <xf numFmtId="0" fontId="2" fillId="0" borderId="0" xfId="0" applyFont="1"/>
    <xf numFmtId="0" fontId="3" fillId="0" borderId="11" xfId="0" applyFont="1" applyFill="1" applyBorder="1" applyAlignment="1">
      <alignment horizontal="center"/>
    </xf>
    <xf numFmtId="0" fontId="0" fillId="0" borderId="14" xfId="0" applyFill="1" applyBorder="1" applyAlignment="1"/>
    <xf numFmtId="0" fontId="0" fillId="0" borderId="15" xfId="0" applyFill="1" applyBorder="1" applyAlignment="1"/>
    <xf numFmtId="0" fontId="0" fillId="0" borderId="14" xfId="0" applyNumberFormat="1" applyFill="1" applyBorder="1" applyAlignment="1"/>
    <xf numFmtId="0" fontId="0" fillId="0" borderId="15" xfId="0" applyNumberFormat="1" applyFill="1" applyBorder="1" applyAlignment="1"/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6BA57-58EE-4402-AD6F-8E21B32F095C}">
  <dimension ref="A1:G38"/>
  <sheetViews>
    <sheetView showGridLines="0" tabSelected="1" topLeftCell="A1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24.28515625" bestFit="1" customWidth="1"/>
    <col min="4" max="4" width="13.7109375" bestFit="1" customWidth="1"/>
    <col min="5" max="5" width="13.5703125" bestFit="1" customWidth="1"/>
    <col min="6" max="6" width="11.42578125" bestFit="1" customWidth="1"/>
    <col min="7" max="7" width="12" bestFit="1" customWidth="1"/>
  </cols>
  <sheetData>
    <row r="1" spans="1:5" x14ac:dyDescent="0.25">
      <c r="A1" s="14" t="s">
        <v>34</v>
      </c>
    </row>
    <row r="2" spans="1:5" x14ac:dyDescent="0.25">
      <c r="A2" s="14" t="s">
        <v>16</v>
      </c>
    </row>
    <row r="3" spans="1:5" x14ac:dyDescent="0.25">
      <c r="A3" s="14" t="s">
        <v>35</v>
      </c>
    </row>
    <row r="4" spans="1:5" x14ac:dyDescent="0.25">
      <c r="A4" s="14" t="s">
        <v>36</v>
      </c>
    </row>
    <row r="5" spans="1:5" x14ac:dyDescent="0.25">
      <c r="A5" s="14" t="s">
        <v>37</v>
      </c>
    </row>
    <row r="6" spans="1:5" x14ac:dyDescent="0.25">
      <c r="A6" s="14"/>
      <c r="B6" t="s">
        <v>38</v>
      </c>
    </row>
    <row r="7" spans="1:5" x14ac:dyDescent="0.25">
      <c r="A7" s="14"/>
      <c r="B7" t="s">
        <v>39</v>
      </c>
    </row>
    <row r="8" spans="1:5" x14ac:dyDescent="0.25">
      <c r="A8" s="14"/>
      <c r="B8" t="s">
        <v>40</v>
      </c>
    </row>
    <row r="9" spans="1:5" x14ac:dyDescent="0.25">
      <c r="A9" s="14" t="s">
        <v>41</v>
      </c>
    </row>
    <row r="10" spans="1:5" x14ac:dyDescent="0.25">
      <c r="B10" t="s">
        <v>42</v>
      </c>
    </row>
    <row r="11" spans="1:5" x14ac:dyDescent="0.25">
      <c r="B11" t="s">
        <v>43</v>
      </c>
    </row>
    <row r="12" spans="1:5" x14ac:dyDescent="0.25">
      <c r="B12" t="s">
        <v>44</v>
      </c>
    </row>
    <row r="14" spans="1:5" ht="15.75" thickBot="1" x14ac:dyDescent="0.3">
      <c r="A14" t="s">
        <v>45</v>
      </c>
    </row>
    <row r="15" spans="1:5" ht="15.75" thickBot="1" x14ac:dyDescent="0.3">
      <c r="B15" s="15" t="s">
        <v>17</v>
      </c>
      <c r="C15" s="15" t="s">
        <v>18</v>
      </c>
      <c r="D15" s="15" t="s">
        <v>46</v>
      </c>
      <c r="E15" s="15" t="s">
        <v>47</v>
      </c>
    </row>
    <row r="16" spans="1:5" ht="15.75" thickBot="1" x14ac:dyDescent="0.3">
      <c r="B16" s="16" t="s">
        <v>50</v>
      </c>
      <c r="C16" s="16" t="s">
        <v>0</v>
      </c>
      <c r="D16" s="18">
        <v>4</v>
      </c>
      <c r="E16" s="18">
        <v>7.3484692689010505</v>
      </c>
    </row>
    <row r="19" spans="1:7" ht="15.75" thickBot="1" x14ac:dyDescent="0.3">
      <c r="A19" t="s">
        <v>48</v>
      </c>
    </row>
    <row r="20" spans="1:7" ht="15.75" thickBot="1" x14ac:dyDescent="0.3">
      <c r="B20" s="15" t="s">
        <v>17</v>
      </c>
      <c r="C20" s="15" t="s">
        <v>18</v>
      </c>
      <c r="D20" s="15" t="s">
        <v>46</v>
      </c>
      <c r="E20" s="15" t="s">
        <v>47</v>
      </c>
      <c r="F20" s="15" t="s">
        <v>49</v>
      </c>
    </row>
    <row r="21" spans="1:7" x14ac:dyDescent="0.25">
      <c r="B21" s="17" t="s">
        <v>27</v>
      </c>
      <c r="C21" s="17" t="s">
        <v>28</v>
      </c>
      <c r="D21" s="19">
        <v>1</v>
      </c>
      <c r="E21" s="19">
        <v>1</v>
      </c>
      <c r="F21" s="17" t="s">
        <v>51</v>
      </c>
    </row>
    <row r="22" spans="1:7" x14ac:dyDescent="0.25">
      <c r="B22" s="17" t="s">
        <v>52</v>
      </c>
      <c r="C22" s="17" t="s">
        <v>53</v>
      </c>
      <c r="D22" s="19">
        <v>1</v>
      </c>
      <c r="E22" s="19">
        <v>3.449489701926272</v>
      </c>
      <c r="F22" s="17" t="s">
        <v>51</v>
      </c>
    </row>
    <row r="23" spans="1:7" x14ac:dyDescent="0.25">
      <c r="B23" s="17" t="s">
        <v>54</v>
      </c>
      <c r="C23" s="17" t="s">
        <v>55</v>
      </c>
      <c r="D23" s="19">
        <v>1</v>
      </c>
      <c r="E23" s="19">
        <v>1.4494897834873892</v>
      </c>
      <c r="F23" s="17" t="s">
        <v>51</v>
      </c>
    </row>
    <row r="24" spans="1:7" ht="15.75" thickBot="1" x14ac:dyDescent="0.3">
      <c r="B24" s="16" t="s">
        <v>30</v>
      </c>
      <c r="C24" s="16" t="s">
        <v>31</v>
      </c>
      <c r="D24" s="18">
        <v>1</v>
      </c>
      <c r="E24" s="18">
        <v>5</v>
      </c>
      <c r="F24" s="16" t="s">
        <v>51</v>
      </c>
    </row>
    <row r="27" spans="1:7" ht="15.75" thickBot="1" x14ac:dyDescent="0.3">
      <c r="A27" t="s">
        <v>10</v>
      </c>
    </row>
    <row r="28" spans="1:7" ht="15.75" thickBot="1" x14ac:dyDescent="0.3">
      <c r="B28" s="15" t="s">
        <v>17</v>
      </c>
      <c r="C28" s="15" t="s">
        <v>18</v>
      </c>
      <c r="D28" s="15" t="s">
        <v>19</v>
      </c>
      <c r="E28" s="15" t="s">
        <v>20</v>
      </c>
      <c r="F28" s="15" t="s">
        <v>21</v>
      </c>
      <c r="G28" s="15" t="s">
        <v>22</v>
      </c>
    </row>
    <row r="29" spans="1:7" x14ac:dyDescent="0.25">
      <c r="B29" s="17" t="s">
        <v>23</v>
      </c>
      <c r="C29" s="17" t="s">
        <v>14</v>
      </c>
      <c r="D29" s="19">
        <v>25.000000405935452</v>
      </c>
      <c r="E29" s="17" t="s">
        <v>24</v>
      </c>
      <c r="F29" s="17" t="s">
        <v>29</v>
      </c>
      <c r="G29" s="19">
        <v>0</v>
      </c>
    </row>
    <row r="30" spans="1:7" x14ac:dyDescent="0.25">
      <c r="B30" s="17" t="s">
        <v>25</v>
      </c>
      <c r="C30" s="17" t="s">
        <v>12</v>
      </c>
      <c r="D30" s="19">
        <v>39.999999836129717</v>
      </c>
      <c r="E30" s="17" t="s">
        <v>26</v>
      </c>
      <c r="F30" s="17" t="s">
        <v>29</v>
      </c>
      <c r="G30" s="17">
        <v>0</v>
      </c>
    </row>
    <row r="31" spans="1:7" x14ac:dyDescent="0.25">
      <c r="B31" s="17" t="s">
        <v>27</v>
      </c>
      <c r="C31" s="17" t="s">
        <v>28</v>
      </c>
      <c r="D31" s="19">
        <v>1</v>
      </c>
      <c r="E31" s="17" t="s">
        <v>32</v>
      </c>
      <c r="F31" s="17" t="s">
        <v>56</v>
      </c>
      <c r="G31" s="17">
        <v>4</v>
      </c>
    </row>
    <row r="32" spans="1:7" x14ac:dyDescent="0.25">
      <c r="B32" s="17" t="s">
        <v>52</v>
      </c>
      <c r="C32" s="17" t="s">
        <v>53</v>
      </c>
      <c r="D32" s="19">
        <v>3.449489701926272</v>
      </c>
      <c r="E32" s="17" t="s">
        <v>57</v>
      </c>
      <c r="F32" s="17" t="s">
        <v>56</v>
      </c>
      <c r="G32" s="17">
        <v>1.550510298073728</v>
      </c>
    </row>
    <row r="33" spans="2:7" x14ac:dyDescent="0.25">
      <c r="B33" s="17" t="s">
        <v>54</v>
      </c>
      <c r="C33" s="17" t="s">
        <v>55</v>
      </c>
      <c r="D33" s="19">
        <v>1.4494897834873892</v>
      </c>
      <c r="E33" s="17" t="s">
        <v>58</v>
      </c>
      <c r="F33" s="17" t="s">
        <v>56</v>
      </c>
      <c r="G33" s="17">
        <v>3.5505102165126106</v>
      </c>
    </row>
    <row r="34" spans="2:7" x14ac:dyDescent="0.25">
      <c r="B34" s="17" t="s">
        <v>30</v>
      </c>
      <c r="C34" s="17" t="s">
        <v>31</v>
      </c>
      <c r="D34" s="19">
        <v>5</v>
      </c>
      <c r="E34" s="17" t="s">
        <v>33</v>
      </c>
      <c r="F34" s="17" t="s">
        <v>29</v>
      </c>
      <c r="G34" s="17">
        <v>0</v>
      </c>
    </row>
    <row r="35" spans="2:7" x14ac:dyDescent="0.25">
      <c r="B35" s="17" t="s">
        <v>27</v>
      </c>
      <c r="C35" s="17" t="s">
        <v>28</v>
      </c>
      <c r="D35" s="19">
        <v>1</v>
      </c>
      <c r="E35" s="17" t="s">
        <v>59</v>
      </c>
      <c r="F35" s="17" t="s">
        <v>29</v>
      </c>
      <c r="G35" s="19">
        <v>0</v>
      </c>
    </row>
    <row r="36" spans="2:7" x14ac:dyDescent="0.25">
      <c r="B36" s="17" t="s">
        <v>52</v>
      </c>
      <c r="C36" s="17" t="s">
        <v>53</v>
      </c>
      <c r="D36" s="19">
        <v>3.449489701926272</v>
      </c>
      <c r="E36" s="17" t="s">
        <v>60</v>
      </c>
      <c r="F36" s="17" t="s">
        <v>56</v>
      </c>
      <c r="G36" s="19">
        <v>2.449489701926272</v>
      </c>
    </row>
    <row r="37" spans="2:7" x14ac:dyDescent="0.25">
      <c r="B37" s="17" t="s">
        <v>54</v>
      </c>
      <c r="C37" s="17" t="s">
        <v>55</v>
      </c>
      <c r="D37" s="19">
        <v>1.4494897834873892</v>
      </c>
      <c r="E37" s="17" t="s">
        <v>61</v>
      </c>
      <c r="F37" s="17" t="s">
        <v>56</v>
      </c>
      <c r="G37" s="19">
        <v>0.44948978348738922</v>
      </c>
    </row>
    <row r="38" spans="2:7" ht="15.75" thickBot="1" x14ac:dyDescent="0.3">
      <c r="B38" s="16" t="s">
        <v>30</v>
      </c>
      <c r="C38" s="16" t="s">
        <v>31</v>
      </c>
      <c r="D38" s="18">
        <v>5</v>
      </c>
      <c r="E38" s="16" t="s">
        <v>62</v>
      </c>
      <c r="F38" s="16" t="s">
        <v>56</v>
      </c>
      <c r="G38" s="18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AA54F-92B6-4F91-B473-4A13869E6D99}">
  <dimension ref="A1:E18"/>
  <sheetViews>
    <sheetView showGridLines="0" topLeftCell="A1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24.28515625" bestFit="1" customWidth="1"/>
    <col min="4" max="4" width="12" bestFit="1" customWidth="1"/>
    <col min="5" max="5" width="12.7109375" bestFit="1" customWidth="1"/>
  </cols>
  <sheetData>
    <row r="1" spans="1:5" x14ac:dyDescent="0.25">
      <c r="A1" s="14" t="s">
        <v>63</v>
      </c>
    </row>
    <row r="2" spans="1:5" x14ac:dyDescent="0.25">
      <c r="A2" s="14" t="s">
        <v>16</v>
      </c>
    </row>
    <row r="3" spans="1:5" x14ac:dyDescent="0.25">
      <c r="A3" s="14" t="s">
        <v>35</v>
      </c>
    </row>
    <row r="6" spans="1:5" ht="15.75" thickBot="1" x14ac:dyDescent="0.3">
      <c r="A6" t="s">
        <v>48</v>
      </c>
    </row>
    <row r="7" spans="1:5" x14ac:dyDescent="0.25">
      <c r="B7" s="20"/>
      <c r="C7" s="20"/>
      <c r="D7" s="20" t="s">
        <v>64</v>
      </c>
      <c r="E7" s="20" t="s">
        <v>65</v>
      </c>
    </row>
    <row r="8" spans="1:5" ht="15.75" thickBot="1" x14ac:dyDescent="0.3">
      <c r="B8" s="21" t="s">
        <v>17</v>
      </c>
      <c r="C8" s="21" t="s">
        <v>18</v>
      </c>
      <c r="D8" s="21" t="s">
        <v>6</v>
      </c>
      <c r="E8" s="21" t="s">
        <v>66</v>
      </c>
    </row>
    <row r="9" spans="1:5" x14ac:dyDescent="0.25">
      <c r="B9" s="17" t="s">
        <v>27</v>
      </c>
      <c r="C9" s="17" t="s">
        <v>28</v>
      </c>
      <c r="D9" s="17">
        <v>1</v>
      </c>
      <c r="E9" s="17">
        <v>4.0618641351161626</v>
      </c>
    </row>
    <row r="10" spans="1:5" x14ac:dyDescent="0.25">
      <c r="B10" s="17" t="s">
        <v>52</v>
      </c>
      <c r="C10" s="17" t="s">
        <v>53</v>
      </c>
      <c r="D10" s="17">
        <v>3.449489701926272</v>
      </c>
      <c r="E10" s="17">
        <v>0</v>
      </c>
    </row>
    <row r="11" spans="1:5" x14ac:dyDescent="0.25">
      <c r="B11" s="17" t="s">
        <v>54</v>
      </c>
      <c r="C11" s="17" t="s">
        <v>55</v>
      </c>
      <c r="D11" s="17">
        <v>1.4494897834873892</v>
      </c>
      <c r="E11" s="17">
        <v>0</v>
      </c>
    </row>
    <row r="12" spans="1:5" ht="15.75" thickBot="1" x14ac:dyDescent="0.3">
      <c r="B12" s="16" t="s">
        <v>30</v>
      </c>
      <c r="C12" s="16" t="s">
        <v>31</v>
      </c>
      <c r="D12" s="16">
        <v>5</v>
      </c>
      <c r="E12" s="16">
        <v>-0.83711690241332426</v>
      </c>
    </row>
    <row r="14" spans="1:5" ht="15.75" thickBot="1" x14ac:dyDescent="0.3">
      <c r="A14" t="s">
        <v>10</v>
      </c>
    </row>
    <row r="15" spans="1:5" x14ac:dyDescent="0.25">
      <c r="B15" s="20"/>
      <c r="C15" s="20"/>
      <c r="D15" s="20" t="s">
        <v>64</v>
      </c>
      <c r="E15" s="20" t="s">
        <v>67</v>
      </c>
    </row>
    <row r="16" spans="1:5" ht="15.75" thickBot="1" x14ac:dyDescent="0.3">
      <c r="B16" s="21" t="s">
        <v>17</v>
      </c>
      <c r="C16" s="21" t="s">
        <v>18</v>
      </c>
      <c r="D16" s="21" t="s">
        <v>6</v>
      </c>
      <c r="E16" s="21" t="s">
        <v>68</v>
      </c>
    </row>
    <row r="17" spans="2:5" x14ac:dyDescent="0.25">
      <c r="B17" s="17" t="s">
        <v>23</v>
      </c>
      <c r="C17" s="17" t="s">
        <v>14</v>
      </c>
      <c r="D17" s="17">
        <v>25.000000405935452</v>
      </c>
      <c r="E17" s="17">
        <v>0.11123724874439167</v>
      </c>
    </row>
    <row r="18" spans="2:5" ht="15.75" thickBot="1" x14ac:dyDescent="0.3">
      <c r="B18" s="16" t="s">
        <v>25</v>
      </c>
      <c r="C18" s="16" t="s">
        <v>12</v>
      </c>
      <c r="D18" s="16">
        <v>39.999999836129717</v>
      </c>
      <c r="E18" s="16">
        <v>2.8093081944127019E-2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D4CDF-506B-40A4-8DCF-934C8368C609}">
  <dimension ref="A1:J16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9.5703125" bestFit="1" customWidth="1"/>
    <col min="4" max="4" width="12" bestFit="1" customWidth="1"/>
    <col min="5" max="5" width="2.28515625" customWidth="1"/>
    <col min="6" max="7" width="12" bestFit="1" customWidth="1"/>
    <col min="8" max="8" width="2.28515625" customWidth="1"/>
    <col min="9" max="10" width="12" bestFit="1" customWidth="1"/>
  </cols>
  <sheetData>
    <row r="1" spans="1:10" x14ac:dyDescent="0.25">
      <c r="A1" s="14" t="s">
        <v>69</v>
      </c>
    </row>
    <row r="2" spans="1:10" x14ac:dyDescent="0.25">
      <c r="A2" s="14" t="s">
        <v>16</v>
      </c>
    </row>
    <row r="3" spans="1:10" x14ac:dyDescent="0.25">
      <c r="A3" s="14" t="s">
        <v>35</v>
      </c>
    </row>
    <row r="5" spans="1:10" ht="15.75" thickBot="1" x14ac:dyDescent="0.3"/>
    <row r="6" spans="1:10" x14ac:dyDescent="0.25">
      <c r="B6" s="20"/>
      <c r="C6" s="20" t="s">
        <v>0</v>
      </c>
      <c r="D6" s="20"/>
    </row>
    <row r="7" spans="1:10" ht="15.75" thickBot="1" x14ac:dyDescent="0.3">
      <c r="B7" s="21" t="s">
        <v>17</v>
      </c>
      <c r="C7" s="21" t="s">
        <v>18</v>
      </c>
      <c r="D7" s="21" t="s">
        <v>6</v>
      </c>
    </row>
    <row r="8" spans="1:10" ht="15.75" thickBot="1" x14ac:dyDescent="0.3">
      <c r="B8" s="16" t="s">
        <v>50</v>
      </c>
      <c r="C8" s="16" t="s">
        <v>0</v>
      </c>
      <c r="D8" s="18">
        <v>7.3484692689010505</v>
      </c>
    </row>
    <row r="10" spans="1:10" ht="15.75" thickBot="1" x14ac:dyDescent="0.3"/>
    <row r="11" spans="1:10" x14ac:dyDescent="0.25">
      <c r="B11" s="20"/>
      <c r="C11" s="20" t="s">
        <v>70</v>
      </c>
      <c r="D11" s="20"/>
      <c r="F11" s="20" t="s">
        <v>7</v>
      </c>
      <c r="G11" s="20" t="s">
        <v>0</v>
      </c>
      <c r="I11" s="20" t="s">
        <v>8</v>
      </c>
      <c r="J11" s="20" t="s">
        <v>0</v>
      </c>
    </row>
    <row r="12" spans="1:10" ht="15.75" thickBot="1" x14ac:dyDescent="0.3">
      <c r="B12" s="21" t="s">
        <v>17</v>
      </c>
      <c r="C12" s="21" t="s">
        <v>18</v>
      </c>
      <c r="D12" s="21" t="s">
        <v>6</v>
      </c>
      <c r="F12" s="21" t="s">
        <v>71</v>
      </c>
      <c r="G12" s="21" t="s">
        <v>72</v>
      </c>
      <c r="I12" s="21" t="s">
        <v>71</v>
      </c>
      <c r="J12" s="21" t="s">
        <v>72</v>
      </c>
    </row>
    <row r="13" spans="1:10" x14ac:dyDescent="0.25">
      <c r="B13" s="17" t="s">
        <v>27</v>
      </c>
      <c r="C13" s="17" t="s">
        <v>28</v>
      </c>
      <c r="D13" s="19">
        <v>1</v>
      </c>
      <c r="F13" s="19">
        <v>1</v>
      </c>
      <c r="G13" s="19">
        <v>7.3484692689010505</v>
      </c>
      <c r="I13" s="19">
        <v>1</v>
      </c>
      <c r="J13" s="19">
        <v>7.3484692689010505</v>
      </c>
    </row>
    <row r="14" spans="1:10" x14ac:dyDescent="0.25">
      <c r="B14" s="17" t="s">
        <v>52</v>
      </c>
      <c r="C14" s="17" t="s">
        <v>53</v>
      </c>
      <c r="D14" s="19">
        <v>3.449489701926272</v>
      </c>
      <c r="F14" s="19">
        <v>3.449489701926272</v>
      </c>
      <c r="G14" s="19">
        <v>7.3484692689010505</v>
      </c>
      <c r="I14" s="19">
        <v>3.449489701926272</v>
      </c>
      <c r="J14" s="19">
        <v>7.3484692689010505</v>
      </c>
    </row>
    <row r="15" spans="1:10" x14ac:dyDescent="0.25">
      <c r="B15" s="17" t="s">
        <v>54</v>
      </c>
      <c r="C15" s="17" t="s">
        <v>55</v>
      </c>
      <c r="D15" s="19">
        <v>1.4494897834873892</v>
      </c>
      <c r="F15" s="19">
        <v>1.4494897834873892</v>
      </c>
      <c r="G15" s="19">
        <v>7.3484692689010505</v>
      </c>
      <c r="I15" s="19">
        <v>1.4494897834873892</v>
      </c>
      <c r="J15" s="19">
        <v>7.3484692689010505</v>
      </c>
    </row>
    <row r="16" spans="1:10" ht="15.75" thickBot="1" x14ac:dyDescent="0.3">
      <c r="B16" s="16" t="s">
        <v>30</v>
      </c>
      <c r="C16" s="16" t="s">
        <v>31</v>
      </c>
      <c r="D16" s="18">
        <v>5</v>
      </c>
      <c r="F16" s="18">
        <v>5</v>
      </c>
      <c r="G16" s="18">
        <v>7.3484692689010505</v>
      </c>
      <c r="I16" s="18">
        <v>5</v>
      </c>
      <c r="J16" s="18">
        <v>7.3484692689010505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opLeftCell="A13" zoomScale="130" zoomScaleNormal="130" workbookViewId="0">
      <selection activeCell="D10" sqref="D10"/>
    </sheetView>
  </sheetViews>
  <sheetFormatPr defaultRowHeight="15" x14ac:dyDescent="0.25"/>
  <cols>
    <col min="3" max="3" width="9.42578125" customWidth="1"/>
  </cols>
  <sheetData>
    <row r="1" spans="1:5" x14ac:dyDescent="0.25">
      <c r="A1" s="13" t="s">
        <v>15</v>
      </c>
      <c r="B1" s="13"/>
      <c r="C1" s="13"/>
      <c r="D1" s="13"/>
    </row>
    <row r="3" spans="1:5" ht="15.75" thickBot="1" x14ac:dyDescent="0.3">
      <c r="B3" t="s">
        <v>9</v>
      </c>
    </row>
    <row r="4" spans="1:5" ht="15.75" thickBot="1" x14ac:dyDescent="0.3">
      <c r="B4" t="s">
        <v>0</v>
      </c>
      <c r="C4" s="6">
        <f>(D7*(D7+D8+D9)+D9)</f>
        <v>7.3484692689010505</v>
      </c>
      <c r="D4" s="1"/>
    </row>
    <row r="6" spans="1:5" ht="15.75" thickBot="1" x14ac:dyDescent="0.3">
      <c r="B6" t="s">
        <v>1</v>
      </c>
      <c r="C6" t="s">
        <v>7</v>
      </c>
      <c r="D6" t="s">
        <v>6</v>
      </c>
      <c r="E6" t="s">
        <v>8</v>
      </c>
    </row>
    <row r="7" spans="1:5" x14ac:dyDescent="0.25">
      <c r="B7" s="2" t="s">
        <v>2</v>
      </c>
      <c r="C7" s="8">
        <v>1</v>
      </c>
      <c r="D7" s="10">
        <v>1</v>
      </c>
      <c r="E7" s="9">
        <v>5</v>
      </c>
    </row>
    <row r="8" spans="1:5" x14ac:dyDescent="0.25">
      <c r="B8" s="2" t="s">
        <v>3</v>
      </c>
      <c r="C8" s="8">
        <v>1</v>
      </c>
      <c r="D8" s="11">
        <v>3.449489701926272</v>
      </c>
      <c r="E8" s="9">
        <v>5</v>
      </c>
    </row>
    <row r="9" spans="1:5" x14ac:dyDescent="0.25">
      <c r="B9" s="2" t="s">
        <v>4</v>
      </c>
      <c r="C9" s="8">
        <v>1</v>
      </c>
      <c r="D9" s="11">
        <v>1.4494897834873892</v>
      </c>
      <c r="E9" s="9">
        <v>5</v>
      </c>
    </row>
    <row r="10" spans="1:5" ht="15.75" thickBot="1" x14ac:dyDescent="0.3">
      <c r="B10" s="2" t="s">
        <v>5</v>
      </c>
      <c r="C10" s="8">
        <v>1</v>
      </c>
      <c r="D10" s="12">
        <v>5</v>
      </c>
      <c r="E10" s="9">
        <v>5</v>
      </c>
    </row>
    <row r="12" spans="1:5" x14ac:dyDescent="0.25">
      <c r="B12" t="s">
        <v>10</v>
      </c>
    </row>
    <row r="13" spans="1:5" ht="15.75" thickBot="1" x14ac:dyDescent="0.3">
      <c r="B13" t="s">
        <v>14</v>
      </c>
    </row>
    <row r="14" spans="1:5" ht="15.75" thickBot="1" x14ac:dyDescent="0.3">
      <c r="B14" s="7">
        <f>(D7*D8*D9*D10)</f>
        <v>25.000000405935452</v>
      </c>
      <c r="C14" s="3" t="s">
        <v>11</v>
      </c>
      <c r="D14" s="4">
        <v>25</v>
      </c>
    </row>
    <row r="16" spans="1:5" ht="15.75" thickBot="1" x14ac:dyDescent="0.3">
      <c r="B16" t="s">
        <v>12</v>
      </c>
    </row>
    <row r="17" spans="2:4" ht="15.75" thickBot="1" x14ac:dyDescent="0.3">
      <c r="B17" s="7">
        <f>(D7^2+D8^2+D9^2+D10^2)</f>
        <v>39.999999836129717</v>
      </c>
      <c r="C17" s="5" t="s">
        <v>13</v>
      </c>
      <c r="D17" s="4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Hedengren</dc:creator>
  <cp:lastModifiedBy>USER</cp:lastModifiedBy>
  <dcterms:created xsi:type="dcterms:W3CDTF">2014-05-02T11:26:34Z</dcterms:created>
  <dcterms:modified xsi:type="dcterms:W3CDTF">2022-03-04T20:47:06Z</dcterms:modified>
</cp:coreProperties>
</file>