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und Unit Position Investment" sheetId="1" r:id="rId1"/>
  </sheets>
  <definedNames>
    <definedName name="_xlnm.Print_Area" localSheetId="0">'Fund Unit Position Investment'!$A$1:$I$13</definedName>
    <definedName name="_xlnm.Print_Titles" localSheetId="0">'Fund Unit Position Investment'!$1:$1</definedName>
  </definedNames>
</workbook>
</file>

<file path=xl/sharedStrings.xml><?xml version="1.0" encoding="utf-8"?>
<sst xmlns="http://schemas.openxmlformats.org/spreadsheetml/2006/main" count="22" uniqueCount="22">
  <si>
    <t>Date :</t>
  </si>
  <si>
    <t>Nav Today</t>
  </si>
  <si>
    <t>Fund :</t>
  </si>
  <si>
    <t>REKSA DANA INSIGHT GENERATE BALANCED FUND</t>
  </si>
  <si>
    <t>No.</t>
  </si>
  <si>
    <t>Client</t>
  </si>
  <si>
    <t>Client Category</t>
  </si>
  <si>
    <t>Cost</t>
  </si>
  <si>
    <t>Unit</t>
  </si>
  <si>
    <t>Today Value</t>
  </si>
  <si>
    <t>G/L</t>
  </si>
  <si>
    <t>G/L (%)</t>
  </si>
  <si>
    <t>Didit Kalbu Adi</t>
  </si>
  <si>
    <t/>
  </si>
  <si>
    <t>Taspen Pusat (Persero) PT QQ THT</t>
  </si>
  <si>
    <t>INSURANCE</t>
  </si>
  <si>
    <t>B-Life Link Dana Maksima Plus</t>
  </si>
  <si>
    <t>PT Bursa Efek Indonesia</t>
  </si>
  <si>
    <t>CORPORATE</t>
  </si>
  <si>
    <t>PT Senapati</t>
  </si>
  <si>
    <t>B-Life Link Dana Maksima</t>
  </si>
  <si>
    <t xml:space="preserve">Total : 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</si>
</sst>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0%"/>
  </numFmts>
  <fonts count="4">
    <font>
      <sz val="11"/>
      <name val="Calibri"/>
    </font>
    <font>
      <b/>
      <sz val="11"/>
      <name val="Calibri"/>
    </font>
    <font>
      <b/>
      <sz val="12"/>
      <name val="Calibri"/>
    </font>
    <font>
      <sz val="11"/>
      <color rgb="FFC71585" tint="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/>
      <diagonal/>
    </border>
    <border>
      <left/>
      <right/>
      <top style="medium"/>
      <bottom style="medium"/>
      <diagonal/>
    </border>
    <border>
      <left/>
      <right/>
      <top style="dashed"/>
      <bottom style="dashed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xfId="0"/>
    <xf numFmtId="164" applyNumberFormat="1" fontId="1" applyFont="1" xfId="0">
      <alignment horizontal="left"/>
    </xf>
    <xf numFmtId="4" applyNumberFormat="1" fontId="1" applyFont="1" borderId="1" applyBorder="1" xfId="0"/>
    <xf numFmtId="0" applyNumberFormat="1" fontId="2" applyFont="1" borderId="2" applyBorder="1" xfId="0">
      <alignment horizontal="center"/>
    </xf>
    <xf numFmtId="0" applyNumberFormat="1" fontId="0" applyFont="1" borderId="3" applyBorder="1" xfId="0"/>
    <xf numFmtId="0" applyNumberFormat="1" fontId="0" applyFont="1" borderId="3" applyBorder="1" xfId="0">
      <alignment horizontal="center"/>
    </xf>
    <xf numFmtId="4" applyNumberFormat="1" fontId="0" applyFont="1" borderId="3" applyBorder="1" xfId="0"/>
    <xf numFmtId="4" applyNumberFormat="1" fontId="3" applyFont="1" borderId="3" applyBorder="1" xfId="0"/>
    <xf numFmtId="165" applyNumberFormat="1" fontId="3" applyFont="1" borderId="3" applyBorder="1" xfId="0"/>
    <xf numFmtId="4" applyNumberFormat="1" fontId="0" applyFont="1" xfId="0">
      <alignment horizontal="right"/>
    </xf>
    <xf numFmtId="4" applyNumberFormat="1" fontId="3" applyFont="1" xfId="0">
      <alignment horizontal="right"/>
    </xf>
    <xf numFmtId="165" applyNumberFormat="1" fontId="3" applyFont="1" xfId="0">
      <alignment horizontal="right"/>
    </xf>
    <xf numFmtId="0" applyNumberFormat="1" fontId="1" applyFont="1" xfId="0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I13"/>
  <sheetViews>
    <sheetView workbookViewId="0" showGridLines="1"/>
  </sheetViews>
  <sheetFormatPr defaultRowHeight="15"/>
  <cols>
    <col min="1" max="1" width="9" customWidth="1"/>
    <col min="2" max="2" width="31.5491333007813" customWidth="1"/>
    <col min="3" max="3" width="15" customWidth="1"/>
    <col min="4" max="4" width="12" customWidth="1"/>
    <col min="5" max="5" width="16" customWidth="1"/>
    <col min="6" max="6" width="22" customWidth="1"/>
    <col min="7" max="7" width="22" customWidth="1"/>
    <col min="8" max="8" width="22" customWidth="1"/>
    <col min="9" max="9" width="15" customWidth="1"/>
  </cols>
  <sheetData>
    <row r="3">
      <c r="A3" s="1" t="s">
        <v>0</v>
      </c>
      <c r="B3" s="2">
        <v>43909</v>
      </c>
      <c r="D3" s="0" t="s">
        <v>1</v>
      </c>
      <c r="E3" s="3">
        <v>0</v>
      </c>
      <c r="F3" s="1"/>
    </row>
    <row r="4">
      <c r="A4" s="1" t="s">
        <v>2</v>
      </c>
      <c r="B4" s="1" t="s">
        <v>3</v>
      </c>
      <c r="C4" s="1"/>
    </row>
    <row r="6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7</v>
      </c>
      <c r="G6" s="4" t="s">
        <v>9</v>
      </c>
      <c r="H6" s="4" t="s">
        <v>10</v>
      </c>
      <c r="I6" s="4" t="s">
        <v>11</v>
      </c>
    </row>
    <row r="7">
      <c r="A7" s="6">
        <v>1</v>
      </c>
      <c r="B7" s="5" t="s">
        <v>12</v>
      </c>
      <c r="C7" s="5" t="s">
        <v>13</v>
      </c>
      <c r="D7" s="7">
        <v>1195.299</v>
      </c>
      <c r="E7" s="7">
        <v>83661.0756</v>
      </c>
      <c r="F7" s="7" t="e">
        <f>=(D7*E7)</f>
        <v>#VALUE!</v>
      </c>
      <c r="G7" s="7">
        <v>0</v>
      </c>
      <c r="H7" s="8" t="e">
        <f>=(G7-F7)</f>
        <v>#VALUE!</v>
      </c>
      <c r="I7" s="9" t="e">
        <f>=IFERROR(H7/F7,0)</f>
        <v>#VALUE!</v>
      </c>
    </row>
    <row r="8">
      <c r="A8" s="6">
        <v>2</v>
      </c>
      <c r="B8" s="5" t="s">
        <v>14</v>
      </c>
      <c r="C8" s="5" t="s">
        <v>15</v>
      </c>
      <c r="D8" s="7">
        <v>1230.129</v>
      </c>
      <c r="E8" s="7">
        <v>162584574.5</v>
      </c>
      <c r="F8" s="7" t="e">
        <f>=(D8*E8)</f>
        <v>#VALUE!</v>
      </c>
      <c r="G8" s="7">
        <v>0</v>
      </c>
      <c r="H8" s="8" t="e">
        <f>=(G8-F8)</f>
        <v>#VALUE!</v>
      </c>
      <c r="I8" s="9" t="e">
        <f>=IFERROR(H8/F8,0)</f>
        <v>#VALUE!</v>
      </c>
    </row>
    <row r="9">
      <c r="A9" s="6">
        <v>3</v>
      </c>
      <c r="B9" s="5" t="s">
        <v>16</v>
      </c>
      <c r="C9" s="5" t="s">
        <v>15</v>
      </c>
      <c r="D9" s="7">
        <v>1086.44156</v>
      </c>
      <c r="E9" s="7">
        <v>19063717.85</v>
      </c>
      <c r="F9" s="7" t="e">
        <f>=(D9*E9)</f>
        <v>#VALUE!</v>
      </c>
      <c r="G9" s="7">
        <v>0</v>
      </c>
      <c r="H9" s="8" t="e">
        <f>=(G9-F9)</f>
        <v>#VALUE!</v>
      </c>
      <c r="I9" s="9" t="e">
        <f>=IFERROR(H9/F9,0)</f>
        <v>#VALUE!</v>
      </c>
    </row>
    <row r="10">
      <c r="A10" s="6">
        <v>4</v>
      </c>
      <c r="B10" s="5" t="s">
        <v>17</v>
      </c>
      <c r="C10" s="5" t="s">
        <v>18</v>
      </c>
      <c r="D10" s="7">
        <v>1195.299</v>
      </c>
      <c r="E10" s="7">
        <v>20915268.9</v>
      </c>
      <c r="F10" s="7" t="e">
        <f>=(D10*E10)</f>
        <v>#VALUE!</v>
      </c>
      <c r="G10" s="7">
        <v>0</v>
      </c>
      <c r="H10" s="8" t="e">
        <f>=(G10-F10)</f>
        <v>#VALUE!</v>
      </c>
      <c r="I10" s="9" t="e">
        <f>=IFERROR(H10/F10,0)</f>
        <v>#VALUE!</v>
      </c>
    </row>
    <row r="11">
      <c r="A11" s="6">
        <v>5</v>
      </c>
      <c r="B11" s="5" t="s">
        <v>19</v>
      </c>
      <c r="C11" s="5" t="s">
        <v>18</v>
      </c>
      <c r="D11" s="7">
        <v>1089.701971</v>
      </c>
      <c r="E11" s="7">
        <v>92685.8903</v>
      </c>
      <c r="F11" s="7" t="e">
        <f>=(D11*E11)</f>
        <v>#VALUE!</v>
      </c>
      <c r="G11" s="7">
        <v>0</v>
      </c>
      <c r="H11" s="8" t="e">
        <f>=(G11-F11)</f>
        <v>#VALUE!</v>
      </c>
      <c r="I11" s="9" t="e">
        <f>=IFERROR(H11/F11,0)</f>
        <v>#VALUE!</v>
      </c>
    </row>
    <row r="12">
      <c r="A12" s="6">
        <v>6</v>
      </c>
      <c r="B12" s="5" t="s">
        <v>20</v>
      </c>
      <c r="C12" s="5" t="s">
        <v>15</v>
      </c>
      <c r="D12" s="7">
        <v>1128.135932</v>
      </c>
      <c r="E12" s="7">
        <v>115065202.5</v>
      </c>
      <c r="F12" s="7" t="e">
        <f>=(D12*E12)</f>
        <v>#VALUE!</v>
      </c>
      <c r="G12" s="7">
        <v>0</v>
      </c>
      <c r="H12" s="8" t="e">
        <f>=(G12-F12)</f>
        <v>#VALUE!</v>
      </c>
      <c r="I12" s="9" t="e">
        <f>=IFERROR(H12/F12,0)</f>
        <v>#VALUE!</v>
      </c>
    </row>
    <row r="13" ht="-1">
      <c r="B13" s="1"/>
      <c r="C13" s="13" t="s">
        <v>21</v>
      </c>
      <c r="D13" s="1"/>
      <c r="E13" s="10">
        <f>SUM(E6:E12)</f>
        <v>317805110.7159</v>
      </c>
      <c r="F13" s="10" t="e">
        <f>SUM(F6:F12)</f>
        <v>#VALUE!</v>
      </c>
      <c r="G13" s="10">
        <f>SUM(G6:G12)</f>
        <v>0</v>
      </c>
      <c r="H13" s="11" t="e">
        <f>SUM(H6:H12)</f>
        <v>#VALUE!</v>
      </c>
      <c r="I13" s="12" t="e">
        <f>SUM(I6:I12)</f>
        <v>#VALUE!</v>
      </c>
    </row>
  </sheetData>
  <mergeCells>
    <mergeCell ref="B4:C4"/>
  </mergeCells>
  <pageMargins left="0.7087" right="0.7087" top="1" bottom="0.7480" header="0.315" footer="0.315"/>
  <pageSetup fitToWidth="1" fitToHeight="0" orientation="landscape" paperSize="9"/>
  <headerFooter>
    <oddFooter>&amp;L&amp;8 Time : 22/Sep/2020 02:14:22&amp;RPage &amp;P of &amp;N</oddFooter>
  </headerFooter>
  <rowBreaks count="1" manualBreakCount="1">
    <brk id="13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Registry 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