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dication By Agent" sheetId="1" r:id="rId1"/>
  </sheets>
  <definedNames>
    <definedName name="_xlnm.Print_Area" localSheetId="0">'Indication By Agent'!$A$1:$G$530</definedName>
    <definedName name="_xlnm.Print_Titles" localSheetId="0">'Indication By Agent'!$1:$1</definedName>
  </definedNames>
</workbook>
</file>

<file path=xl/sharedStrings.xml><?xml version="1.0" encoding="utf-8"?>
<sst xmlns="http://schemas.openxmlformats.org/spreadsheetml/2006/main" count="242" uniqueCount="242">
  <si>
    <t xml:space="preserve">Detail Net New Cash by Selling Agency </t>
  </si>
  <si>
    <t>PT MANDIRI MANAJEMEN INVESTASI</t>
  </si>
  <si>
    <t>Period 01-Jun-2020 to 30-Jun-2020</t>
  </si>
  <si>
    <t>Menara Mandiri II
Jl. Jend. Sudirman Kav 54-55
Jakarta 12190, Indonesia</t>
  </si>
  <si>
    <t>Phone</t>
  </si>
  <si>
    <t xml:space="preserve"> : (021) 526-3505</t>
  </si>
  <si>
    <t>Fax No</t>
  </si>
  <si>
    <t xml:space="preserve"> : (000) 000-00000</t>
  </si>
  <si>
    <t>Print Date</t>
  </si>
  <si>
    <t xml:space="preserve"> : 05-Nov-2020</t>
  </si>
  <si>
    <t>Time</t>
  </si>
  <si>
    <t xml:space="preserve"> : 17:49 WIB</t>
  </si>
  <si>
    <t>Non Switching</t>
  </si>
  <si>
    <t>Currency</t>
  </si>
  <si>
    <t>IDR</t>
  </si>
  <si>
    <t>No</t>
  </si>
  <si>
    <t>Product ID</t>
  </si>
  <si>
    <t>Product Name</t>
  </si>
  <si>
    <t>Subscription</t>
  </si>
  <si>
    <t>Redemption</t>
  </si>
  <si>
    <t>Netting</t>
  </si>
  <si>
    <t>Selling Agency</t>
  </si>
  <si>
    <t xml:space="preserve"> : AVA SECURE FUND</t>
  </si>
  <si>
    <t>Fund Type</t>
  </si>
  <si>
    <t xml:space="preserve"> : MONEY MARKET FUND</t>
  </si>
  <si>
    <t>RDMIPU</t>
  </si>
  <si>
    <t>REKSA DANA MANDIRI INVESTA PASAR UANG</t>
  </si>
  <si>
    <t xml:space="preserve"> : AXA MANDIRI</t>
  </si>
  <si>
    <t xml:space="preserve"> : MIXED ASSET FUND</t>
  </si>
  <si>
    <t>RDMA</t>
  </si>
  <si>
    <t>REKSA DANA MANDIRI AKTIF</t>
  </si>
  <si>
    <t xml:space="preserve"> : DISCETIONARY FUND</t>
  </si>
  <si>
    <t>MAMS</t>
  </si>
  <si>
    <t>Mandiri Active Money Syariah Rp</t>
  </si>
  <si>
    <t>MATMS</t>
  </si>
  <si>
    <t>Mandiri Attractive Money Syariah RP</t>
  </si>
  <si>
    <t>ACSR</t>
  </si>
  <si>
    <t>Advanced Commodity Syariah Rupiah</t>
  </si>
  <si>
    <t>MESR</t>
  </si>
  <si>
    <t>Maestro Equity Syariah Rupiah</t>
  </si>
  <si>
    <t xml:space="preserve"> : FIXED INCOME FUND</t>
  </si>
  <si>
    <t>RDMIDO2</t>
  </si>
  <si>
    <t>REKSA DANA MANDIRI INVESTA DANA OBLIGASI SERI II</t>
  </si>
  <si>
    <t xml:space="preserve"> : EQUITY FUND</t>
  </si>
  <si>
    <t>RDMSA</t>
  </si>
  <si>
    <t>REKSA DANA MANDIRI SAHAM ATRAKTIF</t>
  </si>
  <si>
    <t xml:space="preserve"> : STRUCTURED FUND : INDEX FUND</t>
  </si>
  <si>
    <t>RDIMILQ45</t>
  </si>
  <si>
    <t>REKSA DANA INDEKS MANDIRI INDEKS LQ45</t>
  </si>
  <si>
    <t xml:space="preserve"> : Bank CTBC Indonesia</t>
  </si>
  <si>
    <t>RDMIDU</t>
  </si>
  <si>
    <t>REKSA DANA MANDIRI INVESTA DANA UTAMA</t>
  </si>
  <si>
    <t xml:space="preserve"> : Bank DBS Indonesia</t>
  </si>
  <si>
    <t xml:space="preserve"> : STRUCTURED FUND : CAPITAL PROTECTED FUND</t>
  </si>
  <si>
    <t>RDTMS 220</t>
  </si>
  <si>
    <t>REKSA DANA TERPROTEKSI MANDIRI SERI 220</t>
  </si>
  <si>
    <t>RDTMS149</t>
  </si>
  <si>
    <t>REKSA DANA TERPROTEKSI MANDIRI SERI 149</t>
  </si>
  <si>
    <t>RDTMS108</t>
  </si>
  <si>
    <t>REKSA DANA TERPROTEKSI MANDIRI SERI 108</t>
  </si>
  <si>
    <t>RDTMS160</t>
  </si>
  <si>
    <t>REKSA DANA TERPROTEKSI MANDIRI SERI 160</t>
  </si>
  <si>
    <t>RDTMS146</t>
  </si>
  <si>
    <t>REKSA DANA TERPROTEKSI MANDIRI SERI 146</t>
  </si>
  <si>
    <t>RDTMS148</t>
  </si>
  <si>
    <t>Reksa Dana Terproteksi Mandiri Seri 148</t>
  </si>
  <si>
    <t>RDMIEA5P</t>
  </si>
  <si>
    <t>REKSA DANA MANDIRI INVESTA EQUITY ASEAN 5 PLUS</t>
  </si>
  <si>
    <t xml:space="preserve"> : Bank Julius Baer &amp; Co. Ltd</t>
  </si>
  <si>
    <t xml:space="preserve"> : BANK PERMATA Tbk, PT</t>
  </si>
  <si>
    <t>RDMITRAS</t>
  </si>
  <si>
    <t>REKSA DANA MANDIRI INVESTA ATRAKTIF SYARIAH</t>
  </si>
  <si>
    <t>RDMITRA</t>
  </si>
  <si>
    <t>Reksa Dana Mandiri Investa Atraktif</t>
  </si>
  <si>
    <t>RDIDDM</t>
  </si>
  <si>
    <t>REKSA DANA INVESTA DANA DOLLAR MANDIRI</t>
  </si>
  <si>
    <t xml:space="preserve"> : Bank QNB Indonesia</t>
  </si>
  <si>
    <t>RDMIEDF</t>
  </si>
  <si>
    <t>REKSA DANA MANDIRI INVESTA EQUITY DYNAMO FACTOR</t>
  </si>
  <si>
    <t xml:space="preserve"> : Citibank N.A. Cabang Indonesia</t>
  </si>
  <si>
    <t>RDMIEM</t>
  </si>
  <si>
    <t>REKSA DANA MANDIRI INVESTA EQUITY MOVEMENT</t>
  </si>
  <si>
    <t>RDSMGSED</t>
  </si>
  <si>
    <t>REKSA DANA SYARIAH MANDIRI GLOBAL SHARIA EQUITY DOLLAR</t>
  </si>
  <si>
    <t xml:space="preserve"> : CSL-Link Pasar Uang</t>
  </si>
  <si>
    <t xml:space="preserve"> : EFG BANK AG, SINGAPORE BRANCH</t>
  </si>
  <si>
    <t xml:space="preserve"> : GENERALI BALANCE FUND</t>
  </si>
  <si>
    <t xml:space="preserve"> : GENERALI FIXED INCOME</t>
  </si>
  <si>
    <t xml:space="preserve"> : GENERALI FIXED INCOME I</t>
  </si>
  <si>
    <t xml:space="preserve"> : GENERALI FIXED INCOME II</t>
  </si>
  <si>
    <t xml:space="preserve"> : GENERALI FIXED INCOME IV</t>
  </si>
  <si>
    <t xml:space="preserve"> : Generali Fixed Income Plus 1</t>
  </si>
  <si>
    <t xml:space="preserve"> : GENERALI FIXED INCOME SYARIAH</t>
  </si>
  <si>
    <t>RDMIDS</t>
  </si>
  <si>
    <t>REKSA DANA MANDIRI INVESTA DANA SYARIAH</t>
  </si>
  <si>
    <t xml:space="preserve"> : GENERALI FIXED INCOME V</t>
  </si>
  <si>
    <t xml:space="preserve"> : GENERALI FIXED INCOME VIII</t>
  </si>
  <si>
    <t xml:space="preserve"> : GENERALI MONEY MARKET</t>
  </si>
  <si>
    <t xml:space="preserve"> : GENERALI MONEY MARKET II</t>
  </si>
  <si>
    <t xml:space="preserve"> : GENERALI MONEY MARKET IV</t>
  </si>
  <si>
    <t xml:space="preserve"> : GENERALI MONEY MARKET V</t>
  </si>
  <si>
    <t xml:space="preserve"> : GENERALI MONEY MARKET VIII</t>
  </si>
  <si>
    <t xml:space="preserve"> : I MADE ARTANA</t>
  </si>
  <si>
    <t>KPDIMA</t>
  </si>
  <si>
    <t xml:space="preserve">I MADE ARTANA </t>
  </si>
  <si>
    <t xml:space="preserve"> : INVESTA MONEY MARKET FUND</t>
  </si>
  <si>
    <t xml:space="preserve"> : KEB HANA (APERD)</t>
  </si>
  <si>
    <t>RDTMS139</t>
  </si>
  <si>
    <t>REKSA DANA TERPROTEKSI MANDIRI SERI 139</t>
  </si>
  <si>
    <t>RDMIUGM</t>
  </si>
  <si>
    <t>REKSA DANA MANDIRI INVESTA CERDAS BANGSA</t>
  </si>
  <si>
    <t xml:space="preserve"> : MANDIRI MANAJEMEN INVESTASI</t>
  </si>
  <si>
    <t>RDMINION</t>
  </si>
  <si>
    <t>REKSA DANA MANDIRI INVESTASI OBLIGASI NASIONAL</t>
  </si>
  <si>
    <t>RDMIDPO2</t>
  </si>
  <si>
    <t>Reksa Dana Mandiri Investa Dana Pendapatan Optimal 2</t>
  </si>
  <si>
    <t>RDMPTON</t>
  </si>
  <si>
    <t xml:space="preserve">Reksa Dana Mandiri Pendapatan Tetap Obligasi Negara </t>
  </si>
  <si>
    <t>RDMIED</t>
  </si>
  <si>
    <t>REKSA DANA MANDIRI INVESTA EKUITAS DINAMIS</t>
  </si>
  <si>
    <t>RDMIES</t>
  </si>
  <si>
    <t>Mandiri Investa Ekuitas Syariah</t>
  </si>
  <si>
    <t>DPLKBMMEDCO</t>
  </si>
  <si>
    <t>DPLK AXA MANDIRI MEDCO EP IND MMI</t>
  </si>
  <si>
    <t>DPLKBMVALE</t>
  </si>
  <si>
    <t xml:space="preserve">DPLK AXA MANDIRI - VALE - MMI - KONSERVATIF </t>
  </si>
  <si>
    <t>DPLKTMPT</t>
  </si>
  <si>
    <t>Dplk Tugu Mandiri Pendapatan Tetap 00 92163</t>
  </si>
  <si>
    <t>DPPER4</t>
  </si>
  <si>
    <t>DANA PENSIUN PERTAMINA MMI</t>
  </si>
  <si>
    <t>DPLKBMVALEMKG</t>
  </si>
  <si>
    <t>DPLK AXA MANDIRI - VALE - MMI - GROWTH</t>
  </si>
  <si>
    <t>DPLKBMVALEMKM</t>
  </si>
  <si>
    <t>DPLK AXA MANDIRI - VALE - MMI - MODERATE</t>
  </si>
  <si>
    <t>KPDPKW</t>
  </si>
  <si>
    <t>PT PAKUWON ARTHANIAGA</t>
  </si>
  <si>
    <t>DPLKBMVALEMSKM</t>
  </si>
  <si>
    <t>DPLK AXA MANDIRI - VALE - MMI - SYARIAH CONSERVATIVE - MODERATE</t>
  </si>
  <si>
    <t>DPLKMEDCOEP</t>
  </si>
  <si>
    <t>DPLK AXA MANDIRI - MEDCO E&amp;P NATUNA - MMI</t>
  </si>
  <si>
    <t>DPLKTMS</t>
  </si>
  <si>
    <t>Dplk Tugu Mandiri Saham 00 90894</t>
  </si>
  <si>
    <t>KPDTJA</t>
  </si>
  <si>
    <t>KPD MMI TJAUW HENNYWATI</t>
  </si>
  <si>
    <t>KPDTER</t>
  </si>
  <si>
    <t>TAGOR E C E E RAJAGUKGUK</t>
  </si>
  <si>
    <t>KPDSUJ</t>
  </si>
  <si>
    <t>KPD MMI SUJADI BUNAWAN</t>
  </si>
  <si>
    <t>DPLKTMPU</t>
  </si>
  <si>
    <t>Dplk Tugu Mandiri Pasar Uang 00 90886</t>
  </si>
  <si>
    <t>RDMKP</t>
  </si>
  <si>
    <t>Reksa Dana Mandiri Kapital Prima</t>
  </si>
  <si>
    <t>RDSMPUS</t>
  </si>
  <si>
    <t>REKSA DANA SYARIAH MANDIRI PASAR UANG SYARIAH</t>
  </si>
  <si>
    <t>RDMKS</t>
  </si>
  <si>
    <t>REKSA DANA MANDIRI KAPITAL SYARIAH</t>
  </si>
  <si>
    <t>RDMIPU2</t>
  </si>
  <si>
    <t>REKSA DANA MANDIRI INVESTA PASAR UANG 2</t>
  </si>
  <si>
    <t>RDMPUO</t>
  </si>
  <si>
    <t>REKSA DANA MANDIRI PASAR UANG OPTIMA</t>
  </si>
  <si>
    <t xml:space="preserve"> : PRIVATE EQUITY FUND</t>
  </si>
  <si>
    <t>PTITBM</t>
  </si>
  <si>
    <t>REKSA DANA PENYERTAAN TERBATAS INFRASTRUKTUR TIRTA BANYUBIRU MANDIRI</t>
  </si>
  <si>
    <t>RDMIA</t>
  </si>
  <si>
    <t>REKSA DANA MANDIRI INVESTA AKTIF</t>
  </si>
  <si>
    <t>RDMISB</t>
  </si>
  <si>
    <t>REKSA DANA MANDIRI INVESTA SYARIAH BERIMBANG</t>
  </si>
  <si>
    <t>RDMIDB</t>
  </si>
  <si>
    <t>REKSA DANA MANDIRI BRAWIJAYA INVESTA BERIMBANG</t>
  </si>
  <si>
    <t>RDTMS123</t>
  </si>
  <si>
    <t>REKSA DANA TERPROTEKSI MANDIRI SERI 123</t>
  </si>
  <si>
    <t>RDTMS140</t>
  </si>
  <si>
    <t>REKSA DANA TERPROTEKSI MANDIRI SERI 140</t>
  </si>
  <si>
    <t xml:space="preserve"> : PT ASURANSI JIWA SEQUIS LIFE</t>
  </si>
  <si>
    <t>RDMOO</t>
  </si>
  <si>
    <t>REKSA DANA MANDIRI OBLIGASI OPTIMA</t>
  </si>
  <si>
    <t xml:space="preserve"> : PT AXA FINANCIAL Indonesia  (EQ)</t>
  </si>
  <si>
    <t xml:space="preserve"> : PT Bank Commonwealth</t>
  </si>
  <si>
    <t xml:space="preserve"> : PT BANK HSBC INDONESIA</t>
  </si>
  <si>
    <t xml:space="preserve"> : PT BANK MANDIRI (PERSERO) TBK.</t>
  </si>
  <si>
    <t>RDTMS170</t>
  </si>
  <si>
    <t>REKSA DANA TERPROTEKSI MANDIRI SERI 170</t>
  </si>
  <si>
    <t>RDTMS171</t>
  </si>
  <si>
    <t>REKSA DANA TERPROTEKSI MANDIRI SERI 171</t>
  </si>
  <si>
    <t xml:space="preserve"> : PT Bank Syariah Mandiri</t>
  </si>
  <si>
    <t xml:space="preserve"> : PT Bank Tabungan Pensiunan Nasional Tbk</t>
  </si>
  <si>
    <t>RDTMS116</t>
  </si>
  <si>
    <t>REKSA DANA TERPROTEKSI MANDIRI SERI 116</t>
  </si>
  <si>
    <t xml:space="preserve"> : PT Bareksa Portal Investasi</t>
  </si>
  <si>
    <t>RDMBPUS</t>
  </si>
  <si>
    <t xml:space="preserve">REKSA DANA SYARIAH  MANDIRI BUKAREKSA PASAR UANG SYARIAH</t>
  </si>
  <si>
    <t>RDSMPUSE</t>
  </si>
  <si>
    <t>REKSA DANA SYARIAH MANDIRI PASAR UANG SYARIAH EKSTRA</t>
  </si>
  <si>
    <t xml:space="preserve"> : PT Bibit Tumbuh Bersama</t>
  </si>
  <si>
    <t xml:space="preserve"> : PT BNI SECURITIES </t>
  </si>
  <si>
    <t xml:space="preserve"> : PT CHUBB LIFE ASSURANCE</t>
  </si>
  <si>
    <t xml:space="preserve"> : PT Indo Premier Securities</t>
  </si>
  <si>
    <t xml:space="preserve"> : PT JASARAHARJA PUTERA</t>
  </si>
  <si>
    <t xml:space="preserve"> : PT PHILLIP SECURITIES INDONESIA</t>
  </si>
  <si>
    <t xml:space="preserve"> : PT Star Mercato Capitale</t>
  </si>
  <si>
    <t xml:space="preserve"> : PT Trimegah Sekuritas Indonesia Tbk</t>
  </si>
  <si>
    <t xml:space="preserve"> : PT Xdana Investa Indonesia</t>
  </si>
  <si>
    <t xml:space="preserve"> : PT. AXA FINANCIAL INDONESIA - SYARIAH DYNAMIC</t>
  </si>
  <si>
    <t xml:space="preserve"> : PT. AXA FINANCIAL INDONESIA - SYARIAH PROGRESIF</t>
  </si>
  <si>
    <t xml:space="preserve"> : PT. BANK CIMB NIAGA</t>
  </si>
  <si>
    <t xml:space="preserve"> : PT. Bank Maybank Indonesia, Tbk</t>
  </si>
  <si>
    <t>RDTMS118</t>
  </si>
  <si>
    <t>REKSA DANA TERPROTEKSI MANDIRI SERI 118</t>
  </si>
  <si>
    <t>RDTMS136</t>
  </si>
  <si>
    <t>REKSA DANA TERPROTEKSI MANDIRI SERI 136</t>
  </si>
  <si>
    <t>RDTMS172</t>
  </si>
  <si>
    <t>REKSA DANA TERPROTEKSI MANDIRI SERI 172</t>
  </si>
  <si>
    <t xml:space="preserve"> : PT. MANDIRI SEKURITAS</t>
  </si>
  <si>
    <t xml:space="preserve"> : PT. Mirae Asset Sekuritas Indonesia</t>
  </si>
  <si>
    <t xml:space="preserve"> : PT. Nusantara Sejahtera Investama</t>
  </si>
  <si>
    <t xml:space="preserve"> : SLFI Xtra Progressive Fund</t>
  </si>
  <si>
    <t xml:space="preserve"> : Standard Chartered Bank</t>
  </si>
  <si>
    <t>TOTAL</t>
  </si>
  <si>
    <t>USD</t>
  </si>
  <si>
    <t xml:space="preserve"> : DODY SUHARTONO</t>
  </si>
  <si>
    <t>MMIDOS</t>
  </si>
  <si>
    <t>PT Mandiri Manajemen Investasi SA Dody Suhartono</t>
  </si>
  <si>
    <t>KPDCHA</t>
  </si>
  <si>
    <t>KPD MMI CHANDRA NATALIE WIDJAJA</t>
  </si>
  <si>
    <t>MMIMDB</t>
  </si>
  <si>
    <t>PT Mandiri Manajemen Investasi SA Marlena Dewi Brasali</t>
  </si>
  <si>
    <t>MMIMTU</t>
  </si>
  <si>
    <t>PT Mandiri Manajemen Investasi SA Meutia Utomo</t>
  </si>
  <si>
    <t>MMISOC</t>
  </si>
  <si>
    <t>PT Mandiri Manajemen Investasi SA Sohit Chairil</t>
  </si>
  <si>
    <t>MMISOT</t>
  </si>
  <si>
    <t>PT Mandiri Manajemen Investasi SA Sohot Chairil</t>
  </si>
  <si>
    <t>PDNIAK</t>
  </si>
  <si>
    <t>AGUS KANADI</t>
  </si>
  <si>
    <t>PDNIMU</t>
  </si>
  <si>
    <t>MILENA UTOMO</t>
  </si>
  <si>
    <t>PDNISS</t>
  </si>
  <si>
    <t>SANDY SUSANTO</t>
  </si>
  <si>
    <t xml:space="preserve"> : RICO USTHAVIA FRANS</t>
  </si>
  <si>
    <t>MMIRUF</t>
  </si>
  <si>
    <t>PT Mandiri Manajemen Investasi SA Rico Usthavia Frans</t>
  </si>
  <si>
    <t>Switching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</si>
</sst>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5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8FF" tint="0"/>
      </patternFill>
    </fill>
  </fills>
  <borders count="3">
    <border>
      <left/>
      <right/>
      <top/>
      <bottom/>
      <diagonal/>
    </border>
    <border>
      <left/>
      <right/>
      <top style="medium"/>
      <bottom style="medium"/>
      <diagonal/>
    </border>
    <border>
      <left/>
      <right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0" applyFont="1" xfId="0">
      <alignment vertical="top"/>
    </xf>
    <xf numFmtId="0" applyNumberFormat="1" fontId="0" applyFont="1" xfId="0">
      <alignment wrapText="1"/>
    </xf>
    <xf numFmtId="0" applyNumberFormat="1" fontId="2" applyFont="1" borderId="1" applyBorder="1" xfId="0">
      <alignment horizontal="center" vertical="center"/>
    </xf>
    <xf numFmtId="0" applyNumberFormat="1" fontId="2" applyFont="1" borderId="1" applyBorder="1" xfId="0"/>
    <xf numFmtId="0" applyNumberFormat="1" fontId="2" applyFont="1" xfId="0">
      <alignment horizontal="left"/>
    </xf>
    <xf numFmtId="0" applyNumberFormat="1" fontId="2" applyFont="1" fillId="2" applyFill="1" xfId="0">
      <alignment horizontal="left"/>
    </xf>
    <xf numFmtId="0" applyNumberFormat="1" fontId="2" applyFont="1" fillId="2" applyFill="1" xfId="0"/>
    <xf numFmtId="4" applyNumberFormat="1" fontId="2" applyFont="1" fillId="2" applyFill="1" xfId="0">
      <alignment horizontal="right"/>
    </xf>
    <xf numFmtId="4" applyNumberFormat="1" fontId="2" applyFont="1" xfId="0">
      <alignment horizontal="right"/>
    </xf>
    <xf numFmtId="0" applyNumberFormat="1" fontId="0" applyFont="1" borderId="2" applyBorder="1" xfId="0"/>
    <xf numFmtId="0" applyNumberFormat="1" fontId="0" applyFont="1" borderId="2" applyBorder="1" xfId="0">
      <alignment horizontal="center"/>
    </xf>
    <xf numFmtId="0" applyNumberFormat="1" fontId="0" applyFont="1" borderId="2" applyBorder="1" xfId="0">
      <alignment horizontal="left"/>
    </xf>
    <xf numFmtId="4" applyNumberFormat="1" fontId="0" applyFont="1" borderId="2" applyBorder="1" xfId="0">
      <alignment horizontal="right"/>
    </xf>
    <xf numFmtId="4" applyNumberFormat="1" fontId="2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30"/>
  <sheetViews>
    <sheetView workbookViewId="0" showGridLines="1"/>
  </sheetViews>
  <sheetFormatPr defaultRowHeight="15"/>
  <cols>
    <col min="1" max="1" width="10" customWidth="1"/>
    <col min="2" max="2" width="20" customWidth="1"/>
    <col min="3" max="3" width="30" customWidth="1"/>
    <col min="4" max="4" width="30" customWidth="1"/>
    <col min="5" max="5" width="30" customWidth="1"/>
    <col min="6" max="6" width="30" customWidth="1"/>
    <col min="7" max="7" width="34" customWidth="1"/>
  </cols>
  <sheetData>
    <row r="2">
      <c r="A2" s="1" t="s">
        <v>0</v>
      </c>
      <c r="G2" s="2" t="s">
        <v>1</v>
      </c>
    </row>
    <row r="3" ht="45" customHeight="1">
      <c r="A3" s="3" t="s">
        <v>2</v>
      </c>
      <c r="G3" s="4" t="s">
        <v>3</v>
      </c>
    </row>
    <row r="5">
      <c r="F5" s="2" t="s">
        <v>4</v>
      </c>
      <c r="G5" s="2" t="s">
        <v>5</v>
      </c>
    </row>
    <row r="6">
      <c r="F6" s="2" t="s">
        <v>6</v>
      </c>
      <c r="G6" s="2" t="s">
        <v>7</v>
      </c>
    </row>
    <row r="10">
      <c r="F10" s="2" t="s">
        <v>8</v>
      </c>
      <c r="G10" s="2" t="s">
        <v>9</v>
      </c>
    </row>
    <row r="11">
      <c r="F11" s="2" t="s">
        <v>10</v>
      </c>
      <c r="G11" s="2" t="s">
        <v>11</v>
      </c>
    </row>
    <row r="12">
      <c r="A12" s="2" t="s">
        <v>12</v>
      </c>
    </row>
    <row r="13">
      <c r="A13" s="2" t="s">
        <v>13</v>
      </c>
      <c r="B13" s="2" t="s">
        <v>14</v>
      </c>
    </row>
    <row r="14" ht="25" customHeight="1">
      <c r="A14" s="5" t="s">
        <v>15</v>
      </c>
      <c r="B14" s="5" t="s">
        <v>16</v>
      </c>
      <c r="C14" s="5" t="s">
        <v>17</v>
      </c>
      <c r="D14" s="6"/>
      <c r="E14" s="5" t="s">
        <v>18</v>
      </c>
      <c r="F14" s="5" t="s">
        <v>19</v>
      </c>
      <c r="G14" s="5" t="s">
        <v>20</v>
      </c>
    </row>
    <row r="15">
      <c r="A15" s="8" t="s">
        <v>21</v>
      </c>
      <c r="B15" s="9"/>
      <c r="C15" s="8" t="s">
        <v>22</v>
      </c>
      <c r="D15" s="9"/>
      <c r="E15" s="9"/>
      <c r="F15" s="9"/>
      <c r="G15" s="10">
        <f>SUM(G16:G17)/2</f>
        <v>-38000000000.150848</v>
      </c>
    </row>
    <row r="16">
      <c r="A16" s="2"/>
      <c r="B16" s="7" t="s">
        <v>23</v>
      </c>
      <c r="C16" s="7" t="s">
        <v>24</v>
      </c>
      <c r="D16" s="2"/>
      <c r="E16" s="2"/>
      <c r="F16" s="2"/>
      <c r="G16" s="11">
        <f>SUM(G17:G17)</f>
        <v>-38000000000.150848</v>
      </c>
    </row>
    <row r="17">
      <c r="A17" s="13">
        <v>1</v>
      </c>
      <c r="B17" s="14" t="s">
        <v>25</v>
      </c>
      <c r="C17" s="14" t="s">
        <v>26</v>
      </c>
      <c r="D17" s="12"/>
      <c r="E17" s="15">
        <v>85000000000</v>
      </c>
      <c r="F17" s="15">
        <v>123000000000.15085</v>
      </c>
      <c r="G17" s="15">
        <v>-38000000000.150848</v>
      </c>
    </row>
    <row r="18">
      <c r="A18" s="8" t="s">
        <v>21</v>
      </c>
      <c r="B18" s="9"/>
      <c r="C18" s="8" t="s">
        <v>27</v>
      </c>
      <c r="D18" s="9"/>
      <c r="E18" s="9"/>
      <c r="F18" s="9"/>
      <c r="G18" s="10">
        <f>SUM(G19:G33)/2</f>
        <v>-18723562301.9</v>
      </c>
    </row>
    <row r="19">
      <c r="A19" s="2"/>
      <c r="B19" s="7" t="s">
        <v>23</v>
      </c>
      <c r="C19" s="7" t="s">
        <v>28</v>
      </c>
      <c r="D19" s="2"/>
      <c r="E19" s="2"/>
      <c r="F19" s="2"/>
      <c r="G19" s="11">
        <f>SUM(G20:G20)</f>
        <v>-1210000000</v>
      </c>
    </row>
    <row r="20">
      <c r="A20" s="13">
        <v>1</v>
      </c>
      <c r="B20" s="14" t="s">
        <v>29</v>
      </c>
      <c r="C20" s="14" t="s">
        <v>30</v>
      </c>
      <c r="D20" s="12"/>
      <c r="E20" s="15">
        <v>0</v>
      </c>
      <c r="F20" s="15">
        <v>1210000000</v>
      </c>
      <c r="G20" s="15">
        <v>-1210000000</v>
      </c>
    </row>
    <row r="21">
      <c r="A21" s="2"/>
      <c r="B21" s="7" t="s">
        <v>23</v>
      </c>
      <c r="C21" s="7" t="s">
        <v>31</v>
      </c>
      <c r="D21" s="2"/>
      <c r="E21" s="2"/>
      <c r="F21" s="2"/>
      <c r="G21" s="11">
        <f>SUM(G22:G25)</f>
        <v>5261437698.1</v>
      </c>
    </row>
    <row r="22">
      <c r="A22" s="13">
        <v>1</v>
      </c>
      <c r="B22" s="14" t="s">
        <v>32</v>
      </c>
      <c r="C22" s="14" t="s">
        <v>33</v>
      </c>
      <c r="D22" s="12"/>
      <c r="E22" s="15">
        <v>5226228081.35</v>
      </c>
      <c r="F22" s="15">
        <v>3141125864</v>
      </c>
      <c r="G22" s="15">
        <v>2085102217.35</v>
      </c>
    </row>
    <row r="23">
      <c r="A23" s="13">
        <v>2</v>
      </c>
      <c r="B23" s="14" t="s">
        <v>34</v>
      </c>
      <c r="C23" s="14" t="s">
        <v>35</v>
      </c>
      <c r="D23" s="12"/>
      <c r="E23" s="15">
        <v>15334210788.45</v>
      </c>
      <c r="F23" s="15">
        <v>12195515750</v>
      </c>
      <c r="G23" s="15">
        <v>3138695038.4500003</v>
      </c>
    </row>
    <row r="24">
      <c r="A24" s="13">
        <v>3</v>
      </c>
      <c r="B24" s="14" t="s">
        <v>36</v>
      </c>
      <c r="C24" s="14" t="s">
        <v>37</v>
      </c>
      <c r="D24" s="12"/>
      <c r="E24" s="15">
        <v>167771033.74</v>
      </c>
      <c r="F24" s="15">
        <v>235600059</v>
      </c>
      <c r="G24" s="15">
        <v>-67829025.26</v>
      </c>
    </row>
    <row r="25">
      <c r="A25" s="13">
        <v>4</v>
      </c>
      <c r="B25" s="14" t="s">
        <v>38</v>
      </c>
      <c r="C25" s="14" t="s">
        <v>39</v>
      </c>
      <c r="D25" s="12"/>
      <c r="E25" s="15">
        <v>105469467.56</v>
      </c>
      <c r="F25" s="15">
        <v>0</v>
      </c>
      <c r="G25" s="15">
        <v>105469467.56</v>
      </c>
    </row>
    <row r="26">
      <c r="A26" s="2"/>
      <c r="B26" s="7" t="s">
        <v>23</v>
      </c>
      <c r="C26" s="7" t="s">
        <v>24</v>
      </c>
      <c r="D26" s="2"/>
      <c r="E26" s="2"/>
      <c r="F26" s="2"/>
      <c r="G26" s="11">
        <f>SUM(G27:G27)</f>
        <v>-7175000000</v>
      </c>
    </row>
    <row r="27">
      <c r="A27" s="13">
        <v>1</v>
      </c>
      <c r="B27" s="14" t="s">
        <v>25</v>
      </c>
      <c r="C27" s="14" t="s">
        <v>26</v>
      </c>
      <c r="D27" s="12"/>
      <c r="E27" s="15">
        <v>0</v>
      </c>
      <c r="F27" s="15">
        <v>7175000000</v>
      </c>
      <c r="G27" s="15">
        <v>-7175000000</v>
      </c>
    </row>
    <row r="28">
      <c r="A28" s="2"/>
      <c r="B28" s="7" t="s">
        <v>23</v>
      </c>
      <c r="C28" s="7" t="s">
        <v>40</v>
      </c>
      <c r="D28" s="2"/>
      <c r="E28" s="2"/>
      <c r="F28" s="2"/>
      <c r="G28" s="11">
        <f>SUM(G29:G29)</f>
        <v>-4900000000</v>
      </c>
    </row>
    <row r="29">
      <c r="A29" s="13">
        <v>1</v>
      </c>
      <c r="B29" s="14" t="s">
        <v>41</v>
      </c>
      <c r="C29" s="14" t="s">
        <v>42</v>
      </c>
      <c r="D29" s="12"/>
      <c r="E29" s="15">
        <v>0</v>
      </c>
      <c r="F29" s="15">
        <v>4900000000</v>
      </c>
      <c r="G29" s="15">
        <v>-4900000000</v>
      </c>
    </row>
    <row r="30">
      <c r="A30" s="2"/>
      <c r="B30" s="7" t="s">
        <v>23</v>
      </c>
      <c r="C30" s="7" t="s">
        <v>43</v>
      </c>
      <c r="D30" s="2"/>
      <c r="E30" s="2"/>
      <c r="F30" s="2"/>
      <c r="G30" s="11">
        <f>SUM(G31:G31)</f>
        <v>-12700000000</v>
      </c>
    </row>
    <row r="31">
      <c r="A31" s="13">
        <v>1</v>
      </c>
      <c r="B31" s="14" t="s">
        <v>44</v>
      </c>
      <c r="C31" s="14" t="s">
        <v>45</v>
      </c>
      <c r="D31" s="12"/>
      <c r="E31" s="15">
        <v>0</v>
      </c>
      <c r="F31" s="15">
        <v>12700000000</v>
      </c>
      <c r="G31" s="15">
        <v>-12700000000</v>
      </c>
    </row>
    <row r="32">
      <c r="A32" s="2"/>
      <c r="B32" s="7" t="s">
        <v>23</v>
      </c>
      <c r="C32" s="7" t="s">
        <v>46</v>
      </c>
      <c r="D32" s="2"/>
      <c r="E32" s="2"/>
      <c r="F32" s="2"/>
      <c r="G32" s="11">
        <f>SUM(G33:G33)</f>
        <v>2000000000</v>
      </c>
    </row>
    <row r="33">
      <c r="A33" s="13">
        <v>1</v>
      </c>
      <c r="B33" s="14" t="s">
        <v>47</v>
      </c>
      <c r="C33" s="14" t="s">
        <v>48</v>
      </c>
      <c r="D33" s="12"/>
      <c r="E33" s="15">
        <v>2000000000</v>
      </c>
      <c r="F33" s="15">
        <v>0</v>
      </c>
      <c r="G33" s="15">
        <v>2000000000</v>
      </c>
    </row>
    <row r="34">
      <c r="A34" s="8" t="s">
        <v>21</v>
      </c>
      <c r="B34" s="9"/>
      <c r="C34" s="8" t="s">
        <v>49</v>
      </c>
      <c r="D34" s="9"/>
      <c r="E34" s="9"/>
      <c r="F34" s="9"/>
      <c r="G34" s="10">
        <f>SUM(G35:G38)/2</f>
        <v>-80945278.403263</v>
      </c>
    </row>
    <row r="35">
      <c r="A35" s="2"/>
      <c r="B35" s="7" t="s">
        <v>23</v>
      </c>
      <c r="C35" s="7" t="s">
        <v>40</v>
      </c>
      <c r="D35" s="2"/>
      <c r="E35" s="2"/>
      <c r="F35" s="2"/>
      <c r="G35" s="11">
        <f>SUM(G36:G36)</f>
        <v>13855986.897997</v>
      </c>
    </row>
    <row r="36">
      <c r="A36" s="13">
        <v>1</v>
      </c>
      <c r="B36" s="14" t="s">
        <v>50</v>
      </c>
      <c r="C36" s="14" t="s">
        <v>51</v>
      </c>
      <c r="D36" s="12"/>
      <c r="E36" s="15">
        <v>13855988.31</v>
      </c>
      <c r="F36" s="15">
        <v>1.412003</v>
      </c>
      <c r="G36" s="15">
        <v>13855986.897997</v>
      </c>
    </row>
    <row r="37">
      <c r="A37" s="2"/>
      <c r="B37" s="7" t="s">
        <v>23</v>
      </c>
      <c r="C37" s="7" t="s">
        <v>24</v>
      </c>
      <c r="D37" s="2"/>
      <c r="E37" s="2"/>
      <c r="F37" s="2"/>
      <c r="G37" s="11">
        <f>SUM(G38:G38)</f>
        <v>-94801265.30126</v>
      </c>
    </row>
    <row r="38">
      <c r="A38" s="13">
        <v>1</v>
      </c>
      <c r="B38" s="14" t="s">
        <v>25</v>
      </c>
      <c r="C38" s="14" t="s">
        <v>26</v>
      </c>
      <c r="D38" s="12"/>
      <c r="E38" s="15">
        <v>6000000</v>
      </c>
      <c r="F38" s="15">
        <v>100801265.30126</v>
      </c>
      <c r="G38" s="15">
        <v>-94801265.30126</v>
      </c>
    </row>
    <row r="39">
      <c r="A39" s="8" t="s">
        <v>21</v>
      </c>
      <c r="B39" s="9"/>
      <c r="C39" s="8" t="s">
        <v>52</v>
      </c>
      <c r="D39" s="9"/>
      <c r="E39" s="9"/>
      <c r="F39" s="9"/>
      <c r="G39" s="10">
        <f>SUM(G40:G50)/2</f>
        <v>-45651894926.64994</v>
      </c>
    </row>
    <row r="40">
      <c r="A40" s="2"/>
      <c r="B40" s="7" t="s">
        <v>23</v>
      </c>
      <c r="C40" s="7" t="s">
        <v>24</v>
      </c>
      <c r="D40" s="2"/>
      <c r="E40" s="2"/>
      <c r="F40" s="2"/>
      <c r="G40" s="11">
        <f>SUM(G41:G41)</f>
        <v>-22404626307.11042</v>
      </c>
    </row>
    <row r="41">
      <c r="A41" s="13">
        <v>1</v>
      </c>
      <c r="B41" s="14" t="s">
        <v>25</v>
      </c>
      <c r="C41" s="14" t="s">
        <v>26</v>
      </c>
      <c r="D41" s="12"/>
      <c r="E41" s="15">
        <v>2671833000</v>
      </c>
      <c r="F41" s="15">
        <v>25076459307.110416</v>
      </c>
      <c r="G41" s="15">
        <v>-22404626307.11042</v>
      </c>
    </row>
    <row r="42">
      <c r="A42" s="2"/>
      <c r="B42" s="7" t="s">
        <v>23</v>
      </c>
      <c r="C42" s="7" t="s">
        <v>53</v>
      </c>
      <c r="D42" s="2"/>
      <c r="E42" s="2"/>
      <c r="F42" s="2"/>
      <c r="G42" s="11">
        <f>SUM(G43:G48)</f>
        <v>-22997053018</v>
      </c>
    </row>
    <row r="43">
      <c r="A43" s="13">
        <v>1</v>
      </c>
      <c r="B43" s="14" t="s">
        <v>54</v>
      </c>
      <c r="C43" s="14" t="s">
        <v>55</v>
      </c>
      <c r="D43" s="12"/>
      <c r="E43" s="15">
        <v>159366000000</v>
      </c>
      <c r="F43" s="15">
        <v>0</v>
      </c>
      <c r="G43" s="15">
        <v>159366000000</v>
      </c>
    </row>
    <row r="44">
      <c r="A44" s="13">
        <v>2</v>
      </c>
      <c r="B44" s="14" t="s">
        <v>56</v>
      </c>
      <c r="C44" s="14" t="s">
        <v>57</v>
      </c>
      <c r="D44" s="12"/>
      <c r="E44" s="15">
        <v>0</v>
      </c>
      <c r="F44" s="15">
        <v>1007860000.0000001</v>
      </c>
      <c r="G44" s="15">
        <v>-1007860000.0000001</v>
      </c>
    </row>
    <row r="45">
      <c r="A45" s="13">
        <v>3</v>
      </c>
      <c r="B45" s="14" t="s">
        <v>58</v>
      </c>
      <c r="C45" s="14" t="s">
        <v>59</v>
      </c>
      <c r="D45" s="12"/>
      <c r="E45" s="15">
        <v>0</v>
      </c>
      <c r="F45" s="15">
        <v>161952748371</v>
      </c>
      <c r="G45" s="15">
        <v>-161952748371</v>
      </c>
    </row>
    <row r="46">
      <c r="A46" s="13">
        <v>4</v>
      </c>
      <c r="B46" s="14" t="s">
        <v>60</v>
      </c>
      <c r="C46" s="14" t="s">
        <v>61</v>
      </c>
      <c r="D46" s="12"/>
      <c r="E46" s="15">
        <v>0</v>
      </c>
      <c r="F46" s="15">
        <v>3068566000</v>
      </c>
      <c r="G46" s="15">
        <v>-3068566000</v>
      </c>
    </row>
    <row r="47">
      <c r="A47" s="13">
        <v>5</v>
      </c>
      <c r="B47" s="14" t="s">
        <v>62</v>
      </c>
      <c r="C47" s="14" t="s">
        <v>63</v>
      </c>
      <c r="D47" s="12"/>
      <c r="E47" s="15">
        <v>0</v>
      </c>
      <c r="F47" s="15">
        <v>1520430000</v>
      </c>
      <c r="G47" s="15">
        <v>-1520430000</v>
      </c>
    </row>
    <row r="48">
      <c r="A48" s="13">
        <v>6</v>
      </c>
      <c r="B48" s="14" t="s">
        <v>64</v>
      </c>
      <c r="C48" s="14" t="s">
        <v>65</v>
      </c>
      <c r="D48" s="12"/>
      <c r="E48" s="15">
        <v>0</v>
      </c>
      <c r="F48" s="15">
        <v>14813448647</v>
      </c>
      <c r="G48" s="15">
        <v>-14813448647</v>
      </c>
    </row>
    <row r="49">
      <c r="A49" s="2"/>
      <c r="B49" s="7" t="s">
        <v>23</v>
      </c>
      <c r="C49" s="7" t="s">
        <v>43</v>
      </c>
      <c r="D49" s="2"/>
      <c r="E49" s="2"/>
      <c r="F49" s="2"/>
      <c r="G49" s="11">
        <f>SUM(G50:G50)</f>
        <v>-250215601.53952402</v>
      </c>
    </row>
    <row r="50">
      <c r="A50" s="13">
        <v>1</v>
      </c>
      <c r="B50" s="14" t="s">
        <v>66</v>
      </c>
      <c r="C50" s="14" t="s">
        <v>67</v>
      </c>
      <c r="D50" s="12"/>
      <c r="E50" s="15">
        <v>0</v>
      </c>
      <c r="F50" s="15">
        <v>250215601.53952402</v>
      </c>
      <c r="G50" s="15">
        <v>-250215601.53952402</v>
      </c>
    </row>
    <row r="51">
      <c r="A51" s="8" t="s">
        <v>21</v>
      </c>
      <c r="B51" s="9"/>
      <c r="C51" s="8" t="s">
        <v>68</v>
      </c>
      <c r="D51" s="9"/>
      <c r="E51" s="9"/>
      <c r="F51" s="9"/>
      <c r="G51" s="10">
        <f>SUM(G52:G53)/2</f>
        <v>-12818531183</v>
      </c>
    </row>
    <row r="52">
      <c r="A52" s="2"/>
      <c r="B52" s="7" t="s">
        <v>23</v>
      </c>
      <c r="C52" s="7" t="s">
        <v>24</v>
      </c>
      <c r="D52" s="2"/>
      <c r="E52" s="2"/>
      <c r="F52" s="2"/>
      <c r="G52" s="11">
        <f>SUM(G53:G53)</f>
        <v>-12818531183</v>
      </c>
    </row>
    <row r="53">
      <c r="A53" s="13">
        <v>1</v>
      </c>
      <c r="B53" s="14" t="s">
        <v>25</v>
      </c>
      <c r="C53" s="14" t="s">
        <v>26</v>
      </c>
      <c r="D53" s="12"/>
      <c r="E53" s="15">
        <v>0</v>
      </c>
      <c r="F53" s="15">
        <v>12818531183</v>
      </c>
      <c r="G53" s="15">
        <v>-12818531183</v>
      </c>
    </row>
    <row r="54">
      <c r="A54" s="8" t="s">
        <v>21</v>
      </c>
      <c r="B54" s="9"/>
      <c r="C54" s="8" t="s">
        <v>69</v>
      </c>
      <c r="D54" s="9"/>
      <c r="E54" s="9"/>
      <c r="F54" s="9"/>
      <c r="G54" s="10">
        <f>SUM(G55:G61)/2</f>
        <v>3623985396.1136608</v>
      </c>
    </row>
    <row r="55">
      <c r="A55" s="2"/>
      <c r="B55" s="7" t="s">
        <v>23</v>
      </c>
      <c r="C55" s="7" t="s">
        <v>43</v>
      </c>
      <c r="D55" s="2"/>
      <c r="E55" s="2"/>
      <c r="F55" s="2"/>
      <c r="G55" s="11">
        <f>SUM(G56:G57)</f>
        <v>220043213.353096</v>
      </c>
    </row>
    <row r="56">
      <c r="A56" s="13">
        <v>1</v>
      </c>
      <c r="B56" s="14" t="s">
        <v>70</v>
      </c>
      <c r="C56" s="14" t="s">
        <v>71</v>
      </c>
      <c r="D56" s="12"/>
      <c r="E56" s="15">
        <v>208200000</v>
      </c>
      <c r="F56" s="15">
        <v>35206555.345088</v>
      </c>
      <c r="G56" s="15">
        <v>172993444.654912</v>
      </c>
    </row>
    <row r="57">
      <c r="A57" s="13">
        <v>2</v>
      </c>
      <c r="B57" s="14" t="s">
        <v>72</v>
      </c>
      <c r="C57" s="14" t="s">
        <v>73</v>
      </c>
      <c r="D57" s="12"/>
      <c r="E57" s="15">
        <v>213950000</v>
      </c>
      <c r="F57" s="15">
        <v>166900231.301816</v>
      </c>
      <c r="G57" s="15">
        <v>47049768.698184</v>
      </c>
    </row>
    <row r="58">
      <c r="A58" s="2"/>
      <c r="B58" s="7" t="s">
        <v>23</v>
      </c>
      <c r="C58" s="7" t="s">
        <v>40</v>
      </c>
      <c r="D58" s="2"/>
      <c r="E58" s="2"/>
      <c r="F58" s="2"/>
      <c r="G58" s="11">
        <f>SUM(G59:G59)</f>
        <v>-0.0001494699</v>
      </c>
    </row>
    <row r="59">
      <c r="A59" s="13">
        <v>1</v>
      </c>
      <c r="B59" s="14" t="s">
        <v>74</v>
      </c>
      <c r="C59" s="14" t="s">
        <v>75</v>
      </c>
      <c r="D59" s="12"/>
      <c r="E59" s="15">
        <v>0</v>
      </c>
      <c r="F59" s="15">
        <v>0.0001494699</v>
      </c>
      <c r="G59" s="15">
        <v>-0.0001494699</v>
      </c>
    </row>
    <row r="60">
      <c r="A60" s="2"/>
      <c r="B60" s="7" t="s">
        <v>23</v>
      </c>
      <c r="C60" s="7" t="s">
        <v>24</v>
      </c>
      <c r="D60" s="2"/>
      <c r="E60" s="2"/>
      <c r="F60" s="2"/>
      <c r="G60" s="11">
        <f>SUM(G61:G61)</f>
        <v>3403942182.7607141</v>
      </c>
    </row>
    <row r="61">
      <c r="A61" s="13">
        <v>1</v>
      </c>
      <c r="B61" s="14" t="s">
        <v>25</v>
      </c>
      <c r="C61" s="14" t="s">
        <v>26</v>
      </c>
      <c r="D61" s="12"/>
      <c r="E61" s="15">
        <v>13617035782</v>
      </c>
      <c r="F61" s="15">
        <v>10213093599.239285</v>
      </c>
      <c r="G61" s="15">
        <v>3403942182.7607141</v>
      </c>
    </row>
    <row r="62">
      <c r="A62" s="8" t="s">
        <v>21</v>
      </c>
      <c r="B62" s="9"/>
      <c r="C62" s="8" t="s">
        <v>76</v>
      </c>
      <c r="D62" s="9"/>
      <c r="E62" s="9"/>
      <c r="F62" s="9"/>
      <c r="G62" s="10">
        <f>SUM(G63:G66)/2</f>
        <v>504999999.84912795</v>
      </c>
    </row>
    <row r="63">
      <c r="A63" s="2"/>
      <c r="B63" s="7" t="s">
        <v>23</v>
      </c>
      <c r="C63" s="7" t="s">
        <v>24</v>
      </c>
      <c r="D63" s="2"/>
      <c r="E63" s="2"/>
      <c r="F63" s="2"/>
      <c r="G63" s="11">
        <f>SUM(G64:G64)</f>
        <v>499999999.84912795</v>
      </c>
    </row>
    <row r="64">
      <c r="A64" s="13">
        <v>1</v>
      </c>
      <c r="B64" s="14" t="s">
        <v>25</v>
      </c>
      <c r="C64" s="14" t="s">
        <v>26</v>
      </c>
      <c r="D64" s="12"/>
      <c r="E64" s="15">
        <v>500000000</v>
      </c>
      <c r="F64" s="15">
        <v>0.150872</v>
      </c>
      <c r="G64" s="15">
        <v>499999999.84912795</v>
      </c>
    </row>
    <row r="65">
      <c r="A65" s="2"/>
      <c r="B65" s="7" t="s">
        <v>23</v>
      </c>
      <c r="C65" s="7" t="s">
        <v>43</v>
      </c>
      <c r="D65" s="2"/>
      <c r="E65" s="2"/>
      <c r="F65" s="2"/>
      <c r="G65" s="11">
        <f>SUM(G66:G66)</f>
        <v>5000000</v>
      </c>
    </row>
    <row r="66">
      <c r="A66" s="13">
        <v>1</v>
      </c>
      <c r="B66" s="14" t="s">
        <v>77</v>
      </c>
      <c r="C66" s="14" t="s">
        <v>78</v>
      </c>
      <c r="D66" s="12"/>
      <c r="E66" s="15">
        <v>5000000</v>
      </c>
      <c r="F66" s="15">
        <v>0</v>
      </c>
      <c r="G66" s="15">
        <v>5000000</v>
      </c>
    </row>
    <row r="67">
      <c r="A67" s="8" t="s">
        <v>21</v>
      </c>
      <c r="B67" s="9"/>
      <c r="C67" s="8" t="s">
        <v>79</v>
      </c>
      <c r="D67" s="9"/>
      <c r="E67" s="9"/>
      <c r="F67" s="9"/>
      <c r="G67" s="10">
        <f>SUM(G68:G72)/2</f>
        <v>6648806452.546895</v>
      </c>
    </row>
    <row r="68">
      <c r="A68" s="2"/>
      <c r="B68" s="7" t="s">
        <v>23</v>
      </c>
      <c r="C68" s="7" t="s">
        <v>43</v>
      </c>
      <c r="D68" s="2"/>
      <c r="E68" s="2"/>
      <c r="F68" s="2"/>
      <c r="G68" s="11">
        <f>SUM(G69:G70)</f>
        <v>-327424022.61146188</v>
      </c>
    </row>
    <row r="69">
      <c r="A69" s="13">
        <v>1</v>
      </c>
      <c r="B69" s="14" t="s">
        <v>80</v>
      </c>
      <c r="C69" s="14" t="s">
        <v>81</v>
      </c>
      <c r="D69" s="12"/>
      <c r="E69" s="15">
        <v>17804154</v>
      </c>
      <c r="F69" s="15">
        <v>345228176.61107403</v>
      </c>
      <c r="G69" s="15">
        <v>-327424022.61107403</v>
      </c>
    </row>
    <row r="70">
      <c r="A70" s="13">
        <v>2</v>
      </c>
      <c r="B70" s="14" t="s">
        <v>82</v>
      </c>
      <c r="C70" s="14" t="s">
        <v>83</v>
      </c>
      <c r="D70" s="12"/>
      <c r="E70" s="15">
        <v>0</v>
      </c>
      <c r="F70" s="15">
        <v>0.0003878225</v>
      </c>
      <c r="G70" s="15">
        <v>-0.0003878225</v>
      </c>
    </row>
    <row r="71">
      <c r="A71" s="2"/>
      <c r="B71" s="7" t="s">
        <v>23</v>
      </c>
      <c r="C71" s="7" t="s">
        <v>24</v>
      </c>
      <c r="D71" s="2"/>
      <c r="E71" s="2"/>
      <c r="F71" s="2"/>
      <c r="G71" s="11">
        <f>SUM(G72:G72)</f>
        <v>6976230475.1583567</v>
      </c>
    </row>
    <row r="72">
      <c r="A72" s="13">
        <v>1</v>
      </c>
      <c r="B72" s="14" t="s">
        <v>25</v>
      </c>
      <c r="C72" s="14" t="s">
        <v>26</v>
      </c>
      <c r="D72" s="12"/>
      <c r="E72" s="15">
        <v>35686368586</v>
      </c>
      <c r="F72" s="15">
        <v>28710138110.841644</v>
      </c>
      <c r="G72" s="15">
        <v>6976230475.1583567</v>
      </c>
    </row>
    <row r="73">
      <c r="A73" s="8" t="s">
        <v>21</v>
      </c>
      <c r="B73" s="9"/>
      <c r="C73" s="8" t="s">
        <v>84</v>
      </c>
      <c r="D73" s="9"/>
      <c r="E73" s="9"/>
      <c r="F73" s="9"/>
      <c r="G73" s="10">
        <f>SUM(G74:G75)/2</f>
        <v>-28000000000</v>
      </c>
    </row>
    <row r="74">
      <c r="A74" s="2"/>
      <c r="B74" s="7" t="s">
        <v>23</v>
      </c>
      <c r="C74" s="7" t="s">
        <v>24</v>
      </c>
      <c r="D74" s="2"/>
      <c r="E74" s="2"/>
      <c r="F74" s="2"/>
      <c r="G74" s="11">
        <f>SUM(G75:G75)</f>
        <v>-28000000000</v>
      </c>
    </row>
    <row r="75">
      <c r="A75" s="13">
        <v>1</v>
      </c>
      <c r="B75" s="14" t="s">
        <v>25</v>
      </c>
      <c r="C75" s="14" t="s">
        <v>26</v>
      </c>
      <c r="D75" s="12"/>
      <c r="E75" s="15">
        <v>0</v>
      </c>
      <c r="F75" s="15">
        <v>28000000000</v>
      </c>
      <c r="G75" s="15">
        <v>-28000000000</v>
      </c>
    </row>
    <row r="76">
      <c r="A76" s="8" t="s">
        <v>21</v>
      </c>
      <c r="B76" s="9"/>
      <c r="C76" s="8" t="s">
        <v>85</v>
      </c>
      <c r="D76" s="9"/>
      <c r="E76" s="9"/>
      <c r="F76" s="9"/>
      <c r="G76" s="10">
        <f>SUM(G77:G78)/2</f>
        <v>29121601730.698483</v>
      </c>
    </row>
    <row r="77">
      <c r="A77" s="2"/>
      <c r="B77" s="7" t="s">
        <v>23</v>
      </c>
      <c r="C77" s="7" t="s">
        <v>24</v>
      </c>
      <c r="D77" s="2"/>
      <c r="E77" s="2"/>
      <c r="F77" s="2"/>
      <c r="G77" s="11">
        <f>SUM(G78:G78)</f>
        <v>29121601730.698483</v>
      </c>
    </row>
    <row r="78">
      <c r="A78" s="13">
        <v>1</v>
      </c>
      <c r="B78" s="14" t="s">
        <v>25</v>
      </c>
      <c r="C78" s="14" t="s">
        <v>26</v>
      </c>
      <c r="D78" s="12"/>
      <c r="E78" s="15">
        <v>33365093423</v>
      </c>
      <c r="F78" s="15">
        <v>4243491692.3015137</v>
      </c>
      <c r="G78" s="15">
        <v>29121601730.698483</v>
      </c>
    </row>
    <row r="79">
      <c r="A79" s="8" t="s">
        <v>21</v>
      </c>
      <c r="B79" s="9"/>
      <c r="C79" s="8" t="s">
        <v>86</v>
      </c>
      <c r="D79" s="9"/>
      <c r="E79" s="9"/>
      <c r="F79" s="9"/>
      <c r="G79" s="10">
        <f>SUM(G80:G81)/2</f>
        <v>-20000000.301849</v>
      </c>
    </row>
    <row r="80">
      <c r="A80" s="2"/>
      <c r="B80" s="7" t="s">
        <v>23</v>
      </c>
      <c r="C80" s="7" t="s">
        <v>24</v>
      </c>
      <c r="D80" s="2"/>
      <c r="E80" s="2"/>
      <c r="F80" s="2"/>
      <c r="G80" s="11">
        <f>SUM(G81:G81)</f>
        <v>-20000000.301849</v>
      </c>
    </row>
    <row r="81">
      <c r="A81" s="13">
        <v>1</v>
      </c>
      <c r="B81" s="14" t="s">
        <v>25</v>
      </c>
      <c r="C81" s="14" t="s">
        <v>26</v>
      </c>
      <c r="D81" s="12"/>
      <c r="E81" s="15">
        <v>115000000</v>
      </c>
      <c r="F81" s="15">
        <v>135000000.301849</v>
      </c>
      <c r="G81" s="15">
        <v>-20000000.301849</v>
      </c>
    </row>
    <row r="82">
      <c r="A82" s="8" t="s">
        <v>21</v>
      </c>
      <c r="B82" s="9"/>
      <c r="C82" s="8" t="s">
        <v>87</v>
      </c>
      <c r="D82" s="9"/>
      <c r="E82" s="9"/>
      <c r="F82" s="9"/>
      <c r="G82" s="10">
        <f>SUM(G83:G84)/2</f>
        <v>-5000000</v>
      </c>
    </row>
    <row r="83">
      <c r="A83" s="2"/>
      <c r="B83" s="7" t="s">
        <v>23</v>
      </c>
      <c r="C83" s="7" t="s">
        <v>24</v>
      </c>
      <c r="D83" s="2"/>
      <c r="E83" s="2"/>
      <c r="F83" s="2"/>
      <c r="G83" s="11">
        <f>SUM(G84:G84)</f>
        <v>-5000000</v>
      </c>
    </row>
    <row r="84">
      <c r="A84" s="13">
        <v>1</v>
      </c>
      <c r="B84" s="14" t="s">
        <v>25</v>
      </c>
      <c r="C84" s="14" t="s">
        <v>26</v>
      </c>
      <c r="D84" s="12"/>
      <c r="E84" s="15">
        <v>0</v>
      </c>
      <c r="F84" s="15">
        <v>5000000</v>
      </c>
      <c r="G84" s="15">
        <v>-5000000</v>
      </c>
    </row>
    <row r="85">
      <c r="A85" s="8" t="s">
        <v>21</v>
      </c>
      <c r="B85" s="9"/>
      <c r="C85" s="8" t="s">
        <v>88</v>
      </c>
      <c r="D85" s="9"/>
      <c r="E85" s="9"/>
      <c r="F85" s="9"/>
      <c r="G85" s="10">
        <f>SUM(G86:G87)/2</f>
        <v>-162000000.15056402</v>
      </c>
    </row>
    <row r="86">
      <c r="A86" s="2"/>
      <c r="B86" s="7" t="s">
        <v>23</v>
      </c>
      <c r="C86" s="7" t="s">
        <v>24</v>
      </c>
      <c r="D86" s="2"/>
      <c r="E86" s="2"/>
      <c r="F86" s="2"/>
      <c r="G86" s="11">
        <f>SUM(G87:G87)</f>
        <v>-162000000.15056402</v>
      </c>
    </row>
    <row r="87">
      <c r="A87" s="13">
        <v>1</v>
      </c>
      <c r="B87" s="14" t="s">
        <v>25</v>
      </c>
      <c r="C87" s="14" t="s">
        <v>26</v>
      </c>
      <c r="D87" s="12"/>
      <c r="E87" s="15">
        <v>43000000</v>
      </c>
      <c r="F87" s="15">
        <v>205000000.15056402</v>
      </c>
      <c r="G87" s="15">
        <v>-162000000.15056402</v>
      </c>
    </row>
    <row r="88">
      <c r="A88" s="8" t="s">
        <v>21</v>
      </c>
      <c r="B88" s="9"/>
      <c r="C88" s="8" t="s">
        <v>89</v>
      </c>
      <c r="D88" s="9"/>
      <c r="E88" s="9"/>
      <c r="F88" s="9"/>
      <c r="G88" s="10">
        <f>SUM(G89:G90)/2</f>
        <v>-4400000000.151062</v>
      </c>
    </row>
    <row r="89">
      <c r="A89" s="2"/>
      <c r="B89" s="7" t="s">
        <v>23</v>
      </c>
      <c r="C89" s="7" t="s">
        <v>24</v>
      </c>
      <c r="D89" s="2"/>
      <c r="E89" s="2"/>
      <c r="F89" s="2"/>
      <c r="G89" s="11">
        <f>SUM(G90:G90)</f>
        <v>-4400000000.151062</v>
      </c>
    </row>
    <row r="90">
      <c r="A90" s="13">
        <v>1</v>
      </c>
      <c r="B90" s="14" t="s">
        <v>25</v>
      </c>
      <c r="C90" s="14" t="s">
        <v>26</v>
      </c>
      <c r="D90" s="12"/>
      <c r="E90" s="15">
        <v>500000000</v>
      </c>
      <c r="F90" s="15">
        <v>4900000000.151062</v>
      </c>
      <c r="G90" s="15">
        <v>-4400000000.151062</v>
      </c>
    </row>
    <row r="91">
      <c r="A91" s="8" t="s">
        <v>21</v>
      </c>
      <c r="B91" s="9"/>
      <c r="C91" s="8" t="s">
        <v>90</v>
      </c>
      <c r="D91" s="9"/>
      <c r="E91" s="9"/>
      <c r="F91" s="9"/>
      <c r="G91" s="10">
        <f>SUM(G92:G93)/2</f>
        <v>-61949745679.301796</v>
      </c>
    </row>
    <row r="92">
      <c r="A92" s="2"/>
      <c r="B92" s="7" t="s">
        <v>23</v>
      </c>
      <c r="C92" s="7" t="s">
        <v>24</v>
      </c>
      <c r="D92" s="2"/>
      <c r="E92" s="2"/>
      <c r="F92" s="2"/>
      <c r="G92" s="11">
        <f>SUM(G93:G93)</f>
        <v>-61949745679.301796</v>
      </c>
    </row>
    <row r="93">
      <c r="A93" s="13">
        <v>1</v>
      </c>
      <c r="B93" s="14" t="s">
        <v>25</v>
      </c>
      <c r="C93" s="14" t="s">
        <v>26</v>
      </c>
      <c r="D93" s="12"/>
      <c r="E93" s="15">
        <v>530000000</v>
      </c>
      <c r="F93" s="15">
        <v>62479745679.301788</v>
      </c>
      <c r="G93" s="15">
        <v>-61949745679.301796</v>
      </c>
    </row>
    <row r="94">
      <c r="A94" s="8" t="s">
        <v>21</v>
      </c>
      <c r="B94" s="9"/>
      <c r="C94" s="8" t="s">
        <v>91</v>
      </c>
      <c r="D94" s="9"/>
      <c r="E94" s="9"/>
      <c r="F94" s="9"/>
      <c r="G94" s="10">
        <f>SUM(G95:G96)/2</f>
        <v>-291000000.30162597</v>
      </c>
    </row>
    <row r="95">
      <c r="A95" s="2"/>
      <c r="B95" s="7" t="s">
        <v>23</v>
      </c>
      <c r="C95" s="7" t="s">
        <v>24</v>
      </c>
      <c r="D95" s="2"/>
      <c r="E95" s="2"/>
      <c r="F95" s="2"/>
      <c r="G95" s="11">
        <f>SUM(G96:G96)</f>
        <v>-291000000.30162597</v>
      </c>
    </row>
    <row r="96">
      <c r="A96" s="13">
        <v>1</v>
      </c>
      <c r="B96" s="14" t="s">
        <v>25</v>
      </c>
      <c r="C96" s="14" t="s">
        <v>26</v>
      </c>
      <c r="D96" s="12"/>
      <c r="E96" s="15">
        <v>1430000000</v>
      </c>
      <c r="F96" s="15">
        <v>1721000000.301626</v>
      </c>
      <c r="G96" s="15">
        <v>-291000000.30162597</v>
      </c>
    </row>
    <row r="97">
      <c r="A97" s="8" t="s">
        <v>21</v>
      </c>
      <c r="B97" s="9"/>
      <c r="C97" s="8" t="s">
        <v>92</v>
      </c>
      <c r="D97" s="9"/>
      <c r="E97" s="9"/>
      <c r="F97" s="9"/>
      <c r="G97" s="10">
        <f>SUM(G98:G99)/2</f>
        <v>-0.729789</v>
      </c>
    </row>
    <row r="98">
      <c r="A98" s="2"/>
      <c r="B98" s="7" t="s">
        <v>23</v>
      </c>
      <c r="C98" s="7" t="s">
        <v>40</v>
      </c>
      <c r="D98" s="2"/>
      <c r="E98" s="2"/>
      <c r="F98" s="2"/>
      <c r="G98" s="11">
        <f>SUM(G99:G99)</f>
        <v>-0.729789</v>
      </c>
    </row>
    <row r="99">
      <c r="A99" s="13">
        <v>1</v>
      </c>
      <c r="B99" s="14" t="s">
        <v>93</v>
      </c>
      <c r="C99" s="14" t="s">
        <v>94</v>
      </c>
      <c r="D99" s="12"/>
      <c r="E99" s="15">
        <v>70000000</v>
      </c>
      <c r="F99" s="15">
        <v>70000000.729789</v>
      </c>
      <c r="G99" s="15">
        <v>-0.729789</v>
      </c>
    </row>
    <row r="100">
      <c r="A100" s="8" t="s">
        <v>21</v>
      </c>
      <c r="B100" s="9"/>
      <c r="C100" s="8" t="s">
        <v>95</v>
      </c>
      <c r="D100" s="9"/>
      <c r="E100" s="9"/>
      <c r="F100" s="9"/>
      <c r="G100" s="10">
        <f>SUM(G101:G102)/2</f>
        <v>-463000000.301507</v>
      </c>
    </row>
    <row r="101">
      <c r="A101" s="2"/>
      <c r="B101" s="7" t="s">
        <v>23</v>
      </c>
      <c r="C101" s="7" t="s">
        <v>24</v>
      </c>
      <c r="D101" s="2"/>
      <c r="E101" s="2"/>
      <c r="F101" s="2"/>
      <c r="G101" s="11">
        <f>SUM(G102:G102)</f>
        <v>-463000000.301507</v>
      </c>
    </row>
    <row r="102">
      <c r="A102" s="13">
        <v>1</v>
      </c>
      <c r="B102" s="14" t="s">
        <v>25</v>
      </c>
      <c r="C102" s="14" t="s">
        <v>26</v>
      </c>
      <c r="D102" s="12"/>
      <c r="E102" s="15">
        <v>87000000</v>
      </c>
      <c r="F102" s="15">
        <v>550000000.301507</v>
      </c>
      <c r="G102" s="15">
        <v>-463000000.301507</v>
      </c>
    </row>
    <row r="103">
      <c r="A103" s="8" t="s">
        <v>21</v>
      </c>
      <c r="B103" s="9"/>
      <c r="C103" s="8" t="s">
        <v>96</v>
      </c>
      <c r="D103" s="9"/>
      <c r="E103" s="9"/>
      <c r="F103" s="9"/>
      <c r="G103" s="10">
        <f>SUM(G104:G105)/2</f>
        <v>-200000000.15056402</v>
      </c>
    </row>
    <row r="104">
      <c r="A104" s="2"/>
      <c r="B104" s="7" t="s">
        <v>23</v>
      </c>
      <c r="C104" s="7" t="s">
        <v>24</v>
      </c>
      <c r="D104" s="2"/>
      <c r="E104" s="2"/>
      <c r="F104" s="2"/>
      <c r="G104" s="11">
        <f>SUM(G105:G105)</f>
        <v>-200000000.15056402</v>
      </c>
    </row>
    <row r="105">
      <c r="A105" s="13">
        <v>1</v>
      </c>
      <c r="B105" s="14" t="s">
        <v>25</v>
      </c>
      <c r="C105" s="14" t="s">
        <v>26</v>
      </c>
      <c r="D105" s="12"/>
      <c r="E105" s="15">
        <v>100000000</v>
      </c>
      <c r="F105" s="15">
        <v>300000000.15056396</v>
      </c>
      <c r="G105" s="15">
        <v>-200000000.15056402</v>
      </c>
    </row>
    <row r="106">
      <c r="A106" s="8" t="s">
        <v>21</v>
      </c>
      <c r="B106" s="9"/>
      <c r="C106" s="8" t="s">
        <v>97</v>
      </c>
      <c r="D106" s="9"/>
      <c r="E106" s="9"/>
      <c r="F106" s="9"/>
      <c r="G106" s="10">
        <f>SUM(G107:G108)/2</f>
        <v>70000000</v>
      </c>
    </row>
    <row r="107">
      <c r="A107" s="2"/>
      <c r="B107" s="7" t="s">
        <v>23</v>
      </c>
      <c r="C107" s="7" t="s">
        <v>24</v>
      </c>
      <c r="D107" s="2"/>
      <c r="E107" s="2"/>
      <c r="F107" s="2"/>
      <c r="G107" s="11">
        <f>SUM(G108:G108)</f>
        <v>70000000</v>
      </c>
    </row>
    <row r="108">
      <c r="A108" s="13">
        <v>1</v>
      </c>
      <c r="B108" s="14" t="s">
        <v>25</v>
      </c>
      <c r="C108" s="14" t="s">
        <v>26</v>
      </c>
      <c r="D108" s="12"/>
      <c r="E108" s="15">
        <v>70000000</v>
      </c>
      <c r="F108" s="15">
        <v>0</v>
      </c>
      <c r="G108" s="15">
        <v>70000000</v>
      </c>
    </row>
    <row r="109">
      <c r="A109" s="8" t="s">
        <v>21</v>
      </c>
      <c r="B109" s="9"/>
      <c r="C109" s="8" t="s">
        <v>98</v>
      </c>
      <c r="D109" s="9"/>
      <c r="E109" s="9"/>
      <c r="F109" s="9"/>
      <c r="G109" s="10">
        <f>SUM(G110:G111)/2</f>
        <v>8879999999.6985455</v>
      </c>
    </row>
    <row r="110">
      <c r="A110" s="2"/>
      <c r="B110" s="7" t="s">
        <v>23</v>
      </c>
      <c r="C110" s="7" t="s">
        <v>24</v>
      </c>
      <c r="D110" s="2"/>
      <c r="E110" s="2"/>
      <c r="F110" s="2"/>
      <c r="G110" s="11">
        <f>SUM(G111:G111)</f>
        <v>8879999999.6985455</v>
      </c>
    </row>
    <row r="111">
      <c r="A111" s="13">
        <v>1</v>
      </c>
      <c r="B111" s="14" t="s">
        <v>25</v>
      </c>
      <c r="C111" s="14" t="s">
        <v>26</v>
      </c>
      <c r="D111" s="12"/>
      <c r="E111" s="15">
        <v>131300000000</v>
      </c>
      <c r="F111" s="15">
        <v>122420000000.30145</v>
      </c>
      <c r="G111" s="15">
        <v>8879999999.6985455</v>
      </c>
    </row>
    <row r="112">
      <c r="A112" s="8" t="s">
        <v>21</v>
      </c>
      <c r="B112" s="9"/>
      <c r="C112" s="8" t="s">
        <v>99</v>
      </c>
      <c r="D112" s="9"/>
      <c r="E112" s="9"/>
      <c r="F112" s="9"/>
      <c r="G112" s="10">
        <f>SUM(G113:G114)/2</f>
        <v>150000000</v>
      </c>
    </row>
    <row r="113">
      <c r="A113" s="2"/>
      <c r="B113" s="7" t="s">
        <v>23</v>
      </c>
      <c r="C113" s="7" t="s">
        <v>24</v>
      </c>
      <c r="D113" s="2"/>
      <c r="E113" s="2"/>
      <c r="F113" s="2"/>
      <c r="G113" s="11">
        <f>SUM(G114:G114)</f>
        <v>150000000</v>
      </c>
    </row>
    <row r="114">
      <c r="A114" s="13">
        <v>1</v>
      </c>
      <c r="B114" s="14" t="s">
        <v>25</v>
      </c>
      <c r="C114" s="14" t="s">
        <v>26</v>
      </c>
      <c r="D114" s="12"/>
      <c r="E114" s="15">
        <v>95500000000</v>
      </c>
      <c r="F114" s="15">
        <v>95350000000</v>
      </c>
      <c r="G114" s="15">
        <v>150000000</v>
      </c>
    </row>
    <row r="115">
      <c r="A115" s="8" t="s">
        <v>21</v>
      </c>
      <c r="B115" s="9"/>
      <c r="C115" s="8" t="s">
        <v>100</v>
      </c>
      <c r="D115" s="9"/>
      <c r="E115" s="9"/>
      <c r="F115" s="9"/>
      <c r="G115" s="10">
        <f>SUM(G116:G117)/2</f>
        <v>-6885000000.301178</v>
      </c>
    </row>
    <row r="116">
      <c r="A116" s="2"/>
      <c r="B116" s="7" t="s">
        <v>23</v>
      </c>
      <c r="C116" s="7" t="s">
        <v>24</v>
      </c>
      <c r="D116" s="2"/>
      <c r="E116" s="2"/>
      <c r="F116" s="2"/>
      <c r="G116" s="11">
        <f>SUM(G117:G117)</f>
        <v>-6885000000.301178</v>
      </c>
    </row>
    <row r="117">
      <c r="A117" s="13">
        <v>1</v>
      </c>
      <c r="B117" s="14" t="s">
        <v>25</v>
      </c>
      <c r="C117" s="14" t="s">
        <v>26</v>
      </c>
      <c r="D117" s="12"/>
      <c r="E117" s="15">
        <v>490000000</v>
      </c>
      <c r="F117" s="15">
        <v>7375000000.301178</v>
      </c>
      <c r="G117" s="15">
        <v>-6885000000.301178</v>
      </c>
    </row>
    <row r="118">
      <c r="A118" s="8" t="s">
        <v>21</v>
      </c>
      <c r="B118" s="9"/>
      <c r="C118" s="8" t="s">
        <v>101</v>
      </c>
      <c r="D118" s="9"/>
      <c r="E118" s="9"/>
      <c r="F118" s="9"/>
      <c r="G118" s="10">
        <f>SUM(G119:G120)/2</f>
        <v>-1030000000.15089</v>
      </c>
    </row>
    <row r="119">
      <c r="A119" s="2"/>
      <c r="B119" s="7" t="s">
        <v>23</v>
      </c>
      <c r="C119" s="7" t="s">
        <v>24</v>
      </c>
      <c r="D119" s="2"/>
      <c r="E119" s="2"/>
      <c r="F119" s="2"/>
      <c r="G119" s="11">
        <f>SUM(G120:G120)</f>
        <v>-1030000000.15089</v>
      </c>
    </row>
    <row r="120">
      <c r="A120" s="13">
        <v>1</v>
      </c>
      <c r="B120" s="14" t="s">
        <v>25</v>
      </c>
      <c r="C120" s="14" t="s">
        <v>26</v>
      </c>
      <c r="D120" s="12"/>
      <c r="E120" s="15">
        <v>4270000000</v>
      </c>
      <c r="F120" s="15">
        <v>5300000000.15089</v>
      </c>
      <c r="G120" s="15">
        <v>-1030000000.15089</v>
      </c>
    </row>
    <row r="121">
      <c r="A121" s="8" t="s">
        <v>21</v>
      </c>
      <c r="B121" s="9"/>
      <c r="C121" s="8" t="s">
        <v>102</v>
      </c>
      <c r="D121" s="9"/>
      <c r="E121" s="9"/>
      <c r="F121" s="9"/>
      <c r="G121" s="10">
        <f>SUM(G122:G123)/2</f>
        <v>-1012351809.55</v>
      </c>
    </row>
    <row r="122">
      <c r="A122" s="2"/>
      <c r="B122" s="7" t="s">
        <v>23</v>
      </c>
      <c r="C122" s="7" t="s">
        <v>31</v>
      </c>
      <c r="D122" s="2"/>
      <c r="E122" s="2"/>
      <c r="F122" s="2"/>
      <c r="G122" s="11">
        <f>SUM(G123:G123)</f>
        <v>-1012351809.55</v>
      </c>
    </row>
    <row r="123">
      <c r="A123" s="13">
        <v>1</v>
      </c>
      <c r="B123" s="14" t="s">
        <v>103</v>
      </c>
      <c r="C123" s="14" t="s">
        <v>104</v>
      </c>
      <c r="D123" s="12"/>
      <c r="E123" s="15">
        <v>23253640.45</v>
      </c>
      <c r="F123" s="15">
        <v>1035605450.0000001</v>
      </c>
      <c r="G123" s="15">
        <v>-1012351809.55</v>
      </c>
    </row>
    <row r="124">
      <c r="A124" s="8" t="s">
        <v>21</v>
      </c>
      <c r="B124" s="9"/>
      <c r="C124" s="8" t="s">
        <v>105</v>
      </c>
      <c r="D124" s="9"/>
      <c r="E124" s="9"/>
      <c r="F124" s="9"/>
      <c r="G124" s="10">
        <f>SUM(G125:G126)/2</f>
        <v>-31000000000.452908</v>
      </c>
    </row>
    <row r="125">
      <c r="A125" s="2"/>
      <c r="B125" s="7" t="s">
        <v>23</v>
      </c>
      <c r="C125" s="7" t="s">
        <v>24</v>
      </c>
      <c r="D125" s="2"/>
      <c r="E125" s="2"/>
      <c r="F125" s="2"/>
      <c r="G125" s="11">
        <f>SUM(G126:G126)</f>
        <v>-31000000000.452908</v>
      </c>
    </row>
    <row r="126">
      <c r="A126" s="13">
        <v>1</v>
      </c>
      <c r="B126" s="14" t="s">
        <v>25</v>
      </c>
      <c r="C126" s="14" t="s">
        <v>26</v>
      </c>
      <c r="D126" s="12"/>
      <c r="E126" s="15">
        <v>447000000000</v>
      </c>
      <c r="F126" s="15">
        <v>478000000000.45294</v>
      </c>
      <c r="G126" s="15">
        <v>-31000000000.452908</v>
      </c>
    </row>
    <row r="127">
      <c r="A127" s="8" t="s">
        <v>21</v>
      </c>
      <c r="B127" s="9"/>
      <c r="C127" s="8" t="s">
        <v>106</v>
      </c>
      <c r="D127" s="9"/>
      <c r="E127" s="9"/>
      <c r="F127" s="9"/>
      <c r="G127" s="10">
        <f>SUM(G128:G135)/2</f>
        <v>-7812280329.3066864</v>
      </c>
    </row>
    <row r="128">
      <c r="A128" s="2"/>
      <c r="B128" s="7" t="s">
        <v>23</v>
      </c>
      <c r="C128" s="7" t="s">
        <v>24</v>
      </c>
      <c r="D128" s="2"/>
      <c r="E128" s="2"/>
      <c r="F128" s="2"/>
      <c r="G128" s="11">
        <f>SUM(G129:G129)</f>
        <v>37640130.849404</v>
      </c>
    </row>
    <row r="129">
      <c r="A129" s="13">
        <v>1</v>
      </c>
      <c r="B129" s="14" t="s">
        <v>25</v>
      </c>
      <c r="C129" s="14" t="s">
        <v>26</v>
      </c>
      <c r="D129" s="12"/>
      <c r="E129" s="15">
        <v>70000000</v>
      </c>
      <c r="F129" s="15">
        <v>32359869.150596</v>
      </c>
      <c r="G129" s="15">
        <v>37640130.849404</v>
      </c>
    </row>
    <row r="130">
      <c r="A130" s="2"/>
      <c r="B130" s="7" t="s">
        <v>23</v>
      </c>
      <c r="C130" s="7" t="s">
        <v>53</v>
      </c>
      <c r="D130" s="2"/>
      <c r="E130" s="2"/>
      <c r="F130" s="2"/>
      <c r="G130" s="11">
        <f>SUM(G131:G131)</f>
        <v>-7579331699.999999</v>
      </c>
    </row>
    <row r="131">
      <c r="A131" s="13">
        <v>1</v>
      </c>
      <c r="B131" s="14" t="s">
        <v>107</v>
      </c>
      <c r="C131" s="14" t="s">
        <v>108</v>
      </c>
      <c r="D131" s="12"/>
      <c r="E131" s="15">
        <v>0</v>
      </c>
      <c r="F131" s="15">
        <v>7579331699.999999</v>
      </c>
      <c r="G131" s="15">
        <v>-7579331699.999999</v>
      </c>
    </row>
    <row r="132">
      <c r="A132" s="2"/>
      <c r="B132" s="7" t="s">
        <v>23</v>
      </c>
      <c r="C132" s="7" t="s">
        <v>40</v>
      </c>
      <c r="D132" s="2"/>
      <c r="E132" s="2"/>
      <c r="F132" s="2"/>
      <c r="G132" s="11">
        <f>SUM(G133:G133)</f>
        <v>-370588759.96999997</v>
      </c>
    </row>
    <row r="133">
      <c r="A133" s="13">
        <v>1</v>
      </c>
      <c r="B133" s="14" t="s">
        <v>50</v>
      </c>
      <c r="C133" s="14" t="s">
        <v>51</v>
      </c>
      <c r="D133" s="12"/>
      <c r="E133" s="15">
        <v>992782.03</v>
      </c>
      <c r="F133" s="15">
        <v>371581542</v>
      </c>
      <c r="G133" s="15">
        <v>-370588759.96999997</v>
      </c>
    </row>
    <row r="134">
      <c r="A134" s="2"/>
      <c r="B134" s="7" t="s">
        <v>23</v>
      </c>
      <c r="C134" s="7" t="s">
        <v>43</v>
      </c>
      <c r="D134" s="2"/>
      <c r="E134" s="2"/>
      <c r="F134" s="2"/>
      <c r="G134" s="11">
        <f>SUM(G135:G135)</f>
        <v>99999999.813907</v>
      </c>
    </row>
    <row r="135">
      <c r="A135" s="13">
        <v>1</v>
      </c>
      <c r="B135" s="14" t="s">
        <v>109</v>
      </c>
      <c r="C135" s="14" t="s">
        <v>110</v>
      </c>
      <c r="D135" s="12"/>
      <c r="E135" s="15">
        <v>100000000</v>
      </c>
      <c r="F135" s="15">
        <v>0.186093</v>
      </c>
      <c r="G135" s="15">
        <v>99999999.813907</v>
      </c>
    </row>
    <row r="136">
      <c r="A136" s="8" t="s">
        <v>21</v>
      </c>
      <c r="B136" s="9"/>
      <c r="C136" s="8" t="s">
        <v>111</v>
      </c>
      <c r="D136" s="9"/>
      <c r="E136" s="9"/>
      <c r="F136" s="9"/>
      <c r="G136" s="10">
        <f>SUM(G137:G182)/2</f>
        <v>-616657985921.17285</v>
      </c>
    </row>
    <row r="137">
      <c r="A137" s="2"/>
      <c r="B137" s="7" t="s">
        <v>23</v>
      </c>
      <c r="C137" s="7" t="s">
        <v>40</v>
      </c>
      <c r="D137" s="2"/>
      <c r="E137" s="2"/>
      <c r="F137" s="2"/>
      <c r="G137" s="11">
        <f>SUM(G138:G143)</f>
        <v>-54502086288.220879</v>
      </c>
    </row>
    <row r="138">
      <c r="A138" s="13">
        <v>1</v>
      </c>
      <c r="B138" s="14" t="s">
        <v>41</v>
      </c>
      <c r="C138" s="14" t="s">
        <v>42</v>
      </c>
      <c r="D138" s="12"/>
      <c r="E138" s="15">
        <v>1427468500</v>
      </c>
      <c r="F138" s="15">
        <v>52847246101.043587</v>
      </c>
      <c r="G138" s="15">
        <v>-51419777601.043594</v>
      </c>
    </row>
    <row r="139">
      <c r="A139" s="13">
        <v>2</v>
      </c>
      <c r="B139" s="14" t="s">
        <v>93</v>
      </c>
      <c r="C139" s="14" t="s">
        <v>94</v>
      </c>
      <c r="D139" s="12"/>
      <c r="E139" s="15">
        <v>143812251</v>
      </c>
      <c r="F139" s="15">
        <v>93528532.566945</v>
      </c>
      <c r="G139" s="15">
        <v>50283718.433055</v>
      </c>
    </row>
    <row r="140">
      <c r="A140" s="13">
        <v>3</v>
      </c>
      <c r="B140" s="14" t="s">
        <v>112</v>
      </c>
      <c r="C140" s="14" t="s">
        <v>113</v>
      </c>
      <c r="D140" s="12"/>
      <c r="E140" s="15">
        <v>21501000</v>
      </c>
      <c r="F140" s="15">
        <v>10222869852.519545</v>
      </c>
      <c r="G140" s="15">
        <v>-10201368852.519547</v>
      </c>
    </row>
    <row r="141">
      <c r="A141" s="13">
        <v>4</v>
      </c>
      <c r="B141" s="14" t="s">
        <v>114</v>
      </c>
      <c r="C141" s="14" t="s">
        <v>115</v>
      </c>
      <c r="D141" s="12"/>
      <c r="E141" s="15">
        <v>931859833</v>
      </c>
      <c r="F141" s="15">
        <v>0.108517</v>
      </c>
      <c r="G141" s="15">
        <v>931859832.891483</v>
      </c>
    </row>
    <row r="142">
      <c r="A142" s="13">
        <v>5</v>
      </c>
      <c r="B142" s="14" t="s">
        <v>50</v>
      </c>
      <c r="C142" s="14" t="s">
        <v>51</v>
      </c>
      <c r="D142" s="12"/>
      <c r="E142" s="15">
        <v>1250919745.55</v>
      </c>
      <c r="F142" s="15">
        <v>44003131.325319</v>
      </c>
      <c r="G142" s="15">
        <v>1206916614.2246809</v>
      </c>
    </row>
    <row r="143">
      <c r="A143" s="13">
        <v>6</v>
      </c>
      <c r="B143" s="14" t="s">
        <v>116</v>
      </c>
      <c r="C143" s="14" t="s">
        <v>117</v>
      </c>
      <c r="D143" s="12"/>
      <c r="E143" s="15">
        <v>4930000000</v>
      </c>
      <c r="F143" s="15">
        <v>0.206948</v>
      </c>
      <c r="G143" s="15">
        <v>4929999999.7930517</v>
      </c>
    </row>
    <row r="144">
      <c r="A144" s="2"/>
      <c r="B144" s="7" t="s">
        <v>23</v>
      </c>
      <c r="C144" s="7" t="s">
        <v>43</v>
      </c>
      <c r="D144" s="2"/>
      <c r="E144" s="2"/>
      <c r="F144" s="2"/>
      <c r="G144" s="11">
        <f>SUM(G145:G151)</f>
        <v>7098007125.8308239</v>
      </c>
    </row>
    <row r="145">
      <c r="A145" s="13">
        <v>1</v>
      </c>
      <c r="B145" s="14" t="s">
        <v>72</v>
      </c>
      <c r="C145" s="14" t="s">
        <v>73</v>
      </c>
      <c r="D145" s="12"/>
      <c r="E145" s="15">
        <v>108443498</v>
      </c>
      <c r="F145" s="15">
        <v>7011277.863084</v>
      </c>
      <c r="G145" s="15">
        <v>101432220.13691601</v>
      </c>
    </row>
    <row r="146">
      <c r="A146" s="13">
        <v>2</v>
      </c>
      <c r="B146" s="14" t="s">
        <v>66</v>
      </c>
      <c r="C146" s="14" t="s">
        <v>67</v>
      </c>
      <c r="D146" s="12"/>
      <c r="E146" s="15">
        <v>2669123630</v>
      </c>
      <c r="F146" s="15">
        <v>55513518.054988995</v>
      </c>
      <c r="G146" s="15">
        <v>2613610111.9450107</v>
      </c>
    </row>
    <row r="147">
      <c r="A147" s="13">
        <v>3</v>
      </c>
      <c r="B147" s="14" t="s">
        <v>77</v>
      </c>
      <c r="C147" s="14" t="s">
        <v>78</v>
      </c>
      <c r="D147" s="12"/>
      <c r="E147" s="15">
        <v>105444000</v>
      </c>
      <c r="F147" s="15">
        <v>19904952.381391</v>
      </c>
      <c r="G147" s="15">
        <v>85539047.618609</v>
      </c>
    </row>
    <row r="148">
      <c r="A148" s="13">
        <v>4</v>
      </c>
      <c r="B148" s="14" t="s">
        <v>118</v>
      </c>
      <c r="C148" s="14" t="s">
        <v>119</v>
      </c>
      <c r="D148" s="12"/>
      <c r="E148" s="15">
        <v>1502305000</v>
      </c>
      <c r="F148" s="15">
        <v>0.24934</v>
      </c>
      <c r="G148" s="15">
        <v>1502304999.75066</v>
      </c>
    </row>
    <row r="149">
      <c r="A149" s="13">
        <v>5</v>
      </c>
      <c r="B149" s="14" t="s">
        <v>70</v>
      </c>
      <c r="C149" s="14" t="s">
        <v>71</v>
      </c>
      <c r="D149" s="12"/>
      <c r="E149" s="15">
        <v>169228050</v>
      </c>
      <c r="F149" s="15">
        <v>335945767.44795495</v>
      </c>
      <c r="G149" s="15">
        <v>-166717717.447955</v>
      </c>
    </row>
    <row r="150">
      <c r="A150" s="13">
        <v>6</v>
      </c>
      <c r="B150" s="14" t="s">
        <v>120</v>
      </c>
      <c r="C150" s="14" t="s">
        <v>121</v>
      </c>
      <c r="D150" s="12"/>
      <c r="E150" s="15">
        <v>10826500</v>
      </c>
      <c r="F150" s="15">
        <v>0.389902</v>
      </c>
      <c r="G150" s="15">
        <v>10826499.610098</v>
      </c>
    </row>
    <row r="151">
      <c r="A151" s="13">
        <v>7</v>
      </c>
      <c r="B151" s="14" t="s">
        <v>109</v>
      </c>
      <c r="C151" s="14" t="s">
        <v>110</v>
      </c>
      <c r="D151" s="12"/>
      <c r="E151" s="15">
        <v>10597589925.98</v>
      </c>
      <c r="F151" s="15">
        <v>7646577961.7625132</v>
      </c>
      <c r="G151" s="15">
        <v>2951011964.2174859</v>
      </c>
    </row>
    <row r="152">
      <c r="A152" s="2"/>
      <c r="B152" s="7" t="s">
        <v>23</v>
      </c>
      <c r="C152" s="7" t="s">
        <v>31</v>
      </c>
      <c r="D152" s="2"/>
      <c r="E152" s="2"/>
      <c r="F152" s="2"/>
      <c r="G152" s="11">
        <f>SUM(G153:G166)</f>
        <v>-14994345850.86</v>
      </c>
    </row>
    <row r="153">
      <c r="A153" s="13">
        <v>1</v>
      </c>
      <c r="B153" s="14" t="s">
        <v>122</v>
      </c>
      <c r="C153" s="14" t="s">
        <v>123</v>
      </c>
      <c r="D153" s="12"/>
      <c r="E153" s="15">
        <v>0</v>
      </c>
      <c r="F153" s="15">
        <v>726681777</v>
      </c>
      <c r="G153" s="15">
        <v>-726681777</v>
      </c>
    </row>
    <row r="154">
      <c r="A154" s="13">
        <v>2</v>
      </c>
      <c r="B154" s="14" t="s">
        <v>124</v>
      </c>
      <c r="C154" s="14" t="s">
        <v>125</v>
      </c>
      <c r="D154" s="12"/>
      <c r="E154" s="15">
        <v>2230864820</v>
      </c>
      <c r="F154" s="15">
        <v>1322957019</v>
      </c>
      <c r="G154" s="15">
        <v>907907801</v>
      </c>
    </row>
    <row r="155">
      <c r="A155" s="13">
        <v>3</v>
      </c>
      <c r="B155" s="14" t="s">
        <v>126</v>
      </c>
      <c r="C155" s="14" t="s">
        <v>127</v>
      </c>
      <c r="D155" s="12"/>
      <c r="E155" s="15">
        <v>947802434.9</v>
      </c>
      <c r="F155" s="15">
        <v>1254638401</v>
      </c>
      <c r="G155" s="15">
        <v>-306835966.1</v>
      </c>
    </row>
    <row r="156">
      <c r="A156" s="13">
        <v>4</v>
      </c>
      <c r="B156" s="14" t="s">
        <v>128</v>
      </c>
      <c r="C156" s="14" t="s">
        <v>129</v>
      </c>
      <c r="D156" s="12"/>
      <c r="E156" s="15">
        <v>94787722.56</v>
      </c>
      <c r="F156" s="15">
        <v>6569467623</v>
      </c>
      <c r="G156" s="15">
        <v>-6474679900.4400005</v>
      </c>
    </row>
    <row r="157">
      <c r="A157" s="13">
        <v>5</v>
      </c>
      <c r="B157" s="14" t="s">
        <v>130</v>
      </c>
      <c r="C157" s="14" t="s">
        <v>131</v>
      </c>
      <c r="D157" s="12"/>
      <c r="E157" s="15">
        <v>602953035</v>
      </c>
      <c r="F157" s="15">
        <v>0</v>
      </c>
      <c r="G157" s="15">
        <v>602953035</v>
      </c>
    </row>
    <row r="158">
      <c r="A158" s="13">
        <v>6</v>
      </c>
      <c r="B158" s="14" t="s">
        <v>132</v>
      </c>
      <c r="C158" s="14" t="s">
        <v>133</v>
      </c>
      <c r="D158" s="12"/>
      <c r="E158" s="15">
        <v>309891692</v>
      </c>
      <c r="F158" s="15">
        <v>0</v>
      </c>
      <c r="G158" s="15">
        <v>309891692</v>
      </c>
    </row>
    <row r="159">
      <c r="A159" s="13">
        <v>7</v>
      </c>
      <c r="B159" s="14" t="s">
        <v>134</v>
      </c>
      <c r="C159" s="14" t="s">
        <v>135</v>
      </c>
      <c r="D159" s="12"/>
      <c r="E159" s="15">
        <v>9625201.49</v>
      </c>
      <c r="F159" s="15">
        <v>1090114000</v>
      </c>
      <c r="G159" s="15">
        <v>-1080488798.51</v>
      </c>
    </row>
    <row r="160">
      <c r="A160" s="13">
        <v>8</v>
      </c>
      <c r="B160" s="14" t="s">
        <v>136</v>
      </c>
      <c r="C160" s="14" t="s">
        <v>137</v>
      </c>
      <c r="D160" s="12"/>
      <c r="E160" s="15">
        <v>1026680431</v>
      </c>
      <c r="F160" s="15">
        <v>0</v>
      </c>
      <c r="G160" s="15">
        <v>1026680431.0000001</v>
      </c>
    </row>
    <row r="161">
      <c r="A161" s="13">
        <v>9</v>
      </c>
      <c r="B161" s="14" t="s">
        <v>138</v>
      </c>
      <c r="C161" s="14" t="s">
        <v>139</v>
      </c>
      <c r="D161" s="12"/>
      <c r="E161" s="15">
        <v>0</v>
      </c>
      <c r="F161" s="15">
        <v>4716050683</v>
      </c>
      <c r="G161" s="15">
        <v>-4716050683</v>
      </c>
    </row>
    <row r="162">
      <c r="A162" s="13">
        <v>10</v>
      </c>
      <c r="B162" s="14" t="s">
        <v>140</v>
      </c>
      <c r="C162" s="14" t="s">
        <v>141</v>
      </c>
      <c r="D162" s="12"/>
      <c r="E162" s="15">
        <v>353540785.7</v>
      </c>
      <c r="F162" s="15">
        <v>0</v>
      </c>
      <c r="G162" s="15">
        <v>353540785.70000005</v>
      </c>
    </row>
    <row r="163">
      <c r="A163" s="13">
        <v>11</v>
      </c>
      <c r="B163" s="14" t="s">
        <v>142</v>
      </c>
      <c r="C163" s="14" t="s">
        <v>143</v>
      </c>
      <c r="D163" s="12"/>
      <c r="E163" s="15">
        <v>0</v>
      </c>
      <c r="F163" s="15">
        <v>802323059.6</v>
      </c>
      <c r="G163" s="15">
        <v>-802323059.6</v>
      </c>
    </row>
    <row r="164">
      <c r="A164" s="13">
        <v>12</v>
      </c>
      <c r="B164" s="14" t="s">
        <v>144</v>
      </c>
      <c r="C164" s="14" t="s">
        <v>145</v>
      </c>
      <c r="D164" s="12"/>
      <c r="E164" s="15">
        <v>19250501.59</v>
      </c>
      <c r="F164" s="15">
        <v>2180284999</v>
      </c>
      <c r="G164" s="15">
        <v>-2161034497.41</v>
      </c>
    </row>
    <row r="165">
      <c r="A165" s="13">
        <v>13</v>
      </c>
      <c r="B165" s="14" t="s">
        <v>146</v>
      </c>
      <c r="C165" s="14" t="s">
        <v>147</v>
      </c>
      <c r="D165" s="12"/>
      <c r="E165" s="15">
        <v>0</v>
      </c>
      <c r="F165" s="15">
        <v>1074673382</v>
      </c>
      <c r="G165" s="15">
        <v>-1074673382</v>
      </c>
    </row>
    <row r="166">
      <c r="A166" s="13">
        <v>14</v>
      </c>
      <c r="B166" s="14" t="s">
        <v>148</v>
      </c>
      <c r="C166" s="14" t="s">
        <v>149</v>
      </c>
      <c r="D166" s="12"/>
      <c r="E166" s="15">
        <v>1092579983.5</v>
      </c>
      <c r="F166" s="15">
        <v>1945131515</v>
      </c>
      <c r="G166" s="15">
        <v>-852551531.5</v>
      </c>
    </row>
    <row r="167">
      <c r="A167" s="2"/>
      <c r="B167" s="7" t="s">
        <v>23</v>
      </c>
      <c r="C167" s="7" t="s">
        <v>24</v>
      </c>
      <c r="D167" s="2"/>
      <c r="E167" s="2"/>
      <c r="F167" s="2"/>
      <c r="G167" s="11">
        <f>SUM(G168:G173)</f>
        <v>-446972225706.26868</v>
      </c>
    </row>
    <row r="168">
      <c r="A168" s="13">
        <v>1</v>
      </c>
      <c r="B168" s="14" t="s">
        <v>25</v>
      </c>
      <c r="C168" s="14" t="s">
        <v>26</v>
      </c>
      <c r="D168" s="12"/>
      <c r="E168" s="15">
        <v>64867300936</v>
      </c>
      <c r="F168" s="15">
        <v>35303296347.7014</v>
      </c>
      <c r="G168" s="15">
        <v>29564004588.2986</v>
      </c>
    </row>
    <row r="169">
      <c r="A169" s="13">
        <v>2</v>
      </c>
      <c r="B169" s="14" t="s">
        <v>150</v>
      </c>
      <c r="C169" s="14" t="s">
        <v>151</v>
      </c>
      <c r="D169" s="12"/>
      <c r="E169" s="15">
        <v>50000000000</v>
      </c>
      <c r="F169" s="15">
        <v>67046785462</v>
      </c>
      <c r="G169" s="15">
        <v>-17046785462</v>
      </c>
    </row>
    <row r="170">
      <c r="A170" s="13">
        <v>3</v>
      </c>
      <c r="B170" s="14" t="s">
        <v>152</v>
      </c>
      <c r="C170" s="14" t="s">
        <v>153</v>
      </c>
      <c r="D170" s="12"/>
      <c r="E170" s="15">
        <v>2077314338</v>
      </c>
      <c r="F170" s="15">
        <v>76683325753</v>
      </c>
      <c r="G170" s="15">
        <v>-74606011415</v>
      </c>
    </row>
    <row r="171">
      <c r="A171" s="13">
        <v>4</v>
      </c>
      <c r="B171" s="14" t="s">
        <v>154</v>
      </c>
      <c r="C171" s="14" t="s">
        <v>155</v>
      </c>
      <c r="D171" s="12"/>
      <c r="E171" s="15">
        <v>10100000000</v>
      </c>
      <c r="F171" s="15">
        <v>201939579604</v>
      </c>
      <c r="G171" s="15">
        <v>-191839579604</v>
      </c>
    </row>
    <row r="172">
      <c r="A172" s="13">
        <v>5</v>
      </c>
      <c r="B172" s="14" t="s">
        <v>156</v>
      </c>
      <c r="C172" s="14" t="s">
        <v>157</v>
      </c>
      <c r="D172" s="12"/>
      <c r="E172" s="15">
        <v>54921478836.18</v>
      </c>
      <c r="F172" s="15">
        <v>51255695460.747215</v>
      </c>
      <c r="G172" s="15">
        <v>3665783375.4327817</v>
      </c>
    </row>
    <row r="173">
      <c r="A173" s="13">
        <v>6</v>
      </c>
      <c r="B173" s="14" t="s">
        <v>158</v>
      </c>
      <c r="C173" s="14" t="s">
        <v>159</v>
      </c>
      <c r="D173" s="12"/>
      <c r="E173" s="15">
        <v>0</v>
      </c>
      <c r="F173" s="15">
        <v>196709637189</v>
      </c>
      <c r="G173" s="15">
        <v>-196709637189</v>
      </c>
    </row>
    <row r="174">
      <c r="A174" s="2"/>
      <c r="B174" s="7" t="s">
        <v>23</v>
      </c>
      <c r="C174" s="7" t="s">
        <v>160</v>
      </c>
      <c r="D174" s="2"/>
      <c r="E174" s="2"/>
      <c r="F174" s="2"/>
      <c r="G174" s="11">
        <f>SUM(G175:G175)</f>
        <v>8000000000</v>
      </c>
    </row>
    <row r="175">
      <c r="A175" s="13">
        <v>1</v>
      </c>
      <c r="B175" s="14" t="s">
        <v>161</v>
      </c>
      <c r="C175" s="14" t="s">
        <v>162</v>
      </c>
      <c r="D175" s="12"/>
      <c r="E175" s="15">
        <v>8000000000</v>
      </c>
      <c r="F175" s="15">
        <v>0</v>
      </c>
      <c r="G175" s="15">
        <v>8000000000</v>
      </c>
    </row>
    <row r="176">
      <c r="A176" s="2"/>
      <c r="B176" s="7" t="s">
        <v>23</v>
      </c>
      <c r="C176" s="7" t="s">
        <v>28</v>
      </c>
      <c r="D176" s="2"/>
      <c r="E176" s="2"/>
      <c r="F176" s="2"/>
      <c r="G176" s="11">
        <f>SUM(G177:G179)</f>
        <v>116846681.345981</v>
      </c>
    </row>
    <row r="177">
      <c r="A177" s="13">
        <v>1</v>
      </c>
      <c r="B177" s="14" t="s">
        <v>163</v>
      </c>
      <c r="C177" s="14" t="s">
        <v>164</v>
      </c>
      <c r="D177" s="12"/>
      <c r="E177" s="15">
        <v>52166000</v>
      </c>
      <c r="F177" s="15">
        <v>3187278.274233</v>
      </c>
      <c r="G177" s="15">
        <v>48978721.725767</v>
      </c>
    </row>
    <row r="178">
      <c r="A178" s="13">
        <v>2</v>
      </c>
      <c r="B178" s="14" t="s">
        <v>165</v>
      </c>
      <c r="C178" s="14" t="s">
        <v>166</v>
      </c>
      <c r="D178" s="12"/>
      <c r="E178" s="15">
        <v>72234175</v>
      </c>
      <c r="F178" s="15">
        <v>21844248.832006</v>
      </c>
      <c r="G178" s="15">
        <v>50389926.167994</v>
      </c>
    </row>
    <row r="179">
      <c r="A179" s="13">
        <v>3</v>
      </c>
      <c r="B179" s="14" t="s">
        <v>167</v>
      </c>
      <c r="C179" s="14" t="s">
        <v>168</v>
      </c>
      <c r="D179" s="12"/>
      <c r="E179" s="15">
        <v>18850000</v>
      </c>
      <c r="F179" s="15">
        <v>1371966.54778</v>
      </c>
      <c r="G179" s="15">
        <v>17478033.45222</v>
      </c>
    </row>
    <row r="180">
      <c r="A180" s="2"/>
      <c r="B180" s="7" t="s">
        <v>23</v>
      </c>
      <c r="C180" s="7" t="s">
        <v>53</v>
      </c>
      <c r="D180" s="2"/>
      <c r="E180" s="2"/>
      <c r="F180" s="2"/>
      <c r="G180" s="11">
        <f>SUM(G181:G182)</f>
        <v>-115404181883</v>
      </c>
    </row>
    <row r="181">
      <c r="A181" s="13">
        <v>1</v>
      </c>
      <c r="B181" s="14" t="s">
        <v>169</v>
      </c>
      <c r="C181" s="14" t="s">
        <v>170</v>
      </c>
      <c r="D181" s="12"/>
      <c r="E181" s="15">
        <v>0</v>
      </c>
      <c r="F181" s="15">
        <v>15332173333.000002</v>
      </c>
      <c r="G181" s="15">
        <v>-15332173333.000002</v>
      </c>
    </row>
    <row r="182">
      <c r="A182" s="13">
        <v>2</v>
      </c>
      <c r="B182" s="14" t="s">
        <v>171</v>
      </c>
      <c r="C182" s="14" t="s">
        <v>172</v>
      </c>
      <c r="D182" s="12"/>
      <c r="E182" s="15">
        <v>0</v>
      </c>
      <c r="F182" s="15">
        <v>100072008550</v>
      </c>
      <c r="G182" s="15">
        <v>-100072008550</v>
      </c>
    </row>
    <row r="183">
      <c r="A183" s="8" t="s">
        <v>21</v>
      </c>
      <c r="B183" s="9"/>
      <c r="C183" s="8" t="s">
        <v>173</v>
      </c>
      <c r="D183" s="9"/>
      <c r="E183" s="9"/>
      <c r="F183" s="9"/>
      <c r="G183" s="10">
        <f>SUM(G184:G185)/2</f>
        <v>-1049999999.9999999</v>
      </c>
    </row>
    <row r="184">
      <c r="A184" s="2"/>
      <c r="B184" s="7" t="s">
        <v>23</v>
      </c>
      <c r="C184" s="7" t="s">
        <v>40</v>
      </c>
      <c r="D184" s="2"/>
      <c r="E184" s="2"/>
      <c r="F184" s="2"/>
      <c r="G184" s="11">
        <f>SUM(G185:G185)</f>
        <v>-1049999999.9999999</v>
      </c>
    </row>
    <row r="185">
      <c r="A185" s="13">
        <v>1</v>
      </c>
      <c r="B185" s="14" t="s">
        <v>174</v>
      </c>
      <c r="C185" s="14" t="s">
        <v>175</v>
      </c>
      <c r="D185" s="12"/>
      <c r="E185" s="15">
        <v>0</v>
      </c>
      <c r="F185" s="15">
        <v>1049999999.9999999</v>
      </c>
      <c r="G185" s="15">
        <v>-1049999999.9999999</v>
      </c>
    </row>
    <row r="186">
      <c r="A186" s="8" t="s">
        <v>21</v>
      </c>
      <c r="B186" s="9"/>
      <c r="C186" s="8" t="s">
        <v>176</v>
      </c>
      <c r="D186" s="9"/>
      <c r="E186" s="9"/>
      <c r="F186" s="9"/>
      <c r="G186" s="10">
        <f>SUM(G187:G192)/2</f>
        <v>-15584189.607236013</v>
      </c>
    </row>
    <row r="187">
      <c r="A187" s="2"/>
      <c r="B187" s="7" t="s">
        <v>23</v>
      </c>
      <c r="C187" s="7" t="s">
        <v>24</v>
      </c>
      <c r="D187" s="2"/>
      <c r="E187" s="2"/>
      <c r="F187" s="2"/>
      <c r="G187" s="11">
        <f>SUM(G188:G188)</f>
        <v>-3734729.1507149995</v>
      </c>
    </row>
    <row r="188">
      <c r="A188" s="13">
        <v>1</v>
      </c>
      <c r="B188" s="14" t="s">
        <v>25</v>
      </c>
      <c r="C188" s="14" t="s">
        <v>26</v>
      </c>
      <c r="D188" s="12"/>
      <c r="E188" s="15">
        <v>4322762</v>
      </c>
      <c r="F188" s="15">
        <v>8057491.150715</v>
      </c>
      <c r="G188" s="15">
        <v>-3734729.1507149995</v>
      </c>
    </row>
    <row r="189">
      <c r="A189" s="2"/>
      <c r="B189" s="7" t="s">
        <v>23</v>
      </c>
      <c r="C189" s="7" t="s">
        <v>31</v>
      </c>
      <c r="D189" s="2"/>
      <c r="E189" s="2"/>
      <c r="F189" s="2"/>
      <c r="G189" s="11">
        <f>SUM(G190:G190)</f>
        <v>-64567652.140000008</v>
      </c>
    </row>
    <row r="190">
      <c r="A190" s="13">
        <v>1</v>
      </c>
      <c r="B190" s="14" t="s">
        <v>38</v>
      </c>
      <c r="C190" s="14" t="s">
        <v>39</v>
      </c>
      <c r="D190" s="12"/>
      <c r="E190" s="15">
        <v>739329992.86</v>
      </c>
      <c r="F190" s="15">
        <v>803897645</v>
      </c>
      <c r="G190" s="15">
        <v>-64567652.140000008</v>
      </c>
    </row>
    <row r="191">
      <c r="A191" s="2"/>
      <c r="B191" s="7" t="s">
        <v>23</v>
      </c>
      <c r="C191" s="7" t="s">
        <v>28</v>
      </c>
      <c r="D191" s="2"/>
      <c r="E191" s="2"/>
      <c r="F191" s="2"/>
      <c r="G191" s="11">
        <f>SUM(G192:G192)</f>
        <v>52718191.683478996</v>
      </c>
    </row>
    <row r="192">
      <c r="A192" s="13">
        <v>1</v>
      </c>
      <c r="B192" s="14" t="s">
        <v>165</v>
      </c>
      <c r="C192" s="14" t="s">
        <v>166</v>
      </c>
      <c r="D192" s="12"/>
      <c r="E192" s="15">
        <v>68349474</v>
      </c>
      <c r="F192" s="15">
        <v>15631282.316521</v>
      </c>
      <c r="G192" s="15">
        <v>52718191.683478996</v>
      </c>
    </row>
    <row r="193">
      <c r="A193" s="8" t="s">
        <v>21</v>
      </c>
      <c r="B193" s="9"/>
      <c r="C193" s="8" t="s">
        <v>177</v>
      </c>
      <c r="D193" s="9"/>
      <c r="E193" s="9"/>
      <c r="F193" s="9"/>
      <c r="G193" s="10">
        <f>SUM(G194:G200)/2</f>
        <v>1709021641.7657971</v>
      </c>
    </row>
    <row r="194">
      <c r="A194" s="2"/>
      <c r="B194" s="7" t="s">
        <v>23</v>
      </c>
      <c r="C194" s="7" t="s">
        <v>43</v>
      </c>
      <c r="D194" s="2"/>
      <c r="E194" s="2"/>
      <c r="F194" s="2"/>
      <c r="G194" s="11">
        <f>SUM(G195:G196)</f>
        <v>2153766.0606953395</v>
      </c>
    </row>
    <row r="195">
      <c r="A195" s="13">
        <v>1</v>
      </c>
      <c r="B195" s="14" t="s">
        <v>82</v>
      </c>
      <c r="C195" s="14" t="s">
        <v>83</v>
      </c>
      <c r="D195" s="12"/>
      <c r="E195" s="15">
        <v>0</v>
      </c>
      <c r="F195" s="15">
        <v>0.623114661</v>
      </c>
      <c r="G195" s="15">
        <v>-0.623114661</v>
      </c>
    </row>
    <row r="196">
      <c r="A196" s="13">
        <v>2</v>
      </c>
      <c r="B196" s="14" t="s">
        <v>72</v>
      </c>
      <c r="C196" s="14" t="s">
        <v>73</v>
      </c>
      <c r="D196" s="12"/>
      <c r="E196" s="15">
        <v>6975000</v>
      </c>
      <c r="F196" s="15">
        <v>4821233.31619</v>
      </c>
      <c r="G196" s="15">
        <v>2153766.6838100003</v>
      </c>
    </row>
    <row r="197">
      <c r="A197" s="2"/>
      <c r="B197" s="7" t="s">
        <v>23</v>
      </c>
      <c r="C197" s="7" t="s">
        <v>24</v>
      </c>
      <c r="D197" s="2"/>
      <c r="E197" s="2"/>
      <c r="F197" s="2"/>
      <c r="G197" s="11">
        <f>SUM(G198:G198)</f>
        <v>1706867877.636817</v>
      </c>
    </row>
    <row r="198">
      <c r="A198" s="13">
        <v>1</v>
      </c>
      <c r="B198" s="14" t="s">
        <v>25</v>
      </c>
      <c r="C198" s="14" t="s">
        <v>26</v>
      </c>
      <c r="D198" s="12"/>
      <c r="E198" s="15">
        <v>4169255277.96</v>
      </c>
      <c r="F198" s="15">
        <v>2462387400.3231831</v>
      </c>
      <c r="G198" s="15">
        <v>1706867877.636817</v>
      </c>
    </row>
    <row r="199">
      <c r="A199" s="2"/>
      <c r="B199" s="7" t="s">
        <v>23</v>
      </c>
      <c r="C199" s="7" t="s">
        <v>40</v>
      </c>
      <c r="D199" s="2"/>
      <c r="E199" s="2"/>
      <c r="F199" s="2"/>
      <c r="G199" s="11">
        <f>SUM(G200:G200)</f>
        <v>-1.9317147841</v>
      </c>
    </row>
    <row r="200">
      <c r="A200" s="13">
        <v>1</v>
      </c>
      <c r="B200" s="14" t="s">
        <v>74</v>
      </c>
      <c r="C200" s="14" t="s">
        <v>75</v>
      </c>
      <c r="D200" s="12"/>
      <c r="E200" s="15">
        <v>0</v>
      </c>
      <c r="F200" s="15">
        <v>1.9317147841</v>
      </c>
      <c r="G200" s="15">
        <v>-1.9317147841</v>
      </c>
    </row>
    <row r="201">
      <c r="A201" s="8" t="s">
        <v>21</v>
      </c>
      <c r="B201" s="9"/>
      <c r="C201" s="8" t="s">
        <v>178</v>
      </c>
      <c r="D201" s="9"/>
      <c r="E201" s="9"/>
      <c r="F201" s="9"/>
      <c r="G201" s="10">
        <f>SUM(G202:G203)/2</f>
        <v>-314317893</v>
      </c>
    </row>
    <row r="202">
      <c r="A202" s="2"/>
      <c r="B202" s="7" t="s">
        <v>23</v>
      </c>
      <c r="C202" s="7" t="s">
        <v>24</v>
      </c>
      <c r="D202" s="2"/>
      <c r="E202" s="2"/>
      <c r="F202" s="2"/>
      <c r="G202" s="11">
        <f>SUM(G203:G203)</f>
        <v>-314317893</v>
      </c>
    </row>
    <row r="203">
      <c r="A203" s="13">
        <v>1</v>
      </c>
      <c r="B203" s="14" t="s">
        <v>25</v>
      </c>
      <c r="C203" s="14" t="s">
        <v>26</v>
      </c>
      <c r="D203" s="12"/>
      <c r="E203" s="15">
        <v>0</v>
      </c>
      <c r="F203" s="15">
        <v>314317893</v>
      </c>
      <c r="G203" s="15">
        <v>-314317893</v>
      </c>
    </row>
    <row r="204">
      <c r="A204" s="8" t="s">
        <v>21</v>
      </c>
      <c r="B204" s="9"/>
      <c r="C204" s="8" t="s">
        <v>179</v>
      </c>
      <c r="D204" s="9"/>
      <c r="E204" s="9"/>
      <c r="F204" s="9"/>
      <c r="G204" s="10">
        <f>SUM(G205:G224)/2</f>
        <v>-771889800143.37708</v>
      </c>
    </row>
    <row r="205">
      <c r="A205" s="2"/>
      <c r="B205" s="7" t="s">
        <v>23</v>
      </c>
      <c r="C205" s="7" t="s">
        <v>40</v>
      </c>
      <c r="D205" s="2"/>
      <c r="E205" s="2"/>
      <c r="F205" s="2"/>
      <c r="G205" s="11">
        <f>SUM(G206:G208)</f>
        <v>99604099417.824463</v>
      </c>
    </row>
    <row r="206">
      <c r="A206" s="13">
        <v>1</v>
      </c>
      <c r="B206" s="14" t="s">
        <v>74</v>
      </c>
      <c r="C206" s="14" t="s">
        <v>75</v>
      </c>
      <c r="D206" s="12"/>
      <c r="E206" s="15">
        <v>0</v>
      </c>
      <c r="F206" s="15">
        <v>0</v>
      </c>
      <c r="G206" s="15">
        <v>0</v>
      </c>
    </row>
    <row r="207">
      <c r="A207" s="13">
        <v>2</v>
      </c>
      <c r="B207" s="14" t="s">
        <v>50</v>
      </c>
      <c r="C207" s="14" t="s">
        <v>51</v>
      </c>
      <c r="D207" s="12"/>
      <c r="E207" s="15">
        <v>113755860853</v>
      </c>
      <c r="F207" s="15">
        <v>26689925488.104805</v>
      </c>
      <c r="G207" s="15">
        <v>87065935364.8952</v>
      </c>
    </row>
    <row r="208">
      <c r="A208" s="13">
        <v>3</v>
      </c>
      <c r="B208" s="14" t="s">
        <v>41</v>
      </c>
      <c r="C208" s="14" t="s">
        <v>42</v>
      </c>
      <c r="D208" s="12"/>
      <c r="E208" s="15">
        <v>16044099006.21</v>
      </c>
      <c r="F208" s="15">
        <v>3505934953.2807369</v>
      </c>
      <c r="G208" s="15">
        <v>12538164052.929262</v>
      </c>
    </row>
    <row r="209">
      <c r="A209" s="2"/>
      <c r="B209" s="7" t="s">
        <v>23</v>
      </c>
      <c r="C209" s="7" t="s">
        <v>28</v>
      </c>
      <c r="D209" s="2"/>
      <c r="E209" s="2"/>
      <c r="F209" s="2"/>
      <c r="G209" s="11">
        <f>SUM(G210:G212)</f>
        <v>-1321537101.2742732</v>
      </c>
    </row>
    <row r="210">
      <c r="A210" s="13">
        <v>1</v>
      </c>
      <c r="B210" s="14" t="s">
        <v>167</v>
      </c>
      <c r="C210" s="14" t="s">
        <v>168</v>
      </c>
      <c r="D210" s="12"/>
      <c r="E210" s="15">
        <v>2000000</v>
      </c>
      <c r="F210" s="15">
        <v>2010871</v>
      </c>
      <c r="G210" s="15">
        <v>-10871</v>
      </c>
    </row>
    <row r="211">
      <c r="A211" s="13">
        <v>2</v>
      </c>
      <c r="B211" s="14" t="s">
        <v>165</v>
      </c>
      <c r="C211" s="14" t="s">
        <v>166</v>
      </c>
      <c r="D211" s="12"/>
      <c r="E211" s="15">
        <v>67050000</v>
      </c>
      <c r="F211" s="15">
        <v>1056294842.022123</v>
      </c>
      <c r="G211" s="15">
        <v>-989244842.0221231</v>
      </c>
    </row>
    <row r="212">
      <c r="A212" s="13">
        <v>3</v>
      </c>
      <c r="B212" s="14" t="s">
        <v>163</v>
      </c>
      <c r="C212" s="14" t="s">
        <v>164</v>
      </c>
      <c r="D212" s="12"/>
      <c r="E212" s="15">
        <v>47920000</v>
      </c>
      <c r="F212" s="15">
        <v>380201388.25215</v>
      </c>
      <c r="G212" s="15">
        <v>-332281388.25215</v>
      </c>
    </row>
    <row r="213">
      <c r="A213" s="2"/>
      <c r="B213" s="7" t="s">
        <v>23</v>
      </c>
      <c r="C213" s="7" t="s">
        <v>43</v>
      </c>
      <c r="D213" s="2"/>
      <c r="E213" s="2"/>
      <c r="F213" s="2"/>
      <c r="G213" s="11">
        <f>SUM(G214:G219)</f>
        <v>14270333170.111872</v>
      </c>
    </row>
    <row r="214">
      <c r="A214" s="13">
        <v>1</v>
      </c>
      <c r="B214" s="14" t="s">
        <v>118</v>
      </c>
      <c r="C214" s="14" t="s">
        <v>119</v>
      </c>
      <c r="D214" s="12"/>
      <c r="E214" s="15">
        <v>65210000</v>
      </c>
      <c r="F214" s="15">
        <v>20184909.858390998</v>
      </c>
      <c r="G214" s="15">
        <v>45025090.141609</v>
      </c>
    </row>
    <row r="215">
      <c r="A215" s="13">
        <v>2</v>
      </c>
      <c r="B215" s="14" t="s">
        <v>70</v>
      </c>
      <c r="C215" s="14" t="s">
        <v>71</v>
      </c>
      <c r="D215" s="12"/>
      <c r="E215" s="15">
        <v>262375000</v>
      </c>
      <c r="F215" s="15">
        <v>154413112.189498</v>
      </c>
      <c r="G215" s="15">
        <v>107961887.81050201</v>
      </c>
    </row>
    <row r="216">
      <c r="A216" s="13">
        <v>3</v>
      </c>
      <c r="B216" s="14" t="s">
        <v>109</v>
      </c>
      <c r="C216" s="14" t="s">
        <v>110</v>
      </c>
      <c r="D216" s="12"/>
      <c r="E216" s="15">
        <v>20450000</v>
      </c>
      <c r="F216" s="15">
        <v>281042557.28381604</v>
      </c>
      <c r="G216" s="15">
        <v>-260592557.28381598</v>
      </c>
    </row>
    <row r="217">
      <c r="A217" s="13">
        <v>4</v>
      </c>
      <c r="B217" s="14" t="s">
        <v>82</v>
      </c>
      <c r="C217" s="14" t="s">
        <v>83</v>
      </c>
      <c r="D217" s="12"/>
      <c r="E217" s="15">
        <v>0</v>
      </c>
      <c r="F217" s="15">
        <v>0.0007761661</v>
      </c>
      <c r="G217" s="15">
        <v>-0.0007761661</v>
      </c>
    </row>
    <row r="218">
      <c r="A218" s="13">
        <v>5</v>
      </c>
      <c r="B218" s="14" t="s">
        <v>66</v>
      </c>
      <c r="C218" s="14" t="s">
        <v>67</v>
      </c>
      <c r="D218" s="12"/>
      <c r="E218" s="15">
        <v>18347328705.13</v>
      </c>
      <c r="F218" s="15">
        <v>3645009393.0336061</v>
      </c>
      <c r="G218" s="15">
        <v>14702319312.096394</v>
      </c>
    </row>
    <row r="219">
      <c r="A219" s="13">
        <v>6</v>
      </c>
      <c r="B219" s="14" t="s">
        <v>72</v>
      </c>
      <c r="C219" s="14" t="s">
        <v>73</v>
      </c>
      <c r="D219" s="12"/>
      <c r="E219" s="15">
        <v>1939400000</v>
      </c>
      <c r="F219" s="15">
        <v>2263780562.652041</v>
      </c>
      <c r="G219" s="15">
        <v>-324380562.652041</v>
      </c>
    </row>
    <row r="220">
      <c r="A220" s="2"/>
      <c r="B220" s="7" t="s">
        <v>23</v>
      </c>
      <c r="C220" s="7" t="s">
        <v>53</v>
      </c>
      <c r="D220" s="2"/>
      <c r="E220" s="2"/>
      <c r="F220" s="2"/>
      <c r="G220" s="11">
        <f>SUM(G221:G222)</f>
        <v>-13747332284</v>
      </c>
    </row>
    <row r="221">
      <c r="A221" s="13">
        <v>1</v>
      </c>
      <c r="B221" s="14" t="s">
        <v>180</v>
      </c>
      <c r="C221" s="14" t="s">
        <v>181</v>
      </c>
      <c r="D221" s="12"/>
      <c r="E221" s="15">
        <v>0</v>
      </c>
      <c r="F221" s="15">
        <v>8159167284</v>
      </c>
      <c r="G221" s="15">
        <v>-8159167284</v>
      </c>
    </row>
    <row r="222">
      <c r="A222" s="13">
        <v>2</v>
      </c>
      <c r="B222" s="14" t="s">
        <v>182</v>
      </c>
      <c r="C222" s="14" t="s">
        <v>183</v>
      </c>
      <c r="D222" s="12"/>
      <c r="E222" s="15">
        <v>0</v>
      </c>
      <c r="F222" s="15">
        <v>5588165000</v>
      </c>
      <c r="G222" s="15">
        <v>-5588165000</v>
      </c>
    </row>
    <row r="223">
      <c r="A223" s="2"/>
      <c r="B223" s="7" t="s">
        <v>23</v>
      </c>
      <c r="C223" s="7" t="s">
        <v>24</v>
      </c>
      <c r="D223" s="2"/>
      <c r="E223" s="2"/>
      <c r="F223" s="2"/>
      <c r="G223" s="11">
        <f>SUM(G224:G224)</f>
        <v>-870695363346.03918</v>
      </c>
    </row>
    <row r="224">
      <c r="A224" s="13">
        <v>1</v>
      </c>
      <c r="B224" s="14" t="s">
        <v>25</v>
      </c>
      <c r="C224" s="14" t="s">
        <v>26</v>
      </c>
      <c r="D224" s="12"/>
      <c r="E224" s="15">
        <v>1928569684865.76</v>
      </c>
      <c r="F224" s="15">
        <v>2799265048211.7993</v>
      </c>
      <c r="G224" s="15">
        <v>-870695363346.03918</v>
      </c>
    </row>
    <row r="225">
      <c r="A225" s="8" t="s">
        <v>21</v>
      </c>
      <c r="B225" s="9"/>
      <c r="C225" s="8" t="s">
        <v>184</v>
      </c>
      <c r="D225" s="9"/>
      <c r="E225" s="9"/>
      <c r="F225" s="9"/>
      <c r="G225" s="10">
        <f>SUM(G226:G233)/2</f>
        <v>3343439343.1753311</v>
      </c>
    </row>
    <row r="226">
      <c r="A226" s="2"/>
      <c r="B226" s="7" t="s">
        <v>23</v>
      </c>
      <c r="C226" s="7" t="s">
        <v>24</v>
      </c>
      <c r="D226" s="2"/>
      <c r="E226" s="2"/>
      <c r="F226" s="2"/>
      <c r="G226" s="11">
        <f>SUM(G227:G227)</f>
        <v>3189388216.9977694</v>
      </c>
    </row>
    <row r="227">
      <c r="A227" s="13">
        <v>1</v>
      </c>
      <c r="B227" s="14" t="s">
        <v>152</v>
      </c>
      <c r="C227" s="14" t="s">
        <v>153</v>
      </c>
      <c r="D227" s="12"/>
      <c r="E227" s="15">
        <v>6754550000</v>
      </c>
      <c r="F227" s="15">
        <v>3565161783.0022306</v>
      </c>
      <c r="G227" s="15">
        <v>3189388216.9977694</v>
      </c>
    </row>
    <row r="228">
      <c r="A228" s="2"/>
      <c r="B228" s="7" t="s">
        <v>23</v>
      </c>
      <c r="C228" s="7" t="s">
        <v>43</v>
      </c>
      <c r="D228" s="2"/>
      <c r="E228" s="2"/>
      <c r="F228" s="2"/>
      <c r="G228" s="11">
        <f>SUM(G229:G229)</f>
        <v>124839119.24736099</v>
      </c>
    </row>
    <row r="229">
      <c r="A229" s="13">
        <v>1</v>
      </c>
      <c r="B229" s="14" t="s">
        <v>70</v>
      </c>
      <c r="C229" s="14" t="s">
        <v>71</v>
      </c>
      <c r="D229" s="12"/>
      <c r="E229" s="15">
        <v>124839119.68</v>
      </c>
      <c r="F229" s="15">
        <v>0.432639</v>
      </c>
      <c r="G229" s="15">
        <v>124839119.24736099</v>
      </c>
    </row>
    <row r="230">
      <c r="A230" s="2"/>
      <c r="B230" s="7" t="s">
        <v>23</v>
      </c>
      <c r="C230" s="7" t="s">
        <v>28</v>
      </c>
      <c r="D230" s="2"/>
      <c r="E230" s="2"/>
      <c r="F230" s="2"/>
      <c r="G230" s="11">
        <f>SUM(G231:G231)</f>
        <v>28462008.031859</v>
      </c>
    </row>
    <row r="231">
      <c r="A231" s="13">
        <v>1</v>
      </c>
      <c r="B231" s="14" t="s">
        <v>165</v>
      </c>
      <c r="C231" s="14" t="s">
        <v>166</v>
      </c>
      <c r="D231" s="12"/>
      <c r="E231" s="15">
        <v>76250000</v>
      </c>
      <c r="F231" s="15">
        <v>47787991.968141</v>
      </c>
      <c r="G231" s="15">
        <v>28462008.031859</v>
      </c>
    </row>
    <row r="232">
      <c r="A232" s="2"/>
      <c r="B232" s="7" t="s">
        <v>23</v>
      </c>
      <c r="C232" s="7" t="s">
        <v>40</v>
      </c>
      <c r="D232" s="2"/>
      <c r="E232" s="2"/>
      <c r="F232" s="2"/>
      <c r="G232" s="11">
        <f>SUM(G233:G233)</f>
        <v>749998.898341</v>
      </c>
    </row>
    <row r="233">
      <c r="A233" s="13">
        <v>1</v>
      </c>
      <c r="B233" s="14" t="s">
        <v>93</v>
      </c>
      <c r="C233" s="14" t="s">
        <v>94</v>
      </c>
      <c r="D233" s="12"/>
      <c r="E233" s="15">
        <v>750000</v>
      </c>
      <c r="F233" s="15">
        <v>1.101659</v>
      </c>
      <c r="G233" s="15">
        <v>749998.898341</v>
      </c>
    </row>
    <row r="234">
      <c r="A234" s="8" t="s">
        <v>21</v>
      </c>
      <c r="B234" s="9"/>
      <c r="C234" s="8" t="s">
        <v>185</v>
      </c>
      <c r="D234" s="9"/>
      <c r="E234" s="9"/>
      <c r="F234" s="9"/>
      <c r="G234" s="10">
        <f>SUM(G235:G244)/2</f>
        <v>1551036678.3784459</v>
      </c>
    </row>
    <row r="235">
      <c r="A235" s="2"/>
      <c r="B235" s="7" t="s">
        <v>23</v>
      </c>
      <c r="C235" s="7" t="s">
        <v>43</v>
      </c>
      <c r="D235" s="2"/>
      <c r="E235" s="2"/>
      <c r="F235" s="2"/>
      <c r="G235" s="11">
        <f>SUM(G236:G238)</f>
        <v>-94484440.08667399</v>
      </c>
    </row>
    <row r="236">
      <c r="A236" s="13">
        <v>1</v>
      </c>
      <c r="B236" s="14" t="s">
        <v>82</v>
      </c>
      <c r="C236" s="14" t="s">
        <v>83</v>
      </c>
      <c r="D236" s="12"/>
      <c r="E236" s="15">
        <v>0</v>
      </c>
      <c r="F236" s="15">
        <v>0</v>
      </c>
      <c r="G236" s="15">
        <v>0</v>
      </c>
    </row>
    <row r="237">
      <c r="A237" s="13">
        <v>2</v>
      </c>
      <c r="B237" s="14" t="s">
        <v>66</v>
      </c>
      <c r="C237" s="14" t="s">
        <v>67</v>
      </c>
      <c r="D237" s="12"/>
      <c r="E237" s="15">
        <v>29950495.05</v>
      </c>
      <c r="F237" s="15">
        <v>44749988.822114006</v>
      </c>
      <c r="G237" s="15">
        <v>-14799493.772114</v>
      </c>
    </row>
    <row r="238">
      <c r="A238" s="13">
        <v>3</v>
      </c>
      <c r="B238" s="14" t="s">
        <v>72</v>
      </c>
      <c r="C238" s="14" t="s">
        <v>73</v>
      </c>
      <c r="D238" s="12"/>
      <c r="E238" s="15">
        <v>334500000</v>
      </c>
      <c r="F238" s="15">
        <v>414184946.31456</v>
      </c>
      <c r="G238" s="15">
        <v>-79684946.31456</v>
      </c>
    </row>
    <row r="239">
      <c r="A239" s="2"/>
      <c r="B239" s="7" t="s">
        <v>23</v>
      </c>
      <c r="C239" s="7" t="s">
        <v>53</v>
      </c>
      <c r="D239" s="2"/>
      <c r="E239" s="2"/>
      <c r="F239" s="2"/>
      <c r="G239" s="11">
        <f>SUM(G240:G240)</f>
        <v>-1115664000</v>
      </c>
    </row>
    <row r="240">
      <c r="A240" s="13">
        <v>1</v>
      </c>
      <c r="B240" s="14" t="s">
        <v>186</v>
      </c>
      <c r="C240" s="14" t="s">
        <v>187</v>
      </c>
      <c r="D240" s="12"/>
      <c r="E240" s="15">
        <v>0</v>
      </c>
      <c r="F240" s="15">
        <v>1115664000</v>
      </c>
      <c r="G240" s="15">
        <v>-1115664000</v>
      </c>
    </row>
    <row r="241">
      <c r="A241" s="2"/>
      <c r="B241" s="7" t="s">
        <v>23</v>
      </c>
      <c r="C241" s="7" t="s">
        <v>24</v>
      </c>
      <c r="D241" s="2"/>
      <c r="E241" s="2"/>
      <c r="F241" s="2"/>
      <c r="G241" s="11">
        <f>SUM(G242:G242)</f>
        <v>2862553897.19544</v>
      </c>
    </row>
    <row r="242">
      <c r="A242" s="13">
        <v>1</v>
      </c>
      <c r="B242" s="14" t="s">
        <v>25</v>
      </c>
      <c r="C242" s="14" t="s">
        <v>26</v>
      </c>
      <c r="D242" s="12"/>
      <c r="E242" s="15">
        <v>7193983000</v>
      </c>
      <c r="F242" s="15">
        <v>4331429102.80456</v>
      </c>
      <c r="G242" s="15">
        <v>2862553897.19544</v>
      </c>
    </row>
    <row r="243">
      <c r="A243" s="2"/>
      <c r="B243" s="7" t="s">
        <v>23</v>
      </c>
      <c r="C243" s="7" t="s">
        <v>40</v>
      </c>
      <c r="D243" s="2"/>
      <c r="E243" s="2"/>
      <c r="F243" s="2"/>
      <c r="G243" s="11">
        <f>SUM(G244:G244)</f>
        <v>-101368778.73031999</v>
      </c>
    </row>
    <row r="244">
      <c r="A244" s="13">
        <v>1</v>
      </c>
      <c r="B244" s="14" t="s">
        <v>41</v>
      </c>
      <c r="C244" s="14" t="s">
        <v>42</v>
      </c>
      <c r="D244" s="12"/>
      <c r="E244" s="15">
        <v>5150000</v>
      </c>
      <c r="F244" s="15">
        <v>106518778.73031999</v>
      </c>
      <c r="G244" s="15">
        <v>-101368778.73031999</v>
      </c>
    </row>
    <row r="245">
      <c r="A245" s="8" t="s">
        <v>21</v>
      </c>
      <c r="B245" s="9"/>
      <c r="C245" s="8" t="s">
        <v>188</v>
      </c>
      <c r="D245" s="9"/>
      <c r="E245" s="9"/>
      <c r="F245" s="9"/>
      <c r="G245" s="10">
        <f>SUM(G246:G258)/2</f>
        <v>-483003810.60332906</v>
      </c>
    </row>
    <row r="246">
      <c r="A246" s="2"/>
      <c r="B246" s="7" t="s">
        <v>23</v>
      </c>
      <c r="C246" s="7" t="s">
        <v>24</v>
      </c>
      <c r="D246" s="2"/>
      <c r="E246" s="2"/>
      <c r="F246" s="2"/>
      <c r="G246" s="11">
        <f>SUM(G247:G249)</f>
        <v>-1525527043.0942681</v>
      </c>
    </row>
    <row r="247">
      <c r="A247" s="13">
        <v>1</v>
      </c>
      <c r="B247" s="14" t="s">
        <v>189</v>
      </c>
      <c r="C247" s="14" t="s">
        <v>190</v>
      </c>
      <c r="D247" s="12"/>
      <c r="E247" s="15">
        <v>3010634265</v>
      </c>
      <c r="F247" s="15">
        <v>3509774088.7429681</v>
      </c>
      <c r="G247" s="15">
        <v>-499139823.74296832</v>
      </c>
    </row>
    <row r="248">
      <c r="A248" s="13">
        <v>2</v>
      </c>
      <c r="B248" s="14" t="s">
        <v>25</v>
      </c>
      <c r="C248" s="14" t="s">
        <v>26</v>
      </c>
      <c r="D248" s="12"/>
      <c r="E248" s="15">
        <v>1183942913</v>
      </c>
      <c r="F248" s="15">
        <v>152331656.779606</v>
      </c>
      <c r="G248" s="15">
        <v>1031611256.2203939</v>
      </c>
    </row>
    <row r="249">
      <c r="A249" s="13">
        <v>3</v>
      </c>
      <c r="B249" s="14" t="s">
        <v>191</v>
      </c>
      <c r="C249" s="14" t="s">
        <v>192</v>
      </c>
      <c r="D249" s="12"/>
      <c r="E249" s="15">
        <v>25265224173</v>
      </c>
      <c r="F249" s="15">
        <v>27323222648.571693</v>
      </c>
      <c r="G249" s="15">
        <v>-2057998475.5716937</v>
      </c>
    </row>
    <row r="250">
      <c r="A250" s="2"/>
      <c r="B250" s="7" t="s">
        <v>23</v>
      </c>
      <c r="C250" s="7" t="s">
        <v>43</v>
      </c>
      <c r="D250" s="2"/>
      <c r="E250" s="2"/>
      <c r="F250" s="2"/>
      <c r="G250" s="11">
        <f>SUM(G251:G252)</f>
        <v>483091455.582663</v>
      </c>
    </row>
    <row r="251">
      <c r="A251" s="13">
        <v>1</v>
      </c>
      <c r="B251" s="14" t="s">
        <v>109</v>
      </c>
      <c r="C251" s="14" t="s">
        <v>110</v>
      </c>
      <c r="D251" s="12"/>
      <c r="E251" s="15">
        <v>484888120</v>
      </c>
      <c r="F251" s="15">
        <v>350141951.228116</v>
      </c>
      <c r="G251" s="15">
        <v>134746168.77188402</v>
      </c>
    </row>
    <row r="252">
      <c r="A252" s="13">
        <v>2</v>
      </c>
      <c r="B252" s="14" t="s">
        <v>70</v>
      </c>
      <c r="C252" s="14" t="s">
        <v>71</v>
      </c>
      <c r="D252" s="12"/>
      <c r="E252" s="15">
        <v>617800638</v>
      </c>
      <c r="F252" s="15">
        <v>269455351.18922096</v>
      </c>
      <c r="G252" s="15">
        <v>348345286.810779</v>
      </c>
    </row>
    <row r="253">
      <c r="A253" s="2"/>
      <c r="B253" s="7" t="s">
        <v>23</v>
      </c>
      <c r="C253" s="7" t="s">
        <v>40</v>
      </c>
      <c r="D253" s="2"/>
      <c r="E253" s="2"/>
      <c r="F253" s="2"/>
      <c r="G253" s="11">
        <f>SUM(G254:G256)</f>
        <v>567018436.908276</v>
      </c>
    </row>
    <row r="254">
      <c r="A254" s="13">
        <v>1</v>
      </c>
      <c r="B254" s="14" t="s">
        <v>50</v>
      </c>
      <c r="C254" s="14" t="s">
        <v>51</v>
      </c>
      <c r="D254" s="12"/>
      <c r="E254" s="15">
        <v>16850742.31</v>
      </c>
      <c r="F254" s="15">
        <v>72810779.174411</v>
      </c>
      <c r="G254" s="15">
        <v>-55960036.864411004</v>
      </c>
    </row>
    <row r="255">
      <c r="A255" s="13">
        <v>2</v>
      </c>
      <c r="B255" s="14" t="s">
        <v>93</v>
      </c>
      <c r="C255" s="14" t="s">
        <v>94</v>
      </c>
      <c r="D255" s="12"/>
      <c r="E255" s="15">
        <v>915788656</v>
      </c>
      <c r="F255" s="15">
        <v>483081107.409493</v>
      </c>
      <c r="G255" s="15">
        <v>432707548.590507</v>
      </c>
    </row>
    <row r="256">
      <c r="A256" s="13">
        <v>3</v>
      </c>
      <c r="B256" s="14" t="s">
        <v>41</v>
      </c>
      <c r="C256" s="14" t="s">
        <v>42</v>
      </c>
      <c r="D256" s="12"/>
      <c r="E256" s="15">
        <v>316895526</v>
      </c>
      <c r="F256" s="15">
        <v>126624600.81782</v>
      </c>
      <c r="G256" s="15">
        <v>190270925.18218</v>
      </c>
    </row>
    <row r="257">
      <c r="A257" s="2"/>
      <c r="B257" s="7" t="s">
        <v>23</v>
      </c>
      <c r="C257" s="7" t="s">
        <v>28</v>
      </c>
      <c r="D257" s="2"/>
      <c r="E257" s="2"/>
      <c r="F257" s="2"/>
      <c r="G257" s="11">
        <f>SUM(G258:G258)</f>
        <v>-7586660</v>
      </c>
    </row>
    <row r="258">
      <c r="A258" s="13">
        <v>1</v>
      </c>
      <c r="B258" s="14" t="s">
        <v>163</v>
      </c>
      <c r="C258" s="14" t="s">
        <v>164</v>
      </c>
      <c r="D258" s="12"/>
      <c r="E258" s="15">
        <v>0</v>
      </c>
      <c r="F258" s="15">
        <v>7586660</v>
      </c>
      <c r="G258" s="15">
        <v>-7586660</v>
      </c>
    </row>
    <row r="259">
      <c r="A259" s="8" t="s">
        <v>21</v>
      </c>
      <c r="B259" s="9"/>
      <c r="C259" s="8" t="s">
        <v>193</v>
      </c>
      <c r="D259" s="9"/>
      <c r="E259" s="9"/>
      <c r="F259" s="9"/>
      <c r="G259" s="10">
        <f>SUM(G260:G265)/2</f>
        <v>926720742.86431479</v>
      </c>
    </row>
    <row r="260">
      <c r="A260" s="2"/>
      <c r="B260" s="7" t="s">
        <v>23</v>
      </c>
      <c r="C260" s="7" t="s">
        <v>40</v>
      </c>
      <c r="D260" s="2"/>
      <c r="E260" s="2"/>
      <c r="F260" s="2"/>
      <c r="G260" s="11">
        <f>SUM(G261:G261)</f>
        <v>189923696.867207</v>
      </c>
    </row>
    <row r="261">
      <c r="A261" s="13">
        <v>1</v>
      </c>
      <c r="B261" s="14" t="s">
        <v>93</v>
      </c>
      <c r="C261" s="14" t="s">
        <v>94</v>
      </c>
      <c r="D261" s="12"/>
      <c r="E261" s="15">
        <v>254492785</v>
      </c>
      <c r="F261" s="15">
        <v>64569088.132793</v>
      </c>
      <c r="G261" s="15">
        <v>189923696.867207</v>
      </c>
    </row>
    <row r="262">
      <c r="A262" s="2"/>
      <c r="B262" s="7" t="s">
        <v>23</v>
      </c>
      <c r="C262" s="7" t="s">
        <v>28</v>
      </c>
      <c r="D262" s="2"/>
      <c r="E262" s="2"/>
      <c r="F262" s="2"/>
      <c r="G262" s="11">
        <f>SUM(G263:G263)</f>
        <v>77056111.989394</v>
      </c>
    </row>
    <row r="263">
      <c r="A263" s="13">
        <v>1</v>
      </c>
      <c r="B263" s="14" t="s">
        <v>165</v>
      </c>
      <c r="C263" s="14" t="s">
        <v>166</v>
      </c>
      <c r="D263" s="12"/>
      <c r="E263" s="15">
        <v>108335673</v>
      </c>
      <c r="F263" s="15">
        <v>31279561.010606002</v>
      </c>
      <c r="G263" s="15">
        <v>77056111.989394</v>
      </c>
    </row>
    <row r="264">
      <c r="A264" s="2"/>
      <c r="B264" s="7" t="s">
        <v>23</v>
      </c>
      <c r="C264" s="7" t="s">
        <v>43</v>
      </c>
      <c r="D264" s="2"/>
      <c r="E264" s="2"/>
      <c r="F264" s="2"/>
      <c r="G264" s="11">
        <f>SUM(G265:G265)</f>
        <v>659740934.00771391</v>
      </c>
    </row>
    <row r="265">
      <c r="A265" s="13">
        <v>1</v>
      </c>
      <c r="B265" s="14" t="s">
        <v>70</v>
      </c>
      <c r="C265" s="14" t="s">
        <v>71</v>
      </c>
      <c r="D265" s="12"/>
      <c r="E265" s="15">
        <v>1064539161</v>
      </c>
      <c r="F265" s="15">
        <v>404798226.99228597</v>
      </c>
      <c r="G265" s="15">
        <v>659740934.00771391</v>
      </c>
    </row>
    <row r="266">
      <c r="A266" s="8" t="s">
        <v>21</v>
      </c>
      <c r="B266" s="9"/>
      <c r="C266" s="8" t="s">
        <v>194</v>
      </c>
      <c r="D266" s="9"/>
      <c r="E266" s="9"/>
      <c r="F266" s="9"/>
      <c r="G266" s="10">
        <f>SUM(G267:G270)/2</f>
        <v>-18185298.576687962</v>
      </c>
    </row>
    <row r="267">
      <c r="A267" s="2"/>
      <c r="B267" s="7" t="s">
        <v>23</v>
      </c>
      <c r="C267" s="7" t="s">
        <v>43</v>
      </c>
      <c r="D267" s="2"/>
      <c r="E267" s="2"/>
      <c r="F267" s="2"/>
      <c r="G267" s="11">
        <f>SUM(G268:G268)</f>
        <v>2571847</v>
      </c>
    </row>
    <row r="268">
      <c r="A268" s="13">
        <v>1</v>
      </c>
      <c r="B268" s="14" t="s">
        <v>66</v>
      </c>
      <c r="C268" s="14" t="s">
        <v>67</v>
      </c>
      <c r="D268" s="12"/>
      <c r="E268" s="15">
        <v>3000000</v>
      </c>
      <c r="F268" s="15">
        <v>428153</v>
      </c>
      <c r="G268" s="15">
        <v>2571847</v>
      </c>
    </row>
    <row r="269">
      <c r="A269" s="2"/>
      <c r="B269" s="7" t="s">
        <v>23</v>
      </c>
      <c r="C269" s="7" t="s">
        <v>24</v>
      </c>
      <c r="D269" s="2"/>
      <c r="E269" s="2"/>
      <c r="F269" s="2"/>
      <c r="G269" s="11">
        <f>SUM(G270:G270)</f>
        <v>-20757145.576687962</v>
      </c>
    </row>
    <row r="270">
      <c r="A270" s="13">
        <v>1</v>
      </c>
      <c r="B270" s="14" t="s">
        <v>152</v>
      </c>
      <c r="C270" s="14" t="s">
        <v>153</v>
      </c>
      <c r="D270" s="12"/>
      <c r="E270" s="15">
        <v>69317415</v>
      </c>
      <c r="F270" s="15">
        <v>90074560.576687962</v>
      </c>
      <c r="G270" s="15">
        <v>-20757145.576687962</v>
      </c>
    </row>
    <row r="271">
      <c r="A271" s="8" t="s">
        <v>21</v>
      </c>
      <c r="B271" s="9"/>
      <c r="C271" s="8" t="s">
        <v>195</v>
      </c>
      <c r="D271" s="9"/>
      <c r="E271" s="9"/>
      <c r="F271" s="9"/>
      <c r="G271" s="10">
        <f>SUM(G272:G273)/2</f>
        <v>-103533.98386</v>
      </c>
    </row>
    <row r="272">
      <c r="A272" s="2"/>
      <c r="B272" s="7" t="s">
        <v>23</v>
      </c>
      <c r="C272" s="7" t="s">
        <v>40</v>
      </c>
      <c r="D272" s="2"/>
      <c r="E272" s="2"/>
      <c r="F272" s="2"/>
      <c r="G272" s="11">
        <f>SUM(G273:G273)</f>
        <v>-103533.98386</v>
      </c>
    </row>
    <row r="273">
      <c r="A273" s="13">
        <v>1</v>
      </c>
      <c r="B273" s="14" t="s">
        <v>93</v>
      </c>
      <c r="C273" s="14" t="s">
        <v>94</v>
      </c>
      <c r="D273" s="12"/>
      <c r="E273" s="15">
        <v>1128387.11</v>
      </c>
      <c r="F273" s="15">
        <v>1231921.09386</v>
      </c>
      <c r="G273" s="15">
        <v>-103533.98386</v>
      </c>
    </row>
    <row r="274">
      <c r="A274" s="8" t="s">
        <v>21</v>
      </c>
      <c r="B274" s="9"/>
      <c r="C274" s="8" t="s">
        <v>196</v>
      </c>
      <c r="D274" s="9"/>
      <c r="E274" s="9"/>
      <c r="F274" s="9"/>
      <c r="G274" s="10">
        <f>SUM(G275:G289)/2</f>
        <v>7178730451.0842285</v>
      </c>
    </row>
    <row r="275">
      <c r="A275" s="2"/>
      <c r="B275" s="7" t="s">
        <v>23</v>
      </c>
      <c r="C275" s="7" t="s">
        <v>40</v>
      </c>
      <c r="D275" s="2"/>
      <c r="E275" s="2"/>
      <c r="F275" s="2"/>
      <c r="G275" s="11">
        <f>SUM(G276:G278)</f>
        <v>200000315.15648702</v>
      </c>
    </row>
    <row r="276">
      <c r="A276" s="13">
        <v>1</v>
      </c>
      <c r="B276" s="14" t="s">
        <v>93</v>
      </c>
      <c r="C276" s="14" t="s">
        <v>94</v>
      </c>
      <c r="D276" s="12"/>
      <c r="E276" s="15">
        <v>166373560</v>
      </c>
      <c r="F276" s="15">
        <v>21834442.246441998</v>
      </c>
      <c r="G276" s="15">
        <v>144539117.753558</v>
      </c>
    </row>
    <row r="277">
      <c r="A277" s="13">
        <v>2</v>
      </c>
      <c r="B277" s="14" t="s">
        <v>41</v>
      </c>
      <c r="C277" s="14" t="s">
        <v>42</v>
      </c>
      <c r="D277" s="12"/>
      <c r="E277" s="15">
        <v>158328665</v>
      </c>
      <c r="F277" s="15">
        <v>151290709.753741</v>
      </c>
      <c r="G277" s="15">
        <v>7037955.246259</v>
      </c>
    </row>
    <row r="278">
      <c r="A278" s="13">
        <v>3</v>
      </c>
      <c r="B278" s="14" t="s">
        <v>50</v>
      </c>
      <c r="C278" s="14" t="s">
        <v>51</v>
      </c>
      <c r="D278" s="12"/>
      <c r="E278" s="15">
        <v>68824489.53</v>
      </c>
      <c r="F278" s="15">
        <v>20401247.37333</v>
      </c>
      <c r="G278" s="15">
        <v>48423242.15667</v>
      </c>
    </row>
    <row r="279">
      <c r="A279" s="2"/>
      <c r="B279" s="7" t="s">
        <v>23</v>
      </c>
      <c r="C279" s="7" t="s">
        <v>43</v>
      </c>
      <c r="D279" s="2"/>
      <c r="E279" s="2"/>
      <c r="F279" s="2"/>
      <c r="G279" s="11">
        <f>SUM(G280:G283)</f>
        <v>-77587935.905591041</v>
      </c>
    </row>
    <row r="280">
      <c r="A280" s="13">
        <v>1</v>
      </c>
      <c r="B280" s="14" t="s">
        <v>66</v>
      </c>
      <c r="C280" s="14" t="s">
        <v>67</v>
      </c>
      <c r="D280" s="12"/>
      <c r="E280" s="15">
        <v>292824130</v>
      </c>
      <c r="F280" s="15">
        <v>647011503.35298</v>
      </c>
      <c r="G280" s="15">
        <v>-354187373.35298</v>
      </c>
    </row>
    <row r="281">
      <c r="A281" s="13">
        <v>2</v>
      </c>
      <c r="B281" s="14" t="s">
        <v>70</v>
      </c>
      <c r="C281" s="14" t="s">
        <v>71</v>
      </c>
      <c r="D281" s="12"/>
      <c r="E281" s="15">
        <v>309217862</v>
      </c>
      <c r="F281" s="15">
        <v>53161218.993614</v>
      </c>
      <c r="G281" s="15">
        <v>256056643.00638598</v>
      </c>
    </row>
    <row r="282">
      <c r="A282" s="13">
        <v>3</v>
      </c>
      <c r="B282" s="14" t="s">
        <v>109</v>
      </c>
      <c r="C282" s="14" t="s">
        <v>110</v>
      </c>
      <c r="D282" s="12"/>
      <c r="E282" s="15">
        <v>52350000</v>
      </c>
      <c r="F282" s="15">
        <v>788287.916929</v>
      </c>
      <c r="G282" s="15">
        <v>51561712.083071</v>
      </c>
    </row>
    <row r="283">
      <c r="A283" s="13">
        <v>4</v>
      </c>
      <c r="B283" s="14" t="s">
        <v>72</v>
      </c>
      <c r="C283" s="14" t="s">
        <v>73</v>
      </c>
      <c r="D283" s="12"/>
      <c r="E283" s="15">
        <v>43801113</v>
      </c>
      <c r="F283" s="15">
        <v>74820030.642068</v>
      </c>
      <c r="G283" s="15">
        <v>-31018917.642068002</v>
      </c>
    </row>
    <row r="284">
      <c r="A284" s="2"/>
      <c r="B284" s="7" t="s">
        <v>23</v>
      </c>
      <c r="C284" s="7" t="s">
        <v>28</v>
      </c>
      <c r="D284" s="2"/>
      <c r="E284" s="2"/>
      <c r="F284" s="2"/>
      <c r="G284" s="11">
        <f>SUM(G285:G285)</f>
        <v>1616859.255295</v>
      </c>
    </row>
    <row r="285">
      <c r="A285" s="13">
        <v>1</v>
      </c>
      <c r="B285" s="14" t="s">
        <v>163</v>
      </c>
      <c r="C285" s="14" t="s">
        <v>164</v>
      </c>
      <c r="D285" s="12"/>
      <c r="E285" s="15">
        <v>2050000</v>
      </c>
      <c r="F285" s="15">
        <v>433140.74470499996</v>
      </c>
      <c r="G285" s="15">
        <v>1616859.255295</v>
      </c>
    </row>
    <row r="286">
      <c r="A286" s="2"/>
      <c r="B286" s="7" t="s">
        <v>23</v>
      </c>
      <c r="C286" s="7" t="s">
        <v>24</v>
      </c>
      <c r="D286" s="2"/>
      <c r="E286" s="2"/>
      <c r="F286" s="2"/>
      <c r="G286" s="11">
        <f>SUM(G287:G289)</f>
        <v>7054701212.5780382</v>
      </c>
    </row>
    <row r="287">
      <c r="A287" s="13">
        <v>1</v>
      </c>
      <c r="B287" s="14" t="s">
        <v>156</v>
      </c>
      <c r="C287" s="14" t="s">
        <v>157</v>
      </c>
      <c r="D287" s="12"/>
      <c r="E287" s="15">
        <v>52619026</v>
      </c>
      <c r="F287" s="15">
        <v>30967460.11238493</v>
      </c>
      <c r="G287" s="15">
        <v>21651565.887615066</v>
      </c>
    </row>
    <row r="288">
      <c r="A288" s="13">
        <v>2</v>
      </c>
      <c r="B288" s="14" t="s">
        <v>152</v>
      </c>
      <c r="C288" s="14" t="s">
        <v>153</v>
      </c>
      <c r="D288" s="12"/>
      <c r="E288" s="15">
        <v>1090781879</v>
      </c>
      <c r="F288" s="15">
        <v>945911277.15328312</v>
      </c>
      <c r="G288" s="15">
        <v>144870601.84671673</v>
      </c>
    </row>
    <row r="289">
      <c r="A289" s="13">
        <v>3</v>
      </c>
      <c r="B289" s="14" t="s">
        <v>25</v>
      </c>
      <c r="C289" s="14" t="s">
        <v>26</v>
      </c>
      <c r="D289" s="12"/>
      <c r="E289" s="15">
        <v>20791222962</v>
      </c>
      <c r="F289" s="15">
        <v>13903043917.156294</v>
      </c>
      <c r="G289" s="15">
        <v>6888179044.8437061</v>
      </c>
    </row>
    <row r="290">
      <c r="A290" s="8" t="s">
        <v>21</v>
      </c>
      <c r="B290" s="9"/>
      <c r="C290" s="8" t="s">
        <v>197</v>
      </c>
      <c r="D290" s="9"/>
      <c r="E290" s="9"/>
      <c r="F290" s="9"/>
      <c r="G290" s="10">
        <f>SUM(G291:G293)/2</f>
        <v>-16065146213.149998</v>
      </c>
    </row>
    <row r="291">
      <c r="A291" s="2"/>
      <c r="B291" s="7" t="s">
        <v>23</v>
      </c>
      <c r="C291" s="7" t="s">
        <v>40</v>
      </c>
      <c r="D291" s="2"/>
      <c r="E291" s="2"/>
      <c r="F291" s="2"/>
      <c r="G291" s="11">
        <f>SUM(G292:G293)</f>
        <v>-16065146213.149998</v>
      </c>
    </row>
    <row r="292">
      <c r="A292" s="13">
        <v>1</v>
      </c>
      <c r="B292" s="14" t="s">
        <v>50</v>
      </c>
      <c r="C292" s="14" t="s">
        <v>51</v>
      </c>
      <c r="D292" s="12"/>
      <c r="E292" s="15">
        <v>16843089.85</v>
      </c>
      <c r="F292" s="15">
        <v>0</v>
      </c>
      <c r="G292" s="15">
        <v>16843089.849999998</v>
      </c>
    </row>
    <row r="293">
      <c r="A293" s="13">
        <v>2</v>
      </c>
      <c r="B293" s="14" t="s">
        <v>41</v>
      </c>
      <c r="C293" s="14" t="s">
        <v>42</v>
      </c>
      <c r="D293" s="12"/>
      <c r="E293" s="15">
        <v>0</v>
      </c>
      <c r="F293" s="15">
        <v>16081989302.999998</v>
      </c>
      <c r="G293" s="15">
        <v>-16081989302.999998</v>
      </c>
    </row>
    <row r="294">
      <c r="A294" s="8" t="s">
        <v>21</v>
      </c>
      <c r="B294" s="9"/>
      <c r="C294" s="8" t="s">
        <v>198</v>
      </c>
      <c r="D294" s="9"/>
      <c r="E294" s="9"/>
      <c r="F294" s="9"/>
      <c r="G294" s="10">
        <f>SUM(G295:G304)/2</f>
        <v>422373718.47715592</v>
      </c>
    </row>
    <row r="295">
      <c r="A295" s="2"/>
      <c r="B295" s="7" t="s">
        <v>23</v>
      </c>
      <c r="C295" s="7" t="s">
        <v>24</v>
      </c>
      <c r="D295" s="2"/>
      <c r="E295" s="2"/>
      <c r="F295" s="2"/>
      <c r="G295" s="11">
        <f>SUM(G296:G296)</f>
        <v>369356707.927533</v>
      </c>
    </row>
    <row r="296">
      <c r="A296" s="13">
        <v>1</v>
      </c>
      <c r="B296" s="14" t="s">
        <v>25</v>
      </c>
      <c r="C296" s="14" t="s">
        <v>26</v>
      </c>
      <c r="D296" s="12"/>
      <c r="E296" s="15">
        <v>489157224</v>
      </c>
      <c r="F296" s="15">
        <v>119800516.072467</v>
      </c>
      <c r="G296" s="15">
        <v>369356707.927533</v>
      </c>
    </row>
    <row r="297">
      <c r="A297" s="2"/>
      <c r="B297" s="7" t="s">
        <v>23</v>
      </c>
      <c r="C297" s="7" t="s">
        <v>40</v>
      </c>
      <c r="D297" s="2"/>
      <c r="E297" s="2"/>
      <c r="F297" s="2"/>
      <c r="G297" s="11">
        <f>SUM(G298:G299)</f>
        <v>54221668.909067005</v>
      </c>
    </row>
    <row r="298">
      <c r="A298" s="13">
        <v>1</v>
      </c>
      <c r="B298" s="14" t="s">
        <v>93</v>
      </c>
      <c r="C298" s="14" t="s">
        <v>94</v>
      </c>
      <c r="D298" s="12"/>
      <c r="E298" s="15">
        <v>14598000</v>
      </c>
      <c r="F298" s="15">
        <v>819147.116574</v>
      </c>
      <c r="G298" s="15">
        <v>13778852.883426</v>
      </c>
    </row>
    <row r="299">
      <c r="A299" s="13">
        <v>2</v>
      </c>
      <c r="B299" s="14" t="s">
        <v>50</v>
      </c>
      <c r="C299" s="14" t="s">
        <v>51</v>
      </c>
      <c r="D299" s="12"/>
      <c r="E299" s="15">
        <v>55436735.71</v>
      </c>
      <c r="F299" s="15">
        <v>14993919.684359</v>
      </c>
      <c r="G299" s="15">
        <v>40442816.025641</v>
      </c>
    </row>
    <row r="300">
      <c r="A300" s="2"/>
      <c r="B300" s="7" t="s">
        <v>23</v>
      </c>
      <c r="C300" s="7" t="s">
        <v>43</v>
      </c>
      <c r="D300" s="2"/>
      <c r="E300" s="2"/>
      <c r="F300" s="2"/>
      <c r="G300" s="11">
        <f>SUM(G301:G301)</f>
        <v>-51945869.680832</v>
      </c>
    </row>
    <row r="301">
      <c r="A301" s="13">
        <v>1</v>
      </c>
      <c r="B301" s="14" t="s">
        <v>118</v>
      </c>
      <c r="C301" s="14" t="s">
        <v>119</v>
      </c>
      <c r="D301" s="12"/>
      <c r="E301" s="15">
        <v>85989000</v>
      </c>
      <c r="F301" s="15">
        <v>137934869.680832</v>
      </c>
      <c r="G301" s="15">
        <v>-51945869.680832</v>
      </c>
    </row>
    <row r="302">
      <c r="A302" s="2"/>
      <c r="B302" s="7" t="s">
        <v>23</v>
      </c>
      <c r="C302" s="7" t="s">
        <v>28</v>
      </c>
      <c r="D302" s="2"/>
      <c r="E302" s="2"/>
      <c r="F302" s="2"/>
      <c r="G302" s="11">
        <f>SUM(G303:G304)</f>
        <v>50741211.321388</v>
      </c>
    </row>
    <row r="303">
      <c r="A303" s="13">
        <v>1</v>
      </c>
      <c r="B303" s="14" t="s">
        <v>163</v>
      </c>
      <c r="C303" s="14" t="s">
        <v>164</v>
      </c>
      <c r="D303" s="12"/>
      <c r="E303" s="15">
        <v>11080000</v>
      </c>
      <c r="F303" s="15">
        <v>1.053675</v>
      </c>
      <c r="G303" s="15">
        <v>11079998.946324999</v>
      </c>
    </row>
    <row r="304">
      <c r="A304" s="13">
        <v>2</v>
      </c>
      <c r="B304" s="14" t="s">
        <v>165</v>
      </c>
      <c r="C304" s="14" t="s">
        <v>166</v>
      </c>
      <c r="D304" s="12"/>
      <c r="E304" s="15">
        <v>39759000</v>
      </c>
      <c r="F304" s="15">
        <v>97787.624937</v>
      </c>
      <c r="G304" s="15">
        <v>39661212.375063</v>
      </c>
    </row>
    <row r="305">
      <c r="A305" s="8" t="s">
        <v>21</v>
      </c>
      <c r="B305" s="9"/>
      <c r="C305" s="8" t="s">
        <v>199</v>
      </c>
      <c r="D305" s="9"/>
      <c r="E305" s="9"/>
      <c r="F305" s="9"/>
      <c r="G305" s="10">
        <f>SUM(G306:G312)/2</f>
        <v>505380620.96764338</v>
      </c>
    </row>
    <row r="306">
      <c r="A306" s="2"/>
      <c r="B306" s="7" t="s">
        <v>23</v>
      </c>
      <c r="C306" s="7" t="s">
        <v>28</v>
      </c>
      <c r="D306" s="2"/>
      <c r="E306" s="2"/>
      <c r="F306" s="2"/>
      <c r="G306" s="11">
        <f>SUM(G307:G307)</f>
        <v>-2518525.455089</v>
      </c>
    </row>
    <row r="307">
      <c r="A307" s="13">
        <v>1</v>
      </c>
      <c r="B307" s="14" t="s">
        <v>165</v>
      </c>
      <c r="C307" s="14" t="s">
        <v>166</v>
      </c>
      <c r="D307" s="12"/>
      <c r="E307" s="15">
        <v>23018089</v>
      </c>
      <c r="F307" s="15">
        <v>25536614.455089003</v>
      </c>
      <c r="G307" s="15">
        <v>-2518525.455089</v>
      </c>
    </row>
    <row r="308">
      <c r="A308" s="2"/>
      <c r="B308" s="7" t="s">
        <v>23</v>
      </c>
      <c r="C308" s="7" t="s">
        <v>24</v>
      </c>
      <c r="D308" s="2"/>
      <c r="E308" s="2"/>
      <c r="F308" s="2"/>
      <c r="G308" s="11">
        <f>SUM(G309:G310)</f>
        <v>128575820.41382936</v>
      </c>
    </row>
    <row r="309">
      <c r="A309" s="13">
        <v>1</v>
      </c>
      <c r="B309" s="14" t="s">
        <v>152</v>
      </c>
      <c r="C309" s="14" t="s">
        <v>153</v>
      </c>
      <c r="D309" s="12"/>
      <c r="E309" s="15">
        <v>783796085</v>
      </c>
      <c r="F309" s="15">
        <v>640792237.11440659</v>
      </c>
      <c r="G309" s="15">
        <v>143003847.88559336</v>
      </c>
    </row>
    <row r="310">
      <c r="A310" s="13">
        <v>2</v>
      </c>
      <c r="B310" s="14" t="s">
        <v>25</v>
      </c>
      <c r="C310" s="14" t="s">
        <v>26</v>
      </c>
      <c r="D310" s="12"/>
      <c r="E310" s="15">
        <v>766400439.93</v>
      </c>
      <c r="F310" s="15">
        <v>780828467.40176392</v>
      </c>
      <c r="G310" s="15">
        <v>-14428027.471764</v>
      </c>
    </row>
    <row r="311">
      <c r="A311" s="2"/>
      <c r="B311" s="7" t="s">
        <v>23</v>
      </c>
      <c r="C311" s="7" t="s">
        <v>43</v>
      </c>
      <c r="D311" s="2"/>
      <c r="E311" s="2"/>
      <c r="F311" s="2"/>
      <c r="G311" s="11">
        <f>SUM(G312:G312)</f>
        <v>379323326.008903</v>
      </c>
    </row>
    <row r="312">
      <c r="A312" s="13">
        <v>1</v>
      </c>
      <c r="B312" s="14" t="s">
        <v>66</v>
      </c>
      <c r="C312" s="14" t="s">
        <v>67</v>
      </c>
      <c r="D312" s="12"/>
      <c r="E312" s="15">
        <v>867746025</v>
      </c>
      <c r="F312" s="15">
        <v>488422698.991097</v>
      </c>
      <c r="G312" s="15">
        <v>379323326.008903</v>
      </c>
    </row>
    <row r="313">
      <c r="A313" s="8" t="s">
        <v>21</v>
      </c>
      <c r="B313" s="9"/>
      <c r="C313" s="8" t="s">
        <v>200</v>
      </c>
      <c r="D313" s="9"/>
      <c r="E313" s="9"/>
      <c r="F313" s="9"/>
      <c r="G313" s="10">
        <f>SUM(G314:G319)/2</f>
        <v>1707945079.9170768</v>
      </c>
    </row>
    <row r="314">
      <c r="A314" s="2"/>
      <c r="B314" s="7" t="s">
        <v>23</v>
      </c>
      <c r="C314" s="7" t="s">
        <v>24</v>
      </c>
      <c r="D314" s="2"/>
      <c r="E314" s="2"/>
      <c r="F314" s="2"/>
      <c r="G314" s="11">
        <f>SUM(G315:G316)</f>
        <v>1529355053.0110858</v>
      </c>
    </row>
    <row r="315">
      <c r="A315" s="13">
        <v>1</v>
      </c>
      <c r="B315" s="14" t="s">
        <v>25</v>
      </c>
      <c r="C315" s="14" t="s">
        <v>26</v>
      </c>
      <c r="D315" s="12"/>
      <c r="E315" s="15">
        <v>812715190.98</v>
      </c>
      <c r="F315" s="15">
        <v>351025827.754067</v>
      </c>
      <c r="G315" s="15">
        <v>461689363.225933</v>
      </c>
    </row>
    <row r="316">
      <c r="A316" s="13">
        <v>2</v>
      </c>
      <c r="B316" s="14" t="s">
        <v>156</v>
      </c>
      <c r="C316" s="14" t="s">
        <v>157</v>
      </c>
      <c r="D316" s="12"/>
      <c r="E316" s="15">
        <v>6539519105.01</v>
      </c>
      <c r="F316" s="15">
        <v>5471853415.2248478</v>
      </c>
      <c r="G316" s="15">
        <v>1067665689.7851527</v>
      </c>
    </row>
    <row r="317">
      <c r="A317" s="2"/>
      <c r="B317" s="7" t="s">
        <v>23</v>
      </c>
      <c r="C317" s="7" t="s">
        <v>43</v>
      </c>
      <c r="D317" s="2"/>
      <c r="E317" s="2"/>
      <c r="F317" s="2"/>
      <c r="G317" s="11">
        <f>SUM(G318:G319)</f>
        <v>178590026.905991</v>
      </c>
    </row>
    <row r="318">
      <c r="A318" s="13">
        <v>1</v>
      </c>
      <c r="B318" s="14" t="s">
        <v>66</v>
      </c>
      <c r="C318" s="14" t="s">
        <v>67</v>
      </c>
      <c r="D318" s="12"/>
      <c r="E318" s="15">
        <v>3000000</v>
      </c>
      <c r="F318" s="15">
        <v>0</v>
      </c>
      <c r="G318" s="15">
        <v>3000000</v>
      </c>
    </row>
    <row r="319">
      <c r="A319" s="13">
        <v>2</v>
      </c>
      <c r="B319" s="14" t="s">
        <v>77</v>
      </c>
      <c r="C319" s="14" t="s">
        <v>78</v>
      </c>
      <c r="D319" s="12"/>
      <c r="E319" s="15">
        <v>182500000</v>
      </c>
      <c r="F319" s="15">
        <v>6909973.094009</v>
      </c>
      <c r="G319" s="15">
        <v>175590026.905991</v>
      </c>
    </row>
    <row r="320">
      <c r="A320" s="8" t="s">
        <v>21</v>
      </c>
      <c r="B320" s="9"/>
      <c r="C320" s="8" t="s">
        <v>201</v>
      </c>
      <c r="D320" s="9"/>
      <c r="E320" s="9"/>
      <c r="F320" s="9"/>
      <c r="G320" s="10">
        <f>SUM(G321:G327)/2</f>
        <v>208070992.81432402</v>
      </c>
    </row>
    <row r="321">
      <c r="A321" s="2"/>
      <c r="B321" s="7" t="s">
        <v>23</v>
      </c>
      <c r="C321" s="7" t="s">
        <v>24</v>
      </c>
      <c r="D321" s="2"/>
      <c r="E321" s="2"/>
      <c r="F321" s="2"/>
      <c r="G321" s="11">
        <f>SUM(G322:G322)</f>
        <v>24263560.121621</v>
      </c>
    </row>
    <row r="322">
      <c r="A322" s="13">
        <v>1</v>
      </c>
      <c r="B322" s="14" t="s">
        <v>25</v>
      </c>
      <c r="C322" s="14" t="s">
        <v>26</v>
      </c>
      <c r="D322" s="12"/>
      <c r="E322" s="15">
        <v>68979257</v>
      </c>
      <c r="F322" s="15">
        <v>44715696.878379</v>
      </c>
      <c r="G322" s="15">
        <v>24263560.121621</v>
      </c>
    </row>
    <row r="323">
      <c r="A323" s="2"/>
      <c r="B323" s="7" t="s">
        <v>23</v>
      </c>
      <c r="C323" s="7" t="s">
        <v>43</v>
      </c>
      <c r="D323" s="2"/>
      <c r="E323" s="2"/>
      <c r="F323" s="2"/>
      <c r="G323" s="11">
        <f>SUM(G324:G325)</f>
        <v>230549999.821661</v>
      </c>
    </row>
    <row r="324">
      <c r="A324" s="13">
        <v>1</v>
      </c>
      <c r="B324" s="14" t="s">
        <v>109</v>
      </c>
      <c r="C324" s="14" t="s">
        <v>110</v>
      </c>
      <c r="D324" s="12"/>
      <c r="E324" s="15">
        <v>50000</v>
      </c>
      <c r="F324" s="15">
        <v>0.178339</v>
      </c>
      <c r="G324" s="15">
        <v>49999.821661</v>
      </c>
    </row>
    <row r="325">
      <c r="A325" s="13">
        <v>2</v>
      </c>
      <c r="B325" s="14" t="s">
        <v>66</v>
      </c>
      <c r="C325" s="14" t="s">
        <v>67</v>
      </c>
      <c r="D325" s="12"/>
      <c r="E325" s="15">
        <v>230500000</v>
      </c>
      <c r="F325" s="15">
        <v>0</v>
      </c>
      <c r="G325" s="15">
        <v>230500000</v>
      </c>
    </row>
    <row r="326">
      <c r="A326" s="2"/>
      <c r="B326" s="7" t="s">
        <v>23</v>
      </c>
      <c r="C326" s="7" t="s">
        <v>40</v>
      </c>
      <c r="D326" s="2"/>
      <c r="E326" s="2"/>
      <c r="F326" s="2"/>
      <c r="G326" s="11">
        <f>SUM(G327:G327)</f>
        <v>-46742567.128958</v>
      </c>
    </row>
    <row r="327">
      <c r="A327" s="13">
        <v>1</v>
      </c>
      <c r="B327" s="14" t="s">
        <v>41</v>
      </c>
      <c r="C327" s="14" t="s">
        <v>42</v>
      </c>
      <c r="D327" s="12"/>
      <c r="E327" s="15">
        <v>250000</v>
      </c>
      <c r="F327" s="15">
        <v>46992567.128958</v>
      </c>
      <c r="G327" s="15">
        <v>-46742567.128958</v>
      </c>
    </row>
    <row r="328">
      <c r="A328" s="8" t="s">
        <v>21</v>
      </c>
      <c r="B328" s="9"/>
      <c r="C328" s="8" t="s">
        <v>202</v>
      </c>
      <c r="D328" s="9"/>
      <c r="E328" s="9"/>
      <c r="F328" s="9"/>
      <c r="G328" s="10">
        <f>SUM(G329:G330)/2</f>
        <v>9308362.565029</v>
      </c>
    </row>
    <row r="329">
      <c r="A329" s="2"/>
      <c r="B329" s="7" t="s">
        <v>23</v>
      </c>
      <c r="C329" s="7" t="s">
        <v>43</v>
      </c>
      <c r="D329" s="2"/>
      <c r="E329" s="2"/>
      <c r="F329" s="2"/>
      <c r="G329" s="11">
        <f>SUM(G330:G330)</f>
        <v>9308362.565029</v>
      </c>
    </row>
    <row r="330">
      <c r="A330" s="13">
        <v>1</v>
      </c>
      <c r="B330" s="14" t="s">
        <v>70</v>
      </c>
      <c r="C330" s="14" t="s">
        <v>71</v>
      </c>
      <c r="D330" s="12"/>
      <c r="E330" s="15">
        <v>16457311</v>
      </c>
      <c r="F330" s="15">
        <v>7148948.434971</v>
      </c>
      <c r="G330" s="15">
        <v>9308362.565029</v>
      </c>
    </row>
    <row r="331">
      <c r="A331" s="8" t="s">
        <v>21</v>
      </c>
      <c r="B331" s="9"/>
      <c r="C331" s="8" t="s">
        <v>203</v>
      </c>
      <c r="D331" s="9"/>
      <c r="E331" s="9"/>
      <c r="F331" s="9"/>
      <c r="G331" s="10">
        <f>SUM(G332:G333)/2</f>
        <v>-70319131.653507009</v>
      </c>
    </row>
    <row r="332">
      <c r="A332" s="2"/>
      <c r="B332" s="7" t="s">
        <v>23</v>
      </c>
      <c r="C332" s="7" t="s">
        <v>28</v>
      </c>
      <c r="D332" s="2"/>
      <c r="E332" s="2"/>
      <c r="F332" s="2"/>
      <c r="G332" s="11">
        <f>SUM(G333:G333)</f>
        <v>-70319131.653507009</v>
      </c>
    </row>
    <row r="333">
      <c r="A333" s="13">
        <v>1</v>
      </c>
      <c r="B333" s="14" t="s">
        <v>165</v>
      </c>
      <c r="C333" s="14" t="s">
        <v>166</v>
      </c>
      <c r="D333" s="12"/>
      <c r="E333" s="15">
        <v>4820493</v>
      </c>
      <c r="F333" s="15">
        <v>75139624.653507009</v>
      </c>
      <c r="G333" s="15">
        <v>-70319131.653507009</v>
      </c>
    </row>
    <row r="334">
      <c r="A334" s="8" t="s">
        <v>21</v>
      </c>
      <c r="B334" s="9"/>
      <c r="C334" s="8" t="s">
        <v>204</v>
      </c>
      <c r="D334" s="9"/>
      <c r="E334" s="9"/>
      <c r="F334" s="9"/>
      <c r="G334" s="10">
        <f>SUM(G335:G344)/2</f>
        <v>31526720801.815407</v>
      </c>
    </row>
    <row r="335">
      <c r="A335" s="2"/>
      <c r="B335" s="7" t="s">
        <v>23</v>
      </c>
      <c r="C335" s="7" t="s">
        <v>28</v>
      </c>
      <c r="D335" s="2"/>
      <c r="E335" s="2"/>
      <c r="F335" s="2"/>
      <c r="G335" s="11">
        <f>SUM(G336:G337)</f>
        <v>60446965.086422</v>
      </c>
    </row>
    <row r="336">
      <c r="A336" s="13">
        <v>1</v>
      </c>
      <c r="B336" s="14" t="s">
        <v>163</v>
      </c>
      <c r="C336" s="14" t="s">
        <v>164</v>
      </c>
      <c r="D336" s="12"/>
      <c r="E336" s="15">
        <v>53375000</v>
      </c>
      <c r="F336" s="15">
        <v>8896923</v>
      </c>
      <c r="G336" s="15">
        <v>44478077</v>
      </c>
    </row>
    <row r="337">
      <c r="A337" s="13">
        <v>2</v>
      </c>
      <c r="B337" s="14" t="s">
        <v>165</v>
      </c>
      <c r="C337" s="14" t="s">
        <v>166</v>
      </c>
      <c r="D337" s="12"/>
      <c r="E337" s="15">
        <v>29750000</v>
      </c>
      <c r="F337" s="15">
        <v>13781111.913578</v>
      </c>
      <c r="G337" s="15">
        <v>15968888.086421998</v>
      </c>
    </row>
    <row r="338">
      <c r="A338" s="2"/>
      <c r="B338" s="7" t="s">
        <v>23</v>
      </c>
      <c r="C338" s="7" t="s">
        <v>43</v>
      </c>
      <c r="D338" s="2"/>
      <c r="E338" s="2"/>
      <c r="F338" s="2"/>
      <c r="G338" s="11">
        <f>SUM(G339:G342)</f>
        <v>-7582986013.6498985</v>
      </c>
    </row>
    <row r="339">
      <c r="A339" s="13">
        <v>1</v>
      </c>
      <c r="B339" s="14" t="s">
        <v>72</v>
      </c>
      <c r="C339" s="14" t="s">
        <v>73</v>
      </c>
      <c r="D339" s="12"/>
      <c r="E339" s="15">
        <v>87300000</v>
      </c>
      <c r="F339" s="15">
        <v>166228604.646415</v>
      </c>
      <c r="G339" s="15">
        <v>-78928604.646415</v>
      </c>
    </row>
    <row r="340">
      <c r="A340" s="13">
        <v>2</v>
      </c>
      <c r="B340" s="14" t="s">
        <v>70</v>
      </c>
      <c r="C340" s="14" t="s">
        <v>71</v>
      </c>
      <c r="D340" s="12"/>
      <c r="E340" s="15">
        <v>41062009</v>
      </c>
      <c r="F340" s="15">
        <v>4655312.345249</v>
      </c>
      <c r="G340" s="15">
        <v>36406696.654751</v>
      </c>
    </row>
    <row r="341">
      <c r="A341" s="13">
        <v>3</v>
      </c>
      <c r="B341" s="14" t="s">
        <v>66</v>
      </c>
      <c r="C341" s="14" t="s">
        <v>67</v>
      </c>
      <c r="D341" s="12"/>
      <c r="E341" s="15">
        <v>374250000</v>
      </c>
      <c r="F341" s="15">
        <v>8003023167.4736681</v>
      </c>
      <c r="G341" s="15">
        <v>-7628773167.4736691</v>
      </c>
    </row>
    <row r="342">
      <c r="A342" s="13">
        <v>4</v>
      </c>
      <c r="B342" s="14" t="s">
        <v>118</v>
      </c>
      <c r="C342" s="14" t="s">
        <v>119</v>
      </c>
      <c r="D342" s="12"/>
      <c r="E342" s="15">
        <v>304900000</v>
      </c>
      <c r="F342" s="15">
        <v>216590938.184566</v>
      </c>
      <c r="G342" s="15">
        <v>88309061.815434009</v>
      </c>
    </row>
    <row r="343">
      <c r="A343" s="2"/>
      <c r="B343" s="7" t="s">
        <v>23</v>
      </c>
      <c r="C343" s="7" t="s">
        <v>24</v>
      </c>
      <c r="D343" s="2"/>
      <c r="E343" s="2"/>
      <c r="F343" s="2"/>
      <c r="G343" s="11">
        <f>SUM(G344:G344)</f>
        <v>39049259850.378883</v>
      </c>
    </row>
    <row r="344">
      <c r="A344" s="13">
        <v>1</v>
      </c>
      <c r="B344" s="14" t="s">
        <v>25</v>
      </c>
      <c r="C344" s="14" t="s">
        <v>26</v>
      </c>
      <c r="D344" s="12"/>
      <c r="E344" s="15">
        <v>42631470501</v>
      </c>
      <c r="F344" s="15">
        <v>3582210650.62112</v>
      </c>
      <c r="G344" s="15">
        <v>39049259850.378883</v>
      </c>
    </row>
    <row r="345">
      <c r="A345" s="8" t="s">
        <v>21</v>
      </c>
      <c r="B345" s="9"/>
      <c r="C345" s="8" t="s">
        <v>205</v>
      </c>
      <c r="D345" s="9"/>
      <c r="E345" s="9"/>
      <c r="F345" s="9"/>
      <c r="G345" s="10">
        <f>SUM(G346:G355)/2</f>
        <v>-71278663980.033691</v>
      </c>
    </row>
    <row r="346">
      <c r="A346" s="2"/>
      <c r="B346" s="7" t="s">
        <v>23</v>
      </c>
      <c r="C346" s="7" t="s">
        <v>40</v>
      </c>
      <c r="D346" s="2"/>
      <c r="E346" s="2"/>
      <c r="F346" s="2"/>
      <c r="G346" s="11">
        <f>SUM(G347:G347)</f>
        <v>-11364239198.162748</v>
      </c>
    </row>
    <row r="347">
      <c r="A347" s="13">
        <v>1</v>
      </c>
      <c r="B347" s="14" t="s">
        <v>50</v>
      </c>
      <c r="C347" s="14" t="s">
        <v>51</v>
      </c>
      <c r="D347" s="12"/>
      <c r="E347" s="15">
        <v>271931336.31</v>
      </c>
      <c r="F347" s="15">
        <v>11636170534.472748</v>
      </c>
      <c r="G347" s="15">
        <v>-11364239198.162748</v>
      </c>
    </row>
    <row r="348">
      <c r="A348" s="2"/>
      <c r="B348" s="7" t="s">
        <v>23</v>
      </c>
      <c r="C348" s="7" t="s">
        <v>53</v>
      </c>
      <c r="D348" s="2"/>
      <c r="E348" s="2"/>
      <c r="F348" s="2"/>
      <c r="G348" s="11">
        <f>SUM(G349:G351)</f>
        <v>-28243304600</v>
      </c>
    </row>
    <row r="349">
      <c r="A349" s="13">
        <v>1</v>
      </c>
      <c r="B349" s="14" t="s">
        <v>206</v>
      </c>
      <c r="C349" s="14" t="s">
        <v>207</v>
      </c>
      <c r="D349" s="12"/>
      <c r="E349" s="15">
        <v>0</v>
      </c>
      <c r="F349" s="15">
        <v>5764980000</v>
      </c>
      <c r="G349" s="15">
        <v>-5764980000</v>
      </c>
    </row>
    <row r="350">
      <c r="A350" s="13">
        <v>2</v>
      </c>
      <c r="B350" s="14" t="s">
        <v>208</v>
      </c>
      <c r="C350" s="14" t="s">
        <v>209</v>
      </c>
      <c r="D350" s="12"/>
      <c r="E350" s="15">
        <v>0</v>
      </c>
      <c r="F350" s="15">
        <v>19583782400</v>
      </c>
      <c r="G350" s="15">
        <v>-19583782400</v>
      </c>
    </row>
    <row r="351">
      <c r="A351" s="13">
        <v>3</v>
      </c>
      <c r="B351" s="14" t="s">
        <v>210</v>
      </c>
      <c r="C351" s="14" t="s">
        <v>211</v>
      </c>
      <c r="D351" s="12"/>
      <c r="E351" s="15">
        <v>0</v>
      </c>
      <c r="F351" s="15">
        <v>2894542200</v>
      </c>
      <c r="G351" s="15">
        <v>-2894542200</v>
      </c>
    </row>
    <row r="352">
      <c r="A352" s="2"/>
      <c r="B352" s="7" t="s">
        <v>23</v>
      </c>
      <c r="C352" s="7" t="s">
        <v>43</v>
      </c>
      <c r="D352" s="2"/>
      <c r="E352" s="2"/>
      <c r="F352" s="2"/>
      <c r="G352" s="11">
        <f>SUM(G353:G353)</f>
        <v>-28019594236.569832</v>
      </c>
    </row>
    <row r="353">
      <c r="A353" s="13">
        <v>1</v>
      </c>
      <c r="B353" s="14" t="s">
        <v>66</v>
      </c>
      <c r="C353" s="14" t="s">
        <v>67</v>
      </c>
      <c r="D353" s="12"/>
      <c r="E353" s="15">
        <v>101490099.01</v>
      </c>
      <c r="F353" s="15">
        <v>28121084335.579834</v>
      </c>
      <c r="G353" s="15">
        <v>-28019594236.569832</v>
      </c>
    </row>
    <row r="354">
      <c r="A354" s="2"/>
      <c r="B354" s="7" t="s">
        <v>23</v>
      </c>
      <c r="C354" s="7" t="s">
        <v>24</v>
      </c>
      <c r="D354" s="2"/>
      <c r="E354" s="2"/>
      <c r="F354" s="2"/>
      <c r="G354" s="11">
        <f>SUM(G355:G355)</f>
        <v>-3651525945.3011279</v>
      </c>
    </row>
    <row r="355">
      <c r="A355" s="13">
        <v>1</v>
      </c>
      <c r="B355" s="14" t="s">
        <v>25</v>
      </c>
      <c r="C355" s="14" t="s">
        <v>26</v>
      </c>
      <c r="D355" s="12"/>
      <c r="E355" s="15">
        <v>721000000</v>
      </c>
      <c r="F355" s="15">
        <v>4372525945.3011284</v>
      </c>
      <c r="G355" s="15">
        <v>-3651525945.3011279</v>
      </c>
    </row>
    <row r="356">
      <c r="A356" s="8" t="s">
        <v>21</v>
      </c>
      <c r="B356" s="9"/>
      <c r="C356" s="8" t="s">
        <v>212</v>
      </c>
      <c r="D356" s="9"/>
      <c r="E356" s="9"/>
      <c r="F356" s="9"/>
      <c r="G356" s="10">
        <f>SUM(G357:G370)/2</f>
        <v>10241787989.037155</v>
      </c>
    </row>
    <row r="357">
      <c r="A357" s="2"/>
      <c r="B357" s="7" t="s">
        <v>23</v>
      </c>
      <c r="C357" s="7" t="s">
        <v>24</v>
      </c>
      <c r="D357" s="2"/>
      <c r="E357" s="2"/>
      <c r="F357" s="2"/>
      <c r="G357" s="11">
        <f>SUM(G358:G359)</f>
        <v>9305867167.6241646</v>
      </c>
    </row>
    <row r="358">
      <c r="A358" s="13">
        <v>1</v>
      </c>
      <c r="B358" s="14" t="s">
        <v>25</v>
      </c>
      <c r="C358" s="14" t="s">
        <v>26</v>
      </c>
      <c r="D358" s="12"/>
      <c r="E358" s="15">
        <v>8258257592</v>
      </c>
      <c r="F358" s="15">
        <v>1805433242.1509628</v>
      </c>
      <c r="G358" s="15">
        <v>6452824349.8490372</v>
      </c>
    </row>
    <row r="359">
      <c r="A359" s="13">
        <v>2</v>
      </c>
      <c r="B359" s="14" t="s">
        <v>156</v>
      </c>
      <c r="C359" s="14" t="s">
        <v>157</v>
      </c>
      <c r="D359" s="12"/>
      <c r="E359" s="15">
        <v>3401372954</v>
      </c>
      <c r="F359" s="15">
        <v>548330136.22487247</v>
      </c>
      <c r="G359" s="15">
        <v>2853042817.7751274</v>
      </c>
    </row>
    <row r="360">
      <c r="A360" s="2"/>
      <c r="B360" s="7" t="s">
        <v>23</v>
      </c>
      <c r="C360" s="7" t="s">
        <v>43</v>
      </c>
      <c r="D360" s="2"/>
      <c r="E360" s="2"/>
      <c r="F360" s="2"/>
      <c r="G360" s="11">
        <f>SUM(G361:G365)</f>
        <v>452148031.489858</v>
      </c>
    </row>
    <row r="361">
      <c r="A361" s="13">
        <v>1</v>
      </c>
      <c r="B361" s="14" t="s">
        <v>72</v>
      </c>
      <c r="C361" s="14" t="s">
        <v>73</v>
      </c>
      <c r="D361" s="12"/>
      <c r="E361" s="15">
        <v>59900000</v>
      </c>
      <c r="F361" s="15">
        <v>97588.305372</v>
      </c>
      <c r="G361" s="15">
        <v>59802411.694628</v>
      </c>
    </row>
    <row r="362">
      <c r="A362" s="13">
        <v>2</v>
      </c>
      <c r="B362" s="14" t="s">
        <v>66</v>
      </c>
      <c r="C362" s="14" t="s">
        <v>67</v>
      </c>
      <c r="D362" s="12"/>
      <c r="E362" s="15">
        <v>367993951</v>
      </c>
      <c r="F362" s="15">
        <v>88232485.593034</v>
      </c>
      <c r="G362" s="15">
        <v>279761465.406966</v>
      </c>
    </row>
    <row r="363">
      <c r="A363" s="13">
        <v>3</v>
      </c>
      <c r="B363" s="14" t="s">
        <v>70</v>
      </c>
      <c r="C363" s="14" t="s">
        <v>71</v>
      </c>
      <c r="D363" s="12"/>
      <c r="E363" s="15">
        <v>14507000</v>
      </c>
      <c r="F363" s="15">
        <v>5369761.043332</v>
      </c>
      <c r="G363" s="15">
        <v>9137238.956668</v>
      </c>
    </row>
    <row r="364">
      <c r="A364" s="13">
        <v>4</v>
      </c>
      <c r="B364" s="14" t="s">
        <v>109</v>
      </c>
      <c r="C364" s="14" t="s">
        <v>110</v>
      </c>
      <c r="D364" s="12"/>
      <c r="E364" s="15">
        <v>110349900</v>
      </c>
      <c r="F364" s="15">
        <v>29970809.567043997</v>
      </c>
      <c r="G364" s="15">
        <v>80379090.432956</v>
      </c>
    </row>
    <row r="365">
      <c r="A365" s="13">
        <v>5</v>
      </c>
      <c r="B365" s="14" t="s">
        <v>118</v>
      </c>
      <c r="C365" s="14" t="s">
        <v>119</v>
      </c>
      <c r="D365" s="12"/>
      <c r="E365" s="15">
        <v>55581198</v>
      </c>
      <c r="F365" s="15">
        <v>32513373.001360003</v>
      </c>
      <c r="G365" s="15">
        <v>23067824.99864</v>
      </c>
    </row>
    <row r="366">
      <c r="A366" s="2"/>
      <c r="B366" s="7" t="s">
        <v>23</v>
      </c>
      <c r="C366" s="7" t="s">
        <v>28</v>
      </c>
      <c r="D366" s="2"/>
      <c r="E366" s="2"/>
      <c r="F366" s="2"/>
      <c r="G366" s="11">
        <f>SUM(G367:G368)</f>
        <v>82011315.491415009</v>
      </c>
    </row>
    <row r="367">
      <c r="A367" s="13">
        <v>1</v>
      </c>
      <c r="B367" s="14" t="s">
        <v>163</v>
      </c>
      <c r="C367" s="14" t="s">
        <v>164</v>
      </c>
      <c r="D367" s="12"/>
      <c r="E367" s="15">
        <v>17299999</v>
      </c>
      <c r="F367" s="15">
        <v>2179064.5943609998</v>
      </c>
      <c r="G367" s="15">
        <v>15120934.405638998</v>
      </c>
    </row>
    <row r="368">
      <c r="A368" s="13">
        <v>2</v>
      </c>
      <c r="B368" s="14" t="s">
        <v>165</v>
      </c>
      <c r="C368" s="14" t="s">
        <v>166</v>
      </c>
      <c r="D368" s="12"/>
      <c r="E368" s="15">
        <v>132560833</v>
      </c>
      <c r="F368" s="15">
        <v>65670451.914224006</v>
      </c>
      <c r="G368" s="15">
        <v>66890381.085776009</v>
      </c>
    </row>
    <row r="369">
      <c r="A369" s="2"/>
      <c r="B369" s="7" t="s">
        <v>23</v>
      </c>
      <c r="C369" s="7" t="s">
        <v>40</v>
      </c>
      <c r="D369" s="2"/>
      <c r="E369" s="2"/>
      <c r="F369" s="2"/>
      <c r="G369" s="11">
        <f>SUM(G370:G370)</f>
        <v>401761474.431716</v>
      </c>
    </row>
    <row r="370">
      <c r="A370" s="13">
        <v>1</v>
      </c>
      <c r="B370" s="14" t="s">
        <v>41</v>
      </c>
      <c r="C370" s="14" t="s">
        <v>42</v>
      </c>
      <c r="D370" s="12"/>
      <c r="E370" s="15">
        <v>536293474</v>
      </c>
      <c r="F370" s="15">
        <v>134531999.568284</v>
      </c>
      <c r="G370" s="15">
        <v>401761474.431716</v>
      </c>
    </row>
    <row r="371">
      <c r="A371" s="8" t="s">
        <v>21</v>
      </c>
      <c r="B371" s="9"/>
      <c r="C371" s="8" t="s">
        <v>213</v>
      </c>
      <c r="D371" s="9"/>
      <c r="E371" s="9"/>
      <c r="F371" s="9"/>
      <c r="G371" s="10">
        <f>SUM(G372:G373)/2</f>
        <v>101498490</v>
      </c>
    </row>
    <row r="372">
      <c r="A372" s="2"/>
      <c r="B372" s="7" t="s">
        <v>23</v>
      </c>
      <c r="C372" s="7" t="s">
        <v>24</v>
      </c>
      <c r="D372" s="2"/>
      <c r="E372" s="2"/>
      <c r="F372" s="2"/>
      <c r="G372" s="11">
        <f>SUM(G373:G373)</f>
        <v>101498490</v>
      </c>
    </row>
    <row r="373">
      <c r="A373" s="13">
        <v>1</v>
      </c>
      <c r="B373" s="14" t="s">
        <v>156</v>
      </c>
      <c r="C373" s="14" t="s">
        <v>157</v>
      </c>
      <c r="D373" s="12"/>
      <c r="E373" s="15">
        <v>112500000</v>
      </c>
      <c r="F373" s="15">
        <v>11001510</v>
      </c>
      <c r="G373" s="15">
        <v>101498490</v>
      </c>
    </row>
    <row r="374">
      <c r="A374" s="8" t="s">
        <v>21</v>
      </c>
      <c r="B374" s="9"/>
      <c r="C374" s="8" t="s">
        <v>214</v>
      </c>
      <c r="D374" s="9"/>
      <c r="E374" s="9"/>
      <c r="F374" s="9"/>
      <c r="G374" s="10">
        <f>SUM(G375:G383)/2</f>
        <v>196559370.126361</v>
      </c>
    </row>
    <row r="375">
      <c r="A375" s="2"/>
      <c r="B375" s="7" t="s">
        <v>23</v>
      </c>
      <c r="C375" s="7" t="s">
        <v>24</v>
      </c>
      <c r="D375" s="2"/>
      <c r="E375" s="2"/>
      <c r="F375" s="2"/>
      <c r="G375" s="11">
        <f>SUM(G376:G376)</f>
        <v>203615030.480506</v>
      </c>
    </row>
    <row r="376">
      <c r="A376" s="13">
        <v>1</v>
      </c>
      <c r="B376" s="14" t="s">
        <v>25</v>
      </c>
      <c r="C376" s="14" t="s">
        <v>26</v>
      </c>
      <c r="D376" s="12"/>
      <c r="E376" s="15">
        <v>238432374</v>
      </c>
      <c r="F376" s="15">
        <v>34817343.519494</v>
      </c>
      <c r="G376" s="15">
        <v>203615030.480506</v>
      </c>
    </row>
    <row r="377">
      <c r="A377" s="2"/>
      <c r="B377" s="7" t="s">
        <v>23</v>
      </c>
      <c r="C377" s="7" t="s">
        <v>40</v>
      </c>
      <c r="D377" s="2"/>
      <c r="E377" s="2"/>
      <c r="F377" s="2"/>
      <c r="G377" s="11">
        <f>SUM(G378:G379)</f>
        <v>-8894001.4747179989</v>
      </c>
    </row>
    <row r="378">
      <c r="A378" s="13">
        <v>1</v>
      </c>
      <c r="B378" s="14" t="s">
        <v>50</v>
      </c>
      <c r="C378" s="14" t="s">
        <v>51</v>
      </c>
      <c r="D378" s="12"/>
      <c r="E378" s="15">
        <v>1024000</v>
      </c>
      <c r="F378" s="15">
        <v>2483491.070829</v>
      </c>
      <c r="G378" s="15">
        <v>-1459491.0708289999</v>
      </c>
    </row>
    <row r="379">
      <c r="A379" s="13">
        <v>2</v>
      </c>
      <c r="B379" s="14" t="s">
        <v>93</v>
      </c>
      <c r="C379" s="14" t="s">
        <v>94</v>
      </c>
      <c r="D379" s="12"/>
      <c r="E379" s="15">
        <v>19209734</v>
      </c>
      <c r="F379" s="15">
        <v>26644244.403889</v>
      </c>
      <c r="G379" s="15">
        <v>-7434510.4038889995</v>
      </c>
    </row>
    <row r="380">
      <c r="A380" s="2"/>
      <c r="B380" s="7" t="s">
        <v>23</v>
      </c>
      <c r="C380" s="7" t="s">
        <v>28</v>
      </c>
      <c r="D380" s="2"/>
      <c r="E380" s="2"/>
      <c r="F380" s="2"/>
      <c r="G380" s="11">
        <f>SUM(G381:G381)</f>
        <v>-3826718.9365910003</v>
      </c>
    </row>
    <row r="381">
      <c r="A381" s="13">
        <v>1</v>
      </c>
      <c r="B381" s="14" t="s">
        <v>165</v>
      </c>
      <c r="C381" s="14" t="s">
        <v>166</v>
      </c>
      <c r="D381" s="12"/>
      <c r="E381" s="15">
        <v>2478584</v>
      </c>
      <c r="F381" s="15">
        <v>6305302.9365909994</v>
      </c>
      <c r="G381" s="15">
        <v>-3826718.9365910003</v>
      </c>
    </row>
    <row r="382">
      <c r="A382" s="2"/>
      <c r="B382" s="7" t="s">
        <v>23</v>
      </c>
      <c r="C382" s="7" t="s">
        <v>43</v>
      </c>
      <c r="D382" s="2"/>
      <c r="E382" s="2"/>
      <c r="F382" s="2"/>
      <c r="G382" s="11">
        <f>SUM(G383:G383)</f>
        <v>5665060.0571639994</v>
      </c>
    </row>
    <row r="383">
      <c r="A383" s="13">
        <v>1</v>
      </c>
      <c r="B383" s="14" t="s">
        <v>109</v>
      </c>
      <c r="C383" s="14" t="s">
        <v>110</v>
      </c>
      <c r="D383" s="12"/>
      <c r="E383" s="15">
        <v>8725953</v>
      </c>
      <c r="F383" s="15">
        <v>3060892.942836</v>
      </c>
      <c r="G383" s="15">
        <v>5665060.0571639994</v>
      </c>
    </row>
    <row r="384">
      <c r="A384" s="8" t="s">
        <v>21</v>
      </c>
      <c r="B384" s="9"/>
      <c r="C384" s="8" t="s">
        <v>215</v>
      </c>
      <c r="D384" s="9"/>
      <c r="E384" s="9"/>
      <c r="F384" s="9"/>
      <c r="G384" s="10">
        <f>SUM(G385:G386)/2</f>
        <v>-2458000000</v>
      </c>
    </row>
    <row r="385">
      <c r="A385" s="2"/>
      <c r="B385" s="7" t="s">
        <v>23</v>
      </c>
      <c r="C385" s="7" t="s">
        <v>24</v>
      </c>
      <c r="D385" s="2"/>
      <c r="E385" s="2"/>
      <c r="F385" s="2"/>
      <c r="G385" s="11">
        <f>SUM(G386:G386)</f>
        <v>-2458000000</v>
      </c>
    </row>
    <row r="386">
      <c r="A386" s="13">
        <v>1</v>
      </c>
      <c r="B386" s="14" t="s">
        <v>25</v>
      </c>
      <c r="C386" s="14" t="s">
        <v>26</v>
      </c>
      <c r="D386" s="12"/>
      <c r="E386" s="15">
        <v>0</v>
      </c>
      <c r="F386" s="15">
        <v>2458000000</v>
      </c>
      <c r="G386" s="15">
        <v>-2458000000</v>
      </c>
    </row>
    <row r="387">
      <c r="A387" s="8" t="s">
        <v>21</v>
      </c>
      <c r="B387" s="9"/>
      <c r="C387" s="8" t="s">
        <v>216</v>
      </c>
      <c r="D387" s="9"/>
      <c r="E387" s="9"/>
      <c r="F387" s="9"/>
      <c r="G387" s="10">
        <f>SUM(G388:G396)/2</f>
        <v>13883822038.045586</v>
      </c>
    </row>
    <row r="388">
      <c r="A388" s="2"/>
      <c r="B388" s="7" t="s">
        <v>23</v>
      </c>
      <c r="C388" s="7" t="s">
        <v>43</v>
      </c>
      <c r="D388" s="2"/>
      <c r="E388" s="2"/>
      <c r="F388" s="2"/>
      <c r="G388" s="11">
        <f>SUM(G389:G390)</f>
        <v>3035790486.1079817</v>
      </c>
    </row>
    <row r="389">
      <c r="A389" s="13">
        <v>1</v>
      </c>
      <c r="B389" s="14" t="s">
        <v>66</v>
      </c>
      <c r="C389" s="14" t="s">
        <v>67</v>
      </c>
      <c r="D389" s="12"/>
      <c r="E389" s="15">
        <v>23348724530.17</v>
      </c>
      <c r="F389" s="15">
        <v>20318934044</v>
      </c>
      <c r="G389" s="15">
        <v>3029790486.1699996</v>
      </c>
    </row>
    <row r="390">
      <c r="A390" s="13">
        <v>2</v>
      </c>
      <c r="B390" s="14" t="s">
        <v>118</v>
      </c>
      <c r="C390" s="14" t="s">
        <v>119</v>
      </c>
      <c r="D390" s="12"/>
      <c r="E390" s="15">
        <v>6000000</v>
      </c>
      <c r="F390" s="15">
        <v>0.062018</v>
      </c>
      <c r="G390" s="15">
        <v>5999999.937982</v>
      </c>
    </row>
    <row r="391">
      <c r="A391" s="2"/>
      <c r="B391" s="7" t="s">
        <v>23</v>
      </c>
      <c r="C391" s="7" t="s">
        <v>24</v>
      </c>
      <c r="D391" s="2"/>
      <c r="E391" s="2"/>
      <c r="F391" s="2"/>
      <c r="G391" s="11">
        <f>SUM(G392:G392)</f>
        <v>10847610008.245821</v>
      </c>
    </row>
    <row r="392">
      <c r="A392" s="13">
        <v>1</v>
      </c>
      <c r="B392" s="14" t="s">
        <v>25</v>
      </c>
      <c r="C392" s="14" t="s">
        <v>26</v>
      </c>
      <c r="D392" s="12"/>
      <c r="E392" s="15">
        <v>11467830000</v>
      </c>
      <c r="F392" s="15">
        <v>620219991.75418</v>
      </c>
      <c r="G392" s="15">
        <v>10847610008.245821</v>
      </c>
    </row>
    <row r="393">
      <c r="A393" s="2"/>
      <c r="B393" s="7" t="s">
        <v>23</v>
      </c>
      <c r="C393" s="7" t="s">
        <v>28</v>
      </c>
      <c r="D393" s="2"/>
      <c r="E393" s="2"/>
      <c r="F393" s="2"/>
      <c r="G393" s="11">
        <f>SUM(G394:G394)</f>
        <v>-0.328215</v>
      </c>
    </row>
    <row r="394">
      <c r="A394" s="13">
        <v>1</v>
      </c>
      <c r="B394" s="14" t="s">
        <v>165</v>
      </c>
      <c r="C394" s="14" t="s">
        <v>166</v>
      </c>
      <c r="D394" s="12"/>
      <c r="E394" s="15">
        <v>0</v>
      </c>
      <c r="F394" s="15">
        <v>0.328215</v>
      </c>
      <c r="G394" s="15">
        <v>-0.328215</v>
      </c>
    </row>
    <row r="395">
      <c r="A395" s="2"/>
      <c r="B395" s="7" t="s">
        <v>23</v>
      </c>
      <c r="C395" s="7" t="s">
        <v>40</v>
      </c>
      <c r="D395" s="2"/>
      <c r="E395" s="2"/>
      <c r="F395" s="2"/>
      <c r="G395" s="11">
        <f>SUM(G396:G396)</f>
        <v>421544.02</v>
      </c>
    </row>
    <row r="396">
      <c r="A396" s="13">
        <v>1</v>
      </c>
      <c r="B396" s="14" t="s">
        <v>50</v>
      </c>
      <c r="C396" s="14" t="s">
        <v>51</v>
      </c>
      <c r="D396" s="12"/>
      <c r="E396" s="15">
        <v>421544.02</v>
      </c>
      <c r="F396" s="15">
        <v>0</v>
      </c>
      <c r="G396" s="15">
        <v>421544.02</v>
      </c>
    </row>
    <row r="397">
      <c r="A397" s="9" t="s">
        <v>217</v>
      </c>
      <c r="B397" s="9"/>
      <c r="C397" s="9"/>
      <c r="D397" s="9"/>
      <c r="E397" s="9"/>
      <c r="F397" s="9"/>
      <c r="G397" s="16">
        <f>SUM(G15:G396)/3</f>
        <v>-1616294611726.4719</v>
      </c>
    </row>
    <row r="399">
      <c r="A399" s="2" t="s">
        <v>13</v>
      </c>
      <c r="B399" s="2" t="s">
        <v>218</v>
      </c>
    </row>
    <row r="400" ht="25" customHeight="1">
      <c r="A400" s="5" t="s">
        <v>15</v>
      </c>
      <c r="B400" s="5" t="s">
        <v>16</v>
      </c>
      <c r="C400" s="5" t="s">
        <v>17</v>
      </c>
      <c r="D400" s="6"/>
      <c r="E400" s="5" t="s">
        <v>18</v>
      </c>
      <c r="F400" s="5" t="s">
        <v>19</v>
      </c>
      <c r="G400" s="5" t="s">
        <v>20</v>
      </c>
    </row>
    <row r="401">
      <c r="A401" s="8" t="s">
        <v>21</v>
      </c>
      <c r="B401" s="9"/>
      <c r="C401" s="8" t="s">
        <v>27</v>
      </c>
      <c r="D401" s="9"/>
      <c r="E401" s="9"/>
      <c r="F401" s="9"/>
      <c r="G401" s="10">
        <f>SUM(G402:G403)/2</f>
        <v>-126700</v>
      </c>
    </row>
    <row r="402">
      <c r="A402" s="2"/>
      <c r="B402" s="7" t="s">
        <v>23</v>
      </c>
      <c r="C402" s="7" t="s">
        <v>40</v>
      </c>
      <c r="D402" s="2"/>
      <c r="E402" s="2"/>
      <c r="F402" s="2"/>
      <c r="G402" s="11">
        <f>SUM(G403:G403)</f>
        <v>-126700</v>
      </c>
    </row>
    <row r="403">
      <c r="A403" s="13">
        <v>1</v>
      </c>
      <c r="B403" s="14" t="s">
        <v>74</v>
      </c>
      <c r="C403" s="14" t="s">
        <v>75</v>
      </c>
      <c r="D403" s="12"/>
      <c r="E403" s="15">
        <v>0</v>
      </c>
      <c r="F403" s="15">
        <v>126700</v>
      </c>
      <c r="G403" s="15">
        <v>-126700</v>
      </c>
    </row>
    <row r="404">
      <c r="A404" s="8" t="s">
        <v>21</v>
      </c>
      <c r="B404" s="9"/>
      <c r="C404" s="8" t="s">
        <v>69</v>
      </c>
      <c r="D404" s="9"/>
      <c r="E404" s="9"/>
      <c r="F404" s="9"/>
      <c r="G404" s="10">
        <f>SUM(G405:G406)/2</f>
        <v>-4137</v>
      </c>
    </row>
    <row r="405">
      <c r="A405" s="2"/>
      <c r="B405" s="7" t="s">
        <v>23</v>
      </c>
      <c r="C405" s="7" t="s">
        <v>40</v>
      </c>
      <c r="D405" s="2"/>
      <c r="E405" s="2"/>
      <c r="F405" s="2"/>
      <c r="G405" s="11">
        <f>SUM(G406:G406)</f>
        <v>-4137</v>
      </c>
    </row>
    <row r="406">
      <c r="A406" s="13">
        <v>1</v>
      </c>
      <c r="B406" s="14" t="s">
        <v>74</v>
      </c>
      <c r="C406" s="14" t="s">
        <v>75</v>
      </c>
      <c r="D406" s="12"/>
      <c r="E406" s="15">
        <v>6000</v>
      </c>
      <c r="F406" s="15">
        <v>10137</v>
      </c>
      <c r="G406" s="15">
        <v>-4137</v>
      </c>
    </row>
    <row r="407">
      <c r="A407" s="8" t="s">
        <v>21</v>
      </c>
      <c r="B407" s="9"/>
      <c r="C407" s="8" t="s">
        <v>79</v>
      </c>
      <c r="D407" s="9"/>
      <c r="E407" s="9"/>
      <c r="F407" s="9"/>
      <c r="G407" s="10">
        <f>SUM(G408:G409)/2</f>
        <v>-1331275.89</v>
      </c>
    </row>
    <row r="408">
      <c r="A408" s="2"/>
      <c r="B408" s="7" t="s">
        <v>23</v>
      </c>
      <c r="C408" s="7" t="s">
        <v>43</v>
      </c>
      <c r="D408" s="2"/>
      <c r="E408" s="2"/>
      <c r="F408" s="2"/>
      <c r="G408" s="11">
        <f>SUM(G409:G409)</f>
        <v>-1331275.89</v>
      </c>
    </row>
    <row r="409">
      <c r="A409" s="13">
        <v>1</v>
      </c>
      <c r="B409" s="14" t="s">
        <v>82</v>
      </c>
      <c r="C409" s="14" t="s">
        <v>83</v>
      </c>
      <c r="D409" s="12"/>
      <c r="E409" s="15">
        <v>8797139.11</v>
      </c>
      <c r="F409" s="15">
        <v>10128415</v>
      </c>
      <c r="G409" s="15">
        <v>-1331275.89</v>
      </c>
    </row>
    <row r="410">
      <c r="A410" s="8" t="s">
        <v>21</v>
      </c>
      <c r="B410" s="9"/>
      <c r="C410" s="8" t="s">
        <v>219</v>
      </c>
      <c r="D410" s="9"/>
      <c r="E410" s="9"/>
      <c r="F410" s="9"/>
      <c r="G410" s="10">
        <f>SUM(G411:G412)/2</f>
        <v>-501532.45</v>
      </c>
    </row>
    <row r="411">
      <c r="A411" s="2"/>
      <c r="B411" s="7" t="s">
        <v>23</v>
      </c>
      <c r="C411" s="7" t="s">
        <v>31</v>
      </c>
      <c r="D411" s="2"/>
      <c r="E411" s="2"/>
      <c r="F411" s="2"/>
      <c r="G411" s="11">
        <f>SUM(G412:G412)</f>
        <v>-501532.45</v>
      </c>
    </row>
    <row r="412">
      <c r="A412" s="13">
        <v>1</v>
      </c>
      <c r="B412" s="14" t="s">
        <v>220</v>
      </c>
      <c r="C412" s="14" t="s">
        <v>221</v>
      </c>
      <c r="D412" s="12"/>
      <c r="E412" s="15">
        <v>0</v>
      </c>
      <c r="F412" s="15">
        <v>501532.45</v>
      </c>
      <c r="G412" s="15">
        <v>-501532.45</v>
      </c>
    </row>
    <row r="413">
      <c r="A413" s="8" t="s">
        <v>21</v>
      </c>
      <c r="B413" s="9"/>
      <c r="C413" s="8" t="s">
        <v>111</v>
      </c>
      <c r="D413" s="9"/>
      <c r="E413" s="9"/>
      <c r="F413" s="9"/>
      <c r="G413" s="10">
        <f>SUM(G414:G424)/2</f>
        <v>678908.29999999993</v>
      </c>
    </row>
    <row r="414">
      <c r="A414" s="2"/>
      <c r="B414" s="7" t="s">
        <v>23</v>
      </c>
      <c r="C414" s="7" t="s">
        <v>31</v>
      </c>
      <c r="D414" s="2"/>
      <c r="E414" s="2"/>
      <c r="F414" s="2"/>
      <c r="G414" s="11">
        <f>SUM(G415:G422)</f>
        <v>738908.29999999993</v>
      </c>
    </row>
    <row r="415">
      <c r="A415" s="13">
        <v>1</v>
      </c>
      <c r="B415" s="14" t="s">
        <v>222</v>
      </c>
      <c r="C415" s="14" t="s">
        <v>223</v>
      </c>
      <c r="D415" s="12"/>
      <c r="E415" s="15">
        <v>35000</v>
      </c>
      <c r="F415" s="15">
        <v>130.99</v>
      </c>
      <c r="G415" s="15">
        <v>34869.01</v>
      </c>
    </row>
    <row r="416">
      <c r="A416" s="13">
        <v>2</v>
      </c>
      <c r="B416" s="14" t="s">
        <v>224</v>
      </c>
      <c r="C416" s="14" t="s">
        <v>225</v>
      </c>
      <c r="D416" s="12"/>
      <c r="E416" s="15">
        <v>18420</v>
      </c>
      <c r="F416" s="15">
        <v>0</v>
      </c>
      <c r="G416" s="15">
        <v>18420</v>
      </c>
    </row>
    <row r="417">
      <c r="A417" s="13">
        <v>3</v>
      </c>
      <c r="B417" s="14" t="s">
        <v>226</v>
      </c>
      <c r="C417" s="14" t="s">
        <v>227</v>
      </c>
      <c r="D417" s="12"/>
      <c r="E417" s="15">
        <v>18420</v>
      </c>
      <c r="F417" s="15">
        <v>0</v>
      </c>
      <c r="G417" s="15">
        <v>18420</v>
      </c>
    </row>
    <row r="418">
      <c r="A418" s="13">
        <v>4</v>
      </c>
      <c r="B418" s="14" t="s">
        <v>228</v>
      </c>
      <c r="C418" s="14" t="s">
        <v>229</v>
      </c>
      <c r="D418" s="12"/>
      <c r="E418" s="15">
        <v>17694.45</v>
      </c>
      <c r="F418" s="15">
        <v>0</v>
      </c>
      <c r="G418" s="15">
        <v>17694.45</v>
      </c>
    </row>
    <row r="419">
      <c r="A419" s="13">
        <v>5</v>
      </c>
      <c r="B419" s="14" t="s">
        <v>230</v>
      </c>
      <c r="C419" s="14" t="s">
        <v>231</v>
      </c>
      <c r="D419" s="12"/>
      <c r="E419" s="15">
        <v>17694.45</v>
      </c>
      <c r="F419" s="15">
        <v>0</v>
      </c>
      <c r="G419" s="15">
        <v>17694.45</v>
      </c>
    </row>
    <row r="420">
      <c r="A420" s="13">
        <v>6</v>
      </c>
      <c r="B420" s="14" t="s">
        <v>232</v>
      </c>
      <c r="C420" s="14" t="s">
        <v>233</v>
      </c>
      <c r="D420" s="12"/>
      <c r="E420" s="15">
        <v>600000</v>
      </c>
      <c r="F420" s="15">
        <v>3611.31</v>
      </c>
      <c r="G420" s="15">
        <v>596388.69</v>
      </c>
    </row>
    <row r="421">
      <c r="A421" s="13">
        <v>7</v>
      </c>
      <c r="B421" s="14" t="s">
        <v>234</v>
      </c>
      <c r="C421" s="14" t="s">
        <v>235</v>
      </c>
      <c r="D421" s="12"/>
      <c r="E421" s="15">
        <v>35525</v>
      </c>
      <c r="F421" s="15">
        <v>91.3</v>
      </c>
      <c r="G421" s="15">
        <v>35433.7</v>
      </c>
    </row>
    <row r="422">
      <c r="A422" s="13">
        <v>8</v>
      </c>
      <c r="B422" s="14" t="s">
        <v>236</v>
      </c>
      <c r="C422" s="14" t="s">
        <v>237</v>
      </c>
      <c r="D422" s="12"/>
      <c r="E422" s="15">
        <v>0</v>
      </c>
      <c r="F422" s="15">
        <v>12</v>
      </c>
      <c r="G422" s="15">
        <v>-12</v>
      </c>
    </row>
    <row r="423">
      <c r="A423" s="2"/>
      <c r="B423" s="7" t="s">
        <v>23</v>
      </c>
      <c r="C423" s="7" t="s">
        <v>40</v>
      </c>
      <c r="D423" s="2"/>
      <c r="E423" s="2"/>
      <c r="F423" s="2"/>
      <c r="G423" s="11">
        <f>SUM(G424:G424)</f>
        <v>-60000</v>
      </c>
    </row>
    <row r="424">
      <c r="A424" s="13">
        <v>1</v>
      </c>
      <c r="B424" s="14" t="s">
        <v>74</v>
      </c>
      <c r="C424" s="14" t="s">
        <v>75</v>
      </c>
      <c r="D424" s="12"/>
      <c r="E424" s="15">
        <v>0</v>
      </c>
      <c r="F424" s="15">
        <v>60000</v>
      </c>
      <c r="G424" s="15">
        <v>-60000</v>
      </c>
    </row>
    <row r="425">
      <c r="A425" s="8" t="s">
        <v>21</v>
      </c>
      <c r="B425" s="9"/>
      <c r="C425" s="8" t="s">
        <v>177</v>
      </c>
      <c r="D425" s="9"/>
      <c r="E425" s="9"/>
      <c r="F425" s="9"/>
      <c r="G425" s="10">
        <f>SUM(G426:G429)/2</f>
        <v>1425662.16</v>
      </c>
    </row>
    <row r="426">
      <c r="A426" s="2"/>
      <c r="B426" s="7" t="s">
        <v>23</v>
      </c>
      <c r="C426" s="7" t="s">
        <v>40</v>
      </c>
      <c r="D426" s="2"/>
      <c r="E426" s="2"/>
      <c r="F426" s="2"/>
      <c r="G426" s="11">
        <f>SUM(G427:G427)</f>
        <v>48830</v>
      </c>
    </row>
    <row r="427">
      <c r="A427" s="13">
        <v>1</v>
      </c>
      <c r="B427" s="14" t="s">
        <v>74</v>
      </c>
      <c r="C427" s="14" t="s">
        <v>75</v>
      </c>
      <c r="D427" s="12"/>
      <c r="E427" s="15">
        <v>71930</v>
      </c>
      <c r="F427" s="15">
        <v>23100</v>
      </c>
      <c r="G427" s="15">
        <v>48830</v>
      </c>
    </row>
    <row r="428">
      <c r="A428" s="2"/>
      <c r="B428" s="7" t="s">
        <v>23</v>
      </c>
      <c r="C428" s="7" t="s">
        <v>43</v>
      </c>
      <c r="D428" s="2"/>
      <c r="E428" s="2"/>
      <c r="F428" s="2"/>
      <c r="G428" s="11">
        <f>SUM(G429:G429)</f>
        <v>1376832.16</v>
      </c>
    </row>
    <row r="429">
      <c r="A429" s="13">
        <v>1</v>
      </c>
      <c r="B429" s="14" t="s">
        <v>82</v>
      </c>
      <c r="C429" s="14" t="s">
        <v>83</v>
      </c>
      <c r="D429" s="12"/>
      <c r="E429" s="15">
        <v>2095755.16</v>
      </c>
      <c r="F429" s="15">
        <v>718923</v>
      </c>
      <c r="G429" s="15">
        <v>1376832.16</v>
      </c>
    </row>
    <row r="430">
      <c r="A430" s="8" t="s">
        <v>21</v>
      </c>
      <c r="B430" s="9"/>
      <c r="C430" s="8" t="s">
        <v>179</v>
      </c>
      <c r="D430" s="9"/>
      <c r="E430" s="9"/>
      <c r="F430" s="9"/>
      <c r="G430" s="10">
        <f>SUM(G431:G434)/2</f>
        <v>2075341.87</v>
      </c>
    </row>
    <row r="431">
      <c r="A431" s="2"/>
      <c r="B431" s="7" t="s">
        <v>23</v>
      </c>
      <c r="C431" s="7" t="s">
        <v>40</v>
      </c>
      <c r="D431" s="2"/>
      <c r="E431" s="2"/>
      <c r="F431" s="2"/>
      <c r="G431" s="11">
        <f>SUM(G432:G432)</f>
        <v>-98189.69</v>
      </c>
    </row>
    <row r="432">
      <c r="A432" s="13">
        <v>1</v>
      </c>
      <c r="B432" s="14" t="s">
        <v>74</v>
      </c>
      <c r="C432" s="14" t="s">
        <v>75</v>
      </c>
      <c r="D432" s="12"/>
      <c r="E432" s="15">
        <v>50765.31</v>
      </c>
      <c r="F432" s="15">
        <v>148955</v>
      </c>
      <c r="G432" s="15">
        <v>-98189.69</v>
      </c>
    </row>
    <row r="433">
      <c r="A433" s="2"/>
      <c r="B433" s="7" t="s">
        <v>23</v>
      </c>
      <c r="C433" s="7" t="s">
        <v>43</v>
      </c>
      <c r="D433" s="2"/>
      <c r="E433" s="2"/>
      <c r="F433" s="2"/>
      <c r="G433" s="11">
        <f>SUM(G434:G434)</f>
        <v>2173531.56</v>
      </c>
    </row>
    <row r="434">
      <c r="A434" s="13">
        <v>1</v>
      </c>
      <c r="B434" s="14" t="s">
        <v>82</v>
      </c>
      <c r="C434" s="14" t="s">
        <v>83</v>
      </c>
      <c r="D434" s="12"/>
      <c r="E434" s="15">
        <v>11145746.56</v>
      </c>
      <c r="F434" s="15">
        <v>8972215</v>
      </c>
      <c r="G434" s="15">
        <v>2173531.56</v>
      </c>
    </row>
    <row r="435">
      <c r="A435" s="8" t="s">
        <v>21</v>
      </c>
      <c r="B435" s="9"/>
      <c r="C435" s="8" t="s">
        <v>185</v>
      </c>
      <c r="D435" s="9"/>
      <c r="E435" s="9"/>
      <c r="F435" s="9"/>
      <c r="G435" s="10">
        <f>SUM(G436:G437)/2</f>
        <v>3291.96</v>
      </c>
    </row>
    <row r="436">
      <c r="A436" s="2"/>
      <c r="B436" s="7" t="s">
        <v>23</v>
      </c>
      <c r="C436" s="7" t="s">
        <v>43</v>
      </c>
      <c r="D436" s="2"/>
      <c r="E436" s="2"/>
      <c r="F436" s="2"/>
      <c r="G436" s="11">
        <f>SUM(G437:G437)</f>
        <v>3291.96</v>
      </c>
    </row>
    <row r="437">
      <c r="A437" s="13">
        <v>1</v>
      </c>
      <c r="B437" s="14" t="s">
        <v>82</v>
      </c>
      <c r="C437" s="14" t="s">
        <v>83</v>
      </c>
      <c r="D437" s="12"/>
      <c r="E437" s="15">
        <v>64603.96</v>
      </c>
      <c r="F437" s="15">
        <v>61312</v>
      </c>
      <c r="G437" s="15">
        <v>3291.96</v>
      </c>
    </row>
    <row r="438">
      <c r="A438" s="8" t="s">
        <v>21</v>
      </c>
      <c r="B438" s="9"/>
      <c r="C438" s="8" t="s">
        <v>205</v>
      </c>
      <c r="D438" s="9"/>
      <c r="E438" s="9"/>
      <c r="F438" s="9"/>
      <c r="G438" s="10">
        <f>SUM(G439:G440)/2</f>
        <v>-1064509.39</v>
      </c>
    </row>
    <row r="439">
      <c r="A439" s="2"/>
      <c r="B439" s="7" t="s">
        <v>23</v>
      </c>
      <c r="C439" s="7" t="s">
        <v>43</v>
      </c>
      <c r="D439" s="2"/>
      <c r="E439" s="2"/>
      <c r="F439" s="2"/>
      <c r="G439" s="11">
        <f>SUM(G440:G440)</f>
        <v>-1064509.39</v>
      </c>
    </row>
    <row r="440">
      <c r="A440" s="13">
        <v>1</v>
      </c>
      <c r="B440" s="14" t="s">
        <v>82</v>
      </c>
      <c r="C440" s="14" t="s">
        <v>83</v>
      </c>
      <c r="D440" s="12"/>
      <c r="E440" s="15">
        <v>159019.61</v>
      </c>
      <c r="F440" s="15">
        <v>1223529</v>
      </c>
      <c r="G440" s="15">
        <v>-1064509.39</v>
      </c>
    </row>
    <row r="441">
      <c r="A441" s="8" t="s">
        <v>21</v>
      </c>
      <c r="B441" s="9"/>
      <c r="C441" s="8" t="s">
        <v>238</v>
      </c>
      <c r="D441" s="9"/>
      <c r="E441" s="9"/>
      <c r="F441" s="9"/>
      <c r="G441" s="10">
        <f>SUM(G442:G443)/2</f>
        <v>99905.06</v>
      </c>
    </row>
    <row r="442">
      <c r="A442" s="2"/>
      <c r="B442" s="7" t="s">
        <v>23</v>
      </c>
      <c r="C442" s="7" t="s">
        <v>31</v>
      </c>
      <c r="D442" s="2"/>
      <c r="E442" s="2"/>
      <c r="F442" s="2"/>
      <c r="G442" s="11">
        <f>SUM(G443:G443)</f>
        <v>99905.06</v>
      </c>
    </row>
    <row r="443">
      <c r="A443" s="13">
        <v>1</v>
      </c>
      <c r="B443" s="14" t="s">
        <v>239</v>
      </c>
      <c r="C443" s="14" t="s">
        <v>240</v>
      </c>
      <c r="D443" s="12"/>
      <c r="E443" s="15">
        <v>100200</v>
      </c>
      <c r="F443" s="15">
        <v>294.94</v>
      </c>
      <c r="G443" s="15">
        <v>99905.06</v>
      </c>
    </row>
    <row r="444">
      <c r="A444" s="9" t="s">
        <v>217</v>
      </c>
      <c r="B444" s="9"/>
      <c r="C444" s="9"/>
      <c r="D444" s="9"/>
      <c r="E444" s="9"/>
      <c r="F444" s="9"/>
      <c r="G444" s="16">
        <f>SUM(G401:G443)/3</f>
        <v>1254954.6199999999</v>
      </c>
    </row>
    <row r="446">
      <c r="A446" s="2" t="s">
        <v>241</v>
      </c>
    </row>
    <row r="447">
      <c r="A447" s="2" t="s">
        <v>13</v>
      </c>
      <c r="B447" s="2" t="s">
        <v>14</v>
      </c>
    </row>
    <row r="448" ht="25" customHeight="1">
      <c r="A448" s="5" t="s">
        <v>15</v>
      </c>
      <c r="B448" s="5" t="s">
        <v>16</v>
      </c>
      <c r="C448" s="5" t="s">
        <v>17</v>
      </c>
      <c r="D448" s="6"/>
      <c r="E448" s="5" t="s">
        <v>18</v>
      </c>
      <c r="F448" s="5" t="s">
        <v>19</v>
      </c>
      <c r="G448" s="5" t="s">
        <v>20</v>
      </c>
    </row>
    <row r="449">
      <c r="A449" s="8" t="s">
        <v>21</v>
      </c>
      <c r="B449" s="9"/>
      <c r="C449" s="8" t="s">
        <v>52</v>
      </c>
      <c r="D449" s="9"/>
      <c r="E449" s="9"/>
      <c r="F449" s="9"/>
      <c r="G449" s="10">
        <f>SUM(G450:G453)/2</f>
        <v>0</v>
      </c>
    </row>
    <row r="450">
      <c r="A450" s="2"/>
      <c r="B450" s="7" t="s">
        <v>23</v>
      </c>
      <c r="C450" s="7" t="s">
        <v>43</v>
      </c>
      <c r="D450" s="2"/>
      <c r="E450" s="2"/>
      <c r="F450" s="2"/>
      <c r="G450" s="11">
        <f>SUM(G451:G451)</f>
        <v>-840422743</v>
      </c>
    </row>
    <row r="451">
      <c r="A451" s="13">
        <v>1</v>
      </c>
      <c r="B451" s="14" t="s">
        <v>66</v>
      </c>
      <c r="C451" s="14" t="s">
        <v>67</v>
      </c>
      <c r="D451" s="12"/>
      <c r="E451" s="15">
        <v>19585215556</v>
      </c>
      <c r="F451" s="15">
        <v>20425638299</v>
      </c>
      <c r="G451" s="15">
        <v>-840422743</v>
      </c>
    </row>
    <row r="452">
      <c r="A452" s="2"/>
      <c r="B452" s="7" t="s">
        <v>23</v>
      </c>
      <c r="C452" s="7" t="s">
        <v>24</v>
      </c>
      <c r="D452" s="2"/>
      <c r="E452" s="2"/>
      <c r="F452" s="2"/>
      <c r="G452" s="11">
        <f>SUM(G453:G453)</f>
        <v>840422743</v>
      </c>
    </row>
    <row r="453">
      <c r="A453" s="13">
        <v>1</v>
      </c>
      <c r="B453" s="14" t="s">
        <v>25</v>
      </c>
      <c r="C453" s="14" t="s">
        <v>26</v>
      </c>
      <c r="D453" s="12"/>
      <c r="E453" s="15">
        <v>20425638299</v>
      </c>
      <c r="F453" s="15">
        <v>19585215556</v>
      </c>
      <c r="G453" s="15">
        <v>840422743</v>
      </c>
    </row>
    <row r="454">
      <c r="A454" s="8" t="s">
        <v>21</v>
      </c>
      <c r="B454" s="9"/>
      <c r="C454" s="8" t="s">
        <v>79</v>
      </c>
      <c r="D454" s="9"/>
      <c r="E454" s="9"/>
      <c r="F454" s="9"/>
      <c r="G454" s="10">
        <f>SUM(G455:G458)/2</f>
        <v>0</v>
      </c>
    </row>
    <row r="455">
      <c r="A455" s="2"/>
      <c r="B455" s="7" t="s">
        <v>23</v>
      </c>
      <c r="C455" s="7" t="s">
        <v>43</v>
      </c>
      <c r="D455" s="2"/>
      <c r="E455" s="2"/>
      <c r="F455" s="2"/>
      <c r="G455" s="11">
        <f>SUM(G456:G456)</f>
        <v>-381357147</v>
      </c>
    </row>
    <row r="456">
      <c r="A456" s="13">
        <v>1</v>
      </c>
      <c r="B456" s="14" t="s">
        <v>80</v>
      </c>
      <c r="C456" s="14" t="s">
        <v>81</v>
      </c>
      <c r="D456" s="12"/>
      <c r="E456" s="15">
        <v>202155197</v>
      </c>
      <c r="F456" s="15">
        <v>583512344</v>
      </c>
      <c r="G456" s="15">
        <v>-381357147</v>
      </c>
    </row>
    <row r="457">
      <c r="A457" s="2"/>
      <c r="B457" s="7" t="s">
        <v>23</v>
      </c>
      <c r="C457" s="7" t="s">
        <v>24</v>
      </c>
      <c r="D457" s="2"/>
      <c r="E457" s="2"/>
      <c r="F457" s="2"/>
      <c r="G457" s="11">
        <f>SUM(G458:G458)</f>
        <v>381357147</v>
      </c>
    </row>
    <row r="458">
      <c r="A458" s="13">
        <v>1</v>
      </c>
      <c r="B458" s="14" t="s">
        <v>25</v>
      </c>
      <c r="C458" s="14" t="s">
        <v>26</v>
      </c>
      <c r="D458" s="12"/>
      <c r="E458" s="15">
        <v>583512344</v>
      </c>
      <c r="F458" s="15">
        <v>202155197</v>
      </c>
      <c r="G458" s="15">
        <v>381357147</v>
      </c>
    </row>
    <row r="459">
      <c r="A459" s="8" t="s">
        <v>21</v>
      </c>
      <c r="B459" s="9"/>
      <c r="C459" s="8" t="s">
        <v>111</v>
      </c>
      <c r="D459" s="9"/>
      <c r="E459" s="9"/>
      <c r="F459" s="9"/>
      <c r="G459" s="10">
        <f>SUM(G460:G478)/2</f>
        <v>0</v>
      </c>
    </row>
    <row r="460">
      <c r="A460" s="2"/>
      <c r="B460" s="7" t="s">
        <v>23</v>
      </c>
      <c r="C460" s="7" t="s">
        <v>28</v>
      </c>
      <c r="D460" s="2"/>
      <c r="E460" s="2"/>
      <c r="F460" s="2"/>
      <c r="G460" s="11">
        <f>SUM(G461:G463)</f>
        <v>-13628609</v>
      </c>
    </row>
    <row r="461">
      <c r="A461" s="13">
        <v>1</v>
      </c>
      <c r="B461" s="14" t="s">
        <v>163</v>
      </c>
      <c r="C461" s="14" t="s">
        <v>164</v>
      </c>
      <c r="D461" s="12"/>
      <c r="E461" s="15">
        <v>1515317</v>
      </c>
      <c r="F461" s="15">
        <v>863205</v>
      </c>
      <c r="G461" s="15">
        <v>652112</v>
      </c>
    </row>
    <row r="462">
      <c r="A462" s="13">
        <v>2</v>
      </c>
      <c r="B462" s="14" t="s">
        <v>167</v>
      </c>
      <c r="C462" s="14" t="s">
        <v>168</v>
      </c>
      <c r="D462" s="12"/>
      <c r="E462" s="15">
        <v>1313853</v>
      </c>
      <c r="F462" s="15">
        <v>8061295.0000000009</v>
      </c>
      <c r="G462" s="15">
        <v>-6747442</v>
      </c>
    </row>
    <row r="463">
      <c r="A463" s="13">
        <v>3</v>
      </c>
      <c r="B463" s="14" t="s">
        <v>165</v>
      </c>
      <c r="C463" s="14" t="s">
        <v>166</v>
      </c>
      <c r="D463" s="12"/>
      <c r="E463" s="15">
        <v>1466706</v>
      </c>
      <c r="F463" s="15">
        <v>8999985</v>
      </c>
      <c r="G463" s="15">
        <v>-7533279.0000000009</v>
      </c>
    </row>
    <row r="464">
      <c r="A464" s="2"/>
      <c r="B464" s="7" t="s">
        <v>23</v>
      </c>
      <c r="C464" s="7" t="s">
        <v>40</v>
      </c>
      <c r="D464" s="2"/>
      <c r="E464" s="2"/>
      <c r="F464" s="2"/>
      <c r="G464" s="11">
        <f>SUM(G465:G468)</f>
        <v>-4398212108</v>
      </c>
    </row>
    <row r="465">
      <c r="A465" s="13">
        <v>1</v>
      </c>
      <c r="B465" s="14" t="s">
        <v>41</v>
      </c>
      <c r="C465" s="14" t="s">
        <v>42</v>
      </c>
      <c r="D465" s="12"/>
      <c r="E465" s="15">
        <v>53085247</v>
      </c>
      <c r="F465" s="15">
        <v>179476573</v>
      </c>
      <c r="G465" s="15">
        <v>-126391326.00000002</v>
      </c>
    </row>
    <row r="466">
      <c r="A466" s="13">
        <v>2</v>
      </c>
      <c r="B466" s="14" t="s">
        <v>93</v>
      </c>
      <c r="C466" s="14" t="s">
        <v>94</v>
      </c>
      <c r="D466" s="12"/>
      <c r="E466" s="15">
        <v>7795832.9999999991</v>
      </c>
      <c r="F466" s="15">
        <v>63420658.000000007</v>
      </c>
      <c r="G466" s="15">
        <v>-55624825</v>
      </c>
    </row>
    <row r="467">
      <c r="A467" s="13">
        <v>3</v>
      </c>
      <c r="B467" s="14" t="s">
        <v>50</v>
      </c>
      <c r="C467" s="14" t="s">
        <v>51</v>
      </c>
      <c r="D467" s="12"/>
      <c r="E467" s="15">
        <v>110576180</v>
      </c>
      <c r="F467" s="15">
        <v>3605766</v>
      </c>
      <c r="G467" s="15">
        <v>106970414</v>
      </c>
    </row>
    <row r="468">
      <c r="A468" s="13">
        <v>4</v>
      </c>
      <c r="B468" s="14" t="s">
        <v>112</v>
      </c>
      <c r="C468" s="14" t="s">
        <v>113</v>
      </c>
      <c r="D468" s="12"/>
      <c r="E468" s="15">
        <v>737574555</v>
      </c>
      <c r="F468" s="15">
        <v>5060740926</v>
      </c>
      <c r="G468" s="15">
        <v>-4323166371</v>
      </c>
    </row>
    <row r="469">
      <c r="A469" s="2"/>
      <c r="B469" s="7" t="s">
        <v>23</v>
      </c>
      <c r="C469" s="7" t="s">
        <v>43</v>
      </c>
      <c r="D469" s="2"/>
      <c r="E469" s="2"/>
      <c r="F469" s="2"/>
      <c r="G469" s="11">
        <f>SUM(G470:G475)</f>
        <v>4458089622</v>
      </c>
    </row>
    <row r="470">
      <c r="A470" s="13">
        <v>1</v>
      </c>
      <c r="B470" s="14" t="s">
        <v>66</v>
      </c>
      <c r="C470" s="14" t="s">
        <v>67</v>
      </c>
      <c r="D470" s="12"/>
      <c r="E470" s="15">
        <v>69024746</v>
      </c>
      <c r="F470" s="15">
        <v>606782761</v>
      </c>
      <c r="G470" s="15">
        <v>-537758015</v>
      </c>
    </row>
    <row r="471">
      <c r="A471" s="13">
        <v>2</v>
      </c>
      <c r="B471" s="14" t="s">
        <v>77</v>
      </c>
      <c r="C471" s="14" t="s">
        <v>78</v>
      </c>
      <c r="D471" s="12"/>
      <c r="E471" s="15">
        <v>4108399</v>
      </c>
      <c r="F471" s="15">
        <v>9723450</v>
      </c>
      <c r="G471" s="15">
        <v>-5615051</v>
      </c>
    </row>
    <row r="472">
      <c r="A472" s="13">
        <v>3</v>
      </c>
      <c r="B472" s="14" t="s">
        <v>120</v>
      </c>
      <c r="C472" s="14" t="s">
        <v>121</v>
      </c>
      <c r="D472" s="12"/>
      <c r="E472" s="15">
        <v>0</v>
      </c>
      <c r="F472" s="15">
        <v>750645</v>
      </c>
      <c r="G472" s="15">
        <v>-750645</v>
      </c>
    </row>
    <row r="473">
      <c r="A473" s="13">
        <v>4</v>
      </c>
      <c r="B473" s="14" t="s">
        <v>72</v>
      </c>
      <c r="C473" s="14" t="s">
        <v>73</v>
      </c>
      <c r="D473" s="12"/>
      <c r="E473" s="15">
        <v>27035585</v>
      </c>
      <c r="F473" s="15">
        <v>667247147</v>
      </c>
      <c r="G473" s="15">
        <v>-640211562</v>
      </c>
    </row>
    <row r="474">
      <c r="A474" s="13">
        <v>5</v>
      </c>
      <c r="B474" s="14" t="s">
        <v>70</v>
      </c>
      <c r="C474" s="14" t="s">
        <v>71</v>
      </c>
      <c r="D474" s="12"/>
      <c r="E474" s="15">
        <v>17629076</v>
      </c>
      <c r="F474" s="15">
        <v>10775238</v>
      </c>
      <c r="G474" s="15">
        <v>6853838</v>
      </c>
    </row>
    <row r="475">
      <c r="A475" s="13">
        <v>6</v>
      </c>
      <c r="B475" s="14" t="s">
        <v>109</v>
      </c>
      <c r="C475" s="14" t="s">
        <v>110</v>
      </c>
      <c r="D475" s="12"/>
      <c r="E475" s="15">
        <v>6188256756</v>
      </c>
      <c r="F475" s="15">
        <v>552685699</v>
      </c>
      <c r="G475" s="15">
        <v>5635571057</v>
      </c>
    </row>
    <row r="476">
      <c r="A476" s="2"/>
      <c r="B476" s="7" t="s">
        <v>23</v>
      </c>
      <c r="C476" s="7" t="s">
        <v>24</v>
      </c>
      <c r="D476" s="2"/>
      <c r="E476" s="2"/>
      <c r="F476" s="2"/>
      <c r="G476" s="11">
        <f>SUM(G477:G478)</f>
        <v>-46248905</v>
      </c>
    </row>
    <row r="477">
      <c r="A477" s="13">
        <v>1</v>
      </c>
      <c r="B477" s="14" t="s">
        <v>25</v>
      </c>
      <c r="C477" s="14" t="s">
        <v>26</v>
      </c>
      <c r="D477" s="12"/>
      <c r="E477" s="15">
        <v>1204838170</v>
      </c>
      <c r="F477" s="15">
        <v>1245842044</v>
      </c>
      <c r="G477" s="15">
        <v>-41003874</v>
      </c>
    </row>
    <row r="478">
      <c r="A478" s="13">
        <v>2</v>
      </c>
      <c r="B478" s="14" t="s">
        <v>152</v>
      </c>
      <c r="C478" s="14" t="s">
        <v>153</v>
      </c>
      <c r="D478" s="12"/>
      <c r="E478" s="15">
        <v>0</v>
      </c>
      <c r="F478" s="15">
        <v>5245031</v>
      </c>
      <c r="G478" s="15">
        <v>-5245031</v>
      </c>
    </row>
    <row r="479">
      <c r="A479" s="8" t="s">
        <v>21</v>
      </c>
      <c r="B479" s="9"/>
      <c r="C479" s="8" t="s">
        <v>179</v>
      </c>
      <c r="D479" s="9"/>
      <c r="E479" s="9"/>
      <c r="F479" s="9"/>
      <c r="G479" s="10">
        <f>SUM(G480:G485)/2</f>
        <v>0</v>
      </c>
    </row>
    <row r="480">
      <c r="A480" s="2"/>
      <c r="B480" s="7" t="s">
        <v>23</v>
      </c>
      <c r="C480" s="7" t="s">
        <v>40</v>
      </c>
      <c r="D480" s="2"/>
      <c r="E480" s="2"/>
      <c r="F480" s="2"/>
      <c r="G480" s="11">
        <f>SUM(G481:G482)</f>
        <v>32776124113</v>
      </c>
    </row>
    <row r="481">
      <c r="A481" s="13">
        <v>1</v>
      </c>
      <c r="B481" s="14" t="s">
        <v>41</v>
      </c>
      <c r="C481" s="14" t="s">
        <v>42</v>
      </c>
      <c r="D481" s="12"/>
      <c r="E481" s="15">
        <v>22712573605</v>
      </c>
      <c r="F481" s="15">
        <v>26472928870</v>
      </c>
      <c r="G481" s="15">
        <v>-3760355265</v>
      </c>
    </row>
    <row r="482">
      <c r="A482" s="13">
        <v>2</v>
      </c>
      <c r="B482" s="14" t="s">
        <v>50</v>
      </c>
      <c r="C482" s="14" t="s">
        <v>51</v>
      </c>
      <c r="D482" s="12"/>
      <c r="E482" s="15">
        <v>50921824537</v>
      </c>
      <c r="F482" s="15">
        <v>14385345159</v>
      </c>
      <c r="G482" s="15">
        <v>36536479378</v>
      </c>
    </row>
    <row r="483">
      <c r="A483" s="2"/>
      <c r="B483" s="7" t="s">
        <v>23</v>
      </c>
      <c r="C483" s="7" t="s">
        <v>43</v>
      </c>
      <c r="D483" s="2"/>
      <c r="E483" s="2"/>
      <c r="F483" s="2"/>
      <c r="G483" s="11">
        <f>SUM(G484:G485)</f>
        <v>-32776124113</v>
      </c>
    </row>
    <row r="484">
      <c r="A484" s="13">
        <v>1</v>
      </c>
      <c r="B484" s="14" t="s">
        <v>66</v>
      </c>
      <c r="C484" s="14" t="s">
        <v>67</v>
      </c>
      <c r="D484" s="12"/>
      <c r="E484" s="15">
        <v>4801283348</v>
      </c>
      <c r="F484" s="15">
        <v>37537322228</v>
      </c>
      <c r="G484" s="15">
        <v>-32736038880</v>
      </c>
    </row>
    <row r="485">
      <c r="A485" s="13">
        <v>2</v>
      </c>
      <c r="B485" s="14" t="s">
        <v>72</v>
      </c>
      <c r="C485" s="14" t="s">
        <v>73</v>
      </c>
      <c r="D485" s="12"/>
      <c r="E485" s="15">
        <v>0</v>
      </c>
      <c r="F485" s="15">
        <v>40085233</v>
      </c>
      <c r="G485" s="15">
        <v>-40085233</v>
      </c>
    </row>
    <row r="486">
      <c r="A486" s="8" t="s">
        <v>21</v>
      </c>
      <c r="B486" s="9"/>
      <c r="C486" s="8" t="s">
        <v>185</v>
      </c>
      <c r="D486" s="9"/>
      <c r="E486" s="9"/>
      <c r="F486" s="9"/>
      <c r="G486" s="10">
        <f>SUM(G487:G493)/2</f>
        <v>0</v>
      </c>
    </row>
    <row r="487">
      <c r="A487" s="2"/>
      <c r="B487" s="7" t="s">
        <v>23</v>
      </c>
      <c r="C487" s="7" t="s">
        <v>40</v>
      </c>
      <c r="D487" s="2"/>
      <c r="E487" s="2"/>
      <c r="F487" s="2"/>
      <c r="G487" s="11">
        <f>SUM(G488:G488)</f>
        <v>-152114041</v>
      </c>
    </row>
    <row r="488">
      <c r="A488" s="13">
        <v>1</v>
      </c>
      <c r="B488" s="14" t="s">
        <v>41</v>
      </c>
      <c r="C488" s="14" t="s">
        <v>42</v>
      </c>
      <c r="D488" s="12"/>
      <c r="E488" s="15">
        <v>996717829</v>
      </c>
      <c r="F488" s="15">
        <v>1148831870</v>
      </c>
      <c r="G488" s="15">
        <v>-152114041</v>
      </c>
    </row>
    <row r="489">
      <c r="A489" s="2"/>
      <c r="B489" s="7" t="s">
        <v>23</v>
      </c>
      <c r="C489" s="7" t="s">
        <v>43</v>
      </c>
      <c r="D489" s="2"/>
      <c r="E489" s="2"/>
      <c r="F489" s="2"/>
      <c r="G489" s="11">
        <f>SUM(G490:G491)</f>
        <v>777925064</v>
      </c>
    </row>
    <row r="490">
      <c r="A490" s="13">
        <v>1</v>
      </c>
      <c r="B490" s="14" t="s">
        <v>66</v>
      </c>
      <c r="C490" s="14" t="s">
        <v>67</v>
      </c>
      <c r="D490" s="12"/>
      <c r="E490" s="15">
        <v>5369130450</v>
      </c>
      <c r="F490" s="15">
        <v>4381094569</v>
      </c>
      <c r="G490" s="15">
        <v>988035881</v>
      </c>
    </row>
    <row r="491">
      <c r="A491" s="13">
        <v>2</v>
      </c>
      <c r="B491" s="14" t="s">
        <v>72</v>
      </c>
      <c r="C491" s="14" t="s">
        <v>73</v>
      </c>
      <c r="D491" s="12"/>
      <c r="E491" s="15">
        <v>332787263</v>
      </c>
      <c r="F491" s="15">
        <v>542898080</v>
      </c>
      <c r="G491" s="15">
        <v>-210110817</v>
      </c>
    </row>
    <row r="492">
      <c r="A492" s="2"/>
      <c r="B492" s="7" t="s">
        <v>23</v>
      </c>
      <c r="C492" s="7" t="s">
        <v>24</v>
      </c>
      <c r="D492" s="2"/>
      <c r="E492" s="2"/>
      <c r="F492" s="2"/>
      <c r="G492" s="11">
        <f>SUM(G493:G493)</f>
        <v>-625811023</v>
      </c>
    </row>
    <row r="493">
      <c r="A493" s="13">
        <v>1</v>
      </c>
      <c r="B493" s="14" t="s">
        <v>25</v>
      </c>
      <c r="C493" s="14" t="s">
        <v>26</v>
      </c>
      <c r="D493" s="12"/>
      <c r="E493" s="15">
        <v>4019154926</v>
      </c>
      <c r="F493" s="15">
        <v>4644965949</v>
      </c>
      <c r="G493" s="15">
        <v>-625811023</v>
      </c>
    </row>
    <row r="494">
      <c r="A494" s="8" t="s">
        <v>21</v>
      </c>
      <c r="B494" s="9"/>
      <c r="C494" s="8" t="s">
        <v>188</v>
      </c>
      <c r="D494" s="9"/>
      <c r="E494" s="9"/>
      <c r="F494" s="9"/>
      <c r="G494" s="10">
        <f>SUM(G495:G498)/2</f>
        <v>0</v>
      </c>
    </row>
    <row r="495">
      <c r="A495" s="2"/>
      <c r="B495" s="7" t="s">
        <v>23</v>
      </c>
      <c r="C495" s="7" t="s">
        <v>24</v>
      </c>
      <c r="D495" s="2"/>
      <c r="E495" s="2"/>
      <c r="F495" s="2"/>
      <c r="G495" s="11">
        <f>SUM(G496:G496)</f>
        <v>-10015644</v>
      </c>
    </row>
    <row r="496">
      <c r="A496" s="13">
        <v>1</v>
      </c>
      <c r="B496" s="14" t="s">
        <v>25</v>
      </c>
      <c r="C496" s="14" t="s">
        <v>26</v>
      </c>
      <c r="D496" s="12"/>
      <c r="E496" s="15">
        <v>0</v>
      </c>
      <c r="F496" s="15">
        <v>10015644</v>
      </c>
      <c r="G496" s="15">
        <v>-10015644</v>
      </c>
    </row>
    <row r="497">
      <c r="A497" s="2"/>
      <c r="B497" s="7" t="s">
        <v>23</v>
      </c>
      <c r="C497" s="7" t="s">
        <v>43</v>
      </c>
      <c r="D497" s="2"/>
      <c r="E497" s="2"/>
      <c r="F497" s="2"/>
      <c r="G497" s="11">
        <f>SUM(G498:G498)</f>
        <v>10015644</v>
      </c>
    </row>
    <row r="498">
      <c r="A498" s="13">
        <v>1</v>
      </c>
      <c r="B498" s="14" t="s">
        <v>109</v>
      </c>
      <c r="C498" s="14" t="s">
        <v>110</v>
      </c>
      <c r="D498" s="12"/>
      <c r="E498" s="15">
        <v>10015644</v>
      </c>
      <c r="F498" s="15">
        <v>0</v>
      </c>
      <c r="G498" s="15">
        <v>10015644</v>
      </c>
    </row>
    <row r="499">
      <c r="A499" s="8" t="s">
        <v>21</v>
      </c>
      <c r="B499" s="9"/>
      <c r="C499" s="8" t="s">
        <v>204</v>
      </c>
      <c r="D499" s="9"/>
      <c r="E499" s="9"/>
      <c r="F499" s="9"/>
      <c r="G499" s="10">
        <f>SUM(G500:G503)/2</f>
        <v>0</v>
      </c>
    </row>
    <row r="500">
      <c r="A500" s="2"/>
      <c r="B500" s="7" t="s">
        <v>23</v>
      </c>
      <c r="C500" s="7" t="s">
        <v>28</v>
      </c>
      <c r="D500" s="2"/>
      <c r="E500" s="2"/>
      <c r="F500" s="2"/>
      <c r="G500" s="11">
        <f>SUM(G501:G501)</f>
        <v>71537</v>
      </c>
    </row>
    <row r="501">
      <c r="A501" s="13">
        <v>1</v>
      </c>
      <c r="B501" s="14" t="s">
        <v>165</v>
      </c>
      <c r="C501" s="14" t="s">
        <v>166</v>
      </c>
      <c r="D501" s="12"/>
      <c r="E501" s="15">
        <v>71537</v>
      </c>
      <c r="F501" s="15">
        <v>0</v>
      </c>
      <c r="G501" s="15">
        <v>71537</v>
      </c>
    </row>
    <row r="502">
      <c r="A502" s="2"/>
      <c r="B502" s="7" t="s">
        <v>23</v>
      </c>
      <c r="C502" s="7" t="s">
        <v>43</v>
      </c>
      <c r="D502" s="2"/>
      <c r="E502" s="2"/>
      <c r="F502" s="2"/>
      <c r="G502" s="11">
        <f>SUM(G503:G503)</f>
        <v>-71537</v>
      </c>
    </row>
    <row r="503">
      <c r="A503" s="13">
        <v>1</v>
      </c>
      <c r="B503" s="14" t="s">
        <v>70</v>
      </c>
      <c r="C503" s="14" t="s">
        <v>71</v>
      </c>
      <c r="D503" s="12"/>
      <c r="E503" s="15">
        <v>0</v>
      </c>
      <c r="F503" s="15">
        <v>71537</v>
      </c>
      <c r="G503" s="15">
        <v>-71537</v>
      </c>
    </row>
    <row r="504">
      <c r="A504" s="8" t="s">
        <v>21</v>
      </c>
      <c r="B504" s="9"/>
      <c r="C504" s="8" t="s">
        <v>205</v>
      </c>
      <c r="D504" s="9"/>
      <c r="E504" s="9"/>
      <c r="F504" s="9"/>
      <c r="G504" s="10">
        <f>SUM(G505:G508)/2</f>
        <v>0</v>
      </c>
    </row>
    <row r="505">
      <c r="A505" s="2"/>
      <c r="B505" s="7" t="s">
        <v>23</v>
      </c>
      <c r="C505" s="7" t="s">
        <v>40</v>
      </c>
      <c r="D505" s="2"/>
      <c r="E505" s="2"/>
      <c r="F505" s="2"/>
      <c r="G505" s="11">
        <f>SUM(G506:G506)</f>
        <v>519622066.99999994</v>
      </c>
    </row>
    <row r="506">
      <c r="A506" s="13">
        <v>1</v>
      </c>
      <c r="B506" s="14" t="s">
        <v>50</v>
      </c>
      <c r="C506" s="14" t="s">
        <v>51</v>
      </c>
      <c r="D506" s="12"/>
      <c r="E506" s="15">
        <v>1123303371</v>
      </c>
      <c r="F506" s="15">
        <v>603681304</v>
      </c>
      <c r="G506" s="15">
        <v>519622066.99999994</v>
      </c>
    </row>
    <row r="507">
      <c r="A507" s="2"/>
      <c r="B507" s="7" t="s">
        <v>23</v>
      </c>
      <c r="C507" s="7" t="s">
        <v>43</v>
      </c>
      <c r="D507" s="2"/>
      <c r="E507" s="2"/>
      <c r="F507" s="2"/>
      <c r="G507" s="11">
        <f>SUM(G508:G508)</f>
        <v>-519622066.99999994</v>
      </c>
    </row>
    <row r="508">
      <c r="A508" s="13">
        <v>1</v>
      </c>
      <c r="B508" s="14" t="s">
        <v>66</v>
      </c>
      <c r="C508" s="14" t="s">
        <v>67</v>
      </c>
      <c r="D508" s="12"/>
      <c r="E508" s="15">
        <v>603681304</v>
      </c>
      <c r="F508" s="15">
        <v>1123303371</v>
      </c>
      <c r="G508" s="15">
        <v>-519622066.99999994</v>
      </c>
    </row>
    <row r="509">
      <c r="A509" s="8" t="s">
        <v>21</v>
      </c>
      <c r="B509" s="9"/>
      <c r="C509" s="8" t="s">
        <v>212</v>
      </c>
      <c r="D509" s="9"/>
      <c r="E509" s="9"/>
      <c r="F509" s="9"/>
      <c r="G509" s="10">
        <f>SUM(G510:G515)/2</f>
        <v>0</v>
      </c>
    </row>
    <row r="510">
      <c r="A510" s="2"/>
      <c r="B510" s="7" t="s">
        <v>23</v>
      </c>
      <c r="C510" s="7" t="s">
        <v>28</v>
      </c>
      <c r="D510" s="2"/>
      <c r="E510" s="2"/>
      <c r="F510" s="2"/>
      <c r="G510" s="11">
        <f>SUM(G511:G512)</f>
        <v>-1001649</v>
      </c>
    </row>
    <row r="511">
      <c r="A511" s="13">
        <v>1</v>
      </c>
      <c r="B511" s="14" t="s">
        <v>163</v>
      </c>
      <c r="C511" s="14" t="s">
        <v>164</v>
      </c>
      <c r="D511" s="12"/>
      <c r="E511" s="15">
        <v>434364</v>
      </c>
      <c r="F511" s="15">
        <v>177173</v>
      </c>
      <c r="G511" s="15">
        <v>257191</v>
      </c>
    </row>
    <row r="512">
      <c r="A512" s="13">
        <v>2</v>
      </c>
      <c r="B512" s="14" t="s">
        <v>165</v>
      </c>
      <c r="C512" s="14" t="s">
        <v>166</v>
      </c>
      <c r="D512" s="12"/>
      <c r="E512" s="15">
        <v>177173</v>
      </c>
      <c r="F512" s="15">
        <v>1436013</v>
      </c>
      <c r="G512" s="15">
        <v>-1258840</v>
      </c>
    </row>
    <row r="513">
      <c r="A513" s="2"/>
      <c r="B513" s="7" t="s">
        <v>23</v>
      </c>
      <c r="C513" s="7" t="s">
        <v>43</v>
      </c>
      <c r="D513" s="2"/>
      <c r="E513" s="2"/>
      <c r="F513" s="2"/>
      <c r="G513" s="11">
        <f>SUM(G514:G515)</f>
        <v>1001649</v>
      </c>
    </row>
    <row r="514">
      <c r="A514" s="13">
        <v>1</v>
      </c>
      <c r="B514" s="14" t="s">
        <v>118</v>
      </c>
      <c r="C514" s="14" t="s">
        <v>119</v>
      </c>
      <c r="D514" s="12"/>
      <c r="E514" s="15">
        <v>196968</v>
      </c>
      <c r="F514" s="15">
        <v>0</v>
      </c>
      <c r="G514" s="15">
        <v>196968</v>
      </c>
    </row>
    <row r="515">
      <c r="A515" s="13">
        <v>2</v>
      </c>
      <c r="B515" s="14" t="s">
        <v>109</v>
      </c>
      <c r="C515" s="14" t="s">
        <v>110</v>
      </c>
      <c r="D515" s="12"/>
      <c r="E515" s="15">
        <v>1001649</v>
      </c>
      <c r="F515" s="15">
        <v>196968</v>
      </c>
      <c r="G515" s="15">
        <v>804681</v>
      </c>
    </row>
    <row r="516">
      <c r="A516" s="8" t="s">
        <v>21</v>
      </c>
      <c r="B516" s="9"/>
      <c r="C516" s="8" t="s">
        <v>216</v>
      </c>
      <c r="D516" s="9"/>
      <c r="E516" s="9"/>
      <c r="F516" s="9"/>
      <c r="G516" s="10">
        <f>SUM(G517:G520)/2</f>
        <v>0</v>
      </c>
    </row>
    <row r="517">
      <c r="A517" s="2"/>
      <c r="B517" s="7" t="s">
        <v>23</v>
      </c>
      <c r="C517" s="7" t="s">
        <v>24</v>
      </c>
      <c r="D517" s="2"/>
      <c r="E517" s="2"/>
      <c r="F517" s="2"/>
      <c r="G517" s="11">
        <f>SUM(G518:G518)</f>
        <v>-181310070</v>
      </c>
    </row>
    <row r="518">
      <c r="A518" s="13">
        <v>1</v>
      </c>
      <c r="B518" s="14" t="s">
        <v>25</v>
      </c>
      <c r="C518" s="14" t="s">
        <v>26</v>
      </c>
      <c r="D518" s="12"/>
      <c r="E518" s="15">
        <v>0</v>
      </c>
      <c r="F518" s="15">
        <v>181310070</v>
      </c>
      <c r="G518" s="15">
        <v>-181310070</v>
      </c>
    </row>
    <row r="519">
      <c r="A519" s="2"/>
      <c r="B519" s="7" t="s">
        <v>23</v>
      </c>
      <c r="C519" s="7" t="s">
        <v>28</v>
      </c>
      <c r="D519" s="2"/>
      <c r="E519" s="2"/>
      <c r="F519" s="2"/>
      <c r="G519" s="11">
        <f>SUM(G520:G520)</f>
        <v>181310070</v>
      </c>
    </row>
    <row r="520">
      <c r="A520" s="13">
        <v>1</v>
      </c>
      <c r="B520" s="14" t="s">
        <v>165</v>
      </c>
      <c r="C520" s="14" t="s">
        <v>166</v>
      </c>
      <c r="D520" s="12"/>
      <c r="E520" s="15">
        <v>181310070</v>
      </c>
      <c r="F520" s="15">
        <v>0</v>
      </c>
      <c r="G520" s="15">
        <v>181310070</v>
      </c>
    </row>
    <row r="521">
      <c r="A521" s="9" t="s">
        <v>217</v>
      </c>
      <c r="B521" s="9"/>
      <c r="C521" s="9"/>
      <c r="D521" s="9"/>
      <c r="E521" s="9"/>
      <c r="F521" s="9"/>
      <c r="G521" s="16">
        <f>SUM(G449:G520)/3</f>
        <v>0</v>
      </c>
    </row>
    <row r="523">
      <c r="A523" s="2" t="s">
        <v>13</v>
      </c>
      <c r="B523" s="2" t="s">
        <v>218</v>
      </c>
    </row>
    <row r="524" ht="25" customHeight="1">
      <c r="A524" s="5" t="s">
        <v>15</v>
      </c>
      <c r="B524" s="5" t="s">
        <v>16</v>
      </c>
      <c r="C524" s="5" t="s">
        <v>17</v>
      </c>
      <c r="D524" s="6"/>
      <c r="E524" s="5" t="s">
        <v>18</v>
      </c>
      <c r="F524" s="5" t="s">
        <v>19</v>
      </c>
      <c r="G524" s="5" t="s">
        <v>20</v>
      </c>
    </row>
    <row r="525">
      <c r="A525" s="8" t="s">
        <v>21</v>
      </c>
      <c r="B525" s="9"/>
      <c r="C525" s="8" t="s">
        <v>177</v>
      </c>
      <c r="D525" s="9"/>
      <c r="E525" s="9"/>
      <c r="F525" s="9"/>
      <c r="G525" s="10">
        <f>SUM(G526:G529)/2</f>
        <v>0</v>
      </c>
    </row>
    <row r="526">
      <c r="A526" s="2"/>
      <c r="B526" s="7" t="s">
        <v>23</v>
      </c>
      <c r="C526" s="7" t="s">
        <v>40</v>
      </c>
      <c r="D526" s="2"/>
      <c r="E526" s="2"/>
      <c r="F526" s="2"/>
      <c r="G526" s="11">
        <f>SUM(G527:G527)</f>
        <v>-110717</v>
      </c>
    </row>
    <row r="527">
      <c r="A527" s="13">
        <v>1</v>
      </c>
      <c r="B527" s="14" t="s">
        <v>74</v>
      </c>
      <c r="C527" s="14" t="s">
        <v>75</v>
      </c>
      <c r="D527" s="12"/>
      <c r="E527" s="15">
        <v>265353</v>
      </c>
      <c r="F527" s="15">
        <v>376070</v>
      </c>
      <c r="G527" s="15">
        <v>-110717</v>
      </c>
    </row>
    <row r="528">
      <c r="A528" s="2"/>
      <c r="B528" s="7" t="s">
        <v>23</v>
      </c>
      <c r="C528" s="7" t="s">
        <v>43</v>
      </c>
      <c r="D528" s="2"/>
      <c r="E528" s="2"/>
      <c r="F528" s="2"/>
      <c r="G528" s="11">
        <f>SUM(G529:G529)</f>
        <v>110717</v>
      </c>
    </row>
    <row r="529">
      <c r="A529" s="13">
        <v>1</v>
      </c>
      <c r="B529" s="14" t="s">
        <v>82</v>
      </c>
      <c r="C529" s="14" t="s">
        <v>83</v>
      </c>
      <c r="D529" s="12"/>
      <c r="E529" s="15">
        <v>376070</v>
      </c>
      <c r="F529" s="15">
        <v>265353</v>
      </c>
      <c r="G529" s="15">
        <v>110717</v>
      </c>
    </row>
    <row r="530">
      <c r="A530" s="9" t="s">
        <v>217</v>
      </c>
      <c r="B530" s="9"/>
      <c r="C530" s="9"/>
      <c r="D530" s="9"/>
      <c r="E530" s="9"/>
      <c r="F530" s="9"/>
      <c r="G530" s="16">
        <f>SUM(G525:G529)/3</f>
        <v>0</v>
      </c>
    </row>
  </sheetData>
  <mergeCells>
    <mergeCell ref="A2:D2"/>
    <mergeCell ref="A3:C3"/>
    <mergeCell ref="A12:B12"/>
    <mergeCell ref="C14:D14"/>
    <mergeCell ref="A15:B15"/>
    <mergeCell ref="C17:D17"/>
    <mergeCell ref="A18:B18"/>
    <mergeCell ref="C20:D20"/>
    <mergeCell ref="C22:D22"/>
    <mergeCell ref="C23:D23"/>
    <mergeCell ref="C24:D24"/>
    <mergeCell ref="C25:D25"/>
    <mergeCell ref="C27:D27"/>
    <mergeCell ref="C29:D29"/>
    <mergeCell ref="C31:D31"/>
    <mergeCell ref="C33:D33"/>
    <mergeCell ref="A34:B34"/>
    <mergeCell ref="C36:D36"/>
    <mergeCell ref="C38:D38"/>
    <mergeCell ref="A39:B39"/>
    <mergeCell ref="C41:D41"/>
    <mergeCell ref="C43:D43"/>
    <mergeCell ref="C44:D44"/>
    <mergeCell ref="C45:D45"/>
    <mergeCell ref="C46:D46"/>
    <mergeCell ref="C47:D47"/>
    <mergeCell ref="C48:D48"/>
    <mergeCell ref="C50:D50"/>
    <mergeCell ref="A51:B51"/>
    <mergeCell ref="C53:D53"/>
    <mergeCell ref="A54:B54"/>
    <mergeCell ref="C56:D56"/>
    <mergeCell ref="C57:D57"/>
    <mergeCell ref="C59:D59"/>
    <mergeCell ref="C61:D61"/>
    <mergeCell ref="A62:B62"/>
    <mergeCell ref="C64:D64"/>
    <mergeCell ref="C66:D66"/>
    <mergeCell ref="A67:B67"/>
    <mergeCell ref="C69:D69"/>
    <mergeCell ref="C70:D70"/>
    <mergeCell ref="C72:D72"/>
    <mergeCell ref="A73:B73"/>
    <mergeCell ref="C75:D75"/>
    <mergeCell ref="A76:B76"/>
    <mergeCell ref="C78:D78"/>
    <mergeCell ref="A79:B79"/>
    <mergeCell ref="C81:D81"/>
    <mergeCell ref="A82:B82"/>
    <mergeCell ref="C84:D84"/>
    <mergeCell ref="A85:B85"/>
    <mergeCell ref="C87:D87"/>
    <mergeCell ref="A88:B88"/>
    <mergeCell ref="C90:D90"/>
    <mergeCell ref="A91:B91"/>
    <mergeCell ref="C93:D93"/>
    <mergeCell ref="A94:B94"/>
    <mergeCell ref="C96:D96"/>
    <mergeCell ref="A97:B97"/>
    <mergeCell ref="C99:D99"/>
    <mergeCell ref="A100:B100"/>
    <mergeCell ref="C102:D102"/>
    <mergeCell ref="A103:B103"/>
    <mergeCell ref="C105:D105"/>
    <mergeCell ref="A106:B106"/>
    <mergeCell ref="C108:D108"/>
    <mergeCell ref="A109:B109"/>
    <mergeCell ref="C111:D111"/>
    <mergeCell ref="A112:B112"/>
    <mergeCell ref="C114:D114"/>
    <mergeCell ref="A115:B115"/>
    <mergeCell ref="C117:D117"/>
    <mergeCell ref="A118:B118"/>
    <mergeCell ref="C120:D120"/>
    <mergeCell ref="A121:B121"/>
    <mergeCell ref="C123:D123"/>
    <mergeCell ref="A124:B124"/>
    <mergeCell ref="C126:D126"/>
    <mergeCell ref="A127:B127"/>
    <mergeCell ref="C129:D129"/>
    <mergeCell ref="C131:D131"/>
    <mergeCell ref="C133:D133"/>
    <mergeCell ref="C135:D135"/>
    <mergeCell ref="A136:B136"/>
    <mergeCell ref="C138:D138"/>
    <mergeCell ref="C139:D139"/>
    <mergeCell ref="C140:D140"/>
    <mergeCell ref="C141:D141"/>
    <mergeCell ref="C142:D142"/>
    <mergeCell ref="C143:D143"/>
    <mergeCell ref="C145:D145"/>
    <mergeCell ref="C146:D146"/>
    <mergeCell ref="C147:D147"/>
    <mergeCell ref="C148:D148"/>
    <mergeCell ref="C149:D149"/>
    <mergeCell ref="C150:D150"/>
    <mergeCell ref="C151:D151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8:D168"/>
    <mergeCell ref="C169:D169"/>
    <mergeCell ref="C170:D170"/>
    <mergeCell ref="C171:D171"/>
    <mergeCell ref="C172:D172"/>
    <mergeCell ref="C173:D173"/>
    <mergeCell ref="C175:D175"/>
    <mergeCell ref="C177:D177"/>
    <mergeCell ref="C178:D178"/>
    <mergeCell ref="C179:D179"/>
    <mergeCell ref="C181:D181"/>
    <mergeCell ref="C182:D182"/>
    <mergeCell ref="A183:B183"/>
    <mergeCell ref="C185:D185"/>
    <mergeCell ref="A186:B186"/>
    <mergeCell ref="C188:D188"/>
    <mergeCell ref="C190:D190"/>
    <mergeCell ref="C192:D192"/>
    <mergeCell ref="A193:B193"/>
    <mergeCell ref="C195:D195"/>
    <mergeCell ref="C196:D196"/>
    <mergeCell ref="C198:D198"/>
    <mergeCell ref="C200:D200"/>
    <mergeCell ref="A201:B201"/>
    <mergeCell ref="C203:D203"/>
    <mergeCell ref="A204:B204"/>
    <mergeCell ref="C206:D206"/>
    <mergeCell ref="C207:D207"/>
    <mergeCell ref="C208:D208"/>
    <mergeCell ref="C210:D210"/>
    <mergeCell ref="C211:D211"/>
    <mergeCell ref="C212:D212"/>
    <mergeCell ref="C214:D214"/>
    <mergeCell ref="C215:D215"/>
    <mergeCell ref="C216:D216"/>
    <mergeCell ref="C217:D217"/>
    <mergeCell ref="C218:D218"/>
    <mergeCell ref="C219:D219"/>
    <mergeCell ref="C221:D221"/>
    <mergeCell ref="C222:D222"/>
    <mergeCell ref="C224:D224"/>
    <mergeCell ref="A225:B225"/>
    <mergeCell ref="C227:D227"/>
    <mergeCell ref="C229:D229"/>
    <mergeCell ref="C231:D231"/>
    <mergeCell ref="C233:D233"/>
    <mergeCell ref="A234:B234"/>
    <mergeCell ref="C236:D236"/>
    <mergeCell ref="C237:D237"/>
    <mergeCell ref="C238:D238"/>
    <mergeCell ref="C240:D240"/>
    <mergeCell ref="C242:D242"/>
    <mergeCell ref="C244:D244"/>
    <mergeCell ref="A245:B245"/>
    <mergeCell ref="C247:D247"/>
    <mergeCell ref="C248:D248"/>
    <mergeCell ref="C249:D249"/>
    <mergeCell ref="C251:D251"/>
    <mergeCell ref="C252:D252"/>
    <mergeCell ref="C254:D254"/>
    <mergeCell ref="C255:D255"/>
    <mergeCell ref="C256:D256"/>
    <mergeCell ref="C258:D258"/>
    <mergeCell ref="A259:B259"/>
    <mergeCell ref="C261:D261"/>
    <mergeCell ref="C263:D263"/>
    <mergeCell ref="C265:D265"/>
    <mergeCell ref="A266:B266"/>
    <mergeCell ref="C268:D268"/>
    <mergeCell ref="C270:D270"/>
    <mergeCell ref="A271:B271"/>
    <mergeCell ref="C273:D273"/>
    <mergeCell ref="A274:B274"/>
    <mergeCell ref="C276:D276"/>
    <mergeCell ref="C277:D277"/>
    <mergeCell ref="C278:D278"/>
    <mergeCell ref="C280:D280"/>
    <mergeCell ref="C281:D281"/>
    <mergeCell ref="C282:D282"/>
    <mergeCell ref="C283:D283"/>
    <mergeCell ref="C285:D285"/>
    <mergeCell ref="C287:D287"/>
    <mergeCell ref="C288:D288"/>
    <mergeCell ref="C289:D289"/>
    <mergeCell ref="A290:B290"/>
    <mergeCell ref="C292:D292"/>
    <mergeCell ref="C293:D293"/>
    <mergeCell ref="A294:B294"/>
    <mergeCell ref="C296:D296"/>
    <mergeCell ref="C298:D298"/>
    <mergeCell ref="C299:D299"/>
    <mergeCell ref="C301:D301"/>
    <mergeCell ref="C303:D303"/>
    <mergeCell ref="C304:D304"/>
    <mergeCell ref="A305:B305"/>
    <mergeCell ref="C307:D307"/>
    <mergeCell ref="C309:D309"/>
    <mergeCell ref="C310:D310"/>
    <mergeCell ref="C312:D312"/>
    <mergeCell ref="A313:B313"/>
    <mergeCell ref="C315:D315"/>
    <mergeCell ref="C316:D316"/>
    <mergeCell ref="C318:D318"/>
    <mergeCell ref="C319:D319"/>
    <mergeCell ref="A320:B320"/>
    <mergeCell ref="C322:D322"/>
    <mergeCell ref="C324:D324"/>
    <mergeCell ref="C325:D325"/>
    <mergeCell ref="C327:D327"/>
    <mergeCell ref="A328:B328"/>
    <mergeCell ref="C330:D330"/>
    <mergeCell ref="A331:B331"/>
    <mergeCell ref="C333:D333"/>
    <mergeCell ref="A334:B334"/>
    <mergeCell ref="C336:D336"/>
    <mergeCell ref="C337:D337"/>
    <mergeCell ref="C339:D339"/>
    <mergeCell ref="C340:D340"/>
    <mergeCell ref="C341:D341"/>
    <mergeCell ref="C342:D342"/>
    <mergeCell ref="C344:D344"/>
    <mergeCell ref="A345:B345"/>
    <mergeCell ref="C347:D347"/>
    <mergeCell ref="C349:D349"/>
    <mergeCell ref="C350:D350"/>
    <mergeCell ref="C351:D351"/>
    <mergeCell ref="C353:D353"/>
    <mergeCell ref="C355:D355"/>
    <mergeCell ref="A356:B356"/>
    <mergeCell ref="C358:D358"/>
    <mergeCell ref="C359:D359"/>
    <mergeCell ref="C361:D361"/>
    <mergeCell ref="C362:D362"/>
    <mergeCell ref="C363:D363"/>
    <mergeCell ref="C364:D364"/>
    <mergeCell ref="C365:D365"/>
    <mergeCell ref="C367:D367"/>
    <mergeCell ref="C368:D368"/>
    <mergeCell ref="C370:D370"/>
    <mergeCell ref="A371:B371"/>
    <mergeCell ref="C373:D373"/>
    <mergeCell ref="A374:B374"/>
    <mergeCell ref="C376:D376"/>
    <mergeCell ref="C378:D378"/>
    <mergeCell ref="C379:D379"/>
    <mergeCell ref="C381:D381"/>
    <mergeCell ref="C383:D383"/>
    <mergeCell ref="A384:B384"/>
    <mergeCell ref="C386:D386"/>
    <mergeCell ref="A387:B387"/>
    <mergeCell ref="C389:D389"/>
    <mergeCell ref="C390:D390"/>
    <mergeCell ref="C392:D392"/>
    <mergeCell ref="C394:D394"/>
    <mergeCell ref="C396:D396"/>
    <mergeCell ref="C400:D400"/>
    <mergeCell ref="A401:B401"/>
    <mergeCell ref="C403:D403"/>
    <mergeCell ref="A404:B404"/>
    <mergeCell ref="C406:D406"/>
    <mergeCell ref="A407:B407"/>
    <mergeCell ref="C409:D409"/>
    <mergeCell ref="A410:B410"/>
    <mergeCell ref="C412:D412"/>
    <mergeCell ref="A413:B413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4:D424"/>
    <mergeCell ref="A425:B425"/>
    <mergeCell ref="C427:D427"/>
    <mergeCell ref="C429:D429"/>
    <mergeCell ref="A430:B430"/>
    <mergeCell ref="C432:D432"/>
    <mergeCell ref="C434:D434"/>
    <mergeCell ref="A435:B435"/>
    <mergeCell ref="C437:D437"/>
    <mergeCell ref="A438:B438"/>
    <mergeCell ref="C440:D440"/>
    <mergeCell ref="A441:B441"/>
    <mergeCell ref="C443:D443"/>
    <mergeCell ref="A446:B446"/>
    <mergeCell ref="C448:D448"/>
    <mergeCell ref="A449:B449"/>
    <mergeCell ref="C451:D451"/>
    <mergeCell ref="C453:D453"/>
    <mergeCell ref="A454:B454"/>
    <mergeCell ref="C456:D456"/>
    <mergeCell ref="C458:D458"/>
    <mergeCell ref="A459:B459"/>
    <mergeCell ref="C461:D461"/>
    <mergeCell ref="C462:D462"/>
    <mergeCell ref="C463:D463"/>
    <mergeCell ref="C465:D465"/>
    <mergeCell ref="C466:D466"/>
    <mergeCell ref="C467:D467"/>
    <mergeCell ref="C468:D468"/>
    <mergeCell ref="C470:D470"/>
    <mergeCell ref="C471:D471"/>
    <mergeCell ref="C472:D472"/>
    <mergeCell ref="C473:D473"/>
    <mergeCell ref="C474:D474"/>
    <mergeCell ref="C475:D475"/>
    <mergeCell ref="C477:D477"/>
    <mergeCell ref="C478:D478"/>
    <mergeCell ref="A479:B479"/>
    <mergeCell ref="C481:D481"/>
    <mergeCell ref="C482:D482"/>
    <mergeCell ref="C484:D484"/>
    <mergeCell ref="C485:D485"/>
    <mergeCell ref="A486:B486"/>
    <mergeCell ref="C488:D488"/>
    <mergeCell ref="C490:D490"/>
    <mergeCell ref="C491:D491"/>
    <mergeCell ref="C493:D493"/>
    <mergeCell ref="A494:B494"/>
    <mergeCell ref="C496:D496"/>
    <mergeCell ref="C498:D498"/>
    <mergeCell ref="A499:B499"/>
    <mergeCell ref="C501:D501"/>
    <mergeCell ref="C503:D503"/>
    <mergeCell ref="A504:B504"/>
    <mergeCell ref="C506:D506"/>
    <mergeCell ref="C508:D508"/>
    <mergeCell ref="A509:B509"/>
    <mergeCell ref="C511:D511"/>
    <mergeCell ref="C512:D512"/>
    <mergeCell ref="C514:D514"/>
    <mergeCell ref="C515:D515"/>
    <mergeCell ref="A516:B516"/>
    <mergeCell ref="C518:D518"/>
    <mergeCell ref="C520:D520"/>
    <mergeCell ref="C524:D524"/>
    <mergeCell ref="A525:B525"/>
    <mergeCell ref="C527:D527"/>
    <mergeCell ref="C529:D529"/>
  </mergeCells>
  <pageMargins left="0.7087" right="0.7087" top="1" bottom="0.7480" header="0.315" footer="0.315"/>
  <pageSetup fitToWidth="1" fitToHeight="0" orientation="landscape" paperSize="9"/>
  <headerFooter>
    <oddHeader>&amp;L&amp;G&amp;C
  &amp;18&amp;B INDICATION BY AGENT</oddHeader>
    <oddFooter>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wira</vt:lpwstr>
  </property>
  <property fmtid="{D5CDD505-2E9C-101B-9397-08002B2CF9AE}" pid="3" name="AssemblyName">
    <vt:lpwstr>RadSoft</vt:lpwstr>
  </property>
</Properties>
</file>