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Instrument By Sector And" sheetId="1" r:id="rId1"/>
  </sheets>
  <definedNames>
    <definedName name="_xlnm.Print_Area" localSheetId="0">'Report Instrument By Sector And'!$A$1:$N$94</definedName>
  </definedNames>
</workbook>
</file>

<file path=xl/sharedStrings.xml><?xml version="1.0" encoding="utf-8"?>
<sst xmlns="http://schemas.openxmlformats.org/spreadsheetml/2006/main" count="101" uniqueCount="101">
  <si>
    <t>REKSA DANA RENCANA CERDAS</t>
  </si>
  <si>
    <t>2020</t>
  </si>
  <si>
    <t>DESCRIPTION</t>
  </si>
  <si>
    <t>PORTOFOLIO CODE</t>
  </si>
  <si>
    <t>NO OF SHARE (Lot)</t>
  </si>
  <si>
    <t>MARKET VALUE</t>
  </si>
  <si>
    <t>PERCENTAGE(%)</t>
  </si>
  <si>
    <t>UNREALIZED</t>
  </si>
  <si>
    <t>LQ45</t>
  </si>
  <si>
    <t>IDX30</t>
  </si>
  <si>
    <t>IHSG</t>
  </si>
  <si>
    <t>SRIKEHATI</t>
  </si>
  <si>
    <t>ISSI</t>
  </si>
  <si>
    <t>JII</t>
  </si>
  <si>
    <t>BASIC INDUSTRY AND CHEMICALS</t>
  </si>
  <si>
    <t>CPIN</t>
  </si>
  <si>
    <t>INKP</t>
  </si>
  <si>
    <t>INTP</t>
  </si>
  <si>
    <t>SMGR</t>
  </si>
  <si>
    <t>TKIM</t>
  </si>
  <si>
    <t>WOOD</t>
  </si>
  <si>
    <t>Total Sector :</t>
  </si>
  <si>
    <t>CONSUMER GOODS INDUSTRY</t>
  </si>
  <si>
    <t>AISA</t>
  </si>
  <si>
    <t>GGRM</t>
  </si>
  <si>
    <t>HMSP</t>
  </si>
  <si>
    <t>ICBP</t>
  </si>
  <si>
    <t>INDF</t>
  </si>
  <si>
    <t>KLBF</t>
  </si>
  <si>
    <t>MLBI</t>
  </si>
  <si>
    <t>MYOR</t>
  </si>
  <si>
    <t>UNVR</t>
  </si>
  <si>
    <t>FINANCE</t>
  </si>
  <si>
    <t>BBCA</t>
  </si>
  <si>
    <t>BBNI</t>
  </si>
  <si>
    <t>BBRI</t>
  </si>
  <si>
    <t>BDMN</t>
  </si>
  <si>
    <t>BEKS</t>
  </si>
  <si>
    <t>BMRI</t>
  </si>
  <si>
    <t>BNLI</t>
  </si>
  <si>
    <t>BTPS</t>
  </si>
  <si>
    <t>INFRASTRUCTURE, UTILITIES, AND TRANSPORTATION</t>
  </si>
  <si>
    <t>ASSA</t>
  </si>
  <si>
    <t>EXCL</t>
  </si>
  <si>
    <t>GMFI</t>
  </si>
  <si>
    <t>JSMR</t>
  </si>
  <si>
    <t>PGAS</t>
  </si>
  <si>
    <t>TBIG</t>
  </si>
  <si>
    <t>TLKM</t>
  </si>
  <si>
    <t>TOWR</t>
  </si>
  <si>
    <t>WEGE</t>
  </si>
  <si>
    <t>MINING</t>
  </si>
  <si>
    <t>ADRO</t>
  </si>
  <si>
    <t>ANTM</t>
  </si>
  <si>
    <t>BUMI</t>
  </si>
  <si>
    <t>ELSA</t>
  </si>
  <si>
    <t>HKMU</t>
  </si>
  <si>
    <t>INCO</t>
  </si>
  <si>
    <t>ITMG</t>
  </si>
  <si>
    <t>MBAP</t>
  </si>
  <si>
    <t>MDKA</t>
  </si>
  <si>
    <t>MEDC</t>
  </si>
  <si>
    <t>PTBA</t>
  </si>
  <si>
    <t>TINS</t>
  </si>
  <si>
    <t>OTHER INDUSTRY</t>
  </si>
  <si>
    <t>ASII</t>
  </si>
  <si>
    <t>PROPERTY, REAL ESTATE, AND BUILDING CONTRUCTION</t>
  </si>
  <si>
    <t>BSDE</t>
  </si>
  <si>
    <t>CTRA</t>
  </si>
  <si>
    <t>DGIK</t>
  </si>
  <si>
    <t>DMAS</t>
  </si>
  <si>
    <t>IDPR</t>
  </si>
  <si>
    <t>JRPT</t>
  </si>
  <si>
    <t>KIJA</t>
  </si>
  <si>
    <t>PTPP</t>
  </si>
  <si>
    <t>PWON</t>
  </si>
  <si>
    <t>SMRA</t>
  </si>
  <si>
    <t>WIKA</t>
  </si>
  <si>
    <t>WSKT</t>
  </si>
  <si>
    <t>TRADE SERVICE &amp; INVESTMENT</t>
  </si>
  <si>
    <t>ACES</t>
  </si>
  <si>
    <t>AKRA</t>
  </si>
  <si>
    <t>BMTR</t>
  </si>
  <si>
    <t>CARS</t>
  </si>
  <si>
    <t>DMMX</t>
  </si>
  <si>
    <t>ERAA</t>
  </si>
  <si>
    <t>LPPF</t>
  </si>
  <si>
    <t>MAPA</t>
  </si>
  <si>
    <t>MAPI</t>
  </si>
  <si>
    <t>MARI</t>
  </si>
  <si>
    <t>MNCN</t>
  </si>
  <si>
    <t>RIMO</t>
  </si>
  <si>
    <t>SCMA</t>
  </si>
  <si>
    <t>SRTG</t>
  </si>
  <si>
    <t>UNTR</t>
  </si>
  <si>
    <t>SUB TOTAL</t>
  </si>
  <si>
    <t>EQUITY</t>
  </si>
  <si>
    <t>MONEY MARKET</t>
  </si>
  <si>
    <t xml:space="preserve">CASH (ESTIMATED) </t>
  </si>
  <si>
    <t>GRAND TOTAL</t>
  </si>
  <si>
    <t>CASH PROJECTION</t>
  </si>
</sst>
</file>

<file path=xl/styles.xml><?xml version="1.0" encoding="utf-8"?>
<styleSheet xmlns="http://schemas.openxmlformats.org/spreadsheetml/2006/main">
  <numFmts count="1">
    <numFmt numFmtId="164" formatCode="#,#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0" applyFont="1" borderId="2" applyBorder="1" xfId="0">
      <alignment horizontal="center" vertical="center"/>
    </xf>
    <xf numFmtId="0" applyNumberFormat="1" fontId="0" applyFont="1" borderId="1" applyBorder="1" xfId="0">
      <alignment horizontal="left" vertical="center"/>
    </xf>
    <xf numFmtId="3" applyNumberFormat="1" fontId="0" applyFont="1" borderId="1" applyBorder="1" xfId="0">
      <alignment horizontal="right" vertical="center"/>
    </xf>
    <xf numFmtId="4" applyNumberFormat="1" fontId="0" applyFont="1" borderId="1" applyBorder="1" xfId="0">
      <alignment horizontal="right" vertical="center"/>
    </xf>
    <xf numFmtId="164" applyNumberFormat="1" fontId="0" applyFont="1" borderId="1" applyBorder="1" xfId="0">
      <alignment horizontal="right" vertical="center"/>
    </xf>
    <xf numFmtId="0" applyNumberFormat="1" fontId="1" applyFont="1" xfId="0">
      <alignment vertical="center"/>
    </xf>
    <xf numFmtId="0" applyNumberFormat="1" fontId="0" applyFont="1" fillId="2" applyFill="1" xfId="0">
      <alignment vertical="center"/>
    </xf>
    <xf numFmtId="4" applyNumberFormat="1" fontId="0" applyFont="1" fillId="2" applyFill="1" xfId="0">
      <alignment horizontal="right" vertical="center"/>
    </xf>
    <xf numFmtId="164" applyNumberFormat="1" fontId="0" applyFont="1" fillId="2" applyFill="1" xfId="0">
      <alignment horizontal="right" vertical="center"/>
    </xf>
    <xf numFmtId="4" applyNumberFormat="1" fontId="0" applyFont="1" xfId="0">
      <alignment vertical="center"/>
    </xf>
    <xf numFmtId="164" applyNumberFormat="1" fontId="0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92"/>
  <sheetViews>
    <sheetView workbookViewId="0" showGridLines="1"/>
  </sheetViews>
  <sheetFormatPr defaultRowHeight="15"/>
  <cols>
    <col min="1" max="1" width="50" customWidth="1" style="1"/>
    <col min="2" max="2" width="20" customWidth="1" style="1"/>
    <col min="3" max="3" width="20" customWidth="1" style="1"/>
    <col min="4" max="4" width="30" customWidth="1" style="1"/>
    <col min="5" max="5" width="20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3" width="15" customWidth="1" style="1"/>
  </cols>
  <sheetData>
    <row r="2">
      <c r="A2" s="9" t="s">
        <v>0</v>
      </c>
      <c r="B2" s="1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A6" s="5" t="s">
        <v>14</v>
      </c>
      <c r="B6" s="5" t="s">
        <v>15</v>
      </c>
      <c r="C6" s="6">
        <v>2170</v>
      </c>
      <c r="D6" s="7">
        <v>1339975000</v>
      </c>
      <c r="E6" s="8">
        <v>0.015306956864783</v>
      </c>
      <c r="F6" s="8">
        <v>0.157669375</v>
      </c>
      <c r="G6" s="8">
        <v>0.0323655755</v>
      </c>
      <c r="H6" s="8">
        <v>0</v>
      </c>
      <c r="I6" s="8">
        <v>0.0171819149</v>
      </c>
      <c r="J6" s="8">
        <v>0</v>
      </c>
      <c r="K6" s="8">
        <v>0.0340185877</v>
      </c>
      <c r="L6" s="8">
        <v>0.0548643525</v>
      </c>
    </row>
    <row r="7">
      <c r="A7" s="5" t="s">
        <v>14</v>
      </c>
      <c r="B7" s="5" t="s">
        <v>16</v>
      </c>
      <c r="C7" s="6">
        <v>1036</v>
      </c>
      <c r="D7" s="7">
        <v>787360000</v>
      </c>
      <c r="E7" s="8">
        <v>0.0089942615026814</v>
      </c>
      <c r="F7" s="8">
        <v>0.132432546</v>
      </c>
      <c r="G7" s="8">
        <v>0.0135705556</v>
      </c>
      <c r="H7" s="8">
        <v>0</v>
      </c>
      <c r="I7" s="8">
        <v>0.007200612</v>
      </c>
      <c r="J7" s="8">
        <v>0</v>
      </c>
      <c r="K7" s="8">
        <v>0</v>
      </c>
      <c r="L7" s="8">
        <v>0</v>
      </c>
    </row>
    <row r="8">
      <c r="A8" s="5" t="s">
        <v>14</v>
      </c>
      <c r="B8" s="5" t="s">
        <v>17</v>
      </c>
      <c r="C8" s="6">
        <v>856</v>
      </c>
      <c r="D8" s="7">
        <v>1001520000</v>
      </c>
      <c r="E8" s="8">
        <v>0.0114406786986455</v>
      </c>
      <c r="F8" s="8">
        <v>-0.202514067</v>
      </c>
      <c r="G8" s="8">
        <v>0.0166953405</v>
      </c>
      <c r="H8" s="8">
        <v>0</v>
      </c>
      <c r="I8" s="8">
        <v>0.0072910769</v>
      </c>
      <c r="J8" s="8">
        <v>0</v>
      </c>
      <c r="K8" s="8">
        <v>0.0144356517</v>
      </c>
      <c r="L8" s="8">
        <v>0.0232814687</v>
      </c>
    </row>
    <row r="9">
      <c r="A9" s="5" t="s">
        <v>14</v>
      </c>
      <c r="B9" s="5" t="s">
        <v>18</v>
      </c>
      <c r="C9" s="6">
        <v>824</v>
      </c>
      <c r="D9" s="7">
        <v>778680000</v>
      </c>
      <c r="E9" s="8">
        <v>0.0088951071262294</v>
      </c>
      <c r="F9" s="8">
        <v>-0.193324234</v>
      </c>
      <c r="G9" s="8">
        <v>0.0217252171</v>
      </c>
      <c r="H9" s="8">
        <v>0</v>
      </c>
      <c r="I9" s="8">
        <v>0.0094489418</v>
      </c>
      <c r="J9" s="8">
        <v>0.0203739442</v>
      </c>
      <c r="K9" s="8">
        <v>0</v>
      </c>
      <c r="L9" s="8">
        <v>0</v>
      </c>
    </row>
    <row r="10">
      <c r="A10" s="5" t="s">
        <v>14</v>
      </c>
      <c r="B10" s="5" t="s">
        <v>19</v>
      </c>
      <c r="C10" s="6">
        <v>600</v>
      </c>
      <c r="D10" s="7">
        <v>420000000</v>
      </c>
      <c r="E10" s="8">
        <v>0.0047977924089695</v>
      </c>
      <c r="F10" s="8">
        <v>0.039153832</v>
      </c>
      <c r="G10" s="8">
        <v>0.0057508312</v>
      </c>
      <c r="H10" s="8">
        <v>0</v>
      </c>
      <c r="I10" s="8">
        <v>0.0037792075</v>
      </c>
      <c r="J10" s="8">
        <v>0</v>
      </c>
      <c r="K10" s="8">
        <v>0</v>
      </c>
      <c r="L10" s="8">
        <v>0</v>
      </c>
    </row>
    <row r="11">
      <c r="A11" s="5" t="s">
        <v>14</v>
      </c>
      <c r="B11" s="5" t="s">
        <v>20</v>
      </c>
      <c r="C11" s="6">
        <v>59596</v>
      </c>
      <c r="D11" s="7">
        <v>2479193600</v>
      </c>
      <c r="E11" s="8">
        <v>0.0283206100820136</v>
      </c>
      <c r="F11" s="8">
        <v>-0.356748721</v>
      </c>
      <c r="G11" s="8">
        <v>0</v>
      </c>
      <c r="H11" s="8">
        <v>0</v>
      </c>
      <c r="I11" s="8">
        <v>0.0004340683</v>
      </c>
      <c r="J11" s="8">
        <v>0</v>
      </c>
      <c r="K11" s="8">
        <v>0.0008594148</v>
      </c>
      <c r="L11" s="8">
        <v>0</v>
      </c>
    </row>
    <row r="12">
      <c r="A12" s="10"/>
      <c r="B12" s="10"/>
      <c r="C12" s="10" t="s">
        <v>21</v>
      </c>
      <c r="D12" s="11">
        <f>SUM(D6:D11)</f>
      </c>
      <c r="E12" s="12">
        <f>SUM(E6:E11)</f>
      </c>
      <c r="F12" s="10"/>
      <c r="G12" s="12">
        <f>SUM(G6:G11)</f>
      </c>
      <c r="H12" s="12">
        <f>SUM(H6:H11)</f>
      </c>
      <c r="I12" s="12">
        <f>SUM(I6:I11)</f>
      </c>
      <c r="J12" s="12">
        <f>SUM(J6:J11)</f>
      </c>
      <c r="K12" s="12">
        <f>SUM(K6:K11)</f>
      </c>
      <c r="L12" s="12">
        <f>SUM(L6:L11)</f>
      </c>
    </row>
    <row r="13">
      <c r="A13" s="5" t="s">
        <v>22</v>
      </c>
      <c r="B13" s="5" t="s">
        <v>23</v>
      </c>
      <c r="C13" s="6">
        <v>13500</v>
      </c>
      <c r="D13" s="7">
        <v>226800000</v>
      </c>
      <c r="E13" s="8">
        <v>0.0025908079008435</v>
      </c>
      <c r="F13" s="8">
        <v>-0.622488877</v>
      </c>
      <c r="G13" s="8">
        <v>0</v>
      </c>
      <c r="H13" s="8">
        <v>0</v>
      </c>
      <c r="I13" s="8">
        <v>0.0001370325</v>
      </c>
      <c r="J13" s="8">
        <v>0</v>
      </c>
      <c r="K13" s="8">
        <v>0</v>
      </c>
      <c r="L13" s="8">
        <v>0</v>
      </c>
    </row>
    <row r="14">
      <c r="A14" s="5" t="s">
        <v>22</v>
      </c>
      <c r="B14" s="5" t="s">
        <v>24</v>
      </c>
      <c r="C14" s="6">
        <v>349</v>
      </c>
      <c r="D14" s="7">
        <v>1639427500</v>
      </c>
      <c r="E14" s="8">
        <v>0.0187276971775138</v>
      </c>
      <c r="F14" s="8">
        <v>-0.282175831</v>
      </c>
      <c r="G14" s="8">
        <v>0.0124135639</v>
      </c>
      <c r="H14" s="8">
        <v>0</v>
      </c>
      <c r="I14" s="8">
        <v>0.0154073644</v>
      </c>
      <c r="J14" s="8">
        <v>0</v>
      </c>
      <c r="K14" s="8">
        <v>0</v>
      </c>
      <c r="L14" s="8">
        <v>0</v>
      </c>
    </row>
    <row r="15">
      <c r="A15" s="5" t="s">
        <v>22</v>
      </c>
      <c r="B15" s="5" t="s">
        <v>25</v>
      </c>
      <c r="C15" s="6">
        <v>25962</v>
      </c>
      <c r="D15" s="7">
        <v>4426521000</v>
      </c>
      <c r="E15" s="8">
        <v>0.0505655448855809</v>
      </c>
      <c r="F15" s="8">
        <v>-0.326790469</v>
      </c>
      <c r="G15" s="8">
        <v>0.011630164</v>
      </c>
      <c r="H15" s="8">
        <v>0</v>
      </c>
      <c r="I15" s="8">
        <v>0.0332936999</v>
      </c>
      <c r="J15" s="8">
        <v>0</v>
      </c>
      <c r="K15" s="8">
        <v>0</v>
      </c>
      <c r="L15" s="8">
        <v>0</v>
      </c>
    </row>
    <row r="16">
      <c r="A16" s="5" t="s">
        <v>22</v>
      </c>
      <c r="B16" s="5" t="s">
        <v>26</v>
      </c>
      <c r="C16" s="6">
        <v>1652</v>
      </c>
      <c r="D16" s="7">
        <v>1561140000</v>
      </c>
      <c r="E16" s="8">
        <v>0.0178333943841395</v>
      </c>
      <c r="F16" s="8">
        <v>-0.059460501</v>
      </c>
      <c r="G16" s="8">
        <v>0.0172582895</v>
      </c>
      <c r="H16" s="8">
        <v>0</v>
      </c>
      <c r="I16" s="8">
        <v>0.0183787897</v>
      </c>
      <c r="J16" s="8">
        <v>0</v>
      </c>
      <c r="K16" s="8">
        <v>0.0363882882</v>
      </c>
      <c r="L16" s="8">
        <v>0.0586861479</v>
      </c>
    </row>
    <row r="17">
      <c r="A17" s="5" t="s">
        <v>22</v>
      </c>
      <c r="B17" s="5" t="s">
        <v>27</v>
      </c>
      <c r="C17" s="6">
        <v>1431</v>
      </c>
      <c r="D17" s="7">
        <v>933727500</v>
      </c>
      <c r="E17" s="8">
        <v>0.0106662635989192</v>
      </c>
      <c r="F17" s="8">
        <v>-0.109430508</v>
      </c>
      <c r="G17" s="8">
        <v>0.0228505928</v>
      </c>
      <c r="H17" s="8">
        <v>0</v>
      </c>
      <c r="I17" s="8">
        <v>0.009835964</v>
      </c>
      <c r="J17" s="8">
        <v>0.0212084472</v>
      </c>
      <c r="K17" s="8">
        <v>0.0194742908</v>
      </c>
      <c r="L17" s="8">
        <v>0.0314076635</v>
      </c>
    </row>
    <row r="18">
      <c r="A18" s="5" t="s">
        <v>22</v>
      </c>
      <c r="B18" s="5" t="s">
        <v>28</v>
      </c>
      <c r="C18" s="6">
        <v>4439</v>
      </c>
      <c r="D18" s="7">
        <v>670289000</v>
      </c>
      <c r="E18" s="8">
        <v>0.0076569225619422</v>
      </c>
      <c r="F18" s="8">
        <v>0.116395212</v>
      </c>
      <c r="G18" s="8">
        <v>0.0241100987</v>
      </c>
      <c r="H18" s="8">
        <v>0</v>
      </c>
      <c r="I18" s="8">
        <v>0.0116600613</v>
      </c>
      <c r="J18" s="8">
        <v>0.0251415918</v>
      </c>
      <c r="K18" s="8">
        <v>0.023085833</v>
      </c>
      <c r="L18" s="8">
        <v>0.0372322711</v>
      </c>
    </row>
    <row r="19">
      <c r="A19" s="5" t="s">
        <v>22</v>
      </c>
      <c r="B19" s="5" t="s">
        <v>29</v>
      </c>
      <c r="C19" s="6">
        <v>3038</v>
      </c>
      <c r="D19" s="7">
        <v>3030405000</v>
      </c>
      <c r="E19" s="8">
        <v>0.034617271678817</v>
      </c>
      <c r="F19" s="8">
        <v>-0.083872592</v>
      </c>
      <c r="G19" s="8">
        <v>0</v>
      </c>
      <c r="H19" s="8">
        <v>0</v>
      </c>
      <c r="I19" s="8">
        <v>0.0035897987</v>
      </c>
      <c r="J19" s="8">
        <v>0</v>
      </c>
      <c r="K19" s="8">
        <v>0</v>
      </c>
      <c r="L19" s="8">
        <v>0</v>
      </c>
    </row>
    <row r="20">
      <c r="A20" s="5" t="s">
        <v>22</v>
      </c>
      <c r="B20" s="5" t="s">
        <v>30</v>
      </c>
      <c r="C20" s="6">
        <v>4800</v>
      </c>
      <c r="D20" s="7">
        <v>1065600000</v>
      </c>
      <c r="E20" s="8">
        <v>0.0121726847404711</v>
      </c>
      <c r="F20" s="8">
        <v>0.049025399</v>
      </c>
      <c r="G20" s="8">
        <v>0</v>
      </c>
      <c r="H20" s="8">
        <v>0</v>
      </c>
      <c r="I20" s="8">
        <v>0.0083425001</v>
      </c>
      <c r="J20" s="8">
        <v>0</v>
      </c>
      <c r="K20" s="8">
        <v>0.0165173716</v>
      </c>
      <c r="L20" s="8">
        <v>0</v>
      </c>
    </row>
    <row r="21">
      <c r="A21" s="5" t="s">
        <v>22</v>
      </c>
      <c r="B21" s="5" t="s">
        <v>31</v>
      </c>
      <c r="C21" s="6">
        <v>4940</v>
      </c>
      <c r="D21" s="7">
        <v>3976700000</v>
      </c>
      <c r="E21" s="8">
        <v>0.0454270977922593</v>
      </c>
      <c r="F21" s="8">
        <v>-0.01697481</v>
      </c>
      <c r="G21" s="8">
        <v>0.0352906758</v>
      </c>
      <c r="H21" s="8">
        <v>0</v>
      </c>
      <c r="I21" s="8">
        <v>0.0521609087</v>
      </c>
      <c r="J21" s="8">
        <v>0.1124701015</v>
      </c>
      <c r="K21" s="8">
        <v>0.1032737305</v>
      </c>
      <c r="L21" s="8">
        <v>0.1665573658</v>
      </c>
    </row>
    <row r="22">
      <c r="A22" s="10"/>
      <c r="B22" s="10"/>
      <c r="C22" s="10" t="s">
        <v>21</v>
      </c>
      <c r="D22" s="11">
        <f>SUM(D13:D21)</f>
      </c>
      <c r="E22" s="12">
        <f>SUM(E13:E21)</f>
      </c>
      <c r="F22" s="10"/>
      <c r="G22" s="12">
        <f>SUM(G13:G21)</f>
      </c>
      <c r="H22" s="12">
        <f>SUM(H13:H21)</f>
      </c>
      <c r="I22" s="12">
        <f>SUM(I13:I21)</f>
      </c>
      <c r="J22" s="12">
        <f>SUM(J13:J21)</f>
      </c>
      <c r="K22" s="12">
        <f>SUM(K13:K21)</f>
      </c>
      <c r="L22" s="12">
        <f>SUM(L13:L21)</f>
      </c>
    </row>
    <row r="23">
      <c r="A23" s="5" t="s">
        <v>32</v>
      </c>
      <c r="B23" s="5" t="s">
        <v>33</v>
      </c>
      <c r="C23" s="6">
        <v>2298</v>
      </c>
      <c r="D23" s="7">
        <v>7066350000</v>
      </c>
      <c r="E23" s="8">
        <v>0.0807211437836225</v>
      </c>
      <c r="F23" s="8">
        <v>0.484061408</v>
      </c>
      <c r="G23" s="8">
        <v>0.154982437</v>
      </c>
      <c r="H23" s="8">
        <v>0</v>
      </c>
      <c r="I23" s="8">
        <v>0.1283964185</v>
      </c>
      <c r="J23" s="8">
        <v>0.276850204</v>
      </c>
      <c r="K23" s="8">
        <v>0</v>
      </c>
      <c r="L23" s="8">
        <v>0</v>
      </c>
    </row>
    <row r="24">
      <c r="A24" s="5" t="s">
        <v>32</v>
      </c>
      <c r="B24" s="5" t="s">
        <v>34</v>
      </c>
      <c r="C24" s="6">
        <v>4137</v>
      </c>
      <c r="D24" s="7">
        <v>1948527000</v>
      </c>
      <c r="E24" s="8">
        <v>0.0222586382125525</v>
      </c>
      <c r="F24" s="8">
        <v>-0.198121983</v>
      </c>
      <c r="G24" s="8">
        <v>0.0280603288</v>
      </c>
      <c r="H24" s="8">
        <v>0</v>
      </c>
      <c r="I24" s="8">
        <v>0.0149410775</v>
      </c>
      <c r="J24" s="8">
        <v>0.0322161661</v>
      </c>
      <c r="K24" s="8">
        <v>0</v>
      </c>
      <c r="L24" s="8">
        <v>0</v>
      </c>
    </row>
    <row r="25">
      <c r="A25" s="5" t="s">
        <v>32</v>
      </c>
      <c r="B25" s="5" t="s">
        <v>35</v>
      </c>
      <c r="C25" s="6">
        <v>21904</v>
      </c>
      <c r="D25" s="7">
        <v>6855952000</v>
      </c>
      <c r="E25" s="8">
        <v>0.0783177010996645</v>
      </c>
      <c r="F25" s="8">
        <v>-0.04700539</v>
      </c>
      <c r="G25" s="8">
        <v>0.1328542197</v>
      </c>
      <c r="H25" s="8">
        <v>0</v>
      </c>
      <c r="I25" s="8">
        <v>0.0657434127</v>
      </c>
      <c r="J25" s="8">
        <v>0.1417568918</v>
      </c>
      <c r="K25" s="8">
        <v>0</v>
      </c>
      <c r="L25" s="8">
        <v>0</v>
      </c>
    </row>
    <row r="26">
      <c r="A26" s="5" t="s">
        <v>32</v>
      </c>
      <c r="B26" s="5" t="s">
        <v>36</v>
      </c>
      <c r="C26" s="6">
        <v>1200</v>
      </c>
      <c r="D26" s="7">
        <v>339600000</v>
      </c>
      <c r="E26" s="8">
        <v>0.0038793578621096</v>
      </c>
      <c r="F26" s="8">
        <v>-0.141122914</v>
      </c>
      <c r="G26" s="8">
        <v>0</v>
      </c>
      <c r="H26" s="8">
        <v>0</v>
      </c>
      <c r="I26" s="8">
        <v>0.0046653009</v>
      </c>
      <c r="J26" s="8">
        <v>0</v>
      </c>
      <c r="K26" s="8">
        <v>0</v>
      </c>
      <c r="L26" s="8">
        <v>0</v>
      </c>
    </row>
    <row r="27">
      <c r="A27" s="5" t="s">
        <v>32</v>
      </c>
      <c r="B27" s="5" t="s">
        <v>37</v>
      </c>
      <c r="C27" s="6">
        <v>652823</v>
      </c>
      <c r="D27" s="7">
        <v>3264115000</v>
      </c>
      <c r="E27" s="8">
        <v>0.0372870146881033</v>
      </c>
      <c r="F27" s="8">
        <v>-0.128695052</v>
      </c>
      <c r="G27" s="8">
        <v>0</v>
      </c>
      <c r="H27" s="8">
        <v>0</v>
      </c>
      <c r="I27" s="8">
        <v>0.0005406705</v>
      </c>
      <c r="J27" s="8">
        <v>0</v>
      </c>
      <c r="K27" s="8">
        <v>0</v>
      </c>
      <c r="L27" s="8">
        <v>0</v>
      </c>
    </row>
    <row r="28">
      <c r="A28" s="5" t="s">
        <v>32</v>
      </c>
      <c r="B28" s="5" t="s">
        <v>38</v>
      </c>
      <c r="C28" s="6">
        <v>7609</v>
      </c>
      <c r="D28" s="7">
        <v>4013747500</v>
      </c>
      <c r="E28" s="8">
        <v>0.0458503030643338</v>
      </c>
      <c r="F28" s="8">
        <v>-0.165944175</v>
      </c>
      <c r="G28" s="8">
        <v>0.0776099997</v>
      </c>
      <c r="H28" s="8">
        <v>0</v>
      </c>
      <c r="I28" s="8">
        <v>0.0413244274</v>
      </c>
      <c r="J28" s="8">
        <v>0.0891043246</v>
      </c>
      <c r="K28" s="8">
        <v>0</v>
      </c>
      <c r="L28" s="8">
        <v>0</v>
      </c>
    </row>
    <row r="29">
      <c r="A29" s="5" t="s">
        <v>32</v>
      </c>
      <c r="B29" s="5" t="s">
        <v>39</v>
      </c>
      <c r="C29" s="6">
        <v>1802</v>
      </c>
      <c r="D29" s="7">
        <v>230708480</v>
      </c>
      <c r="E29" s="8">
        <v>0.0026354557000688</v>
      </c>
      <c r="F29" s="8">
        <v>0.156504619</v>
      </c>
      <c r="G29" s="8">
        <v>0</v>
      </c>
      <c r="H29" s="8">
        <v>0</v>
      </c>
      <c r="I29" s="8">
        <v>0.0060544007</v>
      </c>
      <c r="J29" s="8">
        <v>0</v>
      </c>
      <c r="K29" s="8">
        <v>0</v>
      </c>
      <c r="L29" s="8">
        <v>0</v>
      </c>
    </row>
    <row r="30">
      <c r="A30" s="5" t="s">
        <v>32</v>
      </c>
      <c r="B30" s="5" t="s">
        <v>40</v>
      </c>
      <c r="C30" s="6">
        <v>2817</v>
      </c>
      <c r="D30" s="7">
        <v>907074000</v>
      </c>
      <c r="E30" s="8">
        <v>0.0103617922656514</v>
      </c>
      <c r="F30" s="8">
        <v>-0.001861619</v>
      </c>
      <c r="G30" s="8">
        <v>0.0058751269</v>
      </c>
      <c r="H30" s="8">
        <v>0</v>
      </c>
      <c r="I30" s="8">
        <v>0.0041710476</v>
      </c>
      <c r="J30" s="8">
        <v>0</v>
      </c>
      <c r="K30" s="8">
        <v>0.008258285</v>
      </c>
      <c r="L30" s="8">
        <v>0.0133187617</v>
      </c>
    </row>
    <row r="31">
      <c r="A31" s="10"/>
      <c r="B31" s="10"/>
      <c r="C31" s="10" t="s">
        <v>21</v>
      </c>
      <c r="D31" s="11">
        <f>SUM(D23:D30)</f>
      </c>
      <c r="E31" s="12">
        <f>SUM(E23:E30)</f>
      </c>
      <c r="F31" s="10"/>
      <c r="G31" s="12">
        <f>SUM(G23:G30)</f>
      </c>
      <c r="H31" s="12">
        <f>SUM(H23:H30)</f>
      </c>
      <c r="I31" s="12">
        <f>SUM(I23:I30)</f>
      </c>
      <c r="J31" s="12">
        <f>SUM(J23:J30)</f>
      </c>
      <c r="K31" s="12">
        <f>SUM(K23:K30)</f>
      </c>
      <c r="L31" s="12">
        <f>SUM(L23:L30)</f>
      </c>
    </row>
    <row r="32">
      <c r="A32" s="5" t="s">
        <v>41</v>
      </c>
      <c r="B32" s="5" t="s">
        <v>42</v>
      </c>
      <c r="C32" s="6">
        <v>6968</v>
      </c>
      <c r="D32" s="7">
        <v>327496000</v>
      </c>
      <c r="E32" s="8">
        <v>0.0037410900542092</v>
      </c>
      <c r="F32" s="8">
        <v>-0.196809346</v>
      </c>
      <c r="G32" s="8">
        <v>0</v>
      </c>
      <c r="H32" s="8">
        <v>0</v>
      </c>
      <c r="I32" s="8">
        <v>0.0002535357</v>
      </c>
      <c r="J32" s="8">
        <v>0</v>
      </c>
      <c r="K32" s="8">
        <v>0</v>
      </c>
      <c r="L32" s="8">
        <v>0</v>
      </c>
    </row>
    <row r="33">
      <c r="A33" s="5" t="s">
        <v>41</v>
      </c>
      <c r="B33" s="5" t="s">
        <v>43</v>
      </c>
      <c r="C33" s="6">
        <v>2150</v>
      </c>
      <c r="D33" s="7">
        <v>630023250</v>
      </c>
      <c r="E33" s="8">
        <v>0.007196954205534</v>
      </c>
      <c r="F33" s="8">
        <v>-0.148791191</v>
      </c>
      <c r="G33" s="8">
        <v>0.0089736512</v>
      </c>
      <c r="H33" s="8">
        <v>0</v>
      </c>
      <c r="I33" s="8">
        <v>0.0053626647</v>
      </c>
      <c r="J33" s="8">
        <v>0</v>
      </c>
      <c r="K33" s="8">
        <v>0.0106175755</v>
      </c>
      <c r="L33" s="8">
        <v>0.0171237681</v>
      </c>
    </row>
    <row r="34">
      <c r="A34" s="5" t="s">
        <v>41</v>
      </c>
      <c r="B34" s="5" t="s">
        <v>44</v>
      </c>
      <c r="C34" s="6">
        <v>2100</v>
      </c>
      <c r="D34" s="7">
        <v>17850000</v>
      </c>
      <c r="E34" s="8">
        <v>0.0002039061773812</v>
      </c>
      <c r="F34" s="8">
        <v>-0.25256108</v>
      </c>
      <c r="G34" s="8">
        <v>0</v>
      </c>
      <c r="H34" s="8">
        <v>0</v>
      </c>
      <c r="I34" s="8">
        <v>0.0004088738</v>
      </c>
      <c r="J34" s="8">
        <v>0</v>
      </c>
      <c r="K34" s="8">
        <v>0.0008095321</v>
      </c>
      <c r="L34" s="8">
        <v>0</v>
      </c>
    </row>
    <row r="35">
      <c r="A35" s="5" t="s">
        <v>41</v>
      </c>
      <c r="B35" s="5" t="s">
        <v>45</v>
      </c>
      <c r="C35" s="6">
        <v>180</v>
      </c>
      <c r="D35" s="7">
        <v>79503600</v>
      </c>
      <c r="E35" s="8">
        <v>0.0009081946870613</v>
      </c>
      <c r="F35" s="8">
        <v>0.228626484</v>
      </c>
      <c r="G35" s="8">
        <v>0.0077482236</v>
      </c>
      <c r="H35" s="8">
        <v>0</v>
      </c>
      <c r="I35" s="8">
        <v>0.0055026872</v>
      </c>
      <c r="J35" s="8">
        <v>0.0118649734</v>
      </c>
      <c r="K35" s="8">
        <v>0.0108948072</v>
      </c>
      <c r="L35" s="8">
        <v>0.0175708806</v>
      </c>
    </row>
    <row r="36">
      <c r="A36" s="5" t="s">
        <v>41</v>
      </c>
      <c r="B36" s="5" t="s">
        <v>46</v>
      </c>
      <c r="C36" s="6">
        <v>8438</v>
      </c>
      <c r="D36" s="7">
        <v>974589000</v>
      </c>
      <c r="E36" s="8">
        <v>0.0111330373953932</v>
      </c>
      <c r="F36" s="8">
        <v>0.169475602</v>
      </c>
      <c r="G36" s="8">
        <v>0.0096815813</v>
      </c>
      <c r="H36" s="8">
        <v>0</v>
      </c>
      <c r="I36" s="8">
        <v>0.0047909671</v>
      </c>
      <c r="J36" s="8">
        <v>0.0103303522</v>
      </c>
      <c r="K36" s="8">
        <v>0.0094856677</v>
      </c>
      <c r="L36" s="8">
        <v>0.0152982546</v>
      </c>
    </row>
    <row r="37">
      <c r="A37" s="5" t="s">
        <v>41</v>
      </c>
      <c r="B37" s="5" t="s">
        <v>47</v>
      </c>
      <c r="C37" s="6">
        <v>14672</v>
      </c>
      <c r="D37" s="7">
        <v>1650600000</v>
      </c>
      <c r="E37" s="8">
        <v>0.01885532416725</v>
      </c>
      <c r="F37" s="8">
        <v>0.101900714</v>
      </c>
      <c r="G37" s="8">
        <v>0.0098511542</v>
      </c>
      <c r="H37" s="8">
        <v>0</v>
      </c>
      <c r="I37" s="8">
        <v>0.0043234056</v>
      </c>
      <c r="J37" s="8">
        <v>0</v>
      </c>
      <c r="K37" s="8">
        <v>0</v>
      </c>
      <c r="L37" s="8">
        <v>0</v>
      </c>
    </row>
    <row r="38">
      <c r="A38" s="5" t="s">
        <v>41</v>
      </c>
      <c r="B38" s="5" t="s">
        <v>48</v>
      </c>
      <c r="C38" s="6">
        <v>15487</v>
      </c>
      <c r="D38" s="7">
        <v>4785483000</v>
      </c>
      <c r="E38" s="8">
        <v>0.054666080977744</v>
      </c>
      <c r="F38" s="8">
        <v>-0.157273191</v>
      </c>
      <c r="G38" s="8">
        <v>0.1171668825</v>
      </c>
      <c r="H38" s="8">
        <v>0</v>
      </c>
      <c r="I38" s="8">
        <v>0.0521521343</v>
      </c>
      <c r="J38" s="8">
        <v>0.112451182</v>
      </c>
      <c r="K38" s="8">
        <v>0.103256358</v>
      </c>
      <c r="L38" s="8">
        <v>0.1665293478</v>
      </c>
    </row>
    <row r="39">
      <c r="A39" s="5" t="s">
        <v>41</v>
      </c>
      <c r="B39" s="5" t="s">
        <v>49</v>
      </c>
      <c r="C39" s="6">
        <v>1350</v>
      </c>
      <c r="D39" s="7">
        <v>142425000</v>
      </c>
      <c r="E39" s="8">
        <v>0.0016269656758273</v>
      </c>
      <c r="F39" s="8">
        <v>0.206387195</v>
      </c>
      <c r="G39" s="8">
        <v>0.0217088196</v>
      </c>
      <c r="H39" s="8">
        <v>0</v>
      </c>
      <c r="I39" s="8">
        <v>0.0092565653</v>
      </c>
      <c r="J39" s="8">
        <v>0</v>
      </c>
      <c r="K39" s="8">
        <v>0</v>
      </c>
      <c r="L39" s="8">
        <v>0</v>
      </c>
    </row>
    <row r="40">
      <c r="A40" s="5" t="s">
        <v>41</v>
      </c>
      <c r="B40" s="5" t="s">
        <v>50</v>
      </c>
      <c r="C40" s="6">
        <v>10019</v>
      </c>
      <c r="D40" s="7">
        <v>206391400</v>
      </c>
      <c r="E40" s="8">
        <v>0.0023576740290395</v>
      </c>
      <c r="F40" s="8">
        <v>0.051329567</v>
      </c>
      <c r="G40" s="8">
        <v>0</v>
      </c>
      <c r="H40" s="8">
        <v>0</v>
      </c>
      <c r="I40" s="8">
        <v>0.0003326889</v>
      </c>
      <c r="J40" s="8">
        <v>0</v>
      </c>
      <c r="K40" s="8">
        <v>0.0006586931</v>
      </c>
      <c r="L40" s="8">
        <v>0</v>
      </c>
    </row>
    <row r="41">
      <c r="A41" s="10"/>
      <c r="B41" s="10"/>
      <c r="C41" s="10" t="s">
        <v>21</v>
      </c>
      <c r="D41" s="11">
        <f>SUM(D32:D40)</f>
      </c>
      <c r="E41" s="12">
        <f>SUM(E32:E40)</f>
      </c>
      <c r="F41" s="10"/>
      <c r="G41" s="12">
        <f>SUM(G32:G40)</f>
      </c>
      <c r="H41" s="12">
        <f>SUM(H32:H40)</f>
      </c>
      <c r="I41" s="12">
        <f>SUM(I32:I40)</f>
      </c>
      <c r="J41" s="12">
        <f>SUM(J32:J40)</f>
      </c>
      <c r="K41" s="12">
        <f>SUM(K32:K40)</f>
      </c>
      <c r="L41" s="12">
        <f>SUM(L32:L40)</f>
      </c>
    </row>
    <row r="42">
      <c r="A42" s="5" t="s">
        <v>51</v>
      </c>
      <c r="B42" s="5" t="s">
        <v>52</v>
      </c>
      <c r="C42" s="6">
        <v>11672</v>
      </c>
      <c r="D42" s="7">
        <v>1318936000</v>
      </c>
      <c r="E42" s="8">
        <v>0.0150666217350394</v>
      </c>
      <c r="F42" s="8">
        <v>-0.104009561</v>
      </c>
      <c r="G42" s="8">
        <v>0.0147497745</v>
      </c>
      <c r="H42" s="8">
        <v>0</v>
      </c>
      <c r="I42" s="8">
        <v>0.0062942931</v>
      </c>
      <c r="J42" s="8">
        <v>0</v>
      </c>
      <c r="K42" s="8">
        <v>0.0124621129</v>
      </c>
      <c r="L42" s="8">
        <v>0.0200985932</v>
      </c>
    </row>
    <row r="43">
      <c r="A43" s="5" t="s">
        <v>51</v>
      </c>
      <c r="B43" s="5" t="s">
        <v>53</v>
      </c>
      <c r="C43" s="6">
        <v>11188</v>
      </c>
      <c r="D43" s="7">
        <v>732814000</v>
      </c>
      <c r="E43" s="8">
        <v>0.0083711653485394</v>
      </c>
      <c r="F43" s="8">
        <v>0.023756752</v>
      </c>
      <c r="G43" s="8">
        <v>0.0045168097</v>
      </c>
      <c r="H43" s="8">
        <v>0</v>
      </c>
      <c r="I43" s="8">
        <v>0.0027636111</v>
      </c>
      <c r="J43" s="8">
        <v>0</v>
      </c>
      <c r="K43" s="8">
        <v>0.005471692</v>
      </c>
      <c r="L43" s="8">
        <v>0.0088246121</v>
      </c>
    </row>
    <row r="44">
      <c r="A44" s="5" t="s">
        <v>51</v>
      </c>
      <c r="B44" s="5" t="s">
        <v>54</v>
      </c>
      <c r="C44" s="6">
        <v>41021</v>
      </c>
      <c r="D44" s="7">
        <v>205105000</v>
      </c>
      <c r="E44" s="8">
        <v>0.0023429790762897</v>
      </c>
      <c r="F44" s="8">
        <v>-0.687277941</v>
      </c>
      <c r="G44" s="8">
        <v>0</v>
      </c>
      <c r="H44" s="8">
        <v>0</v>
      </c>
      <c r="I44" s="8">
        <v>0.0005720731</v>
      </c>
      <c r="J44" s="8">
        <v>0</v>
      </c>
      <c r="K44" s="8">
        <v>0</v>
      </c>
      <c r="L44" s="8">
        <v>0</v>
      </c>
    </row>
    <row r="45">
      <c r="A45" s="5" t="s">
        <v>51</v>
      </c>
      <c r="B45" s="5" t="s">
        <v>55</v>
      </c>
      <c r="C45" s="6">
        <v>1477</v>
      </c>
      <c r="D45" s="7">
        <v>36038800</v>
      </c>
      <c r="E45" s="8">
        <v>0.0004116825739723</v>
      </c>
      <c r="F45" s="8">
        <v>-0.404440481</v>
      </c>
      <c r="G45" s="8">
        <v>0</v>
      </c>
      <c r="H45" s="8">
        <v>0</v>
      </c>
      <c r="I45" s="8">
        <v>0.0003034093</v>
      </c>
      <c r="J45" s="8">
        <v>0</v>
      </c>
      <c r="K45" s="8">
        <v>0.0006007222</v>
      </c>
      <c r="L45" s="8">
        <v>0</v>
      </c>
    </row>
    <row r="46">
      <c r="A46" s="5" t="s">
        <v>51</v>
      </c>
      <c r="B46" s="5" t="s">
        <v>56</v>
      </c>
      <c r="C46" s="6">
        <v>49609</v>
      </c>
      <c r="D46" s="7">
        <v>411754700</v>
      </c>
      <c r="E46" s="8">
        <v>0.0047036037476607</v>
      </c>
      <c r="F46" s="8">
        <v>-0.667712558</v>
      </c>
      <c r="G46" s="8">
        <v>0</v>
      </c>
      <c r="H46" s="8">
        <v>0</v>
      </c>
      <c r="I46" s="8">
        <v>4.6108E-05</v>
      </c>
      <c r="J46" s="8">
        <v>0</v>
      </c>
      <c r="K46" s="8">
        <v>9.12896E-05</v>
      </c>
      <c r="L46" s="8">
        <v>0</v>
      </c>
    </row>
    <row r="47">
      <c r="A47" s="5" t="s">
        <v>51</v>
      </c>
      <c r="B47" s="5" t="s">
        <v>57</v>
      </c>
      <c r="C47" s="6">
        <v>3983</v>
      </c>
      <c r="D47" s="7">
        <v>1282526000</v>
      </c>
      <c r="E47" s="8">
        <v>0.0146506988264428</v>
      </c>
      <c r="F47" s="8">
        <v>-0.014561937</v>
      </c>
      <c r="G47" s="8">
        <v>0.005349025</v>
      </c>
      <c r="H47" s="8">
        <v>0</v>
      </c>
      <c r="I47" s="8">
        <v>0.0056204363</v>
      </c>
      <c r="J47" s="8">
        <v>0.0121188657</v>
      </c>
      <c r="K47" s="8">
        <v>0.0111279394</v>
      </c>
      <c r="L47" s="8">
        <v>0.0179468706</v>
      </c>
    </row>
    <row r="48">
      <c r="A48" s="5" t="s">
        <v>51</v>
      </c>
      <c r="B48" s="5" t="s">
        <v>58</v>
      </c>
      <c r="C48" s="6">
        <v>660</v>
      </c>
      <c r="D48" s="7">
        <v>506550000</v>
      </c>
      <c r="E48" s="8">
        <v>0.005786480344675</v>
      </c>
      <c r="F48" s="8">
        <v>0.062283737</v>
      </c>
      <c r="G48" s="8">
        <v>0.0024419407</v>
      </c>
      <c r="H48" s="8">
        <v>0</v>
      </c>
      <c r="I48" s="8">
        <v>0.0014919589</v>
      </c>
      <c r="J48" s="8">
        <v>0</v>
      </c>
      <c r="K48" s="8">
        <v>0.0029539395</v>
      </c>
      <c r="L48" s="8">
        <v>0.0047640419</v>
      </c>
    </row>
    <row r="49">
      <c r="A49" s="5" t="s">
        <v>51</v>
      </c>
      <c r="B49" s="5" t="s">
        <v>59</v>
      </c>
      <c r="C49" s="6">
        <v>1347</v>
      </c>
      <c r="D49" s="7">
        <v>236398500</v>
      </c>
      <c r="E49" s="8">
        <v>0.0027004545923614</v>
      </c>
      <c r="F49" s="8">
        <v>-0.402059337</v>
      </c>
      <c r="G49" s="8">
        <v>0</v>
      </c>
      <c r="H49" s="8">
        <v>0</v>
      </c>
      <c r="I49" s="8">
        <v>0.0003565092</v>
      </c>
      <c r="J49" s="8">
        <v>0</v>
      </c>
      <c r="K49" s="8">
        <v>0.0007058549</v>
      </c>
      <c r="L49" s="8">
        <v>0</v>
      </c>
    </row>
    <row r="50">
      <c r="A50" s="5" t="s">
        <v>51</v>
      </c>
      <c r="B50" s="5" t="s">
        <v>60</v>
      </c>
      <c r="C50" s="6">
        <v>6015</v>
      </c>
      <c r="D50" s="7">
        <v>899242500</v>
      </c>
      <c r="E50" s="8">
        <v>0.010272330572197</v>
      </c>
      <c r="F50" s="8">
        <v>0.06170634</v>
      </c>
      <c r="G50" s="8">
        <v>0</v>
      </c>
      <c r="H50" s="8">
        <v>0</v>
      </c>
      <c r="I50" s="8">
        <v>0.0057081233</v>
      </c>
      <c r="J50" s="8">
        <v>0</v>
      </c>
      <c r="K50" s="8">
        <v>0.0113015514</v>
      </c>
      <c r="L50" s="8">
        <v>0</v>
      </c>
    </row>
    <row r="51">
      <c r="A51" s="5" t="s">
        <v>51</v>
      </c>
      <c r="B51" s="5" t="s">
        <v>61</v>
      </c>
      <c r="C51" s="6">
        <v>21990</v>
      </c>
      <c r="D51" s="7">
        <v>1037928000</v>
      </c>
      <c r="E51" s="8">
        <v>0.0118565787606116</v>
      </c>
      <c r="F51" s="8">
        <v>-0.37058537</v>
      </c>
      <c r="G51" s="8">
        <v>0</v>
      </c>
      <c r="H51" s="8">
        <v>0</v>
      </c>
      <c r="I51" s="8">
        <v>0.0014044698</v>
      </c>
      <c r="J51" s="8">
        <v>0</v>
      </c>
      <c r="K51" s="8">
        <v>0</v>
      </c>
      <c r="L51" s="8">
        <v>0</v>
      </c>
    </row>
    <row r="52">
      <c r="A52" s="5" t="s">
        <v>51</v>
      </c>
      <c r="B52" s="5" t="s">
        <v>62</v>
      </c>
      <c r="C52" s="6">
        <v>600</v>
      </c>
      <c r="D52" s="7">
        <v>129000000</v>
      </c>
      <c r="E52" s="8">
        <v>0.0014736076684692</v>
      </c>
      <c r="F52" s="8">
        <v>-0.008073818</v>
      </c>
      <c r="G52" s="8">
        <v>0.0067434329</v>
      </c>
      <c r="H52" s="8">
        <v>0</v>
      </c>
      <c r="I52" s="8">
        <v>0.0042593431</v>
      </c>
      <c r="J52" s="8">
        <v>0</v>
      </c>
      <c r="K52" s="8">
        <v>0.0084331018</v>
      </c>
      <c r="L52" s="8">
        <v>0.013600702</v>
      </c>
    </row>
    <row r="53">
      <c r="A53" s="5" t="s">
        <v>51</v>
      </c>
      <c r="B53" s="5" t="s">
        <v>63</v>
      </c>
      <c r="C53" s="6">
        <v>28</v>
      </c>
      <c r="D53" s="7">
        <v>1806000</v>
      </c>
      <c r="E53" s="8">
        <v>2.06305073586E-05</v>
      </c>
      <c r="F53" s="8">
        <v>-0.522487043</v>
      </c>
      <c r="G53" s="8">
        <v>0</v>
      </c>
      <c r="H53" s="8">
        <v>0</v>
      </c>
      <c r="I53" s="8">
        <v>0.0008374806</v>
      </c>
      <c r="J53" s="8">
        <v>0</v>
      </c>
      <c r="K53" s="8">
        <v>0</v>
      </c>
      <c r="L53" s="8">
        <v>0</v>
      </c>
    </row>
    <row r="54">
      <c r="A54" s="10"/>
      <c r="B54" s="10"/>
      <c r="C54" s="10" t="s">
        <v>21</v>
      </c>
      <c r="D54" s="11">
        <f>SUM(D42:D53)</f>
      </c>
      <c r="E54" s="12">
        <f>SUM(E42:E53)</f>
      </c>
      <c r="F54" s="10"/>
      <c r="G54" s="12">
        <f>SUM(G42:G53)</f>
      </c>
      <c r="H54" s="12">
        <f>SUM(H42:H53)</f>
      </c>
      <c r="I54" s="12">
        <f>SUM(I42:I53)</f>
      </c>
      <c r="J54" s="12">
        <f>SUM(J42:J53)</f>
      </c>
      <c r="K54" s="12">
        <f>SUM(K42:K53)</f>
      </c>
      <c r="L54" s="12">
        <f>SUM(L42:L53)</f>
      </c>
    </row>
    <row r="55">
      <c r="A55" s="5" t="s">
        <v>64</v>
      </c>
      <c r="B55" s="5" t="s">
        <v>65</v>
      </c>
      <c r="C55" s="6">
        <v>5048</v>
      </c>
      <c r="D55" s="7">
        <v>2599720000</v>
      </c>
      <c r="E55" s="8">
        <v>0.0296974211463003</v>
      </c>
      <c r="F55" s="8">
        <v>-0.104755257</v>
      </c>
      <c r="G55" s="8">
        <v>0.0715502819</v>
      </c>
      <c r="H55" s="8">
        <v>0</v>
      </c>
      <c r="I55" s="8">
        <v>0.0337971647</v>
      </c>
      <c r="J55" s="8">
        <v>0.0728739325</v>
      </c>
      <c r="K55" s="8">
        <v>0.0669152314</v>
      </c>
      <c r="L55" s="8">
        <v>0.107919261</v>
      </c>
    </row>
    <row r="56">
      <c r="A56" s="10"/>
      <c r="B56" s="10"/>
      <c r="C56" s="10" t="s">
        <v>21</v>
      </c>
      <c r="D56" s="11">
        <f>SUM(D55:D55)</f>
      </c>
      <c r="E56" s="12">
        <f>SUM(E55:E55)</f>
      </c>
      <c r="F56" s="10"/>
      <c r="G56" s="12">
        <f>SUM(G55:G55)</f>
      </c>
      <c r="H56" s="12">
        <f>SUM(H55:H55)</f>
      </c>
      <c r="I56" s="12">
        <f>SUM(I55:I55)</f>
      </c>
      <c r="J56" s="12">
        <f>SUM(J55:J55)</f>
      </c>
      <c r="K56" s="12">
        <f>SUM(K55:K55)</f>
      </c>
      <c r="L56" s="12">
        <f>SUM(L55:L55)</f>
      </c>
    </row>
    <row r="57">
      <c r="A57" s="5" t="s">
        <v>66</v>
      </c>
      <c r="B57" s="5" t="s">
        <v>67</v>
      </c>
      <c r="C57" s="6">
        <v>4360</v>
      </c>
      <c r="D57" s="7">
        <v>327000000</v>
      </c>
      <c r="E57" s="8">
        <v>0.0037354240898405</v>
      </c>
      <c r="F57" s="8">
        <v>-0.499504309</v>
      </c>
      <c r="G57" s="8">
        <v>0.0053463188</v>
      </c>
      <c r="H57" s="8">
        <v>0</v>
      </c>
      <c r="I57" s="8">
        <v>0.0027053017</v>
      </c>
      <c r="J57" s="8">
        <v>0.0058332104</v>
      </c>
      <c r="K57" s="8">
        <v>0.0053562448</v>
      </c>
      <c r="L57" s="8">
        <v>0.0086384216</v>
      </c>
    </row>
    <row r="58">
      <c r="A58" s="5" t="s">
        <v>66</v>
      </c>
      <c r="B58" s="5" t="s">
        <v>68</v>
      </c>
      <c r="C58" s="6">
        <v>4381</v>
      </c>
      <c r="D58" s="7">
        <v>291336500</v>
      </c>
      <c r="E58" s="8">
        <v>0.0033280286860851</v>
      </c>
      <c r="F58" s="8">
        <v>-0.298845928</v>
      </c>
      <c r="G58" s="8">
        <v>0.0045977295</v>
      </c>
      <c r="H58" s="8">
        <v>0</v>
      </c>
      <c r="I58" s="8">
        <v>0.0020870582</v>
      </c>
      <c r="J58" s="8">
        <v>0</v>
      </c>
      <c r="K58" s="8">
        <v>0.0041321805</v>
      </c>
      <c r="L58" s="8">
        <v>0.0066642804</v>
      </c>
    </row>
    <row r="59">
      <c r="A59" s="5" t="s">
        <v>66</v>
      </c>
      <c r="B59" s="5" t="s">
        <v>69</v>
      </c>
      <c r="C59" s="6">
        <v>4796</v>
      </c>
      <c r="D59" s="7">
        <v>23980000</v>
      </c>
      <c r="E59" s="8">
        <v>0.0002739310999216</v>
      </c>
      <c r="F59" s="8">
        <v>-0.329422413</v>
      </c>
      <c r="G59" s="8">
        <v>0</v>
      </c>
      <c r="H59" s="8">
        <v>0</v>
      </c>
      <c r="I59" s="8">
        <v>4.72037E-05</v>
      </c>
      <c r="J59" s="8">
        <v>0</v>
      </c>
      <c r="K59" s="8">
        <v>9.3459E-05</v>
      </c>
      <c r="L59" s="8">
        <v>0</v>
      </c>
    </row>
    <row r="60">
      <c r="A60" s="5" t="s">
        <v>66</v>
      </c>
      <c r="B60" s="5" t="s">
        <v>70</v>
      </c>
      <c r="C60" s="6">
        <v>28224</v>
      </c>
      <c r="D60" s="7">
        <v>550368000</v>
      </c>
      <c r="E60" s="8">
        <v>0.0062870271727136</v>
      </c>
      <c r="F60" s="8">
        <v>-0.111174805</v>
      </c>
      <c r="G60" s="8">
        <v>0</v>
      </c>
      <c r="H60" s="8">
        <v>0</v>
      </c>
      <c r="I60" s="8">
        <v>0.0014781145</v>
      </c>
      <c r="J60" s="8">
        <v>0</v>
      </c>
      <c r="K60" s="8">
        <v>0.0029265288</v>
      </c>
      <c r="L60" s="8">
        <v>0</v>
      </c>
    </row>
    <row r="61">
      <c r="A61" s="5" t="s">
        <v>66</v>
      </c>
      <c r="B61" s="5" t="s">
        <v>71</v>
      </c>
      <c r="C61" s="6">
        <v>2339</v>
      </c>
      <c r="D61" s="7">
        <v>43271500</v>
      </c>
      <c r="E61" s="8">
        <v>0.0004943039862493</v>
      </c>
      <c r="F61" s="8">
        <v>-0.864557632</v>
      </c>
      <c r="G61" s="8">
        <v>0</v>
      </c>
      <c r="H61" s="8">
        <v>0</v>
      </c>
      <c r="I61" s="8">
        <v>5.73318E-05</v>
      </c>
      <c r="J61" s="8">
        <v>0</v>
      </c>
      <c r="K61" s="8">
        <v>0.0001135116</v>
      </c>
      <c r="L61" s="8">
        <v>0</v>
      </c>
    </row>
    <row r="62">
      <c r="A62" s="5" t="s">
        <v>66</v>
      </c>
      <c r="B62" s="5" t="s">
        <v>72</v>
      </c>
      <c r="C62" s="6">
        <v>28000</v>
      </c>
      <c r="D62" s="7">
        <v>1170400000</v>
      </c>
      <c r="E62" s="8">
        <v>0.0133698481796616</v>
      </c>
      <c r="F62" s="8">
        <v>-0.211320755</v>
      </c>
      <c r="G62" s="8">
        <v>0</v>
      </c>
      <c r="H62" s="8">
        <v>0</v>
      </c>
      <c r="I62" s="8">
        <v>0.0009745443</v>
      </c>
      <c r="J62" s="8">
        <v>0</v>
      </c>
      <c r="K62" s="8">
        <v>0.0019295067</v>
      </c>
      <c r="L62" s="8">
        <v>0</v>
      </c>
    </row>
    <row r="63">
      <c r="A63" s="5" t="s">
        <v>66</v>
      </c>
      <c r="B63" s="5" t="s">
        <v>73</v>
      </c>
      <c r="C63" s="6">
        <v>0</v>
      </c>
      <c r="D63" s="7">
        <v>3942</v>
      </c>
      <c r="E63" s="8">
        <v>4.50307088E-08</v>
      </c>
      <c r="F63" s="8">
        <v>-0.330275229</v>
      </c>
      <c r="G63" s="8">
        <v>0</v>
      </c>
      <c r="H63" s="8">
        <v>0</v>
      </c>
      <c r="I63" s="8">
        <v>0.0005180135</v>
      </c>
      <c r="J63" s="8">
        <v>0</v>
      </c>
      <c r="K63" s="8">
        <v>0.0010256184</v>
      </c>
      <c r="L63" s="8">
        <v>0</v>
      </c>
    </row>
    <row r="64">
      <c r="A64" s="5" t="s">
        <v>66</v>
      </c>
      <c r="B64" s="5" t="s">
        <v>74</v>
      </c>
      <c r="C64" s="6">
        <v>7250</v>
      </c>
      <c r="D64" s="7">
        <v>717750000</v>
      </c>
      <c r="E64" s="8">
        <v>0.0081990845274711</v>
      </c>
      <c r="F64" s="8">
        <v>-0.424893412</v>
      </c>
      <c r="G64" s="8">
        <v>0.002418021</v>
      </c>
      <c r="H64" s="8">
        <v>0</v>
      </c>
      <c r="I64" s="8">
        <v>0.0010510252</v>
      </c>
      <c r="J64" s="8">
        <v>0</v>
      </c>
      <c r="K64" s="8">
        <v>0.0020809318</v>
      </c>
      <c r="L64" s="8">
        <v>0.0033560764</v>
      </c>
    </row>
    <row r="65">
      <c r="A65" s="5" t="s">
        <v>66</v>
      </c>
      <c r="B65" s="5" t="s">
        <v>75</v>
      </c>
      <c r="C65" s="6">
        <v>2</v>
      </c>
      <c r="D65" s="7">
        <v>85600</v>
      </c>
      <c r="E65" s="8">
        <v>9.778357862E-07</v>
      </c>
      <c r="F65" s="8">
        <v>0.182251335</v>
      </c>
      <c r="G65" s="8">
        <v>0.0048741763</v>
      </c>
      <c r="H65" s="8">
        <v>0</v>
      </c>
      <c r="I65" s="8">
        <v>0.0033477161</v>
      </c>
      <c r="J65" s="8">
        <v>0</v>
      </c>
      <c r="K65" s="8">
        <v>0.0066281654</v>
      </c>
      <c r="L65" s="8">
        <v>0</v>
      </c>
    </row>
    <row r="66">
      <c r="A66" s="5" t="s">
        <v>66</v>
      </c>
      <c r="B66" s="5" t="s">
        <v>76</v>
      </c>
      <c r="C66" s="6">
        <v>13484</v>
      </c>
      <c r="D66" s="7">
        <v>809040000</v>
      </c>
      <c r="E66" s="8">
        <v>0.0092419189775063</v>
      </c>
      <c r="F66" s="8">
        <v>-0.339293917</v>
      </c>
      <c r="G66" s="8">
        <v>0</v>
      </c>
      <c r="H66" s="8">
        <v>0</v>
      </c>
      <c r="I66" s="8">
        <v>0.0014624869</v>
      </c>
      <c r="J66" s="8">
        <v>0</v>
      </c>
      <c r="K66" s="8">
        <v>0.0028955875</v>
      </c>
      <c r="L66" s="8">
        <v>0</v>
      </c>
    </row>
    <row r="67">
      <c r="A67" s="5" t="s">
        <v>66</v>
      </c>
      <c r="B67" s="5" t="s">
        <v>77</v>
      </c>
      <c r="C67" s="6">
        <v>3690</v>
      </c>
      <c r="D67" s="7">
        <v>464940000</v>
      </c>
      <c r="E67" s="8">
        <v>0.0053111561967292</v>
      </c>
      <c r="F67" s="8">
        <v>0.087271273</v>
      </c>
      <c r="G67" s="8">
        <v>0.0031840004</v>
      </c>
      <c r="H67" s="8">
        <v>0</v>
      </c>
      <c r="I67" s="8">
        <v>0.001940883</v>
      </c>
      <c r="J67" s="8">
        <v>0.00418496</v>
      </c>
      <c r="K67" s="8">
        <v>0.0038427673</v>
      </c>
      <c r="L67" s="8">
        <v>0.0061975218</v>
      </c>
    </row>
    <row r="68">
      <c r="A68" s="5" t="s">
        <v>66</v>
      </c>
      <c r="B68" s="5" t="s">
        <v>78</v>
      </c>
      <c r="C68" s="6">
        <v>3045</v>
      </c>
      <c r="D68" s="7">
        <v>219240000</v>
      </c>
      <c r="E68" s="8">
        <v>0.0025044476374821</v>
      </c>
      <c r="F68" s="8">
        <v>-0.618053975</v>
      </c>
      <c r="G68" s="8">
        <v>0.0026365524</v>
      </c>
      <c r="H68" s="8">
        <v>0</v>
      </c>
      <c r="I68" s="8">
        <v>0.0016535521</v>
      </c>
      <c r="J68" s="8">
        <v>0.0035654128</v>
      </c>
      <c r="K68" s="8">
        <v>0</v>
      </c>
      <c r="L68" s="8">
        <v>0</v>
      </c>
    </row>
    <row r="69">
      <c r="A69" s="10"/>
      <c r="B69" s="10"/>
      <c r="C69" s="10" t="s">
        <v>21</v>
      </c>
      <c r="D69" s="11">
        <f>SUM(D57:D68)</f>
      </c>
      <c r="E69" s="12">
        <f>SUM(E57:E68)</f>
      </c>
      <c r="F69" s="10"/>
      <c r="G69" s="12">
        <f>SUM(G57:G68)</f>
      </c>
      <c r="H69" s="12">
        <f>SUM(H57:H68)</f>
      </c>
      <c r="I69" s="12">
        <f>SUM(I57:I68)</f>
      </c>
      <c r="J69" s="12">
        <f>SUM(J57:J68)</f>
      </c>
      <c r="K69" s="12">
        <f>SUM(K57:K68)</f>
      </c>
      <c r="L69" s="12">
        <f>SUM(L57:L68)</f>
      </c>
    </row>
    <row r="70">
      <c r="A70" s="5" t="s">
        <v>79</v>
      </c>
      <c r="B70" s="5" t="s">
        <v>80</v>
      </c>
      <c r="C70" s="6">
        <v>3</v>
      </c>
      <c r="D70" s="7">
        <v>504000</v>
      </c>
      <c r="E70" s="8">
        <v>5.7573508908E-06</v>
      </c>
      <c r="F70" s="8">
        <v>-0.000383814</v>
      </c>
      <c r="G70" s="8">
        <v>0.008951457</v>
      </c>
      <c r="H70" s="8">
        <v>0</v>
      </c>
      <c r="I70" s="8">
        <v>0.0047627446</v>
      </c>
      <c r="J70" s="8">
        <v>0</v>
      </c>
      <c r="K70" s="8">
        <v>0.0094297897</v>
      </c>
      <c r="L70" s="8">
        <v>0</v>
      </c>
    </row>
    <row r="71">
      <c r="A71" s="5" t="s">
        <v>79</v>
      </c>
      <c r="B71" s="5" t="s">
        <v>81</v>
      </c>
      <c r="C71" s="6">
        <v>3342</v>
      </c>
      <c r="D71" s="7">
        <v>828816000</v>
      </c>
      <c r="E71" s="8">
        <v>0.0094678264600773</v>
      </c>
      <c r="F71" s="8">
        <v>-0.15634513</v>
      </c>
      <c r="G71" s="8">
        <v>0.0031775042</v>
      </c>
      <c r="H71" s="8">
        <v>0</v>
      </c>
      <c r="I71" s="8">
        <v>0.0016826477</v>
      </c>
      <c r="J71" s="8">
        <v>0</v>
      </c>
      <c r="K71" s="8">
        <v>0.0033314855</v>
      </c>
      <c r="L71" s="8">
        <v>0.005372939</v>
      </c>
    </row>
    <row r="72">
      <c r="A72" s="5" t="s">
        <v>79</v>
      </c>
      <c r="B72" s="5" t="s">
        <v>82</v>
      </c>
      <c r="C72" s="6">
        <v>10000</v>
      </c>
      <c r="D72" s="7">
        <v>204000000</v>
      </c>
      <c r="E72" s="8">
        <v>0.002330356312928</v>
      </c>
      <c r="F72" s="8">
        <v>-0.426966292</v>
      </c>
      <c r="G72" s="8">
        <v>0</v>
      </c>
      <c r="H72" s="8">
        <v>0</v>
      </c>
      <c r="I72" s="8">
        <v>0.0005016221</v>
      </c>
      <c r="J72" s="8">
        <v>0</v>
      </c>
      <c r="K72" s="8">
        <v>0.0009931651</v>
      </c>
      <c r="L72" s="8">
        <v>0</v>
      </c>
    </row>
    <row r="73">
      <c r="A73" s="5" t="s">
        <v>79</v>
      </c>
      <c r="B73" s="5" t="s">
        <v>83</v>
      </c>
      <c r="C73" s="6">
        <v>82300</v>
      </c>
      <c r="D73" s="7">
        <v>411500000</v>
      </c>
      <c r="E73" s="8">
        <v>0.0047006942292641</v>
      </c>
      <c r="F73" s="8">
        <v>-0.72356507</v>
      </c>
      <c r="G73" s="8">
        <v>0</v>
      </c>
      <c r="H73" s="8">
        <v>0</v>
      </c>
      <c r="I73" s="8">
        <v>0.0001277811</v>
      </c>
      <c r="J73" s="8">
        <v>0</v>
      </c>
      <c r="K73" s="8">
        <v>0</v>
      </c>
      <c r="L73" s="8">
        <v>0</v>
      </c>
    </row>
    <row r="74">
      <c r="A74" s="5" t="s">
        <v>79</v>
      </c>
      <c r="B74" s="5" t="s">
        <v>84</v>
      </c>
      <c r="C74" s="6">
        <v>9082</v>
      </c>
      <c r="D74" s="7">
        <v>175282600</v>
      </c>
      <c r="E74" s="8">
        <v>0.0020023083992963</v>
      </c>
      <c r="F74" s="8">
        <v>0.200828139</v>
      </c>
      <c r="G74" s="8">
        <v>0</v>
      </c>
      <c r="H74" s="8">
        <v>0</v>
      </c>
      <c r="I74" s="8">
        <v>0.0002372142</v>
      </c>
      <c r="J74" s="8">
        <v>0</v>
      </c>
      <c r="K74" s="8">
        <v>0</v>
      </c>
      <c r="L74" s="8">
        <v>0</v>
      </c>
    </row>
    <row r="75">
      <c r="A75" s="5" t="s">
        <v>79</v>
      </c>
      <c r="B75" s="5" t="s">
        <v>85</v>
      </c>
      <c r="C75" s="6">
        <v>5425</v>
      </c>
      <c r="D75" s="7">
        <v>724237500</v>
      </c>
      <c r="E75" s="8">
        <v>0.0082731932852167</v>
      </c>
      <c r="F75" s="8">
        <v>-0.071091546</v>
      </c>
      <c r="G75" s="8">
        <v>0.0016019247</v>
      </c>
      <c r="H75" s="8">
        <v>0</v>
      </c>
      <c r="I75" s="8">
        <v>0.0007500243</v>
      </c>
      <c r="J75" s="8">
        <v>0</v>
      </c>
      <c r="K75" s="8">
        <v>0.0014849781</v>
      </c>
      <c r="L75" s="8">
        <v>0.0023949366</v>
      </c>
    </row>
    <row r="76">
      <c r="A76" s="5" t="s">
        <v>79</v>
      </c>
      <c r="B76" s="5" t="s">
        <v>86</v>
      </c>
      <c r="C76" s="6">
        <v>6271</v>
      </c>
      <c r="D76" s="7">
        <v>865398000</v>
      </c>
      <c r="E76" s="8">
        <v>0.0098857141788985</v>
      </c>
      <c r="F76" s="8">
        <v>-0.127276031</v>
      </c>
      <c r="G76" s="8">
        <v>0.0023782045</v>
      </c>
      <c r="H76" s="8">
        <v>0</v>
      </c>
      <c r="I76" s="8">
        <v>0.0006714237</v>
      </c>
      <c r="J76" s="8">
        <v>0</v>
      </c>
      <c r="K76" s="8">
        <v>0.0013293563</v>
      </c>
      <c r="L76" s="8">
        <v>0.0021439535</v>
      </c>
    </row>
    <row r="77">
      <c r="A77" s="5" t="s">
        <v>79</v>
      </c>
      <c r="B77" s="5" t="s">
        <v>87</v>
      </c>
      <c r="C77" s="6">
        <v>1800</v>
      </c>
      <c r="D77" s="7">
        <v>387000000</v>
      </c>
      <c r="E77" s="8">
        <v>0.0044208230054076</v>
      </c>
      <c r="F77" s="8">
        <v>-0.173076923</v>
      </c>
      <c r="G77" s="8">
        <v>0</v>
      </c>
      <c r="H77" s="8">
        <v>0</v>
      </c>
      <c r="I77" s="8">
        <v>0.0011072513</v>
      </c>
      <c r="J77" s="8">
        <v>0</v>
      </c>
      <c r="K77" s="8">
        <v>0.0021922543</v>
      </c>
      <c r="L77" s="8">
        <v>0</v>
      </c>
    </row>
    <row r="78">
      <c r="A78" s="5" t="s">
        <v>79</v>
      </c>
      <c r="B78" s="5" t="s">
        <v>88</v>
      </c>
      <c r="C78" s="6">
        <v>5400</v>
      </c>
      <c r="D78" s="7">
        <v>359100000</v>
      </c>
      <c r="E78" s="8">
        <v>0.0041021125096689</v>
      </c>
      <c r="F78" s="8">
        <v>-0.281512605</v>
      </c>
      <c r="G78" s="8">
        <v>0</v>
      </c>
      <c r="H78" s="8">
        <v>0</v>
      </c>
      <c r="I78" s="8">
        <v>0.0020363205</v>
      </c>
      <c r="J78" s="8">
        <v>0</v>
      </c>
      <c r="K78" s="8">
        <v>0.0040317246</v>
      </c>
      <c r="L78" s="8">
        <v>0</v>
      </c>
    </row>
    <row r="79">
      <c r="A79" s="5" t="s">
        <v>79</v>
      </c>
      <c r="B79" s="5" t="s">
        <v>89</v>
      </c>
      <c r="C79" s="6">
        <v>19754</v>
      </c>
      <c r="D79" s="7">
        <v>98770000</v>
      </c>
      <c r="E79" s="8">
        <v>0.001128280848176</v>
      </c>
      <c r="F79" s="8">
        <v>-0.394181359</v>
      </c>
      <c r="G79" s="8">
        <v>0</v>
      </c>
      <c r="H79" s="8">
        <v>0</v>
      </c>
      <c r="I79" s="8">
        <v>4.83256E-05</v>
      </c>
      <c r="J79" s="8">
        <v>0</v>
      </c>
      <c r="K79" s="8">
        <v>0</v>
      </c>
      <c r="L79" s="8">
        <v>0</v>
      </c>
    </row>
    <row r="80">
      <c r="A80" s="5" t="s">
        <v>79</v>
      </c>
      <c r="B80" s="5" t="s">
        <v>90</v>
      </c>
      <c r="C80" s="6">
        <v>14572</v>
      </c>
      <c r="D80" s="7">
        <v>1318766000</v>
      </c>
      <c r="E80" s="8">
        <v>0.0150646797714453</v>
      </c>
      <c r="F80" s="8">
        <v>-0.149992852</v>
      </c>
      <c r="G80" s="8">
        <v>0.0049288091</v>
      </c>
      <c r="H80" s="8">
        <v>0</v>
      </c>
      <c r="I80" s="8">
        <v>0.0022012219</v>
      </c>
      <c r="J80" s="8">
        <v>0</v>
      </c>
      <c r="K80" s="8">
        <v>0.0043582139</v>
      </c>
      <c r="L80" s="8">
        <v>0.0070288217</v>
      </c>
    </row>
    <row r="81">
      <c r="A81" s="5" t="s">
        <v>79</v>
      </c>
      <c r="B81" s="5" t="s">
        <v>91</v>
      </c>
      <c r="C81" s="6">
        <v>13967</v>
      </c>
      <c r="D81" s="7">
        <v>69835000</v>
      </c>
      <c r="E81" s="8">
        <v>0.0007977472211438</v>
      </c>
      <c r="F81" s="8">
        <v>-0.670954591</v>
      </c>
      <c r="G81" s="8">
        <v>0</v>
      </c>
      <c r="H81" s="8">
        <v>0</v>
      </c>
      <c r="I81" s="8">
        <v>0.00038403</v>
      </c>
      <c r="J81" s="8">
        <v>0</v>
      </c>
      <c r="K81" s="8">
        <v>0.0007603437</v>
      </c>
      <c r="L81" s="8">
        <v>0</v>
      </c>
    </row>
    <row r="82">
      <c r="A82" s="5" t="s">
        <v>79</v>
      </c>
      <c r="B82" s="5" t="s">
        <v>92</v>
      </c>
      <c r="C82" s="6">
        <v>30</v>
      </c>
      <c r="D82" s="7">
        <v>3705000</v>
      </c>
      <c r="E82" s="8">
        <v>4.23233830363E-05</v>
      </c>
      <c r="F82" s="8">
        <v>0.340031035</v>
      </c>
      <c r="G82" s="8">
        <v>0.0048590908</v>
      </c>
      <c r="H82" s="8">
        <v>0</v>
      </c>
      <c r="I82" s="8">
        <v>0.0031087828</v>
      </c>
      <c r="J82" s="8">
        <v>0</v>
      </c>
      <c r="K82" s="8">
        <v>0.0061550997</v>
      </c>
      <c r="L82" s="8">
        <v>0.0099267954</v>
      </c>
    </row>
    <row r="83">
      <c r="A83" s="5" t="s">
        <v>79</v>
      </c>
      <c r="B83" s="5" t="s">
        <v>93</v>
      </c>
      <c r="C83" s="6">
        <v>4935</v>
      </c>
      <c r="D83" s="7">
        <v>1347255000</v>
      </c>
      <c r="E83" s="8">
        <v>0.0153901185998718</v>
      </c>
      <c r="F83" s="8">
        <v>-0.262162162</v>
      </c>
      <c r="G83" s="8">
        <v>0</v>
      </c>
      <c r="H83" s="8">
        <v>0</v>
      </c>
      <c r="I83" s="8">
        <v>0.0012572422</v>
      </c>
      <c r="J83" s="8">
        <v>0</v>
      </c>
      <c r="K83" s="8">
        <v>0</v>
      </c>
      <c r="L83" s="8">
        <v>0</v>
      </c>
    </row>
    <row r="84">
      <c r="A84" s="5" t="s">
        <v>79</v>
      </c>
      <c r="B84" s="5" t="s">
        <v>94</v>
      </c>
      <c r="C84" s="6">
        <v>964</v>
      </c>
      <c r="D84" s="7">
        <v>1759300000</v>
      </c>
      <c r="E84" s="8">
        <v>0.0200970385359524</v>
      </c>
      <c r="F84" s="8">
        <v>-0.023634363</v>
      </c>
      <c r="G84" s="8">
        <v>0.0223180603</v>
      </c>
      <c r="H84" s="8">
        <v>0</v>
      </c>
      <c r="I84" s="8">
        <v>0.0117571446</v>
      </c>
      <c r="J84" s="8">
        <v>0.0253509242</v>
      </c>
      <c r="K84" s="8">
        <v>0.0232780489</v>
      </c>
      <c r="L84" s="8">
        <v>0.0375422722</v>
      </c>
    </row>
    <row r="85">
      <c r="A85" s="10"/>
      <c r="B85" s="10"/>
      <c r="C85" s="10" t="s">
        <v>21</v>
      </c>
      <c r="D85" s="11">
        <f>SUM(D70:D84)</f>
      </c>
      <c r="E85" s="12">
        <f>SUM(E70:E84)</f>
      </c>
      <c r="F85" s="10"/>
      <c r="G85" s="12">
        <f>SUM(G70:G84)</f>
      </c>
      <c r="H85" s="12">
        <f>SUM(H70:H84)</f>
      </c>
      <c r="I85" s="12">
        <f>SUM(I70:I84)</f>
      </c>
      <c r="J85" s="12">
        <f>SUM(J70:J84)</f>
      </c>
      <c r="K85" s="12">
        <f>SUM(K70:K84)</f>
      </c>
      <c r="L85" s="12">
        <f>SUM(L70:L84)</f>
      </c>
    </row>
    <row r="86">
      <c r="A86" s="2" t="s">
        <v>95</v>
      </c>
      <c r="B86" s="2"/>
      <c r="C86" s="2"/>
      <c r="D86" s="2"/>
      <c r="E86" s="2"/>
    </row>
    <row r="87">
      <c r="C87" s="1" t="s">
        <v>96</v>
      </c>
      <c r="D87" s="13">
        <v>80346477972</v>
      </c>
      <c r="E87" s="14">
        <v>0.917823</v>
      </c>
    </row>
    <row r="88">
      <c r="C88" s="1" t="s">
        <v>97</v>
      </c>
      <c r="D88" s="13">
        <v>3000000000</v>
      </c>
      <c r="E88" s="14">
        <v>0.03427</v>
      </c>
    </row>
    <row r="89">
      <c r="C89" s="1" t="s">
        <v>98</v>
      </c>
      <c r="D89" s="13">
        <v>2612343971.43</v>
      </c>
      <c r="E89" s="14">
        <v>0.029841</v>
      </c>
    </row>
    <row r="91">
      <c r="C91" s="1" t="s">
        <v>99</v>
      </c>
      <c r="D91" s="13">
        <f>SUM(D87:D90)</f>
      </c>
      <c r="E91" s="14">
        <f>SUM(E87:E90)</f>
      </c>
    </row>
    <row r="92">
      <c r="C92" s="1" t="s">
        <v>100</v>
      </c>
      <c r="D92" s="13">
        <v>-3748986632</v>
      </c>
    </row>
    <row r="93" ht="-1"/>
  </sheetData>
  <mergeCells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A86:E86"/>
  </mergeCells>
  <pageMargins left="0.7087" right="0.7087" top="1" bottom="0.7480" header="0.315" footer="0.315"/>
  <pageSetup fitToWidth="1" fitToHeight="0" orientation="portrait" paperSize="9"/>
  <headerFooter>
    <oddHeader>&amp;C&amp;22 Report Instrument By Sector And Index</oddHeader>
    <oddFooter>&amp;L&amp;8 Time : 14/Dec/2020 06:30:03&amp;RPage &amp;P of &amp;N</oddFooter>
  </headerFooter>
  <rowBreaks count="1" manualBreakCount="1">
    <brk id="93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