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ortfolio Valuation Report" sheetId="1" r:id="rId1"/>
  </sheets>
  <definedNames>
    <definedName name="_xlnm.Print_Area" localSheetId="0">'Portfolio Valuation Report'!$A$1:$N$86</definedName>
  </definedNames>
</workbook>
</file>

<file path=xl/sharedStrings.xml><?xml version="1.0" encoding="utf-8"?>
<sst xmlns="http://schemas.openxmlformats.org/spreadsheetml/2006/main" count="173" uniqueCount="173">
  <si>
    <t xml:space="preserve">FUND : </t>
  </si>
  <si>
    <t>REKSA DANA RENCANA CERDAS</t>
  </si>
  <si>
    <t>CASH AT BANK :</t>
  </si>
  <si>
    <t>SINVEST CODE :</t>
  </si>
  <si>
    <t>KI002EQCCERDAS00</t>
  </si>
  <si>
    <t>OUSTANDING PAYMENT :</t>
  </si>
  <si>
    <t>FUND TYPE :</t>
  </si>
  <si>
    <t>EQUITY FUND</t>
  </si>
  <si>
    <t>OUSTANDING RECEIVABLE :</t>
  </si>
  <si>
    <t>DATE :</t>
  </si>
  <si>
    <t>10/Mar/2020</t>
  </si>
  <si>
    <t>CASH PROJECTION :</t>
  </si>
  <si>
    <t>INSTRUMENT TYPE :</t>
  </si>
  <si>
    <t>Equity Reguler</t>
  </si>
  <si>
    <t>NAV :</t>
  </si>
  <si>
    <t>AUM :</t>
  </si>
  <si>
    <t>No.</t>
  </si>
  <si>
    <t>Securities CODE</t>
  </si>
  <si>
    <t>Securities Description</t>
  </si>
  <si>
    <t>Qty Of Unit</t>
  </si>
  <si>
    <t>Lot</t>
  </si>
  <si>
    <t>Average Cost</t>
  </si>
  <si>
    <t>Book Value</t>
  </si>
  <si>
    <t>Market Price</t>
  </si>
  <si>
    <t>Market Value</t>
  </si>
  <si>
    <t>Unrealized Profit/(Loss)</t>
  </si>
  <si>
    <t>%fr P/L</t>
  </si>
  <si>
    <t>% of AUM</t>
  </si>
  <si>
    <t>AALI</t>
  </si>
  <si>
    <t>ASTRA AGRO LESTARI Tbk</t>
  </si>
  <si>
    <t>ACES</t>
  </si>
  <si>
    <t>ACE HARDWARE INDONESIA Tbk</t>
  </si>
  <si>
    <t>ADRO</t>
  </si>
  <si>
    <t>ADARO ENERGY Tbk</t>
  </si>
  <si>
    <t>AISA</t>
  </si>
  <si>
    <t>TIGA PILAR SEJAHTERA FOOD Tbk</t>
  </si>
  <si>
    <t>AKRA</t>
  </si>
  <si>
    <t>AKR CORPORINDO Tbk</t>
  </si>
  <si>
    <t>ANTM</t>
  </si>
  <si>
    <t>ANEKA TAMBANG Tbk</t>
  </si>
  <si>
    <t>ASII</t>
  </si>
  <si>
    <t>ASTRA INTERNATIONAL Tbk</t>
  </si>
  <si>
    <t>ASSA</t>
  </si>
  <si>
    <t>ADI SARANA ARMADA Tbk</t>
  </si>
  <si>
    <t>BBCA</t>
  </si>
  <si>
    <t>BANK CENTRAL ASIA Tbk</t>
  </si>
  <si>
    <t>BBNI</t>
  </si>
  <si>
    <t>BANK NEGARA INDONESIA Tbk</t>
  </si>
  <si>
    <t>BBRI</t>
  </si>
  <si>
    <t>BANK RAKYAT INDONESIA (PERSERO) Tbk</t>
  </si>
  <si>
    <t>BDMN</t>
  </si>
  <si>
    <t>BANK DANAMON INDONESIA Tbk</t>
  </si>
  <si>
    <t>BEKS</t>
  </si>
  <si>
    <t>BANK PEMBANGUNAN DAERAH BANTEN Tbk</t>
  </si>
  <si>
    <t>BMRI</t>
  </si>
  <si>
    <t>BANK MANDIRI ( PERSERO ) Tbk</t>
  </si>
  <si>
    <t>BMTR</t>
  </si>
  <si>
    <t>GLOBAL MEDIACOM Tbk</t>
  </si>
  <si>
    <t>BNLI</t>
  </si>
  <si>
    <t>BANK PERMATA Tbk</t>
  </si>
  <si>
    <t>BSDE</t>
  </si>
  <si>
    <t>BUMI SERPONG DAMAI Tbk</t>
  </si>
  <si>
    <t>BTPS</t>
  </si>
  <si>
    <t>BANK TABUNGAN PENSIUNAN NASIONAL SYARIAH Tbk</t>
  </si>
  <si>
    <t>BULL</t>
  </si>
  <si>
    <t>BUANA LINTAS LAUTAN Tbk</t>
  </si>
  <si>
    <t>BUMI</t>
  </si>
  <si>
    <t>BUMI RESOURCES Tbk</t>
  </si>
  <si>
    <t>CARS</t>
  </si>
  <si>
    <t>BINTRACO DHARMA Tbk</t>
  </si>
  <si>
    <t>CPIN</t>
  </si>
  <si>
    <t>CHAROEN POKPHAND INDONESIA Tbk</t>
  </si>
  <si>
    <t>CTRA</t>
  </si>
  <si>
    <t>CIPUTRA DEVELOPMENT Tbk</t>
  </si>
  <si>
    <t>DGIK</t>
  </si>
  <si>
    <t>NUSA KONSTRUKSI ENJINIRING Tbk</t>
  </si>
  <si>
    <t>DMAS</t>
  </si>
  <si>
    <t>PURADELTA LESTARI Tbk</t>
  </si>
  <si>
    <t>DMMX</t>
  </si>
  <si>
    <t>Digital Mediatama Maxima TBK</t>
  </si>
  <si>
    <t>ELSA</t>
  </si>
  <si>
    <t>ELNUSA Tbk</t>
  </si>
  <si>
    <t>ERAA</t>
  </si>
  <si>
    <t>ERAJAYA SWASEMBADA Tbk</t>
  </si>
  <si>
    <t>EXCL</t>
  </si>
  <si>
    <t>XL Axiata Tbk</t>
  </si>
  <si>
    <t>GGRM</t>
  </si>
  <si>
    <t>GUDANG GARAM Tbk</t>
  </si>
  <si>
    <t>GMFI</t>
  </si>
  <si>
    <t>GARUDA MAINTENANCE FACILITY AERO ASIA Tbk</t>
  </si>
  <si>
    <t>HKMU</t>
  </si>
  <si>
    <t>HK METALS UTAMA Tbk</t>
  </si>
  <si>
    <t>HMSP</t>
  </si>
  <si>
    <t>HANJAYA MANDALA SAMPOERNA Tbk</t>
  </si>
  <si>
    <t>ICBP</t>
  </si>
  <si>
    <t>INDOFOOD CBP SUKSES MAKMUR Tbk</t>
  </si>
  <si>
    <t>IDPR</t>
  </si>
  <si>
    <t>INDONESIA PONDASI RAYA Tbk</t>
  </si>
  <si>
    <t>INCO</t>
  </si>
  <si>
    <t>VALE INDONESIA Tbk</t>
  </si>
  <si>
    <t>INDF</t>
  </si>
  <si>
    <t>INDOFOOD SUKSES MAKMUR Tbk</t>
  </si>
  <si>
    <t>INKP</t>
  </si>
  <si>
    <t>INDAH KIAT PULP AND PAPER Tbk</t>
  </si>
  <si>
    <t>INTP</t>
  </si>
  <si>
    <t>INDOCEMENT TUNGGAL PRAKARSA Tbk</t>
  </si>
  <si>
    <t>JRPT</t>
  </si>
  <si>
    <t>JAYA REAL PROPERTY Tbk</t>
  </si>
  <si>
    <t>JSMR</t>
  </si>
  <si>
    <t>JASA MARGA (PERSERO) Tbk</t>
  </si>
  <si>
    <t>KIJA</t>
  </si>
  <si>
    <t>KAWASAN INDUSTRI JABABEKA Tbk</t>
  </si>
  <si>
    <t>KLBF</t>
  </si>
  <si>
    <t>KALBE FARMA Tbk</t>
  </si>
  <si>
    <t>LPPF</t>
  </si>
  <si>
    <t>MATAHARI DEPARTMENT STORE Tbk</t>
  </si>
  <si>
    <t>MAPA</t>
  </si>
  <si>
    <t>MAP AKTIF ADIPERKASA Tbk</t>
  </si>
  <si>
    <t>MAPI</t>
  </si>
  <si>
    <t>MITRA ADIPERKASA Tbk</t>
  </si>
  <si>
    <t>MARI</t>
  </si>
  <si>
    <t>MAHAKA RADIO INTEGRA Tbk</t>
  </si>
  <si>
    <t>MBAP</t>
  </si>
  <si>
    <t>MITRABARA ADIPERDANA Tbk</t>
  </si>
  <si>
    <t>MDKA</t>
  </si>
  <si>
    <t>MERDEKA COPPER GOLD Tbk</t>
  </si>
  <si>
    <t>MEDC</t>
  </si>
  <si>
    <t>MEDCO ENERGI INTERNASIONAL Tbk</t>
  </si>
  <si>
    <t>MLBI</t>
  </si>
  <si>
    <t>MULTI BINTANG INDONESIA Tbk</t>
  </si>
  <si>
    <t>MNCN</t>
  </si>
  <si>
    <t>MEDIA NUSANTARA CITRA Tbk</t>
  </si>
  <si>
    <t>MYOR</t>
  </si>
  <si>
    <t>MAYORA INDAH Tbk</t>
  </si>
  <si>
    <t>PGAS</t>
  </si>
  <si>
    <t>PERUSAHAAN GAS NEGARA (PERSERO) Tbk</t>
  </si>
  <si>
    <t>PTPP</t>
  </si>
  <si>
    <t>PP (PERSERO) Tbk</t>
  </si>
  <si>
    <t>PWON</t>
  </si>
  <si>
    <t>PAKUWON JATI Tbk</t>
  </si>
  <si>
    <t>RIMO</t>
  </si>
  <si>
    <t>RIMO INTERNATIONAL LESTARI Tbk</t>
  </si>
  <si>
    <t>SCMA</t>
  </si>
  <si>
    <t>SURYA CITRA MEDIA Tbk</t>
  </si>
  <si>
    <t>SMGR</t>
  </si>
  <si>
    <t>SEMEN INDONESIA (PERSERO) Tbk</t>
  </si>
  <si>
    <t>SMRA</t>
  </si>
  <si>
    <t>SUMMARECON AGUNG Tbk</t>
  </si>
  <si>
    <t>SRTG</t>
  </si>
  <si>
    <t>SARATOGA INVESTAMA SEDAYA Tbk</t>
  </si>
  <si>
    <t>TBIG</t>
  </si>
  <si>
    <t>TOWER BERSAMA INFRASTRUCTURE Tbk</t>
  </si>
  <si>
    <t>TINS</t>
  </si>
  <si>
    <t>TIMAH Tbk</t>
  </si>
  <si>
    <t>TKIM</t>
  </si>
  <si>
    <t>PABRIK KERTAS TJIWI KIMIA Tbk</t>
  </si>
  <si>
    <t>TLKM</t>
  </si>
  <si>
    <t>TELEKOMUNIKASI INDONESIA Tbk</t>
  </si>
  <si>
    <t>TOWR</t>
  </si>
  <si>
    <t>SARANA MENARA NUSANTARA Tbk</t>
  </si>
  <si>
    <t>UNTR</t>
  </si>
  <si>
    <t>UNITED TRACTORS Tbk</t>
  </si>
  <si>
    <t>UNVR</t>
  </si>
  <si>
    <t>UNILEVER INDONESIA Tbk</t>
  </si>
  <si>
    <t>WEGE</t>
  </si>
  <si>
    <t>WIJAYA KARYA BANGUNAN GEDUNG Tbk</t>
  </si>
  <si>
    <t>WIKA</t>
  </si>
  <si>
    <t>WIJAYA KARYA (PERSERO) Tbk</t>
  </si>
  <si>
    <t>WOOD</t>
  </si>
  <si>
    <t>INTEGRA INDOCABINET Tbk</t>
  </si>
  <si>
    <t>WSKT</t>
  </si>
  <si>
    <t>WASKITA KARYA (PERSERO) Tbk</t>
  </si>
  <si>
    <t>TOTAL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</si>
</sst>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/MMM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164" applyNumberFormat="1" fontId="1" applyFont="1" xfId="0"/>
    <xf numFmtId="165" applyNumberFormat="1" fontId="1" applyFont="1" xfId="0"/>
    <xf numFmtId="0" applyNumberFormat="1" fontId="1" applyFont="1" borderId="1" applyBorder="1" xfId="0">
      <alignment horizontal="center"/>
    </xf>
    <xf numFmtId="0" applyNumberFormat="1" fontId="0" applyFont="1" borderId="1" applyBorder="1" xfId="0"/>
    <xf numFmtId="3" applyNumberFormat="1" fontId="0" applyFont="1" borderId="1" applyBorder="1" xfId="0"/>
    <xf numFmtId="4" applyNumberFormat="1" fontId="0" applyFont="1" borderId="1" applyBorder="1" xfId="0"/>
    <xf numFmtId="3" applyNumberFormat="1" fontId="1" applyFont="1" xfId="0"/>
    <xf numFmtId="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L84"/>
  <sheetViews>
    <sheetView workbookViewId="0" showGridLines="1"/>
  </sheetViews>
  <sheetFormatPr defaultRowHeight="15"/>
  <cols>
    <col min="1" max="1" width="5" customWidth="1"/>
    <col min="2" max="2" width="20" customWidth="1"/>
    <col min="3" max="3" width="50" customWidth="1"/>
    <col min="4" max="4" width="25" customWidth="1"/>
    <col min="5" max="5" width="25" customWidth="1"/>
    <col min="6" max="6" width="30" customWidth="1"/>
    <col min="7" max="7" width="21" customWidth="1"/>
    <col min="8" max="8" width="21" customWidth="1"/>
    <col min="9" max="9" width="22" customWidth="1"/>
    <col min="10" max="10" width="22" customWidth="1"/>
    <col min="11" max="11" width="25" customWidth="1"/>
    <col min="12" max="12" width="25" customWidth="1"/>
    <col min="13" max="13" width="15" customWidth="1"/>
    <col min="14" max="14" width="15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</cols>
  <sheetData>
    <row r="4">
      <c r="A4" s="1" t="s">
        <v>0</v>
      </c>
      <c r="C4" s="1" t="s">
        <v>1</v>
      </c>
      <c r="E4" s="1" t="s">
        <v>2</v>
      </c>
      <c r="F4" s="2">
        <v>2402633957.47</v>
      </c>
    </row>
    <row r="5">
      <c r="A5" s="1" t="s">
        <v>3</v>
      </c>
      <c r="C5" s="1" t="s">
        <v>4</v>
      </c>
      <c r="E5" s="1" t="s">
        <v>5</v>
      </c>
      <c r="F5" s="2">
        <v>-1184610009.59</v>
      </c>
    </row>
    <row r="6">
      <c r="A6" s="1" t="s">
        <v>6</v>
      </c>
      <c r="C6" s="1" t="s">
        <v>7</v>
      </c>
      <c r="E6" s="1" t="s">
        <v>8</v>
      </c>
      <c r="F6" s="2">
        <v>475816777.56</v>
      </c>
    </row>
    <row r="7">
      <c r="A7" s="1" t="s">
        <v>9</v>
      </c>
      <c r="C7" s="3" t="s">
        <v>10</v>
      </c>
      <c r="E7" s="1" t="s">
        <v>11</v>
      </c>
      <c r="F7" s="2">
        <f>SUM(F4:F6)</f>
        <v>1693840725.4399998</v>
      </c>
    </row>
    <row r="8">
      <c r="A8" s="1" t="s">
        <v>12</v>
      </c>
      <c r="C8" s="1" t="s">
        <v>13</v>
      </c>
      <c r="E8" s="1" t="s">
        <v>14</v>
      </c>
      <c r="F8" s="2">
        <v>12944.68</v>
      </c>
    </row>
    <row r="9">
      <c r="E9" s="1" t="s">
        <v>15</v>
      </c>
      <c r="F9" s="2">
        <v>88559065110.1083</v>
      </c>
    </row>
    <row r="11">
      <c r="A11" s="4" t="s">
        <v>16</v>
      </c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  <c r="G11" s="4" t="s">
        <v>22</v>
      </c>
      <c r="H11" s="4" t="s">
        <v>23</v>
      </c>
      <c r="I11" s="4" t="s">
        <v>24</v>
      </c>
      <c r="J11" s="4" t="s">
        <v>25</v>
      </c>
      <c r="K11" s="4" t="s">
        <v>26</v>
      </c>
      <c r="L11" s="4" t="s">
        <v>27</v>
      </c>
    </row>
    <row r="12">
      <c r="A12" s="5">
        <v>1</v>
      </c>
      <c r="B12" s="5" t="s">
        <v>28</v>
      </c>
      <c r="C12" s="5" t="s">
        <v>29</v>
      </c>
      <c r="D12" s="6">
        <v>24000</v>
      </c>
      <c r="E12" s="5">
        <v>240</v>
      </c>
      <c r="F12" s="6">
        <v>9750</v>
      </c>
      <c r="G12" s="7">
        <v>234000000</v>
      </c>
      <c r="H12" s="6">
        <v>8100</v>
      </c>
      <c r="I12" s="7">
        <v>194400000</v>
      </c>
      <c r="J12" s="6">
        <v>-39600000</v>
      </c>
      <c r="K12" s="7">
        <v>-16.923</v>
      </c>
      <c r="L12" s="7">
        <v>0.2195145124424</v>
      </c>
    </row>
    <row r="13">
      <c r="A13" s="5">
        <v>2</v>
      </c>
      <c r="B13" s="5" t="s">
        <v>30</v>
      </c>
      <c r="C13" s="5" t="s">
        <v>31</v>
      </c>
      <c r="D13" s="6">
        <v>300</v>
      </c>
      <c r="E13" s="5">
        <v>3</v>
      </c>
      <c r="F13" s="6">
        <v>1680.64505508</v>
      </c>
      <c r="G13" s="7">
        <v>504193.516524</v>
      </c>
      <c r="H13" s="6">
        <v>1430</v>
      </c>
      <c r="I13" s="7">
        <v>429000</v>
      </c>
      <c r="J13" s="6">
        <v>-75193.516524</v>
      </c>
      <c r="K13" s="7">
        <v>-14.9136</v>
      </c>
      <c r="L13" s="7">
        <v>0.00048442245801</v>
      </c>
    </row>
    <row r="14">
      <c r="A14" s="5">
        <v>3</v>
      </c>
      <c r="B14" s="5" t="s">
        <v>32</v>
      </c>
      <c r="C14" s="5" t="s">
        <v>33</v>
      </c>
      <c r="D14" s="6">
        <v>1587200</v>
      </c>
      <c r="E14" s="5">
        <v>15872</v>
      </c>
      <c r="F14" s="6">
        <v>1518.97575464</v>
      </c>
      <c r="G14" s="7">
        <v>2410918317.7646079</v>
      </c>
      <c r="H14" s="6">
        <v>1030</v>
      </c>
      <c r="I14" s="7">
        <v>1634816000</v>
      </c>
      <c r="J14" s="6">
        <v>-776102317.764608</v>
      </c>
      <c r="K14" s="7">
        <v>-32.1911</v>
      </c>
      <c r="L14" s="7">
        <v>1.84601768093123</v>
      </c>
    </row>
    <row r="15">
      <c r="A15" s="5">
        <v>4</v>
      </c>
      <c r="B15" s="5" t="s">
        <v>34</v>
      </c>
      <c r="C15" s="5" t="s">
        <v>35</v>
      </c>
      <c r="D15" s="6">
        <v>1350000</v>
      </c>
      <c r="E15" s="5">
        <v>13500</v>
      </c>
      <c r="F15" s="6">
        <v>445.02</v>
      </c>
      <c r="G15" s="7">
        <v>600777000</v>
      </c>
      <c r="H15" s="6">
        <v>168</v>
      </c>
      <c r="I15" s="7">
        <v>226800000</v>
      </c>
      <c r="J15" s="6">
        <v>-373977000</v>
      </c>
      <c r="K15" s="7">
        <v>-62.2488</v>
      </c>
      <c r="L15" s="7">
        <v>0.25610026451613</v>
      </c>
    </row>
    <row r="16">
      <c r="A16" s="5">
        <v>5</v>
      </c>
      <c r="B16" s="5" t="s">
        <v>36</v>
      </c>
      <c r="C16" s="5" t="s">
        <v>37</v>
      </c>
      <c r="D16" s="6">
        <v>454200</v>
      </c>
      <c r="E16" s="5">
        <v>4542</v>
      </c>
      <c r="F16" s="6">
        <v>3562.54421381</v>
      </c>
      <c r="G16" s="7">
        <v>1618107581.9125021</v>
      </c>
      <c r="H16" s="6">
        <v>2170</v>
      </c>
      <c r="I16" s="7">
        <v>985614000</v>
      </c>
      <c r="J16" s="6">
        <v>-632493581.91250193</v>
      </c>
      <c r="K16" s="7">
        <v>-39.0884</v>
      </c>
      <c r="L16" s="7">
        <v>1.11294535322223</v>
      </c>
    </row>
    <row r="17">
      <c r="A17" s="5">
        <v>6</v>
      </c>
      <c r="B17" s="5" t="s">
        <v>38</v>
      </c>
      <c r="C17" s="5" t="s">
        <v>39</v>
      </c>
      <c r="D17" s="6">
        <v>1738800</v>
      </c>
      <c r="E17" s="5">
        <v>17388</v>
      </c>
      <c r="F17" s="6">
        <v>889.40051681</v>
      </c>
      <c r="G17" s="7">
        <v>1546489618.6292279</v>
      </c>
      <c r="H17" s="6">
        <v>575</v>
      </c>
      <c r="I17" s="7">
        <v>999810000</v>
      </c>
      <c r="J17" s="6">
        <v>-546679618.629228</v>
      </c>
      <c r="K17" s="7">
        <v>-35.3497</v>
      </c>
      <c r="L17" s="7">
        <v>1.12897533274194</v>
      </c>
    </row>
    <row r="18">
      <c r="A18" s="5">
        <v>7</v>
      </c>
      <c r="B18" s="5" t="s">
        <v>40</v>
      </c>
      <c r="C18" s="5" t="s">
        <v>41</v>
      </c>
      <c r="D18" s="6">
        <v>684800</v>
      </c>
      <c r="E18" s="5">
        <v>6848</v>
      </c>
      <c r="F18" s="6">
        <v>7414.07441578</v>
      </c>
      <c r="G18" s="7">
        <v>5077158159.9261446</v>
      </c>
      <c r="H18" s="6">
        <v>5150</v>
      </c>
      <c r="I18" s="7">
        <v>3526720000</v>
      </c>
      <c r="J18" s="6">
        <v>-1550438159.9261439</v>
      </c>
      <c r="K18" s="7">
        <v>-30.5375</v>
      </c>
      <c r="L18" s="7">
        <v>3.98233652942826</v>
      </c>
    </row>
    <row r="19">
      <c r="A19" s="5">
        <v>8</v>
      </c>
      <c r="B19" s="5" t="s">
        <v>42</v>
      </c>
      <c r="C19" s="5" t="s">
        <v>43</v>
      </c>
      <c r="D19" s="6">
        <v>696800</v>
      </c>
      <c r="E19" s="5">
        <v>6968</v>
      </c>
      <c r="F19" s="6">
        <v>585.1661714</v>
      </c>
      <c r="G19" s="7">
        <v>407743788.23152</v>
      </c>
      <c r="H19" s="6">
        <v>480</v>
      </c>
      <c r="I19" s="7">
        <v>334464000</v>
      </c>
      <c r="J19" s="6">
        <v>-73279788.23152</v>
      </c>
      <c r="K19" s="7">
        <v>-17.972</v>
      </c>
      <c r="L19" s="7">
        <v>0.37767336362929</v>
      </c>
    </row>
    <row r="20">
      <c r="A20" s="5">
        <v>9</v>
      </c>
      <c r="B20" s="5" t="s">
        <v>44</v>
      </c>
      <c r="C20" s="5" t="s">
        <v>45</v>
      </c>
      <c r="D20" s="6">
        <v>250400</v>
      </c>
      <c r="E20" s="5">
        <v>2504</v>
      </c>
      <c r="F20" s="6">
        <v>18316.62709</v>
      </c>
      <c r="G20" s="7">
        <v>4586483423.3359995</v>
      </c>
      <c r="H20" s="6">
        <v>29625</v>
      </c>
      <c r="I20" s="7">
        <v>7418100000</v>
      </c>
      <c r="J20" s="6">
        <v>2831616576.664</v>
      </c>
      <c r="K20" s="7">
        <v>61.7382</v>
      </c>
      <c r="L20" s="7">
        <v>8.37644344006663</v>
      </c>
    </row>
    <row r="21">
      <c r="A21" s="5">
        <v>10</v>
      </c>
      <c r="B21" s="5" t="s">
        <v>46</v>
      </c>
      <c r="C21" s="5" t="s">
        <v>47</v>
      </c>
      <c r="D21" s="6">
        <v>314700</v>
      </c>
      <c r="E21" s="5">
        <v>3147</v>
      </c>
      <c r="F21" s="6">
        <v>8525.6402888</v>
      </c>
      <c r="G21" s="7">
        <v>2683018998.8853602</v>
      </c>
      <c r="H21" s="6">
        <v>5675</v>
      </c>
      <c r="I21" s="7">
        <v>1785922500</v>
      </c>
      <c r="J21" s="6">
        <v>-897096498.88536</v>
      </c>
      <c r="K21" s="7">
        <v>-33.436</v>
      </c>
      <c r="L21" s="7">
        <v>2.01664561135498</v>
      </c>
    </row>
    <row r="22">
      <c r="A22" s="5">
        <v>11</v>
      </c>
      <c r="B22" s="5" t="s">
        <v>48</v>
      </c>
      <c r="C22" s="5" t="s">
        <v>49</v>
      </c>
      <c r="D22" s="6">
        <v>1830400</v>
      </c>
      <c r="E22" s="5">
        <v>18304</v>
      </c>
      <c r="F22" s="6">
        <v>3484.10569901</v>
      </c>
      <c r="G22" s="7">
        <v>6377307071.4679041</v>
      </c>
      <c r="H22" s="6">
        <v>3910</v>
      </c>
      <c r="I22" s="7">
        <v>7156864000</v>
      </c>
      <c r="J22" s="6">
        <v>779556928.532096</v>
      </c>
      <c r="K22" s="7">
        <v>12.2239</v>
      </c>
      <c r="L22" s="7">
        <v>8.08145839288349</v>
      </c>
    </row>
    <row r="23">
      <c r="A23" s="5">
        <v>12</v>
      </c>
      <c r="B23" s="5" t="s">
        <v>50</v>
      </c>
      <c r="C23" s="5" t="s">
        <v>51</v>
      </c>
      <c r="D23" s="6">
        <v>120000</v>
      </c>
      <c r="E23" s="5">
        <v>1200</v>
      </c>
      <c r="F23" s="6">
        <v>3295</v>
      </c>
      <c r="G23" s="7">
        <v>395400000</v>
      </c>
      <c r="H23" s="6">
        <v>2780</v>
      </c>
      <c r="I23" s="7">
        <v>333600000</v>
      </c>
      <c r="J23" s="6">
        <v>-61800000</v>
      </c>
      <c r="K23" s="7">
        <v>-15.6297</v>
      </c>
      <c r="L23" s="7">
        <v>0.37669774357399</v>
      </c>
    </row>
    <row r="24">
      <c r="A24" s="5">
        <v>13</v>
      </c>
      <c r="B24" s="5" t="s">
        <v>52</v>
      </c>
      <c r="C24" s="5" t="s">
        <v>53</v>
      </c>
      <c r="D24" s="6">
        <v>65282300</v>
      </c>
      <c r="E24" s="5">
        <v>652823</v>
      </c>
      <c r="F24" s="6">
        <v>57.38519</v>
      </c>
      <c r="G24" s="7">
        <v>3746237189.137</v>
      </c>
      <c r="H24" s="6">
        <v>50</v>
      </c>
      <c r="I24" s="7">
        <v>3264115000</v>
      </c>
      <c r="J24" s="6">
        <v>-482122189.137</v>
      </c>
      <c r="K24" s="7">
        <v>-12.8695</v>
      </c>
      <c r="L24" s="7">
        <v>3.68580562130102</v>
      </c>
    </row>
    <row r="25">
      <c r="A25" s="5">
        <v>14</v>
      </c>
      <c r="B25" s="5" t="s">
        <v>54</v>
      </c>
      <c r="C25" s="5" t="s">
        <v>55</v>
      </c>
      <c r="D25" s="6">
        <v>640900</v>
      </c>
      <c r="E25" s="5">
        <v>6409</v>
      </c>
      <c r="F25" s="6">
        <v>7351.20739183</v>
      </c>
      <c r="G25" s="7">
        <v>4711388817.4238462</v>
      </c>
      <c r="H25" s="6">
        <v>6875</v>
      </c>
      <c r="I25" s="7">
        <v>4406187500</v>
      </c>
      <c r="J25" s="6">
        <v>-305201317.423847</v>
      </c>
      <c r="K25" s="7">
        <v>-6.4779</v>
      </c>
      <c r="L25" s="7">
        <v>4.97542232917844</v>
      </c>
    </row>
    <row r="26">
      <c r="A26" s="5">
        <v>15</v>
      </c>
      <c r="B26" s="5" t="s">
        <v>56</v>
      </c>
      <c r="C26" s="5" t="s">
        <v>57</v>
      </c>
      <c r="D26" s="6">
        <v>1000000</v>
      </c>
      <c r="E26" s="5">
        <v>10000</v>
      </c>
      <c r="F26" s="6">
        <v>356</v>
      </c>
      <c r="G26" s="7">
        <v>356000000</v>
      </c>
      <c r="H26" s="6">
        <v>284</v>
      </c>
      <c r="I26" s="7">
        <v>284000000</v>
      </c>
      <c r="J26" s="6">
        <v>-72000000</v>
      </c>
      <c r="K26" s="7">
        <v>-20.2247</v>
      </c>
      <c r="L26" s="7">
        <v>0.32068992558457</v>
      </c>
    </row>
    <row r="27">
      <c r="A27" s="5">
        <v>16</v>
      </c>
      <c r="B27" s="5" t="s">
        <v>58</v>
      </c>
      <c r="C27" s="5" t="s">
        <v>59</v>
      </c>
      <c r="D27" s="6">
        <v>241</v>
      </c>
      <c r="E27" s="5">
        <v>2.41</v>
      </c>
      <c r="F27" s="6">
        <v>1193.87100762</v>
      </c>
      <c r="G27" s="7">
        <v>287722.912836</v>
      </c>
      <c r="H27" s="6">
        <v>1315</v>
      </c>
      <c r="I27" s="7">
        <v>316915</v>
      </c>
      <c r="J27" s="6">
        <v>29192.087164</v>
      </c>
      <c r="K27" s="7">
        <v>10.1459</v>
      </c>
      <c r="L27" s="7">
        <v>0.00035785721045</v>
      </c>
    </row>
    <row r="28">
      <c r="A28" s="5">
        <v>17</v>
      </c>
      <c r="B28" s="5" t="s">
        <v>60</v>
      </c>
      <c r="C28" s="5" t="s">
        <v>61</v>
      </c>
      <c r="D28" s="6">
        <v>436000</v>
      </c>
      <c r="E28" s="5">
        <v>4360</v>
      </c>
      <c r="F28" s="6">
        <v>1498.514401</v>
      </c>
      <c r="G28" s="7">
        <v>653352278.836</v>
      </c>
      <c r="H28" s="6">
        <v>940</v>
      </c>
      <c r="I28" s="7">
        <v>409840000</v>
      </c>
      <c r="J28" s="6">
        <v>-243512278.836</v>
      </c>
      <c r="K28" s="7">
        <v>-37.2712</v>
      </c>
      <c r="L28" s="7">
        <v>0.46278717993515</v>
      </c>
    </row>
    <row r="29">
      <c r="A29" s="5">
        <v>18</v>
      </c>
      <c r="B29" s="5" t="s">
        <v>62</v>
      </c>
      <c r="C29" s="5" t="s">
        <v>63</v>
      </c>
      <c r="D29" s="6">
        <v>221700</v>
      </c>
      <c r="E29" s="5">
        <v>2217</v>
      </c>
      <c r="F29" s="6">
        <v>4018.49576219</v>
      </c>
      <c r="G29" s="7">
        <v>890900510.47752309</v>
      </c>
      <c r="H29" s="6">
        <v>3860</v>
      </c>
      <c r="I29" s="7">
        <v>855762000</v>
      </c>
      <c r="J29" s="6">
        <v>-35138510.477523</v>
      </c>
      <c r="K29" s="7">
        <v>-3.9441</v>
      </c>
      <c r="L29" s="7">
        <v>0.96631778907784</v>
      </c>
    </row>
    <row r="30">
      <c r="A30" s="5">
        <v>19</v>
      </c>
      <c r="B30" s="5" t="s">
        <v>64</v>
      </c>
      <c r="C30" s="5" t="s">
        <v>65</v>
      </c>
      <c r="D30" s="6">
        <v>3861500</v>
      </c>
      <c r="E30" s="5">
        <v>38615</v>
      </c>
      <c r="F30" s="6">
        <v>196.98745472</v>
      </c>
      <c r="G30" s="7">
        <v>760667056.40128</v>
      </c>
      <c r="H30" s="6">
        <v>140</v>
      </c>
      <c r="I30" s="7">
        <v>540610000</v>
      </c>
      <c r="J30" s="6">
        <v>-220057056.40128</v>
      </c>
      <c r="K30" s="7">
        <v>-28.9294</v>
      </c>
      <c r="L30" s="7">
        <v>0.6104513403883</v>
      </c>
    </row>
    <row r="31">
      <c r="A31" s="5">
        <v>20</v>
      </c>
      <c r="B31" s="5" t="s">
        <v>66</v>
      </c>
      <c r="C31" s="5" t="s">
        <v>67</v>
      </c>
      <c r="D31" s="6">
        <v>4102100</v>
      </c>
      <c r="E31" s="5">
        <v>41021</v>
      </c>
      <c r="F31" s="6">
        <v>159.8863865</v>
      </c>
      <c r="G31" s="7">
        <v>655869946.06165</v>
      </c>
      <c r="H31" s="6">
        <v>50</v>
      </c>
      <c r="I31" s="7">
        <v>205105000</v>
      </c>
      <c r="J31" s="6">
        <v>-450764946.06165004</v>
      </c>
      <c r="K31" s="7">
        <v>-68.7277</v>
      </c>
      <c r="L31" s="7">
        <v>0.23160249009515</v>
      </c>
    </row>
    <row r="32">
      <c r="A32" s="5">
        <v>21</v>
      </c>
      <c r="B32" s="5" t="s">
        <v>68</v>
      </c>
      <c r="C32" s="5" t="s">
        <v>69</v>
      </c>
      <c r="D32" s="6">
        <v>8230000</v>
      </c>
      <c r="E32" s="5">
        <v>82300</v>
      </c>
      <c r="F32" s="6">
        <v>180.8743921</v>
      </c>
      <c r="G32" s="7">
        <v>1488596246.983</v>
      </c>
      <c r="H32" s="6">
        <v>77</v>
      </c>
      <c r="I32" s="7">
        <v>633710000</v>
      </c>
      <c r="J32" s="6">
        <v>-854886246.98299992</v>
      </c>
      <c r="K32" s="7">
        <v>-57.429</v>
      </c>
      <c r="L32" s="7">
        <v>0.71557891810634</v>
      </c>
    </row>
    <row r="33">
      <c r="A33" s="5">
        <v>22</v>
      </c>
      <c r="B33" s="5" t="s">
        <v>70</v>
      </c>
      <c r="C33" s="5" t="s">
        <v>71</v>
      </c>
      <c r="D33" s="6">
        <v>213800</v>
      </c>
      <c r="E33" s="5">
        <v>2138</v>
      </c>
      <c r="F33" s="6">
        <v>6264.41676476</v>
      </c>
      <c r="G33" s="7">
        <v>1339332304.3056879</v>
      </c>
      <c r="H33" s="6">
        <v>5875</v>
      </c>
      <c r="I33" s="7">
        <v>1256075000</v>
      </c>
      <c r="J33" s="6">
        <v>-83257304.305688</v>
      </c>
      <c r="K33" s="7">
        <v>-6.2163</v>
      </c>
      <c r="L33" s="7">
        <v>1.41834717703747</v>
      </c>
    </row>
    <row r="34">
      <c r="A34" s="5">
        <v>23</v>
      </c>
      <c r="B34" s="5" t="s">
        <v>72</v>
      </c>
      <c r="C34" s="5" t="s">
        <v>73</v>
      </c>
      <c r="D34" s="6">
        <v>438100</v>
      </c>
      <c r="E34" s="5">
        <v>4381</v>
      </c>
      <c r="F34" s="6">
        <v>1179.29020979</v>
      </c>
      <c r="G34" s="7">
        <v>516647040.90899897</v>
      </c>
      <c r="H34" s="6">
        <v>790</v>
      </c>
      <c r="I34" s="7">
        <v>346099000</v>
      </c>
      <c r="J34" s="6">
        <v>-170548040.908999</v>
      </c>
      <c r="K34" s="7">
        <v>-33.0105</v>
      </c>
      <c r="L34" s="7">
        <v>0.39081148786935</v>
      </c>
    </row>
    <row r="35">
      <c r="A35" s="5">
        <v>24</v>
      </c>
      <c r="B35" s="5" t="s">
        <v>74</v>
      </c>
      <c r="C35" s="5" t="s">
        <v>75</v>
      </c>
      <c r="D35" s="6">
        <v>479600</v>
      </c>
      <c r="E35" s="5">
        <v>4796</v>
      </c>
      <c r="F35" s="6">
        <v>74.56258753</v>
      </c>
      <c r="G35" s="7">
        <v>35760216.979388</v>
      </c>
      <c r="H35" s="6">
        <v>50</v>
      </c>
      <c r="I35" s="7">
        <v>23980000</v>
      </c>
      <c r="J35" s="6">
        <v>-11780216.979388</v>
      </c>
      <c r="K35" s="7">
        <v>-32.9422</v>
      </c>
      <c r="L35" s="7">
        <v>0.02707797329408</v>
      </c>
    </row>
    <row r="36">
      <c r="A36" s="5">
        <v>25</v>
      </c>
      <c r="B36" s="5" t="s">
        <v>76</v>
      </c>
      <c r="C36" s="5" t="s">
        <v>77</v>
      </c>
      <c r="D36" s="6">
        <v>2822400</v>
      </c>
      <c r="E36" s="5">
        <v>28224</v>
      </c>
      <c r="F36" s="6">
        <v>241.19898597</v>
      </c>
      <c r="G36" s="7">
        <v>680760018.001728</v>
      </c>
      <c r="H36" s="6">
        <v>208</v>
      </c>
      <c r="I36" s="7">
        <v>587059200</v>
      </c>
      <c r="J36" s="6">
        <v>-93700818.001728</v>
      </c>
      <c r="K36" s="7">
        <v>-13.7641</v>
      </c>
      <c r="L36" s="7">
        <v>0.66290130690753</v>
      </c>
    </row>
    <row r="37">
      <c r="A37" s="5">
        <v>26</v>
      </c>
      <c r="B37" s="5" t="s">
        <v>78</v>
      </c>
      <c r="C37" s="5" t="s">
        <v>79</v>
      </c>
      <c r="D37" s="6">
        <v>1199600</v>
      </c>
      <c r="E37" s="5">
        <v>11996</v>
      </c>
      <c r="F37" s="6">
        <v>270.70588235</v>
      </c>
      <c r="G37" s="7">
        <v>324738776.46706</v>
      </c>
      <c r="H37" s="6">
        <v>100</v>
      </c>
      <c r="I37" s="7">
        <v>119960000</v>
      </c>
      <c r="J37" s="6">
        <v>-204778776.46706</v>
      </c>
      <c r="K37" s="7">
        <v>-63.0595</v>
      </c>
      <c r="L37" s="7">
        <v>0.13545761786312</v>
      </c>
    </row>
    <row r="38">
      <c r="A38" s="5">
        <v>27</v>
      </c>
      <c r="B38" s="5" t="s">
        <v>80</v>
      </c>
      <c r="C38" s="5" t="s">
        <v>81</v>
      </c>
      <c r="D38" s="6">
        <v>147700</v>
      </c>
      <c r="E38" s="5">
        <v>1477</v>
      </c>
      <c r="F38" s="6">
        <v>409.6987662</v>
      </c>
      <c r="G38" s="7">
        <v>60512507.767740004</v>
      </c>
      <c r="H38" s="6">
        <v>202</v>
      </c>
      <c r="I38" s="7">
        <v>29835400</v>
      </c>
      <c r="J38" s="6">
        <v>-30677107.76774</v>
      </c>
      <c r="K38" s="7">
        <v>-50.6954</v>
      </c>
      <c r="L38" s="7">
        <v>0.03368983171051</v>
      </c>
    </row>
    <row r="39">
      <c r="A39" s="5">
        <v>28</v>
      </c>
      <c r="B39" s="5" t="s">
        <v>82</v>
      </c>
      <c r="C39" s="5" t="s">
        <v>83</v>
      </c>
      <c r="D39" s="6">
        <v>482500</v>
      </c>
      <c r="E39" s="5">
        <v>4825</v>
      </c>
      <c r="F39" s="6">
        <v>1715.4628967</v>
      </c>
      <c r="G39" s="7">
        <v>827710847.65775</v>
      </c>
      <c r="H39" s="6">
        <v>1560</v>
      </c>
      <c r="I39" s="7">
        <v>752700000</v>
      </c>
      <c r="J39" s="6">
        <v>-75010847.65775001</v>
      </c>
      <c r="K39" s="7">
        <v>-9.0624</v>
      </c>
      <c r="L39" s="7">
        <v>0.849941221787</v>
      </c>
    </row>
    <row r="40">
      <c r="A40" s="5">
        <v>29</v>
      </c>
      <c r="B40" s="5" t="s">
        <v>84</v>
      </c>
      <c r="C40" s="5" t="s">
        <v>85</v>
      </c>
      <c r="D40" s="6">
        <v>215025</v>
      </c>
      <c r="E40" s="5">
        <v>2150.25</v>
      </c>
      <c r="F40" s="6">
        <v>3442.16362635</v>
      </c>
      <c r="G40" s="7">
        <v>740151233.755909</v>
      </c>
      <c r="H40" s="6">
        <v>2130</v>
      </c>
      <c r="I40" s="7">
        <v>458003250</v>
      </c>
      <c r="J40" s="6">
        <v>-282147983.755909</v>
      </c>
      <c r="K40" s="7">
        <v>-38.1203</v>
      </c>
      <c r="L40" s="7">
        <v>0.51717263436617</v>
      </c>
    </row>
    <row r="41">
      <c r="A41" s="5">
        <v>30</v>
      </c>
      <c r="B41" s="5" t="s">
        <v>86</v>
      </c>
      <c r="C41" s="5" t="s">
        <v>87</v>
      </c>
      <c r="D41" s="6">
        <v>25900</v>
      </c>
      <c r="E41" s="5">
        <v>259</v>
      </c>
      <c r="F41" s="6">
        <v>80754.51923056</v>
      </c>
      <c r="G41" s="7">
        <v>2091542048.0715039</v>
      </c>
      <c r="H41" s="6">
        <v>45850</v>
      </c>
      <c r="I41" s="7">
        <v>1187515000</v>
      </c>
      <c r="J41" s="6">
        <v>-904027048.071504</v>
      </c>
      <c r="K41" s="7">
        <v>-43.2229</v>
      </c>
      <c r="L41" s="7">
        <v>1.34092991894565</v>
      </c>
    </row>
    <row r="42">
      <c r="A42" s="5">
        <v>31</v>
      </c>
      <c r="B42" s="5" t="s">
        <v>88</v>
      </c>
      <c r="C42" s="5" t="s">
        <v>89</v>
      </c>
      <c r="D42" s="6">
        <v>210000</v>
      </c>
      <c r="E42" s="5">
        <v>2100</v>
      </c>
      <c r="F42" s="6">
        <v>113.72166701</v>
      </c>
      <c r="G42" s="7">
        <v>23881550.0721</v>
      </c>
      <c r="H42" s="6">
        <v>81</v>
      </c>
      <c r="I42" s="7">
        <v>17010000</v>
      </c>
      <c r="J42" s="6">
        <v>-6871550.0721</v>
      </c>
      <c r="K42" s="7">
        <v>-28.7734</v>
      </c>
      <c r="L42" s="7">
        <v>0.01920751983871</v>
      </c>
    </row>
    <row r="43">
      <c r="A43" s="5">
        <v>32</v>
      </c>
      <c r="B43" s="5" t="s">
        <v>90</v>
      </c>
      <c r="C43" s="5" t="s">
        <v>91</v>
      </c>
      <c r="D43" s="6">
        <v>4960900</v>
      </c>
      <c r="E43" s="5">
        <v>49609</v>
      </c>
      <c r="F43" s="6">
        <v>249.78374</v>
      </c>
      <c r="G43" s="7">
        <v>1239152155.766</v>
      </c>
      <c r="H43" s="6">
        <v>130</v>
      </c>
      <c r="I43" s="7">
        <v>644917000</v>
      </c>
      <c r="J43" s="6">
        <v>-594235155.766</v>
      </c>
      <c r="K43" s="7">
        <v>-47.9549</v>
      </c>
      <c r="L43" s="7">
        <v>0.72823374907826</v>
      </c>
    </row>
    <row r="44">
      <c r="A44" s="5">
        <v>33</v>
      </c>
      <c r="B44" s="5" t="s">
        <v>92</v>
      </c>
      <c r="C44" s="5" t="s">
        <v>93</v>
      </c>
      <c r="D44" s="6">
        <v>2121200</v>
      </c>
      <c r="E44" s="5">
        <v>21212</v>
      </c>
      <c r="F44" s="6">
        <v>3483.46601618</v>
      </c>
      <c r="G44" s="7">
        <v>7389128113.5210152</v>
      </c>
      <c r="H44" s="6">
        <v>1600</v>
      </c>
      <c r="I44" s="7">
        <v>3393920000</v>
      </c>
      <c r="J44" s="6">
        <v>-3995208113.5210161</v>
      </c>
      <c r="K44" s="7">
        <v>-54.0687</v>
      </c>
      <c r="L44" s="7">
        <v>3.83238011352111</v>
      </c>
    </row>
    <row r="45">
      <c r="A45" s="5">
        <v>34</v>
      </c>
      <c r="B45" s="5" t="s">
        <v>94</v>
      </c>
      <c r="C45" s="5" t="s">
        <v>95</v>
      </c>
      <c r="D45" s="6">
        <v>189200</v>
      </c>
      <c r="E45" s="5">
        <v>1892</v>
      </c>
      <c r="F45" s="6">
        <v>10643.52153553</v>
      </c>
      <c r="G45" s="7">
        <v>2013754274.5222759</v>
      </c>
      <c r="H45" s="6">
        <v>10775</v>
      </c>
      <c r="I45" s="7">
        <v>2038630000</v>
      </c>
      <c r="J45" s="6">
        <v>24875725.477724</v>
      </c>
      <c r="K45" s="7">
        <v>1.2352</v>
      </c>
      <c r="L45" s="7">
        <v>2.30200036265661</v>
      </c>
    </row>
    <row r="46">
      <c r="A46" s="5">
        <v>35</v>
      </c>
      <c r="B46" s="5" t="s">
        <v>96</v>
      </c>
      <c r="C46" s="5" t="s">
        <v>97</v>
      </c>
      <c r="D46" s="6">
        <v>233900</v>
      </c>
      <c r="E46" s="5">
        <v>2339</v>
      </c>
      <c r="F46" s="6">
        <v>1365.894603</v>
      </c>
      <c r="G46" s="7">
        <v>319482747.64169997</v>
      </c>
      <c r="H46" s="6">
        <v>346</v>
      </c>
      <c r="I46" s="7">
        <v>80929400</v>
      </c>
      <c r="J46" s="6">
        <v>-238553347.6417</v>
      </c>
      <c r="K46" s="7">
        <v>-74.6686</v>
      </c>
      <c r="L46" s="7">
        <v>0.09138465937889</v>
      </c>
    </row>
    <row r="47">
      <c r="A47" s="5">
        <v>36</v>
      </c>
      <c r="B47" s="5" t="s">
        <v>98</v>
      </c>
      <c r="C47" s="5" t="s">
        <v>99</v>
      </c>
      <c r="D47" s="6">
        <v>374300</v>
      </c>
      <c r="E47" s="5">
        <v>3743</v>
      </c>
      <c r="F47" s="6">
        <v>3470.7117996</v>
      </c>
      <c r="G47" s="7">
        <v>1299087426.59028</v>
      </c>
      <c r="H47" s="6">
        <v>2320</v>
      </c>
      <c r="I47" s="7">
        <v>868376000</v>
      </c>
      <c r="J47" s="6">
        <v>-430711426.59028</v>
      </c>
      <c r="K47" s="7">
        <v>-33.1549</v>
      </c>
      <c r="L47" s="7">
        <v>0.98056139020926</v>
      </c>
    </row>
    <row r="48">
      <c r="A48" s="5">
        <v>37</v>
      </c>
      <c r="B48" s="5" t="s">
        <v>100</v>
      </c>
      <c r="C48" s="5" t="s">
        <v>101</v>
      </c>
      <c r="D48" s="6">
        <v>143100</v>
      </c>
      <c r="E48" s="5">
        <v>1431</v>
      </c>
      <c r="F48" s="6">
        <v>7326.77242849</v>
      </c>
      <c r="G48" s="7">
        <v>1048461134.5169191</v>
      </c>
      <c r="H48" s="6">
        <v>6750</v>
      </c>
      <c r="I48" s="7">
        <v>965925000</v>
      </c>
      <c r="J48" s="6">
        <v>-82536134.516919</v>
      </c>
      <c r="K48" s="7">
        <v>-7.8721</v>
      </c>
      <c r="L48" s="7">
        <v>1.09071273369816</v>
      </c>
    </row>
    <row r="49">
      <c r="A49" s="5">
        <v>38</v>
      </c>
      <c r="B49" s="5" t="s">
        <v>102</v>
      </c>
      <c r="C49" s="5" t="s">
        <v>103</v>
      </c>
      <c r="D49" s="6">
        <v>120200</v>
      </c>
      <c r="E49" s="5">
        <v>1202</v>
      </c>
      <c r="F49" s="6">
        <v>7169.17637271</v>
      </c>
      <c r="G49" s="7">
        <v>861734999.99974191</v>
      </c>
      <c r="H49" s="6">
        <v>5675</v>
      </c>
      <c r="I49" s="7">
        <v>682135000</v>
      </c>
      <c r="J49" s="6">
        <v>-179599999.999742</v>
      </c>
      <c r="K49" s="7">
        <v>-20.8416</v>
      </c>
      <c r="L49" s="7">
        <v>0.77025993798814</v>
      </c>
    </row>
    <row r="50">
      <c r="A50" s="5">
        <v>39</v>
      </c>
      <c r="B50" s="5" t="s">
        <v>104</v>
      </c>
      <c r="C50" s="5" t="s">
        <v>105</v>
      </c>
      <c r="D50" s="6">
        <v>55600</v>
      </c>
      <c r="E50" s="5">
        <v>556</v>
      </c>
      <c r="F50" s="6">
        <v>20931.5079341</v>
      </c>
      <c r="G50" s="7">
        <v>1163791841.13596</v>
      </c>
      <c r="H50" s="6">
        <v>13800</v>
      </c>
      <c r="I50" s="7">
        <v>767280000</v>
      </c>
      <c r="J50" s="6">
        <v>-396511841.13596004</v>
      </c>
      <c r="K50" s="7">
        <v>-34.0706</v>
      </c>
      <c r="L50" s="7">
        <v>0.86640481022018</v>
      </c>
    </row>
    <row r="51">
      <c r="A51" s="5">
        <v>40</v>
      </c>
      <c r="B51" s="5" t="s">
        <v>106</v>
      </c>
      <c r="C51" s="5" t="s">
        <v>107</v>
      </c>
      <c r="D51" s="6">
        <v>2800000</v>
      </c>
      <c r="E51" s="5">
        <v>28000</v>
      </c>
      <c r="F51" s="6">
        <v>530</v>
      </c>
      <c r="G51" s="7">
        <v>1484000000</v>
      </c>
      <c r="H51" s="6">
        <v>410</v>
      </c>
      <c r="I51" s="7">
        <v>1148000000</v>
      </c>
      <c r="J51" s="6">
        <v>-336000000</v>
      </c>
      <c r="K51" s="7">
        <v>-22.6415</v>
      </c>
      <c r="L51" s="7">
        <v>1.29630998088412</v>
      </c>
    </row>
    <row r="52">
      <c r="A52" s="5">
        <v>41</v>
      </c>
      <c r="B52" s="5" t="s">
        <v>108</v>
      </c>
      <c r="C52" s="5" t="s">
        <v>109</v>
      </c>
      <c r="D52" s="6">
        <v>69</v>
      </c>
      <c r="E52" s="5">
        <v>0.69</v>
      </c>
      <c r="F52" s="6">
        <v>5961.744493</v>
      </c>
      <c r="G52" s="7">
        <v>411360.370017</v>
      </c>
      <c r="H52" s="6">
        <v>4500</v>
      </c>
      <c r="I52" s="7">
        <v>310500</v>
      </c>
      <c r="J52" s="6">
        <v>-100860.370017</v>
      </c>
      <c r="K52" s="7">
        <v>-24.5187</v>
      </c>
      <c r="L52" s="7">
        <v>0.00035061345737</v>
      </c>
    </row>
    <row r="53">
      <c r="A53" s="5">
        <v>42</v>
      </c>
      <c r="B53" s="5" t="s">
        <v>110</v>
      </c>
      <c r="C53" s="5" t="s">
        <v>111</v>
      </c>
      <c r="D53" s="6">
        <v>27</v>
      </c>
      <c r="E53" s="5">
        <v>0.27</v>
      </c>
      <c r="F53" s="6">
        <v>218</v>
      </c>
      <c r="G53" s="7">
        <v>5886</v>
      </c>
      <c r="H53" s="6">
        <v>274</v>
      </c>
      <c r="I53" s="7">
        <v>7398</v>
      </c>
      <c r="J53" s="6">
        <v>1512</v>
      </c>
      <c r="K53" s="7">
        <v>25.688</v>
      </c>
      <c r="L53" s="7">
        <v>8.35374672E-06</v>
      </c>
    </row>
    <row r="54">
      <c r="A54" s="5">
        <v>43</v>
      </c>
      <c r="B54" s="5" t="s">
        <v>112</v>
      </c>
      <c r="C54" s="5" t="s">
        <v>113</v>
      </c>
      <c r="D54" s="6">
        <v>853900</v>
      </c>
      <c r="E54" s="5">
        <v>8539</v>
      </c>
      <c r="F54" s="6">
        <v>1282.91886068</v>
      </c>
      <c r="G54" s="7">
        <v>1095484415.1346519</v>
      </c>
      <c r="H54" s="6">
        <v>1155</v>
      </c>
      <c r="I54" s="7">
        <v>986254500</v>
      </c>
      <c r="J54" s="6">
        <v>-109229915.134652</v>
      </c>
      <c r="K54" s="7">
        <v>-9.9709</v>
      </c>
      <c r="L54" s="7">
        <v>1.11366859933961</v>
      </c>
    </row>
    <row r="55">
      <c r="A55" s="5">
        <v>44</v>
      </c>
      <c r="B55" s="5" t="s">
        <v>114</v>
      </c>
      <c r="C55" s="5" t="s">
        <v>115</v>
      </c>
      <c r="D55" s="6">
        <v>237100</v>
      </c>
      <c r="E55" s="5">
        <v>2371</v>
      </c>
      <c r="F55" s="6">
        <v>3652.56863796</v>
      </c>
      <c r="G55" s="7">
        <v>866024024.060316</v>
      </c>
      <c r="H55" s="6">
        <v>2580</v>
      </c>
      <c r="I55" s="7">
        <v>611718000</v>
      </c>
      <c r="J55" s="6">
        <v>-254306024.060316</v>
      </c>
      <c r="K55" s="7">
        <v>-29.3647</v>
      </c>
      <c r="L55" s="7">
        <v>0.69074577429135</v>
      </c>
    </row>
    <row r="56">
      <c r="A56" s="5">
        <v>45</v>
      </c>
      <c r="B56" s="5" t="s">
        <v>116</v>
      </c>
      <c r="C56" s="5" t="s">
        <v>117</v>
      </c>
      <c r="D56" s="6">
        <v>120000</v>
      </c>
      <c r="E56" s="5">
        <v>1200</v>
      </c>
      <c r="F56" s="6">
        <v>3400</v>
      </c>
      <c r="G56" s="7">
        <v>408000000</v>
      </c>
      <c r="H56" s="6">
        <v>3160</v>
      </c>
      <c r="I56" s="7">
        <v>379200000</v>
      </c>
      <c r="J56" s="6">
        <v>-28800000</v>
      </c>
      <c r="K56" s="7">
        <v>-7.0588</v>
      </c>
      <c r="L56" s="7">
        <v>0.42818880204813</v>
      </c>
    </row>
    <row r="57">
      <c r="A57" s="5">
        <v>46</v>
      </c>
      <c r="B57" s="5" t="s">
        <v>118</v>
      </c>
      <c r="C57" s="5" t="s">
        <v>119</v>
      </c>
      <c r="D57" s="6">
        <v>540000</v>
      </c>
      <c r="E57" s="5">
        <v>5400</v>
      </c>
      <c r="F57" s="6">
        <v>925.55555556</v>
      </c>
      <c r="G57" s="7">
        <v>499800000.00240004</v>
      </c>
      <c r="H57" s="6">
        <v>740</v>
      </c>
      <c r="I57" s="7">
        <v>399600000</v>
      </c>
      <c r="J57" s="6">
        <v>-100200000.0024</v>
      </c>
      <c r="K57" s="7">
        <v>-20.048</v>
      </c>
      <c r="L57" s="7">
        <v>0.45122427557604</v>
      </c>
    </row>
    <row r="58">
      <c r="A58" s="5">
        <v>47</v>
      </c>
      <c r="B58" s="5" t="s">
        <v>120</v>
      </c>
      <c r="C58" s="5" t="s">
        <v>121</v>
      </c>
      <c r="D58" s="6">
        <v>1975400</v>
      </c>
      <c r="E58" s="5">
        <v>19754</v>
      </c>
      <c r="F58" s="6">
        <v>82.53295065</v>
      </c>
      <c r="G58" s="7">
        <v>163035590.71401</v>
      </c>
      <c r="H58" s="6">
        <v>170</v>
      </c>
      <c r="I58" s="7">
        <v>335818000</v>
      </c>
      <c r="J58" s="6">
        <v>172782409.28599</v>
      </c>
      <c r="K58" s="7">
        <v>105.9783</v>
      </c>
      <c r="L58" s="7">
        <v>0.37920228672521</v>
      </c>
    </row>
    <row r="59">
      <c r="A59" s="5">
        <v>48</v>
      </c>
      <c r="B59" s="5" t="s">
        <v>122</v>
      </c>
      <c r="C59" s="5" t="s">
        <v>123</v>
      </c>
      <c r="D59" s="6">
        <v>134700</v>
      </c>
      <c r="E59" s="5">
        <v>1347</v>
      </c>
      <c r="F59" s="6">
        <v>2935.073846</v>
      </c>
      <c r="G59" s="7">
        <v>395354447.05619997</v>
      </c>
      <c r="H59" s="6">
        <v>1900</v>
      </c>
      <c r="I59" s="7">
        <v>255930000</v>
      </c>
      <c r="J59" s="6">
        <v>-139424447.0562</v>
      </c>
      <c r="K59" s="7">
        <v>-35.2656</v>
      </c>
      <c r="L59" s="7">
        <v>0.28899356568613</v>
      </c>
    </row>
    <row r="60">
      <c r="A60" s="5">
        <v>49</v>
      </c>
      <c r="B60" s="5" t="s">
        <v>124</v>
      </c>
      <c r="C60" s="5" t="s">
        <v>125</v>
      </c>
      <c r="D60" s="6">
        <v>2611500</v>
      </c>
      <c r="E60" s="5">
        <v>26115</v>
      </c>
      <c r="F60" s="6">
        <v>1127.75335027</v>
      </c>
      <c r="G60" s="7">
        <v>2945127874.2301049</v>
      </c>
      <c r="H60" s="6">
        <v>1220</v>
      </c>
      <c r="I60" s="7">
        <v>3186030000</v>
      </c>
      <c r="J60" s="6">
        <v>240902125.76989502</v>
      </c>
      <c r="K60" s="7">
        <v>8.1796</v>
      </c>
      <c r="L60" s="7">
        <v>3.59763282961344</v>
      </c>
    </row>
    <row r="61">
      <c r="A61" s="5">
        <v>50</v>
      </c>
      <c r="B61" s="5" t="s">
        <v>126</v>
      </c>
      <c r="C61" s="5" t="s">
        <v>127</v>
      </c>
      <c r="D61" s="6">
        <v>2406000</v>
      </c>
      <c r="E61" s="5">
        <v>24060</v>
      </c>
      <c r="F61" s="6">
        <v>834.01284499</v>
      </c>
      <c r="G61" s="7">
        <v>2006634905.04594</v>
      </c>
      <c r="H61" s="6">
        <v>540</v>
      </c>
      <c r="I61" s="7">
        <v>1299240000</v>
      </c>
      <c r="J61" s="6">
        <v>-707394905.04594</v>
      </c>
      <c r="K61" s="7">
        <v>-35.2527</v>
      </c>
      <c r="L61" s="7">
        <v>1.46708865815669</v>
      </c>
    </row>
    <row r="62">
      <c r="A62" s="5">
        <v>51</v>
      </c>
      <c r="B62" s="5" t="s">
        <v>128</v>
      </c>
      <c r="C62" s="5" t="s">
        <v>129</v>
      </c>
      <c r="D62" s="6">
        <v>303800</v>
      </c>
      <c r="E62" s="5">
        <v>3038</v>
      </c>
      <c r="F62" s="6">
        <v>10888.22353234</v>
      </c>
      <c r="G62" s="7">
        <v>3307842309.1248922</v>
      </c>
      <c r="H62" s="6">
        <v>14450</v>
      </c>
      <c r="I62" s="7">
        <v>4389910000</v>
      </c>
      <c r="J62" s="6">
        <v>1082067690.8751082</v>
      </c>
      <c r="K62" s="7">
        <v>32.7121</v>
      </c>
      <c r="L62" s="7">
        <v>4.95704194092596</v>
      </c>
    </row>
    <row r="63">
      <c r="A63" s="5">
        <v>52</v>
      </c>
      <c r="B63" s="5" t="s">
        <v>130</v>
      </c>
      <c r="C63" s="5" t="s">
        <v>131</v>
      </c>
      <c r="D63" s="6">
        <v>797200</v>
      </c>
      <c r="E63" s="5">
        <v>7972</v>
      </c>
      <c r="F63" s="6">
        <v>1428.96181198</v>
      </c>
      <c r="G63" s="7">
        <v>1139168356.5104561</v>
      </c>
      <c r="H63" s="6">
        <v>1155</v>
      </c>
      <c r="I63" s="7">
        <v>920766000</v>
      </c>
      <c r="J63" s="6">
        <v>-218402356.51045603</v>
      </c>
      <c r="K63" s="7">
        <v>-19.172</v>
      </c>
      <c r="L63" s="7">
        <v>1.03971964796058</v>
      </c>
    </row>
    <row r="64">
      <c r="A64" s="5">
        <v>53</v>
      </c>
      <c r="B64" s="5" t="s">
        <v>132</v>
      </c>
      <c r="C64" s="5" t="s">
        <v>133</v>
      </c>
      <c r="D64" s="6">
        <v>480000</v>
      </c>
      <c r="E64" s="5">
        <v>4800</v>
      </c>
      <c r="F64" s="6">
        <v>2116.25</v>
      </c>
      <c r="G64" s="7">
        <v>1015800000</v>
      </c>
      <c r="H64" s="6">
        <v>1800</v>
      </c>
      <c r="I64" s="7">
        <v>864000000</v>
      </c>
      <c r="J64" s="6">
        <v>-151800000</v>
      </c>
      <c r="K64" s="7">
        <v>-14.9438</v>
      </c>
      <c r="L64" s="7">
        <v>0.97562005529955</v>
      </c>
    </row>
    <row r="65">
      <c r="A65" s="5">
        <v>54</v>
      </c>
      <c r="B65" s="5" t="s">
        <v>134</v>
      </c>
      <c r="C65" s="5" t="s">
        <v>135</v>
      </c>
      <c r="D65" s="6">
        <v>543800</v>
      </c>
      <c r="E65" s="5">
        <v>5438</v>
      </c>
      <c r="F65" s="6">
        <v>2226.42127023</v>
      </c>
      <c r="G65" s="7">
        <v>1210727886.7510738</v>
      </c>
      <c r="H65" s="6">
        <v>1205</v>
      </c>
      <c r="I65" s="7">
        <v>655279000</v>
      </c>
      <c r="J65" s="6">
        <v>-555448886.751074</v>
      </c>
      <c r="K65" s="7">
        <v>-45.8772</v>
      </c>
      <c r="L65" s="7">
        <v>0.73993441460258</v>
      </c>
    </row>
    <row r="66">
      <c r="A66" s="5">
        <v>55</v>
      </c>
      <c r="B66" s="5" t="s">
        <v>136</v>
      </c>
      <c r="C66" s="5" t="s">
        <v>137</v>
      </c>
      <c r="D66" s="6">
        <v>665000</v>
      </c>
      <c r="E66" s="5">
        <v>6650</v>
      </c>
      <c r="F66" s="6">
        <v>2115.86438523</v>
      </c>
      <c r="G66" s="7">
        <v>1407049816.17795</v>
      </c>
      <c r="H66" s="6">
        <v>980</v>
      </c>
      <c r="I66" s="7">
        <v>651700000</v>
      </c>
      <c r="J66" s="6">
        <v>-755349816.17795</v>
      </c>
      <c r="K66" s="7">
        <v>-53.6832</v>
      </c>
      <c r="L66" s="7">
        <v>0.73589304402629</v>
      </c>
    </row>
    <row r="67">
      <c r="A67" s="5">
        <v>56</v>
      </c>
      <c r="B67" s="5" t="s">
        <v>138</v>
      </c>
      <c r="C67" s="5" t="s">
        <v>139</v>
      </c>
      <c r="D67" s="6">
        <v>1200200</v>
      </c>
      <c r="E67" s="5">
        <v>12002</v>
      </c>
      <c r="F67" s="6">
        <v>711.99552888</v>
      </c>
      <c r="G67" s="7">
        <v>854537033.761776</v>
      </c>
      <c r="H67" s="6">
        <v>498</v>
      </c>
      <c r="I67" s="7">
        <v>597699600</v>
      </c>
      <c r="J67" s="6">
        <v>-256837433.76177603</v>
      </c>
      <c r="K67" s="7">
        <v>-30.0557</v>
      </c>
      <c r="L67" s="7">
        <v>0.67491633889412</v>
      </c>
    </row>
    <row r="68">
      <c r="A68" s="5">
        <v>57</v>
      </c>
      <c r="B68" s="5" t="s">
        <v>140</v>
      </c>
      <c r="C68" s="5" t="s">
        <v>141</v>
      </c>
      <c r="D68" s="6">
        <v>1396700</v>
      </c>
      <c r="E68" s="5">
        <v>13967</v>
      </c>
      <c r="F68" s="6">
        <v>151.9547109</v>
      </c>
      <c r="G68" s="7">
        <v>212235144.71403</v>
      </c>
      <c r="H68" s="6">
        <v>50</v>
      </c>
      <c r="I68" s="7">
        <v>69835000</v>
      </c>
      <c r="J68" s="6">
        <v>-142400144.71403</v>
      </c>
      <c r="K68" s="7">
        <v>-67.0954</v>
      </c>
      <c r="L68" s="7">
        <v>0.07885697518732</v>
      </c>
    </row>
    <row r="69">
      <c r="A69" s="5">
        <v>58</v>
      </c>
      <c r="B69" s="5" t="s">
        <v>142</v>
      </c>
      <c r="C69" s="5" t="s">
        <v>143</v>
      </c>
      <c r="D69" s="6">
        <v>803000</v>
      </c>
      <c r="E69" s="5">
        <v>8030</v>
      </c>
      <c r="F69" s="6">
        <v>1193.32967295</v>
      </c>
      <c r="G69" s="7">
        <v>958243727.37885</v>
      </c>
      <c r="H69" s="6">
        <v>935</v>
      </c>
      <c r="I69" s="7">
        <v>750805000</v>
      </c>
      <c r="J69" s="6">
        <v>-207438727.37884998</v>
      </c>
      <c r="K69" s="7">
        <v>-21.6478</v>
      </c>
      <c r="L69" s="7">
        <v>0.84780140696664</v>
      </c>
    </row>
    <row r="70">
      <c r="A70" s="5">
        <v>59</v>
      </c>
      <c r="B70" s="5" t="s">
        <v>144</v>
      </c>
      <c r="C70" s="5" t="s">
        <v>145</v>
      </c>
      <c r="D70" s="6">
        <v>82400</v>
      </c>
      <c r="E70" s="5">
        <v>824</v>
      </c>
      <c r="F70" s="6">
        <v>11714.7438842</v>
      </c>
      <c r="G70" s="7">
        <v>965294896.05808008</v>
      </c>
      <c r="H70" s="6">
        <v>9500</v>
      </c>
      <c r="I70" s="7">
        <v>782800000</v>
      </c>
      <c r="J70" s="6">
        <v>-182494896.05808</v>
      </c>
      <c r="K70" s="7">
        <v>-18.9056</v>
      </c>
      <c r="L70" s="7">
        <v>0.88392983713945</v>
      </c>
    </row>
    <row r="71">
      <c r="A71" s="5">
        <v>60</v>
      </c>
      <c r="B71" s="5" t="s">
        <v>146</v>
      </c>
      <c r="C71" s="5" t="s">
        <v>147</v>
      </c>
      <c r="D71" s="6">
        <v>928400</v>
      </c>
      <c r="E71" s="5">
        <v>9284</v>
      </c>
      <c r="F71" s="6">
        <v>1018.10445347</v>
      </c>
      <c r="G71" s="7">
        <v>945208174.601548</v>
      </c>
      <c r="H71" s="6">
        <v>690</v>
      </c>
      <c r="I71" s="7">
        <v>640596000</v>
      </c>
      <c r="J71" s="6">
        <v>-304612174.60154796</v>
      </c>
      <c r="K71" s="7">
        <v>-32.2269</v>
      </c>
      <c r="L71" s="7">
        <v>0.72335451961188</v>
      </c>
    </row>
    <row r="72">
      <c r="A72" s="5">
        <v>61</v>
      </c>
      <c r="B72" s="5" t="s">
        <v>148</v>
      </c>
      <c r="C72" s="5" t="s">
        <v>149</v>
      </c>
      <c r="D72" s="6">
        <v>493500</v>
      </c>
      <c r="E72" s="5">
        <v>4935</v>
      </c>
      <c r="F72" s="6">
        <v>3700</v>
      </c>
      <c r="G72" s="7">
        <v>1825950000</v>
      </c>
      <c r="H72" s="6">
        <v>3260</v>
      </c>
      <c r="I72" s="7">
        <v>1608810000</v>
      </c>
      <c r="J72" s="6">
        <v>-217140000</v>
      </c>
      <c r="K72" s="7">
        <v>-11.8918</v>
      </c>
      <c r="L72" s="7">
        <v>1.81665196894267</v>
      </c>
    </row>
    <row r="73">
      <c r="A73" s="5">
        <v>62</v>
      </c>
      <c r="B73" s="5" t="s">
        <v>150</v>
      </c>
      <c r="C73" s="5" t="s">
        <v>151</v>
      </c>
      <c r="D73" s="6">
        <v>2530000</v>
      </c>
      <c r="E73" s="5">
        <v>25300</v>
      </c>
      <c r="F73" s="6">
        <v>1039.6338512</v>
      </c>
      <c r="G73" s="7">
        <v>2630273643.536</v>
      </c>
      <c r="H73" s="6">
        <v>1005</v>
      </c>
      <c r="I73" s="7">
        <v>2542650000</v>
      </c>
      <c r="J73" s="6">
        <v>-87623643.536</v>
      </c>
      <c r="K73" s="7">
        <v>-3.3313</v>
      </c>
      <c r="L73" s="7">
        <v>2.87113464537893</v>
      </c>
    </row>
    <row r="74">
      <c r="A74" s="5">
        <v>63</v>
      </c>
      <c r="B74" s="5" t="s">
        <v>152</v>
      </c>
      <c r="C74" s="5" t="s">
        <v>153</v>
      </c>
      <c r="D74" s="6">
        <v>2800</v>
      </c>
      <c r="E74" s="5">
        <v>28</v>
      </c>
      <c r="F74" s="6">
        <v>1350.748689</v>
      </c>
      <c r="G74" s="7">
        <v>3782096.3292</v>
      </c>
      <c r="H74" s="6">
        <v>550</v>
      </c>
      <c r="I74" s="7">
        <v>1540000</v>
      </c>
      <c r="J74" s="6">
        <v>-2242096.3292</v>
      </c>
      <c r="K74" s="7">
        <v>-59.2818</v>
      </c>
      <c r="L74" s="7">
        <v>0.00173895241338</v>
      </c>
    </row>
    <row r="75">
      <c r="A75" s="5">
        <v>64</v>
      </c>
      <c r="B75" s="5" t="s">
        <v>154</v>
      </c>
      <c r="C75" s="5" t="s">
        <v>155</v>
      </c>
      <c r="D75" s="6">
        <v>36000</v>
      </c>
      <c r="E75" s="5">
        <v>360</v>
      </c>
      <c r="F75" s="6">
        <v>8550</v>
      </c>
      <c r="G75" s="7">
        <v>307800000</v>
      </c>
      <c r="H75" s="6">
        <v>7100</v>
      </c>
      <c r="I75" s="7">
        <v>255600000</v>
      </c>
      <c r="J75" s="6">
        <v>-52200000</v>
      </c>
      <c r="K75" s="7">
        <v>-16.959</v>
      </c>
      <c r="L75" s="7">
        <v>0.28862093302612</v>
      </c>
    </row>
    <row r="76">
      <c r="A76" s="5">
        <v>65</v>
      </c>
      <c r="B76" s="5" t="s">
        <v>156</v>
      </c>
      <c r="C76" s="5" t="s">
        <v>157</v>
      </c>
      <c r="D76" s="6">
        <v>1500700</v>
      </c>
      <c r="E76" s="5">
        <v>15007</v>
      </c>
      <c r="F76" s="6">
        <v>3845.39929582</v>
      </c>
      <c r="G76" s="7">
        <v>5770790723.2370739</v>
      </c>
      <c r="H76" s="6">
        <v>3490</v>
      </c>
      <c r="I76" s="7">
        <v>5237443000</v>
      </c>
      <c r="J76" s="6">
        <v>-533347723.237074</v>
      </c>
      <c r="K76" s="7">
        <v>-9.2421</v>
      </c>
      <c r="L76" s="7">
        <v>5.914067626491</v>
      </c>
    </row>
    <row r="77">
      <c r="A77" s="5">
        <v>66</v>
      </c>
      <c r="B77" s="5" t="s">
        <v>158</v>
      </c>
      <c r="C77" s="5" t="s">
        <v>159</v>
      </c>
      <c r="D77" s="6">
        <v>15000</v>
      </c>
      <c r="E77" s="5">
        <v>150</v>
      </c>
      <c r="F77" s="6">
        <v>807.21094091</v>
      </c>
      <c r="G77" s="7">
        <v>12108164.11365</v>
      </c>
      <c r="H77" s="6">
        <v>775</v>
      </c>
      <c r="I77" s="7">
        <v>11625000</v>
      </c>
      <c r="J77" s="6">
        <v>-483164.11365</v>
      </c>
      <c r="K77" s="7">
        <v>-3.9903</v>
      </c>
      <c r="L77" s="7">
        <v>0.01312683234127</v>
      </c>
    </row>
    <row r="78">
      <c r="A78" s="5">
        <v>67</v>
      </c>
      <c r="B78" s="5" t="s">
        <v>160</v>
      </c>
      <c r="C78" s="5" t="s">
        <v>161</v>
      </c>
      <c r="D78" s="6">
        <v>96400</v>
      </c>
      <c r="E78" s="5">
        <v>964</v>
      </c>
      <c r="F78" s="6">
        <v>24186.44074166</v>
      </c>
      <c r="G78" s="7">
        <v>2331572887.4960241</v>
      </c>
      <c r="H78" s="6">
        <v>16525</v>
      </c>
      <c r="I78" s="7">
        <v>1593010000</v>
      </c>
      <c r="J78" s="6">
        <v>-738562887.496024</v>
      </c>
      <c r="K78" s="7">
        <v>-31.6765</v>
      </c>
      <c r="L78" s="7">
        <v>1.79881076885733</v>
      </c>
    </row>
    <row r="79">
      <c r="A79" s="5">
        <v>68</v>
      </c>
      <c r="B79" s="5" t="s">
        <v>162</v>
      </c>
      <c r="C79" s="5" t="s">
        <v>163</v>
      </c>
      <c r="D79" s="6">
        <v>494000</v>
      </c>
      <c r="E79" s="5">
        <v>4940</v>
      </c>
      <c r="F79" s="6">
        <v>8534.615768</v>
      </c>
      <c r="G79" s="7">
        <v>4216100189.3919997</v>
      </c>
      <c r="H79" s="6">
        <v>7100</v>
      </c>
      <c r="I79" s="7">
        <v>3507400000</v>
      </c>
      <c r="J79" s="6">
        <v>-708700189.392</v>
      </c>
      <c r="K79" s="7">
        <v>-16.8093</v>
      </c>
      <c r="L79" s="7">
        <v>3.96052058096948</v>
      </c>
    </row>
    <row r="80">
      <c r="A80" s="5">
        <v>69</v>
      </c>
      <c r="B80" s="5" t="s">
        <v>164</v>
      </c>
      <c r="C80" s="5" t="s">
        <v>165</v>
      </c>
      <c r="D80" s="6">
        <v>1681900</v>
      </c>
      <c r="E80" s="5">
        <v>16819</v>
      </c>
      <c r="F80" s="6">
        <v>235.7701316</v>
      </c>
      <c r="G80" s="7">
        <v>396541784.33804</v>
      </c>
      <c r="H80" s="6">
        <v>198</v>
      </c>
      <c r="I80" s="7">
        <v>333016200</v>
      </c>
      <c r="J80" s="6">
        <v>-63525584.33804</v>
      </c>
      <c r="K80" s="7">
        <v>-16.0198</v>
      </c>
      <c r="L80" s="7">
        <v>0.37603852252274</v>
      </c>
    </row>
    <row r="81">
      <c r="A81" s="5">
        <v>70</v>
      </c>
      <c r="B81" s="5" t="s">
        <v>166</v>
      </c>
      <c r="C81" s="5" t="s">
        <v>167</v>
      </c>
      <c r="D81" s="6">
        <v>1600</v>
      </c>
      <c r="E81" s="5">
        <v>16</v>
      </c>
      <c r="F81" s="6">
        <v>2413.616641</v>
      </c>
      <c r="G81" s="7">
        <v>3861786.6256</v>
      </c>
      <c r="H81" s="6">
        <v>1550</v>
      </c>
      <c r="I81" s="7">
        <v>2480000</v>
      </c>
      <c r="J81" s="6">
        <v>-1381786.6256</v>
      </c>
      <c r="K81" s="7">
        <v>-35.781</v>
      </c>
      <c r="L81" s="7">
        <v>0.00280039089947</v>
      </c>
    </row>
    <row r="82">
      <c r="A82" s="5">
        <v>71</v>
      </c>
      <c r="B82" s="5" t="s">
        <v>168</v>
      </c>
      <c r="C82" s="5" t="s">
        <v>169</v>
      </c>
      <c r="D82" s="6">
        <v>6559600</v>
      </c>
      <c r="E82" s="5">
        <v>65596</v>
      </c>
      <c r="F82" s="6">
        <v>646.71460956</v>
      </c>
      <c r="G82" s="7">
        <v>4242189152.8697758</v>
      </c>
      <c r="H82" s="6">
        <v>390</v>
      </c>
      <c r="I82" s="7">
        <v>2558244000</v>
      </c>
      <c r="J82" s="6">
        <v>-1683945152.869776</v>
      </c>
      <c r="K82" s="7">
        <v>-39.6951</v>
      </c>
      <c r="L82" s="7">
        <v>2.88874323234923</v>
      </c>
    </row>
    <row r="83">
      <c r="A83" s="5">
        <v>72</v>
      </c>
      <c r="B83" s="5" t="s">
        <v>170</v>
      </c>
      <c r="C83" s="5" t="s">
        <v>171</v>
      </c>
      <c r="D83" s="6">
        <v>544500</v>
      </c>
      <c r="E83" s="5">
        <v>5445</v>
      </c>
      <c r="F83" s="6">
        <v>1885.08310984</v>
      </c>
      <c r="G83" s="7">
        <v>1026427753.30788</v>
      </c>
      <c r="H83" s="6">
        <v>850</v>
      </c>
      <c r="I83" s="7">
        <v>462825000</v>
      </c>
      <c r="J83" s="6">
        <v>-563602753.30788</v>
      </c>
      <c r="K83" s="7">
        <v>-54.9091</v>
      </c>
      <c r="L83" s="7">
        <v>0.52261730566437</v>
      </c>
    </row>
    <row r="84">
      <c r="A84" s="1"/>
      <c r="B84" s="1" t="s">
        <v>172</v>
      </c>
      <c r="C84" s="1"/>
      <c r="D84" s="8">
        <f>SUM(D12:D83)</f>
        <v>140094562</v>
      </c>
      <c r="E84" s="1"/>
      <c r="F84" s="1"/>
      <c r="G84" s="9">
        <f>SUM(G12:G83)</f>
        <v>105824221188.5222</v>
      </c>
      <c r="H84" s="1"/>
      <c r="I84" s="9">
        <f>SUM(I12:I83)</f>
        <v>86457677363</v>
      </c>
      <c r="J84" s="9">
        <f>SUM(J12:J83)</f>
        <v>-19366543825.522221</v>
      </c>
      <c r="K84" s="9">
        <f>100 * J84/G84</f>
        <v>-18.300672197739488</v>
      </c>
      <c r="L84" s="9">
        <f>SUM(L12:L83)</f>
        <v>97.6271342244912</v>
      </c>
    </row>
    <row r="86" ht="-1"/>
  </sheetData>
  <mergeCells>
    <mergeCell ref="A4:B4"/>
    <mergeCell ref="A5:B5"/>
    <mergeCell ref="A6:B6"/>
    <mergeCell ref="A7:B7"/>
    <mergeCell ref="A8:B8"/>
  </mergeCells>
  <pageMargins left="0.7087" right="0.7087" top="1" bottom="0.7480" header="0.315" footer="0.315"/>
  <pageSetup fitToWidth="1" fitToHeight="0" orientation="landscape" paperSize="9"/>
  <headerFooter>
    <oddHeader>&amp;L&amp;G&amp;C&amp;12 PT CIPTADANA ASSET MANAGEMENT 
</oddHeader>
    <oddFooter>&amp;L&amp;8 Time : 15/Dec/2020 06:04:13&amp;RPage &amp;P of &amp;N</oddFooter>
  </headerFooter>
  <rowBreaks count="1" manualBreakCount="1">
    <brk id="86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PortfolioValuationReport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