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rformance Report" sheetId="1" r:id="rId1"/>
  </sheets>
  <definedNames>
    <definedName name="_xlnm.Print_Area" localSheetId="0">'Performance Report'!$A$1:$K$193</definedName>
    <definedName name="_xlnm.Print_Titles" localSheetId="0">'Performance Report'!$1:$1</definedName>
  </definedNames>
</workbook>
</file>

<file path=xl/sharedStrings.xml><?xml version="1.0" encoding="utf-8"?>
<sst xmlns="http://schemas.openxmlformats.org/spreadsheetml/2006/main" count="77" uniqueCount="77">
  <si>
    <t>Fund Name</t>
  </si>
  <si>
    <t>: Suryadinata Sumantri</t>
  </si>
  <si>
    <t>Client Name</t>
  </si>
  <si>
    <t>Performance Report - Suryadinata Sumantri</t>
  </si>
  <si>
    <t>As of date</t>
  </si>
  <si>
    <t>: 18-Dec-2020</t>
  </si>
  <si>
    <t>CIF</t>
  </si>
  <si>
    <t>: RJ0005</t>
  </si>
  <si>
    <t>Year</t>
  </si>
  <si>
    <t>Type</t>
  </si>
  <si>
    <t>Trade Date</t>
  </si>
  <si>
    <t>Net Amount (IDR)</t>
  </si>
  <si>
    <t>NAV Subs / Red</t>
  </si>
  <si>
    <t>Net Unit</t>
  </si>
  <si>
    <t xml:space="preserve">Ending                 UNIT</t>
  </si>
  <si>
    <t>Current NAV</t>
  </si>
  <si>
    <t xml:space="preserve">Current                      Amount</t>
  </si>
  <si>
    <t>R/L</t>
  </si>
  <si>
    <t>% R/L</t>
  </si>
  <si>
    <t>1</t>
  </si>
  <si>
    <t>SUBSCRIPTION</t>
  </si>
  <si>
    <t>TOTAL</t>
  </si>
  <si>
    <t>RED (PAY OUT)</t>
  </si>
  <si>
    <t>: Marlene Sie</t>
  </si>
  <si>
    <t>Performance Report - Marlene Sie</t>
  </si>
  <si>
    <t>: RJ0002</t>
  </si>
  <si>
    <t>: Robin Kurniawan</t>
  </si>
  <si>
    <t>Performance Report - Robin Kurniawan</t>
  </si>
  <si>
    <t>: RJ0003</t>
  </si>
  <si>
    <t>: Irene Widyawati Wibowo</t>
  </si>
  <si>
    <t>Performance Report - Irene Widyawati Wibowo</t>
  </si>
  <si>
    <t>: RJ0001</t>
  </si>
  <si>
    <t>: Sutiadi Widjaja</t>
  </si>
  <si>
    <t>Performance Report - Sutiadi Widjaja</t>
  </si>
  <si>
    <t>: RJ0006</t>
  </si>
  <si>
    <t>: Jane Melinda Tumewu</t>
  </si>
  <si>
    <t>Performance Report - Jane Melinda Tumewu</t>
  </si>
  <si>
    <t>: RJ0007</t>
  </si>
  <si>
    <t>: Djaja Mulia</t>
  </si>
  <si>
    <t>Performance Report - Djaja Mulia</t>
  </si>
  <si>
    <t>: RJ0008</t>
  </si>
  <si>
    <t>: Suryadinata Sumantri 2</t>
  </si>
  <si>
    <t>: Gayuh Prasetyo Tjokrosoeharto</t>
  </si>
  <si>
    <t>Performance Report - Gayuh Prasetyo Tjokrosoeharto</t>
  </si>
  <si>
    <t>: RJ0010</t>
  </si>
  <si>
    <t>: Lie (Wong) Lie Moy</t>
  </si>
  <si>
    <t>Performance Report - Lie (Wong) Lie Moy</t>
  </si>
  <si>
    <t>: RJ0011</t>
  </si>
  <si>
    <t>: Hoo Anton Siswanto</t>
  </si>
  <si>
    <t>Performance Report - Hoo Anton Siswanto</t>
  </si>
  <si>
    <t>: RJ0009</t>
  </si>
  <si>
    <t>: Vera Pratama</t>
  </si>
  <si>
    <t>Performance Report - Vera Pratama</t>
  </si>
  <si>
    <t>: RJ0016</t>
  </si>
  <si>
    <t>: Tjahjono Tjokrosoeharto</t>
  </si>
  <si>
    <t>Performance Report - Tjahjono Tjokrosoeharto</t>
  </si>
  <si>
    <t>: RJ0012</t>
  </si>
  <si>
    <t>: Indra Mawira</t>
  </si>
  <si>
    <t>Performance Report - Indra Mawira</t>
  </si>
  <si>
    <t>: RJ0034</t>
  </si>
  <si>
    <t>: Aries Liman</t>
  </si>
  <si>
    <t>Performance Report - Aries Liman</t>
  </si>
  <si>
    <t>: RJ0035</t>
  </si>
  <si>
    <t>: Pieter Tanuri</t>
  </si>
  <si>
    <t>Performance Report - Pieter Tanuri</t>
  </si>
  <si>
    <t>: RJ0036</t>
  </si>
  <si>
    <t>: Andree Semikar Wijaya</t>
  </si>
  <si>
    <t>Performance Report - Andree Semikar Wijaya</t>
  </si>
  <si>
    <t>: RJ0037</t>
  </si>
  <si>
    <t>: Kurniawan Halim</t>
  </si>
  <si>
    <t>Performance Report - Kurniawan Halim</t>
  </si>
  <si>
    <t>: RJ0038</t>
  </si>
  <si>
    <t>Date : 18-December-2020</t>
  </si>
  <si>
    <t>Disclaimer</t>
  </si>
  <si>
    <t>PT Jarvis Aset Manajemen is registered and regulated by the Otoritas Jasa Keuangan (OJK) - the Indonesian Financial Service Authority. All of its product-offering shall be sold by registered and professional selling agents and supervised by OJK.</t>
  </si>
  <si>
    <t>Every Investment Instruments bears some risks and previous performance is not indicative of future performance.</t>
  </si>
  <si>
    <t>This report publish by PT Jarvis Aset Manajemen. If there is a difference, then the reference is the report from the custodian bank.</t>
  </si>
</sst>
</file>

<file path=xl/styles.xml><?xml version="1.0" encoding="utf-8"?>
<styleSheet xmlns="http://schemas.openxmlformats.org/spreadsheetml/2006/main">
  <numFmts count="3">
    <numFmt numFmtId="164" formatCode="dd-MMM-yyyy"/>
    <numFmt numFmtId="165" formatCode="#,##0.0000"/>
    <numFmt numFmtId="166" formatCode="#0\.00%"/>
  </numFmts>
  <fonts count="4">
    <font>
      <sz val="11"/>
      <name val="Calibri"/>
    </font>
    <font>
      <b/>
      <sz val="14"/>
      <name val="Calibri"/>
    </font>
    <font>
      <b/>
      <sz val="12"/>
      <name val="Calibri"/>
    </font>
    <font>
      <sz val="11"/>
      <color rgb="FFFF0000" tint="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1" applyBorder="1" xfId="0">
      <alignment horizontal="center" vertical="center" wrapText="1"/>
    </xf>
    <xf numFmtId="0" applyNumberFormat="1" fontId="0" applyFont="1" borderId="1" applyBorder="1" xfId="0">
      <alignment horizontal="center"/>
    </xf>
    <xf numFmtId="164" applyNumberFormat="1" fontId="0" applyFont="1" borderId="1" applyBorder="1" xfId="0"/>
    <xf numFmtId="4" applyNumberFormat="1" fontId="0" applyFont="1" borderId="1" applyBorder="1" xfId="0"/>
    <xf numFmtId="165" applyNumberFormat="1" fontId="0" applyFont="1" borderId="1" applyBorder="1" xfId="0"/>
    <xf numFmtId="4" applyNumberFormat="1" fontId="3" applyFont="1" borderId="1" applyBorder="1" xfId="0"/>
    <xf numFmtId="165" applyNumberFormat="1" fontId="3" applyFont="1" borderId="1" applyBorder="1" xfId="0"/>
    <xf numFmtId="166" applyNumberFormat="1" fontId="0" applyFont="1" borderId="1" applyBorder="1" xfId="0"/>
    <xf numFmtId="0" applyNumberFormat="1" fontId="0" applyFont="1" borderId="1" applyBorder="1" xfId="0">
      <alignment horizontal="center" vertical="center"/>
    </xf>
    <xf numFmtId="0" applyNumberFormat="1" fontId="0" applyFont="1" xfId="0">
      <alignment horizontal="center"/>
    </xf>
    <xf numFmtId="0" applyNumberFormat="1"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4:K193"/>
  <sheetViews>
    <sheetView workbookViewId="0" showGridLines="1"/>
  </sheetViews>
  <sheetFormatPr defaultRowHeight="15"/>
  <cols>
    <col min="1" max="1" width="8" customWidth="1"/>
    <col min="2" max="2" width="20" customWidth="1"/>
    <col min="3" max="3" width="15" customWidth="1"/>
    <col min="4" max="4" width="22" customWidth="1"/>
    <col min="5" max="5" width="20" customWidth="1"/>
    <col min="6" max="6" width="21" customWidth="1"/>
    <col min="7" max="7" width="21" customWidth="1"/>
    <col min="8" max="8" width="22" customWidth="1"/>
    <col min="9" max="9" width="23" customWidth="1"/>
    <col min="10" max="10" width="19" customWidth="1"/>
    <col min="11" max="11" width="10" customWidth="1"/>
  </cols>
  <sheetData>
    <row r="4">
      <c r="A4" s="1" t="s">
        <v>0</v>
      </c>
      <c r="C4" s="1" t="s">
        <v>1</v>
      </c>
    </row>
    <row r="5">
      <c r="A5" s="1" t="s">
        <v>2</v>
      </c>
      <c r="C5" s="1" t="s">
        <v>1</v>
      </c>
      <c r="F5" s="1" t="s">
        <v>3</v>
      </c>
    </row>
    <row r="6">
      <c r="A6" s="1" t="s">
        <v>4</v>
      </c>
      <c r="C6" s="1" t="s">
        <v>5</v>
      </c>
    </row>
    <row r="7">
      <c r="A7" s="1" t="s">
        <v>6</v>
      </c>
      <c r="C7" s="1" t="s">
        <v>7</v>
      </c>
    </row>
    <row r="9" ht="36" customHeight="1">
      <c r="A9" s="3" t="s">
        <v>8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17</v>
      </c>
      <c r="K9" s="3" t="s">
        <v>18</v>
      </c>
    </row>
    <row r="10">
      <c r="A10" s="11" t="s">
        <v>19</v>
      </c>
      <c r="B10" s="4" t="s">
        <v>20</v>
      </c>
      <c r="C10" s="5">
        <v>43486</v>
      </c>
      <c r="D10" s="6">
        <v>25000000000</v>
      </c>
      <c r="E10" s="7">
        <v>1000</v>
      </c>
      <c r="F10" s="7">
        <v>25000000</v>
      </c>
      <c r="G10" s="7">
        <v>25000000</v>
      </c>
      <c r="H10" s="2"/>
      <c r="I10" s="2"/>
      <c r="J10" s="2"/>
      <c r="K10" s="2"/>
    </row>
    <row r="11">
      <c r="A11" s="4" t="s">
        <v>19</v>
      </c>
      <c r="B11" s="4" t="s">
        <v>21</v>
      </c>
      <c r="C11" s="2"/>
      <c r="D11" s="6">
        <v>25000000000</v>
      </c>
      <c r="E11" s="2"/>
      <c r="F11" s="7">
        <v>25000000</v>
      </c>
      <c r="G11" s="2"/>
      <c r="H11" s="2"/>
      <c r="I11" s="2"/>
      <c r="J11" s="2"/>
      <c r="K11" s="2"/>
    </row>
    <row r="12">
      <c r="A12" s="4" t="s">
        <v>19</v>
      </c>
      <c r="B12" s="4" t="s">
        <v>22</v>
      </c>
      <c r="C12" s="5">
        <v>43852</v>
      </c>
      <c r="D12" s="8">
        <v>-29814321891.57</v>
      </c>
      <c r="E12" s="7">
        <v>1192.57</v>
      </c>
      <c r="F12" s="9">
        <v>-25000000</v>
      </c>
      <c r="G12" s="7">
        <v>0</v>
      </c>
      <c r="H12" s="7">
        <v>0</v>
      </c>
      <c r="I12" s="6">
        <f>=F11*H12</f>
      </c>
      <c r="J12" s="6">
        <f>=I12-D11</f>
      </c>
      <c r="K12" s="10">
        <f>=J12/D11</f>
      </c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5">
      <c r="A15" s="1" t="s">
        <v>0</v>
      </c>
      <c r="C15" s="1" t="s">
        <v>23</v>
      </c>
    </row>
    <row r="16">
      <c r="A16" s="1" t="s">
        <v>2</v>
      </c>
      <c r="C16" s="1" t="s">
        <v>23</v>
      </c>
      <c r="F16" s="1" t="s">
        <v>24</v>
      </c>
    </row>
    <row r="17">
      <c r="A17" s="1" t="s">
        <v>4</v>
      </c>
      <c r="C17" s="1" t="s">
        <v>5</v>
      </c>
    </row>
    <row r="18">
      <c r="A18" s="1" t="s">
        <v>6</v>
      </c>
      <c r="C18" s="1" t="s">
        <v>25</v>
      </c>
    </row>
    <row r="20" ht="36" customHeight="1">
      <c r="A20" s="3" t="s">
        <v>8</v>
      </c>
      <c r="B20" s="3" t="s">
        <v>9</v>
      </c>
      <c r="C20" s="3" t="s">
        <v>10</v>
      </c>
      <c r="D20" s="3" t="s">
        <v>11</v>
      </c>
      <c r="E20" s="3" t="s">
        <v>12</v>
      </c>
      <c r="F20" s="3" t="s">
        <v>13</v>
      </c>
      <c r="G20" s="3" t="s">
        <v>14</v>
      </c>
      <c r="H20" s="3" t="s">
        <v>15</v>
      </c>
      <c r="I20" s="3" t="s">
        <v>16</v>
      </c>
      <c r="J20" s="3" t="s">
        <v>17</v>
      </c>
      <c r="K20" s="3" t="s">
        <v>18</v>
      </c>
    </row>
    <row r="21">
      <c r="A21" s="11" t="s">
        <v>19</v>
      </c>
      <c r="B21" s="4" t="s">
        <v>20</v>
      </c>
      <c r="C21" s="5">
        <v>43493</v>
      </c>
      <c r="D21" s="6">
        <v>10000000000</v>
      </c>
      <c r="E21" s="7">
        <v>1000</v>
      </c>
      <c r="F21" s="7">
        <v>10000000</v>
      </c>
      <c r="G21" s="7">
        <v>10000000</v>
      </c>
      <c r="H21" s="2"/>
      <c r="I21" s="2"/>
      <c r="J21" s="2"/>
      <c r="K21" s="2"/>
    </row>
    <row r="22">
      <c r="A22" s="4" t="s">
        <v>19</v>
      </c>
      <c r="B22" s="4" t="s">
        <v>20</v>
      </c>
      <c r="C22" s="5">
        <v>43495</v>
      </c>
      <c r="D22" s="6">
        <v>10000000000</v>
      </c>
      <c r="E22" s="7">
        <v>1009.2979</v>
      </c>
      <c r="F22" s="7">
        <v>9907877.5454</v>
      </c>
      <c r="G22" s="7">
        <v>19907877.5454</v>
      </c>
      <c r="H22" s="2"/>
      <c r="I22" s="2"/>
      <c r="J22" s="2"/>
      <c r="K22" s="2"/>
    </row>
    <row r="23">
      <c r="A23" s="4" t="s">
        <v>19</v>
      </c>
      <c r="B23" s="4" t="s">
        <v>21</v>
      </c>
      <c r="C23" s="2"/>
      <c r="D23" s="6">
        <v>20000000000</v>
      </c>
      <c r="E23" s="2"/>
      <c r="F23" s="7">
        <v>19907877.5454</v>
      </c>
      <c r="G23" s="2"/>
      <c r="H23" s="2"/>
      <c r="I23" s="2"/>
      <c r="J23" s="2"/>
      <c r="K23" s="2"/>
    </row>
    <row r="24">
      <c r="A24" s="4" t="s">
        <v>19</v>
      </c>
      <c r="B24" s="4" t="s">
        <v>22</v>
      </c>
      <c r="C24" s="5">
        <v>43859</v>
      </c>
      <c r="D24" s="8">
        <v>-1364637000</v>
      </c>
      <c r="E24" s="7">
        <v>1073.18</v>
      </c>
      <c r="F24" s="9">
        <v>-1271588.3922</v>
      </c>
      <c r="G24" s="7">
        <v>18636289.1532</v>
      </c>
      <c r="H24" s="7">
        <v>0</v>
      </c>
      <c r="I24" s="6">
        <f>=F23*H24</f>
      </c>
      <c r="J24" s="6">
        <f>=I24-D23</f>
      </c>
      <c r="K24" s="10">
        <f>=J24/D23</f>
      </c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7">
      <c r="A27" s="1" t="s">
        <v>0</v>
      </c>
      <c r="C27" s="1" t="s">
        <v>26</v>
      </c>
    </row>
    <row r="28">
      <c r="A28" s="1" t="s">
        <v>2</v>
      </c>
      <c r="C28" s="1" t="s">
        <v>26</v>
      </c>
      <c r="F28" s="1" t="s">
        <v>27</v>
      </c>
    </row>
    <row r="29">
      <c r="A29" s="1" t="s">
        <v>4</v>
      </c>
      <c r="C29" s="1" t="s">
        <v>5</v>
      </c>
    </row>
    <row r="30">
      <c r="A30" s="1" t="s">
        <v>6</v>
      </c>
      <c r="C30" s="1" t="s">
        <v>28</v>
      </c>
    </row>
    <row r="32" ht="36" customHeight="1">
      <c r="A32" s="3" t="s">
        <v>8</v>
      </c>
      <c r="B32" s="3" t="s">
        <v>9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3" t="s">
        <v>15</v>
      </c>
      <c r="I32" s="3" t="s">
        <v>16</v>
      </c>
      <c r="J32" s="3" t="s">
        <v>17</v>
      </c>
      <c r="K32" s="3" t="s">
        <v>18</v>
      </c>
    </row>
    <row r="33">
      <c r="A33" s="11" t="s">
        <v>19</v>
      </c>
      <c r="B33" s="4" t="s">
        <v>20</v>
      </c>
      <c r="C33" s="5">
        <v>43507</v>
      </c>
      <c r="D33" s="6">
        <v>25000000000</v>
      </c>
      <c r="E33" s="7">
        <v>1000</v>
      </c>
      <c r="F33" s="7">
        <v>25000000</v>
      </c>
      <c r="G33" s="7">
        <v>25000000</v>
      </c>
      <c r="H33" s="2"/>
      <c r="I33" s="2"/>
      <c r="J33" s="2"/>
      <c r="K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6">
      <c r="A36" s="1" t="s">
        <v>0</v>
      </c>
      <c r="C36" s="1" t="s">
        <v>29</v>
      </c>
    </row>
    <row r="37">
      <c r="A37" s="1" t="s">
        <v>2</v>
      </c>
      <c r="C37" s="1" t="s">
        <v>29</v>
      </c>
      <c r="F37" s="1" t="s">
        <v>30</v>
      </c>
    </row>
    <row r="38">
      <c r="A38" s="1" t="s">
        <v>4</v>
      </c>
      <c r="C38" s="1" t="s">
        <v>5</v>
      </c>
    </row>
    <row r="39">
      <c r="A39" s="1" t="s">
        <v>6</v>
      </c>
      <c r="C39" s="1" t="s">
        <v>31</v>
      </c>
    </row>
    <row r="41" ht="36" customHeight="1">
      <c r="A41" s="3" t="s">
        <v>8</v>
      </c>
      <c r="B41" s="3" t="s">
        <v>9</v>
      </c>
      <c r="C41" s="3" t="s">
        <v>10</v>
      </c>
      <c r="D41" s="3" t="s">
        <v>11</v>
      </c>
      <c r="E41" s="3" t="s">
        <v>12</v>
      </c>
      <c r="F41" s="3" t="s">
        <v>13</v>
      </c>
      <c r="G41" s="3" t="s">
        <v>14</v>
      </c>
      <c r="H41" s="3" t="s">
        <v>15</v>
      </c>
      <c r="I41" s="3" t="s">
        <v>16</v>
      </c>
      <c r="J41" s="3" t="s">
        <v>17</v>
      </c>
      <c r="K41" s="3" t="s">
        <v>18</v>
      </c>
    </row>
    <row r="42">
      <c r="A42" s="11" t="s">
        <v>19</v>
      </c>
      <c r="B42" s="4" t="s">
        <v>20</v>
      </c>
      <c r="C42" s="5">
        <v>43500</v>
      </c>
      <c r="D42" s="6">
        <v>11000000000</v>
      </c>
      <c r="E42" s="7">
        <v>1000</v>
      </c>
      <c r="F42" s="7">
        <v>11000000</v>
      </c>
      <c r="G42" s="7">
        <v>11000000</v>
      </c>
      <c r="H42" s="2"/>
      <c r="I42" s="2"/>
      <c r="J42" s="2"/>
      <c r="K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5">
      <c r="A45" s="1" t="s">
        <v>0</v>
      </c>
      <c r="C45" s="1" t="s">
        <v>32</v>
      </c>
    </row>
    <row r="46">
      <c r="A46" s="1" t="s">
        <v>2</v>
      </c>
      <c r="C46" s="1" t="s">
        <v>32</v>
      </c>
      <c r="F46" s="1" t="s">
        <v>33</v>
      </c>
    </row>
    <row r="47">
      <c r="A47" s="1" t="s">
        <v>4</v>
      </c>
      <c r="C47" s="1" t="s">
        <v>5</v>
      </c>
    </row>
    <row r="48">
      <c r="A48" s="1" t="s">
        <v>6</v>
      </c>
      <c r="C48" s="1" t="s">
        <v>34</v>
      </c>
    </row>
    <row r="50" ht="36" customHeight="1">
      <c r="A50" s="3" t="s">
        <v>8</v>
      </c>
      <c r="B50" s="3" t="s">
        <v>9</v>
      </c>
      <c r="C50" s="3" t="s">
        <v>10</v>
      </c>
      <c r="D50" s="3" t="s">
        <v>11</v>
      </c>
      <c r="E50" s="3" t="s">
        <v>12</v>
      </c>
      <c r="F50" s="3" t="s">
        <v>13</v>
      </c>
      <c r="G50" s="3" t="s">
        <v>14</v>
      </c>
      <c r="H50" s="3" t="s">
        <v>15</v>
      </c>
      <c r="I50" s="3" t="s">
        <v>16</v>
      </c>
      <c r="J50" s="3" t="s">
        <v>17</v>
      </c>
      <c r="K50" s="3" t="s">
        <v>18</v>
      </c>
    </row>
    <row r="51">
      <c r="A51" s="11" t="s">
        <v>19</v>
      </c>
      <c r="B51" s="4" t="s">
        <v>20</v>
      </c>
      <c r="C51" s="5">
        <v>43500</v>
      </c>
      <c r="D51" s="6">
        <v>15000000000</v>
      </c>
      <c r="E51" s="7">
        <v>1000</v>
      </c>
      <c r="F51" s="7">
        <v>15000000</v>
      </c>
      <c r="G51" s="7">
        <v>15000000</v>
      </c>
      <c r="H51" s="2"/>
      <c r="I51" s="2"/>
      <c r="J51" s="2"/>
      <c r="K51" s="2"/>
    </row>
    <row r="52">
      <c r="A52" s="4" t="s">
        <v>19</v>
      </c>
      <c r="B52" s="4" t="s">
        <v>20</v>
      </c>
      <c r="C52" s="5">
        <v>43502</v>
      </c>
      <c r="D52" s="6">
        <v>5000000000</v>
      </c>
      <c r="E52" s="7">
        <v>992.5515</v>
      </c>
      <c r="F52" s="7">
        <v>5037521.9825</v>
      </c>
      <c r="G52" s="7">
        <v>20037521.9825</v>
      </c>
      <c r="H52" s="2"/>
      <c r="I52" s="2"/>
      <c r="J52" s="2"/>
      <c r="K52" s="2"/>
    </row>
    <row r="53">
      <c r="A53" s="4" t="s">
        <v>19</v>
      </c>
      <c r="B53" s="4" t="s">
        <v>21</v>
      </c>
      <c r="C53" s="2"/>
      <c r="D53" s="6">
        <v>20000000000</v>
      </c>
      <c r="E53" s="2"/>
      <c r="F53" s="7">
        <v>20037521.9825</v>
      </c>
      <c r="G53" s="2"/>
      <c r="H53" s="2"/>
      <c r="I53" s="2"/>
      <c r="J53" s="2"/>
      <c r="K53" s="2"/>
    </row>
    <row r="54">
      <c r="A54" s="4" t="s">
        <v>19</v>
      </c>
      <c r="B54" s="4" t="s">
        <v>22</v>
      </c>
      <c r="C54" s="5">
        <v>43908</v>
      </c>
      <c r="D54" s="8">
        <v>-4999999999.99</v>
      </c>
      <c r="E54" s="7">
        <v>842.3386</v>
      </c>
      <c r="F54" s="9">
        <v>-5935855.2487</v>
      </c>
      <c r="G54" s="7">
        <v>14101666.7338</v>
      </c>
      <c r="H54" s="7">
        <v>0</v>
      </c>
      <c r="I54" s="6">
        <f>=F53*H54</f>
      </c>
      <c r="J54" s="6">
        <f>=I54-D53</f>
      </c>
      <c r="K54" s="10">
        <f>=J54/D53</f>
      </c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7">
      <c r="A57" s="1" t="s">
        <v>0</v>
      </c>
      <c r="C57" s="1" t="s">
        <v>35</v>
      </c>
    </row>
    <row r="58">
      <c r="A58" s="1" t="s">
        <v>2</v>
      </c>
      <c r="C58" s="1" t="s">
        <v>35</v>
      </c>
      <c r="F58" s="1" t="s">
        <v>36</v>
      </c>
    </row>
    <row r="59">
      <c r="A59" s="1" t="s">
        <v>4</v>
      </c>
      <c r="C59" s="1" t="s">
        <v>5</v>
      </c>
    </row>
    <row r="60">
      <c r="A60" s="1" t="s">
        <v>6</v>
      </c>
      <c r="C60" s="1" t="s">
        <v>37</v>
      </c>
    </row>
    <row r="62" ht="36" customHeight="1">
      <c r="A62" s="3" t="s">
        <v>8</v>
      </c>
      <c r="B62" s="3" t="s">
        <v>9</v>
      </c>
      <c r="C62" s="3" t="s">
        <v>10</v>
      </c>
      <c r="D62" s="3" t="s">
        <v>11</v>
      </c>
      <c r="E62" s="3" t="s">
        <v>12</v>
      </c>
      <c r="F62" s="3" t="s">
        <v>13</v>
      </c>
      <c r="G62" s="3" t="s">
        <v>14</v>
      </c>
      <c r="H62" s="3" t="s">
        <v>15</v>
      </c>
      <c r="I62" s="3" t="s">
        <v>16</v>
      </c>
      <c r="J62" s="3" t="s">
        <v>17</v>
      </c>
      <c r="K62" s="3" t="s">
        <v>18</v>
      </c>
    </row>
    <row r="63">
      <c r="A63" s="11" t="s">
        <v>19</v>
      </c>
      <c r="B63" s="4" t="s">
        <v>20</v>
      </c>
      <c r="C63" s="5">
        <v>43496</v>
      </c>
      <c r="D63" s="6">
        <v>19000000000</v>
      </c>
      <c r="E63" s="7">
        <v>1000</v>
      </c>
      <c r="F63" s="7">
        <v>19000000</v>
      </c>
      <c r="G63" s="7">
        <v>19000000</v>
      </c>
      <c r="H63" s="2"/>
      <c r="I63" s="2"/>
      <c r="J63" s="2"/>
      <c r="K63" s="2"/>
    </row>
    <row r="64">
      <c r="A64" s="4" t="s">
        <v>19</v>
      </c>
      <c r="B64" s="4" t="s">
        <v>20</v>
      </c>
      <c r="C64" s="5">
        <v>43497</v>
      </c>
      <c r="D64" s="6">
        <v>15000000000</v>
      </c>
      <c r="E64" s="7">
        <v>1014.2729</v>
      </c>
      <c r="F64" s="7">
        <v>14788919.2347</v>
      </c>
      <c r="G64" s="7">
        <v>33788919.2347</v>
      </c>
      <c r="H64" s="2"/>
      <c r="I64" s="2"/>
      <c r="J64" s="2"/>
      <c r="K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7">
      <c r="A67" s="1" t="s">
        <v>0</v>
      </c>
      <c r="C67" s="1" t="s">
        <v>38</v>
      </c>
    </row>
    <row r="68">
      <c r="A68" s="1" t="s">
        <v>2</v>
      </c>
      <c r="C68" s="1" t="s">
        <v>38</v>
      </c>
      <c r="F68" s="1" t="s">
        <v>39</v>
      </c>
    </row>
    <row r="69">
      <c r="A69" s="1" t="s">
        <v>4</v>
      </c>
      <c r="C69" s="1" t="s">
        <v>5</v>
      </c>
    </row>
    <row r="70">
      <c r="A70" s="1" t="s">
        <v>6</v>
      </c>
      <c r="C70" s="1" t="s">
        <v>40</v>
      </c>
    </row>
    <row r="72" ht="36" customHeight="1">
      <c r="A72" s="3" t="s">
        <v>8</v>
      </c>
      <c r="B72" s="3" t="s">
        <v>9</v>
      </c>
      <c r="C72" s="3" t="s">
        <v>10</v>
      </c>
      <c r="D72" s="3" t="s">
        <v>11</v>
      </c>
      <c r="E72" s="3" t="s">
        <v>12</v>
      </c>
      <c r="F72" s="3" t="s">
        <v>13</v>
      </c>
      <c r="G72" s="3" t="s">
        <v>14</v>
      </c>
      <c r="H72" s="3" t="s">
        <v>15</v>
      </c>
      <c r="I72" s="3" t="s">
        <v>16</v>
      </c>
      <c r="J72" s="3" t="s">
        <v>17</v>
      </c>
      <c r="K72" s="3" t="s">
        <v>18</v>
      </c>
    </row>
    <row r="73">
      <c r="A73" s="11" t="s">
        <v>19</v>
      </c>
      <c r="B73" s="4" t="s">
        <v>20</v>
      </c>
      <c r="C73" s="5">
        <v>43515</v>
      </c>
      <c r="D73" s="6">
        <v>9000000000</v>
      </c>
      <c r="E73" s="7">
        <v>1000</v>
      </c>
      <c r="F73" s="7">
        <v>9000000</v>
      </c>
      <c r="G73" s="7">
        <v>9000000</v>
      </c>
      <c r="H73" s="2"/>
      <c r="I73" s="2"/>
      <c r="J73" s="2"/>
      <c r="K73" s="2"/>
    </row>
    <row r="74">
      <c r="A74" s="4" t="s">
        <v>19</v>
      </c>
      <c r="B74" s="4" t="s">
        <v>20</v>
      </c>
      <c r="C74" s="5">
        <v>43515</v>
      </c>
      <c r="D74" s="6">
        <v>2100000000</v>
      </c>
      <c r="E74" s="7">
        <v>1000</v>
      </c>
      <c r="F74" s="7">
        <v>2100000</v>
      </c>
      <c r="G74" s="7">
        <v>11100000</v>
      </c>
      <c r="H74" s="2"/>
      <c r="I74" s="2"/>
      <c r="J74" s="2"/>
      <c r="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7">
      <c r="A77" s="1" t="s">
        <v>0</v>
      </c>
      <c r="C77" s="1" t="s">
        <v>41</v>
      </c>
    </row>
    <row r="78">
      <c r="A78" s="1" t="s">
        <v>2</v>
      </c>
      <c r="C78" s="1" t="s">
        <v>1</v>
      </c>
      <c r="F78" s="1" t="s">
        <v>3</v>
      </c>
    </row>
    <row r="79">
      <c r="A79" s="1" t="s">
        <v>4</v>
      </c>
      <c r="C79" s="1" t="s">
        <v>5</v>
      </c>
    </row>
    <row r="80">
      <c r="A80" s="1" t="s">
        <v>6</v>
      </c>
      <c r="C80" s="1" t="s">
        <v>7</v>
      </c>
    </row>
    <row r="82" ht="36" customHeight="1">
      <c r="A82" s="3" t="s">
        <v>8</v>
      </c>
      <c r="B82" s="3" t="s">
        <v>9</v>
      </c>
      <c r="C82" s="3" t="s">
        <v>10</v>
      </c>
      <c r="D82" s="3" t="s">
        <v>11</v>
      </c>
      <c r="E82" s="3" t="s">
        <v>12</v>
      </c>
      <c r="F82" s="3" t="s">
        <v>13</v>
      </c>
      <c r="G82" s="3" t="s">
        <v>14</v>
      </c>
      <c r="H82" s="3" t="s">
        <v>15</v>
      </c>
      <c r="I82" s="3" t="s">
        <v>16</v>
      </c>
      <c r="J82" s="3" t="s">
        <v>17</v>
      </c>
      <c r="K82" s="3" t="s">
        <v>18</v>
      </c>
    </row>
    <row r="83">
      <c r="A83" s="11" t="s">
        <v>19</v>
      </c>
      <c r="B83" s="4" t="s">
        <v>20</v>
      </c>
      <c r="C83" s="5">
        <v>43514</v>
      </c>
      <c r="D83" s="6">
        <v>25000000000</v>
      </c>
      <c r="E83" s="7">
        <v>1000</v>
      </c>
      <c r="F83" s="7">
        <v>25000000</v>
      </c>
      <c r="G83" s="7">
        <v>25000000</v>
      </c>
      <c r="H83" s="2"/>
      <c r="I83" s="2"/>
      <c r="J83" s="2"/>
      <c r="K83" s="2"/>
    </row>
    <row r="84">
      <c r="A84" s="4" t="s">
        <v>19</v>
      </c>
      <c r="B84" s="4" t="s">
        <v>21</v>
      </c>
      <c r="C84" s="2"/>
      <c r="D84" s="6">
        <v>25000000000</v>
      </c>
      <c r="E84" s="2"/>
      <c r="F84" s="7">
        <v>25000000</v>
      </c>
      <c r="G84" s="2"/>
      <c r="H84" s="2"/>
      <c r="I84" s="2"/>
      <c r="J84" s="2"/>
      <c r="K84" s="2"/>
    </row>
    <row r="85">
      <c r="A85" s="4" t="s">
        <v>19</v>
      </c>
      <c r="B85" s="4" t="s">
        <v>22</v>
      </c>
      <c r="C85" s="5">
        <v>43938</v>
      </c>
      <c r="D85" s="8">
        <v>-13999999999.97</v>
      </c>
      <c r="E85" s="7">
        <v>826.6508</v>
      </c>
      <c r="F85" s="9">
        <v>-16935808.9292</v>
      </c>
      <c r="G85" s="7">
        <v>8064191.0708</v>
      </c>
      <c r="H85" s="7">
        <v>0</v>
      </c>
      <c r="I85" s="6">
        <f>=F84*H85</f>
      </c>
      <c r="J85" s="6">
        <f>=I85-D84</f>
      </c>
      <c r="K85" s="10">
        <f>=J85/D84</f>
      </c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8">
      <c r="A88" s="1" t="s">
        <v>0</v>
      </c>
      <c r="C88" s="1" t="s">
        <v>42</v>
      </c>
    </row>
    <row r="89">
      <c r="A89" s="1" t="s">
        <v>2</v>
      </c>
      <c r="C89" s="1" t="s">
        <v>42</v>
      </c>
      <c r="F89" s="1" t="s">
        <v>43</v>
      </c>
    </row>
    <row r="90">
      <c r="A90" s="1" t="s">
        <v>4</v>
      </c>
      <c r="C90" s="1" t="s">
        <v>5</v>
      </c>
    </row>
    <row r="91">
      <c r="A91" s="1" t="s">
        <v>6</v>
      </c>
      <c r="C91" s="1" t="s">
        <v>44</v>
      </c>
    </row>
    <row r="93" ht="36" customHeight="1">
      <c r="A93" s="3" t="s">
        <v>8</v>
      </c>
      <c r="B93" s="3" t="s">
        <v>9</v>
      </c>
      <c r="C93" s="3" t="s">
        <v>10</v>
      </c>
      <c r="D93" s="3" t="s">
        <v>11</v>
      </c>
      <c r="E93" s="3" t="s">
        <v>12</v>
      </c>
      <c r="F93" s="3" t="s">
        <v>13</v>
      </c>
      <c r="G93" s="3" t="s">
        <v>14</v>
      </c>
      <c r="H93" s="3" t="s">
        <v>15</v>
      </c>
      <c r="I93" s="3" t="s">
        <v>16</v>
      </c>
      <c r="J93" s="3" t="s">
        <v>17</v>
      </c>
      <c r="K93" s="3" t="s">
        <v>18</v>
      </c>
    </row>
    <row r="94">
      <c r="A94" s="11" t="s">
        <v>19</v>
      </c>
      <c r="B94" s="4" t="s">
        <v>20</v>
      </c>
      <c r="C94" s="5">
        <v>43528</v>
      </c>
      <c r="D94" s="6">
        <v>5000000000</v>
      </c>
      <c r="E94" s="7">
        <v>1000</v>
      </c>
      <c r="F94" s="7">
        <v>5000000</v>
      </c>
      <c r="G94" s="7">
        <v>5000000</v>
      </c>
      <c r="H94" s="2"/>
      <c r="I94" s="2"/>
      <c r="J94" s="2"/>
      <c r="K94" s="2"/>
    </row>
    <row r="95">
      <c r="A95" s="4" t="s">
        <v>19</v>
      </c>
      <c r="B95" s="4" t="s">
        <v>20</v>
      </c>
      <c r="C95" s="5">
        <v>43585</v>
      </c>
      <c r="D95" s="6">
        <v>2000000000</v>
      </c>
      <c r="E95" s="7">
        <v>1003.6275</v>
      </c>
      <c r="F95" s="7">
        <v>1992771.2224</v>
      </c>
      <c r="G95" s="7">
        <v>6992771.2224</v>
      </c>
      <c r="H95" s="2"/>
      <c r="I95" s="2"/>
      <c r="J95" s="2"/>
      <c r="K95" s="2"/>
    </row>
    <row r="96">
      <c r="A96" s="4" t="s">
        <v>19</v>
      </c>
      <c r="B96" s="4" t="s">
        <v>20</v>
      </c>
      <c r="C96" s="5">
        <v>43658</v>
      </c>
      <c r="D96" s="6">
        <v>500000000</v>
      </c>
      <c r="E96" s="7">
        <v>1055.2361</v>
      </c>
      <c r="F96" s="7">
        <v>473827.6107</v>
      </c>
      <c r="G96" s="7">
        <v>7466598.8331</v>
      </c>
      <c r="H96" s="2"/>
      <c r="I96" s="2"/>
      <c r="J96" s="2"/>
      <c r="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9">
      <c r="A99" s="1" t="s">
        <v>0</v>
      </c>
      <c r="C99" s="1" t="s">
        <v>45</v>
      </c>
    </row>
    <row r="100">
      <c r="A100" s="1" t="s">
        <v>2</v>
      </c>
      <c r="C100" s="1" t="s">
        <v>45</v>
      </c>
      <c r="F100" s="1" t="s">
        <v>46</v>
      </c>
    </row>
    <row r="101">
      <c r="A101" s="1" t="s">
        <v>4</v>
      </c>
      <c r="C101" s="1" t="s">
        <v>5</v>
      </c>
    </row>
    <row r="102">
      <c r="A102" s="1" t="s">
        <v>6</v>
      </c>
      <c r="C102" s="1" t="s">
        <v>47</v>
      </c>
    </row>
    <row r="104" ht="36" customHeight="1">
      <c r="A104" s="3" t="s">
        <v>8</v>
      </c>
      <c r="B104" s="3" t="s">
        <v>9</v>
      </c>
      <c r="C104" s="3" t="s">
        <v>10</v>
      </c>
      <c r="D104" s="3" t="s">
        <v>11</v>
      </c>
      <c r="E104" s="3" t="s">
        <v>12</v>
      </c>
      <c r="F104" s="3" t="s">
        <v>13</v>
      </c>
      <c r="G104" s="3" t="s">
        <v>14</v>
      </c>
      <c r="H104" s="3" t="s">
        <v>15</v>
      </c>
      <c r="I104" s="3" t="s">
        <v>16</v>
      </c>
      <c r="J104" s="3" t="s">
        <v>17</v>
      </c>
      <c r="K104" s="3" t="s">
        <v>18</v>
      </c>
    </row>
    <row r="105">
      <c r="A105" s="11" t="s">
        <v>19</v>
      </c>
      <c r="B105" s="4" t="s">
        <v>20</v>
      </c>
      <c r="C105" s="5">
        <v>43528</v>
      </c>
      <c r="D105" s="6">
        <v>3260000000</v>
      </c>
      <c r="E105" s="7">
        <v>1000</v>
      </c>
      <c r="F105" s="7">
        <v>3260000</v>
      </c>
      <c r="G105" s="7">
        <v>3260000</v>
      </c>
      <c r="H105" s="2"/>
      <c r="I105" s="2"/>
      <c r="J105" s="2"/>
      <c r="K105" s="2"/>
    </row>
    <row r="106">
      <c r="A106" s="4" t="s">
        <v>19</v>
      </c>
      <c r="B106" s="4" t="s">
        <v>20</v>
      </c>
      <c r="C106" s="5">
        <v>43549</v>
      </c>
      <c r="D106" s="6">
        <v>2840000000</v>
      </c>
      <c r="E106" s="7">
        <v>999.4057</v>
      </c>
      <c r="F106" s="7">
        <v>2841688.8157</v>
      </c>
      <c r="G106" s="7">
        <v>6101688.8157</v>
      </c>
      <c r="H106" s="2"/>
      <c r="I106" s="2"/>
      <c r="J106" s="2"/>
      <c r="K106" s="2"/>
    </row>
    <row r="107">
      <c r="A107" s="4" t="s">
        <v>19</v>
      </c>
      <c r="B107" s="4" t="s">
        <v>20</v>
      </c>
      <c r="C107" s="5">
        <v>43598</v>
      </c>
      <c r="D107" s="6">
        <v>4920000000</v>
      </c>
      <c r="E107" s="7">
        <v>1002.0081</v>
      </c>
      <c r="F107" s="7">
        <v>4910139.948</v>
      </c>
      <c r="G107" s="7">
        <v>11011828.7637</v>
      </c>
      <c r="H107" s="2"/>
      <c r="I107" s="2"/>
      <c r="J107" s="2"/>
      <c r="K107" s="2"/>
    </row>
    <row r="108">
      <c r="A108" s="4" t="s">
        <v>19</v>
      </c>
      <c r="B108" s="4" t="s">
        <v>21</v>
      </c>
      <c r="C108" s="2"/>
      <c r="D108" s="6">
        <v>11020000000</v>
      </c>
      <c r="E108" s="2"/>
      <c r="F108" s="7">
        <v>11011828.7637</v>
      </c>
      <c r="G108" s="2"/>
      <c r="H108" s="2"/>
      <c r="I108" s="2"/>
      <c r="J108" s="2"/>
      <c r="K108" s="2"/>
    </row>
    <row r="109">
      <c r="A109" s="4" t="s">
        <v>19</v>
      </c>
      <c r="B109" s="4" t="s">
        <v>22</v>
      </c>
      <c r="C109" s="5">
        <v>43598</v>
      </c>
      <c r="D109" s="8">
        <v>-4919999999.98</v>
      </c>
      <c r="E109" s="7">
        <v>1001.7308</v>
      </c>
      <c r="F109" s="9">
        <v>-4911499.1772</v>
      </c>
      <c r="G109" s="7">
        <v>6100329.5865</v>
      </c>
      <c r="H109" s="7">
        <v>0</v>
      </c>
      <c r="I109" s="6">
        <f>=F108*H109</f>
      </c>
      <c r="J109" s="6">
        <f>=I109-D108</f>
      </c>
      <c r="K109" s="10">
        <f>=J109/D108</f>
      </c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2">
      <c r="A112" s="1" t="s">
        <v>0</v>
      </c>
      <c r="C112" s="1" t="s">
        <v>48</v>
      </c>
    </row>
    <row r="113">
      <c r="A113" s="1" t="s">
        <v>2</v>
      </c>
      <c r="C113" s="1" t="s">
        <v>48</v>
      </c>
      <c r="F113" s="1" t="s">
        <v>49</v>
      </c>
    </row>
    <row r="114">
      <c r="A114" s="1" t="s">
        <v>4</v>
      </c>
      <c r="C114" s="1" t="s">
        <v>5</v>
      </c>
    </row>
    <row r="115">
      <c r="A115" s="1" t="s">
        <v>6</v>
      </c>
      <c r="C115" s="1" t="s">
        <v>50</v>
      </c>
    </row>
    <row r="117" ht="36" customHeight="1">
      <c r="A117" s="3" t="s">
        <v>8</v>
      </c>
      <c r="B117" s="3" t="s">
        <v>9</v>
      </c>
      <c r="C117" s="3" t="s">
        <v>10</v>
      </c>
      <c r="D117" s="3" t="s">
        <v>11</v>
      </c>
      <c r="E117" s="3" t="s">
        <v>12</v>
      </c>
      <c r="F117" s="3" t="s">
        <v>13</v>
      </c>
      <c r="G117" s="3" t="s">
        <v>14</v>
      </c>
      <c r="H117" s="3" t="s">
        <v>15</v>
      </c>
      <c r="I117" s="3" t="s">
        <v>16</v>
      </c>
      <c r="J117" s="3" t="s">
        <v>17</v>
      </c>
      <c r="K117" s="3" t="s">
        <v>18</v>
      </c>
    </row>
    <row r="118">
      <c r="A118" s="11" t="s">
        <v>19</v>
      </c>
      <c r="B118" s="4" t="s">
        <v>20</v>
      </c>
      <c r="C118" s="5">
        <v>43523</v>
      </c>
      <c r="D118" s="6">
        <v>5000000000</v>
      </c>
      <c r="E118" s="7">
        <v>1000</v>
      </c>
      <c r="F118" s="7">
        <v>5000000</v>
      </c>
      <c r="G118" s="7">
        <v>5000000</v>
      </c>
      <c r="H118" s="2"/>
      <c r="I118" s="2"/>
      <c r="J118" s="2"/>
      <c r="K118" s="2"/>
    </row>
    <row r="119">
      <c r="A119" s="4" t="s">
        <v>19</v>
      </c>
      <c r="B119" s="4" t="s">
        <v>20</v>
      </c>
      <c r="C119" s="5">
        <v>43528</v>
      </c>
      <c r="D119" s="6">
        <v>5000000000</v>
      </c>
      <c r="E119" s="7">
        <v>1003.6034</v>
      </c>
      <c r="F119" s="7">
        <v>4982047.6894</v>
      </c>
      <c r="G119" s="7">
        <v>9982047.6894</v>
      </c>
      <c r="H119" s="2"/>
      <c r="I119" s="2"/>
      <c r="J119" s="2"/>
      <c r="K119" s="2"/>
    </row>
    <row r="120">
      <c r="A120" s="4" t="s">
        <v>19</v>
      </c>
      <c r="B120" s="4" t="s">
        <v>20</v>
      </c>
      <c r="C120" s="5">
        <v>43530</v>
      </c>
      <c r="D120" s="6">
        <v>15000000000</v>
      </c>
      <c r="E120" s="7">
        <v>999.135</v>
      </c>
      <c r="F120" s="7">
        <v>15012986.2331</v>
      </c>
      <c r="G120" s="7">
        <v>24995033.9225</v>
      </c>
      <c r="H120" s="2"/>
      <c r="I120" s="2"/>
      <c r="J120" s="2"/>
      <c r="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3">
      <c r="A123" s="1" t="s">
        <v>0</v>
      </c>
      <c r="C123" s="1" t="s">
        <v>51</v>
      </c>
    </row>
    <row r="124">
      <c r="A124" s="1" t="s">
        <v>2</v>
      </c>
      <c r="C124" s="1" t="s">
        <v>51</v>
      </c>
      <c r="F124" s="1" t="s">
        <v>52</v>
      </c>
    </row>
    <row r="125">
      <c r="A125" s="1" t="s">
        <v>4</v>
      </c>
      <c r="C125" s="1" t="s">
        <v>5</v>
      </c>
    </row>
    <row r="126">
      <c r="A126" s="1" t="s">
        <v>6</v>
      </c>
      <c r="C126" s="1" t="s">
        <v>53</v>
      </c>
    </row>
    <row r="128" ht="36" customHeight="1">
      <c r="A128" s="3" t="s">
        <v>8</v>
      </c>
      <c r="B128" s="3" t="s">
        <v>9</v>
      </c>
      <c r="C128" s="3" t="s">
        <v>10</v>
      </c>
      <c r="D128" s="3" t="s">
        <v>11</v>
      </c>
      <c r="E128" s="3" t="s">
        <v>12</v>
      </c>
      <c r="F128" s="3" t="s">
        <v>13</v>
      </c>
      <c r="G128" s="3" t="s">
        <v>14</v>
      </c>
      <c r="H128" s="3" t="s">
        <v>15</v>
      </c>
      <c r="I128" s="3" t="s">
        <v>16</v>
      </c>
      <c r="J128" s="3" t="s">
        <v>17</v>
      </c>
      <c r="K128" s="3" t="s">
        <v>18</v>
      </c>
    </row>
    <row r="129">
      <c r="A129" s="11" t="s">
        <v>19</v>
      </c>
      <c r="B129" s="4" t="s">
        <v>20</v>
      </c>
      <c r="C129" s="5">
        <v>43570</v>
      </c>
      <c r="D129" s="6">
        <v>13000000000</v>
      </c>
      <c r="E129" s="7">
        <v>1000</v>
      </c>
      <c r="F129" s="7">
        <v>13000000</v>
      </c>
      <c r="G129" s="7">
        <v>13000000</v>
      </c>
      <c r="H129" s="2"/>
      <c r="I129" s="2"/>
      <c r="J129" s="2"/>
      <c r="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2">
      <c r="A132" s="1" t="s">
        <v>0</v>
      </c>
      <c r="C132" s="1" t="s">
        <v>54</v>
      </c>
    </row>
    <row r="133">
      <c r="A133" s="1" t="s">
        <v>2</v>
      </c>
      <c r="C133" s="1" t="s">
        <v>54</v>
      </c>
      <c r="F133" s="1" t="s">
        <v>55</v>
      </c>
    </row>
    <row r="134">
      <c r="A134" s="1" t="s">
        <v>4</v>
      </c>
      <c r="C134" s="1" t="s">
        <v>5</v>
      </c>
    </row>
    <row r="135">
      <c r="A135" s="1" t="s">
        <v>6</v>
      </c>
      <c r="C135" s="1" t="s">
        <v>56</v>
      </c>
    </row>
    <row r="137" ht="36" customHeight="1">
      <c r="A137" s="3" t="s">
        <v>8</v>
      </c>
      <c r="B137" s="3" t="s">
        <v>9</v>
      </c>
      <c r="C137" s="3" t="s">
        <v>10</v>
      </c>
      <c r="D137" s="3" t="s">
        <v>11</v>
      </c>
      <c r="E137" s="3" t="s">
        <v>12</v>
      </c>
      <c r="F137" s="3" t="s">
        <v>13</v>
      </c>
      <c r="G137" s="3" t="s">
        <v>14</v>
      </c>
      <c r="H137" s="3" t="s">
        <v>15</v>
      </c>
      <c r="I137" s="3" t="s">
        <v>16</v>
      </c>
      <c r="J137" s="3" t="s">
        <v>17</v>
      </c>
      <c r="K137" s="3" t="s">
        <v>18</v>
      </c>
    </row>
    <row r="138">
      <c r="A138" s="11" t="s">
        <v>19</v>
      </c>
      <c r="B138" s="4" t="s">
        <v>20</v>
      </c>
      <c r="C138" s="5">
        <v>43549</v>
      </c>
      <c r="D138" s="6">
        <v>10000000000</v>
      </c>
      <c r="E138" s="7">
        <v>1000</v>
      </c>
      <c r="F138" s="7">
        <v>10000000</v>
      </c>
      <c r="G138" s="7">
        <v>10000000</v>
      </c>
      <c r="H138" s="2"/>
      <c r="I138" s="2"/>
      <c r="J138" s="2"/>
      <c r="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1">
      <c r="A141" s="1" t="s">
        <v>0</v>
      </c>
      <c r="C141" s="1" t="s">
        <v>57</v>
      </c>
    </row>
    <row r="142">
      <c r="A142" s="1" t="s">
        <v>2</v>
      </c>
      <c r="C142" s="1" t="s">
        <v>57</v>
      </c>
      <c r="F142" s="1" t="s">
        <v>58</v>
      </c>
    </row>
    <row r="143">
      <c r="A143" s="1" t="s">
        <v>4</v>
      </c>
      <c r="C143" s="1" t="s">
        <v>5</v>
      </c>
    </row>
    <row r="144">
      <c r="A144" s="1" t="s">
        <v>6</v>
      </c>
      <c r="C144" s="1" t="s">
        <v>59</v>
      </c>
    </row>
    <row r="146" ht="36" customHeight="1">
      <c r="A146" s="3" t="s">
        <v>8</v>
      </c>
      <c r="B146" s="3" t="s">
        <v>9</v>
      </c>
      <c r="C146" s="3" t="s">
        <v>10</v>
      </c>
      <c r="D146" s="3" t="s">
        <v>11</v>
      </c>
      <c r="E146" s="3" t="s">
        <v>12</v>
      </c>
      <c r="F146" s="3" t="s">
        <v>13</v>
      </c>
      <c r="G146" s="3" t="s">
        <v>14</v>
      </c>
      <c r="H146" s="3" t="s">
        <v>15</v>
      </c>
      <c r="I146" s="3" t="s">
        <v>16</v>
      </c>
      <c r="J146" s="3" t="s">
        <v>17</v>
      </c>
      <c r="K146" s="3" t="s">
        <v>18</v>
      </c>
    </row>
    <row r="147">
      <c r="A147" s="11" t="s">
        <v>19</v>
      </c>
      <c r="B147" s="4" t="s">
        <v>20</v>
      </c>
      <c r="C147" s="5">
        <v>43871</v>
      </c>
      <c r="D147" s="6">
        <v>3650000000</v>
      </c>
      <c r="E147" s="7">
        <v>1000</v>
      </c>
      <c r="F147" s="7">
        <v>3650000</v>
      </c>
      <c r="G147" s="7">
        <v>3650000</v>
      </c>
      <c r="H147" s="2"/>
      <c r="I147" s="2"/>
      <c r="J147" s="2"/>
      <c r="K147" s="2"/>
    </row>
    <row r="148">
      <c r="A148" s="4" t="s">
        <v>19</v>
      </c>
      <c r="B148" s="4" t="s">
        <v>20</v>
      </c>
      <c r="C148" s="5">
        <v>43871</v>
      </c>
      <c r="D148" s="6">
        <v>1352771000</v>
      </c>
      <c r="E148" s="7">
        <v>1000</v>
      </c>
      <c r="F148" s="7">
        <v>1352771</v>
      </c>
      <c r="G148" s="7">
        <v>5002771</v>
      </c>
      <c r="H148" s="2"/>
      <c r="I148" s="2"/>
      <c r="J148" s="2"/>
      <c r="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1">
      <c r="A151" s="1" t="s">
        <v>0</v>
      </c>
      <c r="C151" s="1" t="s">
        <v>60</v>
      </c>
    </row>
    <row r="152">
      <c r="A152" s="1" t="s">
        <v>2</v>
      </c>
      <c r="C152" s="1" t="s">
        <v>60</v>
      </c>
      <c r="F152" s="1" t="s">
        <v>61</v>
      </c>
    </row>
    <row r="153">
      <c r="A153" s="1" t="s">
        <v>4</v>
      </c>
      <c r="C153" s="1" t="s">
        <v>5</v>
      </c>
    </row>
    <row r="154">
      <c r="A154" s="1" t="s">
        <v>6</v>
      </c>
      <c r="C154" s="1" t="s">
        <v>62</v>
      </c>
    </row>
    <row r="156" ht="36" customHeight="1">
      <c r="A156" s="3" t="s">
        <v>8</v>
      </c>
      <c r="B156" s="3" t="s">
        <v>9</v>
      </c>
      <c r="C156" s="3" t="s">
        <v>10</v>
      </c>
      <c r="D156" s="3" t="s">
        <v>11</v>
      </c>
      <c r="E156" s="3" t="s">
        <v>12</v>
      </c>
      <c r="F156" s="3" t="s">
        <v>13</v>
      </c>
      <c r="G156" s="3" t="s">
        <v>14</v>
      </c>
      <c r="H156" s="3" t="s">
        <v>15</v>
      </c>
      <c r="I156" s="3" t="s">
        <v>16</v>
      </c>
      <c r="J156" s="3" t="s">
        <v>17</v>
      </c>
      <c r="K156" s="3" t="s">
        <v>18</v>
      </c>
    </row>
    <row r="157">
      <c r="A157" s="11" t="s">
        <v>19</v>
      </c>
      <c r="B157" s="4" t="s">
        <v>20</v>
      </c>
      <c r="C157" s="5">
        <v>43987</v>
      </c>
      <c r="D157" s="6">
        <v>8000000000</v>
      </c>
      <c r="E157" s="7">
        <v>1000</v>
      </c>
      <c r="F157" s="7">
        <v>8000000</v>
      </c>
      <c r="G157" s="7">
        <v>8000000</v>
      </c>
      <c r="H157" s="2"/>
      <c r="I157" s="2"/>
      <c r="J157" s="2"/>
      <c r="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60">
      <c r="A160" s="1" t="s">
        <v>0</v>
      </c>
      <c r="C160" s="1" t="s">
        <v>63</v>
      </c>
    </row>
    <row r="161">
      <c r="A161" s="1" t="s">
        <v>2</v>
      </c>
      <c r="C161" s="1" t="s">
        <v>63</v>
      </c>
      <c r="F161" s="1" t="s">
        <v>64</v>
      </c>
    </row>
    <row r="162">
      <c r="A162" s="1" t="s">
        <v>4</v>
      </c>
      <c r="C162" s="1" t="s">
        <v>5</v>
      </c>
    </row>
    <row r="163">
      <c r="A163" s="1" t="s">
        <v>6</v>
      </c>
      <c r="C163" s="1" t="s">
        <v>65</v>
      </c>
    </row>
    <row r="165" ht="36" customHeight="1">
      <c r="A165" s="3" t="s">
        <v>8</v>
      </c>
      <c r="B165" s="3" t="s">
        <v>9</v>
      </c>
      <c r="C165" s="3" t="s">
        <v>10</v>
      </c>
      <c r="D165" s="3" t="s">
        <v>11</v>
      </c>
      <c r="E165" s="3" t="s">
        <v>12</v>
      </c>
      <c r="F165" s="3" t="s">
        <v>13</v>
      </c>
      <c r="G165" s="3" t="s">
        <v>14</v>
      </c>
      <c r="H165" s="3" t="s">
        <v>15</v>
      </c>
      <c r="I165" s="3" t="s">
        <v>16</v>
      </c>
      <c r="J165" s="3" t="s">
        <v>17</v>
      </c>
      <c r="K165" s="3" t="s">
        <v>18</v>
      </c>
    </row>
    <row r="166">
      <c r="A166" s="11" t="s">
        <v>19</v>
      </c>
      <c r="B166" s="4" t="s">
        <v>20</v>
      </c>
      <c r="C166" s="5">
        <v>43917</v>
      </c>
      <c r="D166" s="6">
        <v>10000000000</v>
      </c>
      <c r="E166" s="7">
        <v>1000</v>
      </c>
      <c r="F166" s="7">
        <v>10000000</v>
      </c>
      <c r="G166" s="7">
        <v>10000000</v>
      </c>
      <c r="H166" s="2"/>
      <c r="I166" s="2"/>
      <c r="J166" s="2"/>
      <c r="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9">
      <c r="A169" s="1" t="s">
        <v>0</v>
      </c>
      <c r="C169" s="1" t="s">
        <v>66</v>
      </c>
    </row>
    <row r="170">
      <c r="A170" s="1" t="s">
        <v>2</v>
      </c>
      <c r="C170" s="1" t="s">
        <v>66</v>
      </c>
      <c r="F170" s="1" t="s">
        <v>67</v>
      </c>
    </row>
    <row r="171">
      <c r="A171" s="1" t="s">
        <v>4</v>
      </c>
      <c r="C171" s="1" t="s">
        <v>5</v>
      </c>
    </row>
    <row r="172">
      <c r="A172" s="1" t="s">
        <v>6</v>
      </c>
      <c r="C172" s="1" t="s">
        <v>68</v>
      </c>
    </row>
    <row r="174" ht="36" customHeight="1">
      <c r="A174" s="3" t="s">
        <v>8</v>
      </c>
      <c r="B174" s="3" t="s">
        <v>9</v>
      </c>
      <c r="C174" s="3" t="s">
        <v>10</v>
      </c>
      <c r="D174" s="3" t="s">
        <v>11</v>
      </c>
      <c r="E174" s="3" t="s">
        <v>12</v>
      </c>
      <c r="F174" s="3" t="s">
        <v>13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</row>
    <row r="175">
      <c r="A175" s="11" t="s">
        <v>19</v>
      </c>
      <c r="B175" s="4" t="s">
        <v>20</v>
      </c>
      <c r="C175" s="5">
        <v>43924</v>
      </c>
      <c r="D175" s="6">
        <v>50000000000</v>
      </c>
      <c r="E175" s="7">
        <v>1000</v>
      </c>
      <c r="F175" s="7">
        <v>50000000</v>
      </c>
      <c r="G175" s="7">
        <v>50000000</v>
      </c>
      <c r="H175" s="2"/>
      <c r="I175" s="2"/>
      <c r="J175" s="2"/>
      <c r="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8">
      <c r="A178" s="1" t="s">
        <v>0</v>
      </c>
      <c r="C178" s="1" t="s">
        <v>69</v>
      </c>
    </row>
    <row r="179">
      <c r="A179" s="1" t="s">
        <v>2</v>
      </c>
      <c r="C179" s="1" t="s">
        <v>69</v>
      </c>
      <c r="F179" s="1" t="s">
        <v>70</v>
      </c>
    </row>
    <row r="180">
      <c r="A180" s="1" t="s">
        <v>4</v>
      </c>
      <c r="C180" s="1" t="s">
        <v>5</v>
      </c>
    </row>
    <row r="181">
      <c r="A181" s="1" t="s">
        <v>6</v>
      </c>
      <c r="C181" s="1" t="s">
        <v>71</v>
      </c>
    </row>
    <row r="183" ht="36" customHeight="1">
      <c r="A183" s="3" t="s">
        <v>8</v>
      </c>
      <c r="B183" s="3" t="s">
        <v>9</v>
      </c>
      <c r="C183" s="3" t="s">
        <v>10</v>
      </c>
      <c r="D183" s="3" t="s">
        <v>11</v>
      </c>
      <c r="E183" s="3" t="s">
        <v>12</v>
      </c>
      <c r="F183" s="3" t="s">
        <v>13</v>
      </c>
      <c r="G183" s="3" t="s">
        <v>14</v>
      </c>
      <c r="H183" s="3" t="s">
        <v>15</v>
      </c>
      <c r="I183" s="3" t="s">
        <v>16</v>
      </c>
      <c r="J183" s="3" t="s">
        <v>17</v>
      </c>
      <c r="K183" s="3" t="s">
        <v>18</v>
      </c>
    </row>
    <row r="184">
      <c r="A184" s="11" t="s">
        <v>19</v>
      </c>
      <c r="B184" s="4" t="s">
        <v>20</v>
      </c>
      <c r="C184" s="5">
        <v>43924</v>
      </c>
      <c r="D184" s="6">
        <v>50000000000</v>
      </c>
      <c r="E184" s="7">
        <v>1000</v>
      </c>
      <c r="F184" s="7">
        <v>50000000</v>
      </c>
      <c r="G184" s="7">
        <v>50000000</v>
      </c>
      <c r="H184" s="2"/>
      <c r="I184" s="2"/>
      <c r="J184" s="2"/>
      <c r="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8">
      <c r="J188" s="12" t="s">
        <v>72</v>
      </c>
    </row>
    <row r="190">
      <c r="B190" s="0" t="s">
        <v>73</v>
      </c>
    </row>
    <row r="191" ht="36" customHeight="1">
      <c r="B191" s="13" t="s">
        <v>74</v>
      </c>
    </row>
    <row r="192">
      <c r="B192" s="0" t="s">
        <v>75</v>
      </c>
    </row>
    <row r="193">
      <c r="B193" s="0" t="s">
        <v>76</v>
      </c>
    </row>
  </sheetData>
  <mergeCells>
    <mergeCell ref="A4:B4"/>
    <mergeCell ref="A5:B5"/>
    <mergeCell ref="A6:B6"/>
    <mergeCell ref="A7:B7"/>
    <mergeCell ref="A10:A13"/>
    <mergeCell ref="A15:B15"/>
    <mergeCell ref="A16:B16"/>
    <mergeCell ref="A17:B17"/>
    <mergeCell ref="A18:B18"/>
    <mergeCell ref="A21:A25"/>
    <mergeCell ref="A27:B27"/>
    <mergeCell ref="A28:B28"/>
    <mergeCell ref="A29:B29"/>
    <mergeCell ref="A30:B30"/>
    <mergeCell ref="A33:A34"/>
    <mergeCell ref="A36:B36"/>
    <mergeCell ref="A37:B37"/>
    <mergeCell ref="A38:B38"/>
    <mergeCell ref="A39:B39"/>
    <mergeCell ref="A42:A43"/>
    <mergeCell ref="A45:B45"/>
    <mergeCell ref="A46:B46"/>
    <mergeCell ref="A47:B47"/>
    <mergeCell ref="A48:B48"/>
    <mergeCell ref="A51:A55"/>
    <mergeCell ref="A57:B57"/>
    <mergeCell ref="A58:B58"/>
    <mergeCell ref="A59:B59"/>
    <mergeCell ref="A60:B60"/>
    <mergeCell ref="A63:A65"/>
    <mergeCell ref="A67:B67"/>
    <mergeCell ref="A68:B68"/>
    <mergeCell ref="A69:B69"/>
    <mergeCell ref="A70:B70"/>
    <mergeCell ref="A73:A75"/>
    <mergeCell ref="A77:B77"/>
    <mergeCell ref="A78:B78"/>
    <mergeCell ref="A79:B79"/>
    <mergeCell ref="A80:B80"/>
    <mergeCell ref="A83:A86"/>
    <mergeCell ref="A88:B88"/>
    <mergeCell ref="A89:B89"/>
    <mergeCell ref="A90:B90"/>
    <mergeCell ref="A91:B91"/>
    <mergeCell ref="A94:A97"/>
    <mergeCell ref="A99:B99"/>
    <mergeCell ref="A100:B100"/>
    <mergeCell ref="A101:B101"/>
    <mergeCell ref="A102:B102"/>
    <mergeCell ref="A105:A110"/>
    <mergeCell ref="A112:B112"/>
    <mergeCell ref="A113:B113"/>
    <mergeCell ref="A114:B114"/>
    <mergeCell ref="A115:B115"/>
    <mergeCell ref="A118:A121"/>
    <mergeCell ref="A123:B123"/>
    <mergeCell ref="A124:B124"/>
    <mergeCell ref="A125:B125"/>
    <mergeCell ref="A126:B126"/>
    <mergeCell ref="A129:A130"/>
    <mergeCell ref="A132:B132"/>
    <mergeCell ref="A133:B133"/>
    <mergeCell ref="A134:B134"/>
    <mergeCell ref="A135:B135"/>
    <mergeCell ref="A138:A139"/>
    <mergeCell ref="A141:B141"/>
    <mergeCell ref="A142:B142"/>
    <mergeCell ref="A143:B143"/>
    <mergeCell ref="A144:B144"/>
    <mergeCell ref="A147:A149"/>
    <mergeCell ref="A151:B151"/>
    <mergeCell ref="A152:B152"/>
    <mergeCell ref="A153:B153"/>
    <mergeCell ref="A154:B154"/>
    <mergeCell ref="A157:A158"/>
    <mergeCell ref="A160:B160"/>
    <mergeCell ref="A161:B161"/>
    <mergeCell ref="A162:B162"/>
    <mergeCell ref="A163:B163"/>
    <mergeCell ref="A166:A167"/>
    <mergeCell ref="A169:B169"/>
    <mergeCell ref="A170:B170"/>
    <mergeCell ref="A171:B171"/>
    <mergeCell ref="A172:B172"/>
    <mergeCell ref="A175:A176"/>
    <mergeCell ref="A178:B178"/>
    <mergeCell ref="A179:B179"/>
    <mergeCell ref="A180:B180"/>
    <mergeCell ref="A181:B181"/>
    <mergeCell ref="A184:A185"/>
    <mergeCell ref="J188:K188"/>
    <mergeCell ref="B191:K191"/>
    <mergeCell ref="B192:K192"/>
    <mergeCell ref="B193:K193"/>
  </mergeCells>
  <pageMargins left="0.7087" right="0.7087" top="1" bottom="0.7480" header="0.315" footer="0.315"/>
  <pageSetup fitToWidth="1" fitToHeight="0" orientation="landscape" paperSize="9"/>
  <headerFooter>
    <oddFooter>&amp;L&amp;8 Time : 18/Dec/2020 06:47:34&amp;RPage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