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ADSOFT\RFS\V1\DEV\W1\Template\"/>
    </mc:Choice>
  </mc:AlternateContent>
  <bookViews>
    <workbookView xWindow="0" yWindow="0" windowWidth="23040" windowHeight="9384"/>
  </bookViews>
  <sheets>
    <sheet name="sheet1" sheetId="1" r:id="rId1"/>
  </sheets>
  <definedNames>
    <definedName name="Query_from_IncomeStatement" localSheetId="0" hidden="1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K144" i="1"/>
  <c r="K45" i="1"/>
  <c r="K117" i="1"/>
  <c r="K49" i="1" l="1"/>
  <c r="K119" i="1" s="1"/>
  <c r="K146" i="1" l="1"/>
  <c r="K150" i="1" l="1"/>
</calcChain>
</file>

<file path=xl/comments1.xml><?xml version="1.0" encoding="utf-8"?>
<comments xmlns="http://schemas.openxmlformats.org/spreadsheetml/2006/main">
  <authors>
    <author>Hendy Soegiarto</author>
  </authors>
  <commentList>
    <comment ref="D13" authorId="0" shapeId="0">
      <text>
        <r>
          <rPr>
            <b/>
            <sz val="9"/>
            <color indexed="81"/>
            <rFont val="Tahoma"/>
            <family val="2"/>
          </rPr>
          <t xml:space="preserve">Unrealized
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Hendy Soegiarto:</t>
        </r>
        <r>
          <rPr>
            <sz val="9"/>
            <color indexed="81"/>
            <rFont val="Tahoma"/>
            <family val="2"/>
          </rPr>
          <t xml:space="preserve">
Smua masuk ke Treausry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Hendy Soegiarto:</t>
        </r>
        <r>
          <rPr>
            <sz val="9"/>
            <color indexed="81"/>
            <rFont val="Tahoma"/>
            <family val="2"/>
          </rPr>
          <t xml:space="preserve">
Sementara Tradinf Error Masuk ke sini</t>
        </r>
      </text>
    </comment>
  </commentList>
</comments>
</file>

<file path=xl/sharedStrings.xml><?xml version="1.0" encoding="utf-8"?>
<sst xmlns="http://schemas.openxmlformats.org/spreadsheetml/2006/main" count="33" uniqueCount="33">
  <si>
    <t>FIX</t>
  </si>
  <si>
    <t>PENDAPATAN USAHA</t>
  </si>
  <si>
    <t>Jasa Penjamin Emisi</t>
  </si>
  <si>
    <t>Pendapatan Penasehat Keuangan</t>
  </si>
  <si>
    <t>Keuntungan/( Kerugian) dr Perdagangan Efek Bersih</t>
  </si>
  <si>
    <t>Komisi dari transaksi perantara perdagangan Efek</t>
  </si>
  <si>
    <t>Jasa Pengelolaan Investasi</t>
  </si>
  <si>
    <t>Pendapatan Lainnya</t>
  </si>
  <si>
    <t>TOTAL PENDAPATAN USAHA</t>
  </si>
  <si>
    <t>BIAYA USAHA LANGSUNG</t>
  </si>
  <si>
    <t>Biaya Penjaminan Emisi</t>
  </si>
  <si>
    <t>Biaya Pemasaran Lainnya</t>
  </si>
  <si>
    <t>TOTAL BIAYA USAHA LANGSUNG</t>
  </si>
  <si>
    <t xml:space="preserve">FEE FIXED </t>
  </si>
  <si>
    <t>PENDAPATAN USAHA BERSIH</t>
  </si>
  <si>
    <t>BIAYA OPERASI</t>
  </si>
  <si>
    <t>Biaya Gaji &amp; Tunjangan</t>
  </si>
  <si>
    <t>Biaya Pelatihan</t>
  </si>
  <si>
    <t xml:space="preserve">Biaya Sewa </t>
  </si>
  <si>
    <t>Biaya Telekomunikasi &amp; Informasi</t>
  </si>
  <si>
    <t>Biaya Kantor Lainnya</t>
  </si>
  <si>
    <t>Biaya Administrasi &amp; Umum</t>
  </si>
  <si>
    <t>TOTAL BIAYA OPERASI</t>
  </si>
  <si>
    <t>LABA SEBELUM PAJAK &amp; DEPRISIASI (EBTDA)</t>
  </si>
  <si>
    <t>TOTAL BIAYA PENYUSUTAN</t>
  </si>
  <si>
    <t>PENDAPATAN DAN ( BIAYA ) LAIN-LAIN</t>
  </si>
  <si>
    <t>Pendapatan Bunga</t>
  </si>
  <si>
    <t>Laba Selisih Kurs</t>
  </si>
  <si>
    <t>Pendapatan &amp; ( Biaya ) Lainnya</t>
  </si>
  <si>
    <t>TOTAL PENDAPATAN DAN ( BIAYA ) LAIN-LAIN</t>
  </si>
  <si>
    <t>LABA BERSIH SEBELUM PAJAK</t>
  </si>
  <si>
    <t>Taksiran Pajak Penghasilan</t>
  </si>
  <si>
    <t>LABA BERSIH SETELAH PAJAK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</si>
</sst>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2" borderId="0" xfId="1" applyFont="1" applyFill="1"/>
    <xf numFmtId="17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0" xfId="0" applyFont="1" applyBorder="1"/>
    <xf numFmtId="0" fontId="4" fillId="0" borderId="0" xfId="0" applyFont="1" applyBorder="1"/>
    <xf numFmtId="0" fontId="5" fillId="0" borderId="0" xfId="0" applyFont="1" applyBorder="1"/>
    <xf numFmtId="3" fontId="4" fillId="0" borderId="0" xfId="0" applyNumberFormat="1" applyFont="1" applyAlignment="1">
      <alignment horizontal="right"/>
    </xf>
    <xf numFmtId="0" fontId="2" fillId="4" borderId="0" xfId="1" applyFont="1" applyFill="1"/>
    <xf numFmtId="0" fontId="2" fillId="3" borderId="0" xfId="1" applyFont="1" applyFill="1"/>
    <xf numFmtId="3" fontId="3" fillId="5" borderId="0" xfId="0" applyNumberFormat="1" applyFont="1" applyFill="1" applyAlignment="1">
      <alignment horizontal="right"/>
    </xf>
    <xf numFmtId="0" fontId="4" fillId="0" borderId="0" xfId="0" applyFont="1" applyFill="1" applyBorder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K151"/>
  <sheetViews>
    <sheetView tabSelected="1" zoomScale="85" zoomScaleNormal="85" workbookViewId="0">
      <pane xSplit="10" ySplit="1" topLeftCell="K2" activePane="bottomRight" state="frozen"/>
      <selection pane="topRight" activeCell="K1" sqref="K1"/>
      <selection pane="bottomLeft" activeCell="A4" sqref="A4"/>
      <selection pane="bottomRight" activeCell="K8" sqref="K8"/>
    </sheetView>
  </sheetViews>
  <sheetFormatPr defaultColWidth="9.109375" defaultRowHeight="12.6" x14ac:dyDescent="0.2"/>
  <cols>
    <col min="1" max="1" width="9.109375" style="5" customWidth="1"/>
    <col min="2" max="8" width="10.6640625" style="1" hidden="1" customWidth="1"/>
    <col min="9" max="9" width="2.6640625" style="5" customWidth="1"/>
    <col min="10" max="10" width="55.109375" style="5" customWidth="1"/>
    <col min="11" max="11" width="20.6640625" style="6" customWidth="1"/>
    <col min="12" max="16384" width="9.109375" style="5"/>
  </cols>
  <sheetData>
    <row r="1" spans="2:11" s="3" customFormat="1" x14ac:dyDescent="0.2">
      <c r="B1" s="1"/>
      <c r="C1" s="1"/>
      <c r="D1" s="1"/>
      <c r="E1" s="1"/>
      <c r="F1" s="1"/>
      <c r="G1" s="1"/>
      <c r="H1" s="1"/>
      <c r="I1" s="2"/>
      <c r="K1" s="4" t="s">
        <v>0</v>
      </c>
    </row>
    <row r="2" spans="2:11" ht="13.2" x14ac:dyDescent="0.25"/>
    <row r="3" spans="2:11" x14ac:dyDescent="0.2">
      <c r="I3" s="7" t="s">
        <v>1</v>
      </c>
      <c r="J3" s="8"/>
    </row>
    <row r="4" spans="2:11" x14ac:dyDescent="0.2">
      <c r="I4" s="9" t="s">
        <v>2</v>
      </c>
      <c r="J4" s="9"/>
      <c r="K4" s="4"/>
    </row>
    <row r="5" spans="2:11" x14ac:dyDescent="0.2">
      <c r="B5" s="1">
        <v>4110100</v>
      </c>
      <c r="I5" s="9"/>
      <c r="J5" s="8"/>
      <c r="K5" s="10"/>
    </row>
    <row r="6" spans="2:11" ht="13.2" x14ac:dyDescent="0.25">
      <c r="B6" s="1">
        <v>4110200</v>
      </c>
      <c r="I6" s="9"/>
      <c r="J6" s="8"/>
      <c r="K6" s="10"/>
    </row>
    <row r="7" spans="2:11" ht="13.2" x14ac:dyDescent="0.25">
      <c r="B7" s="1">
        <v>4110300</v>
      </c>
      <c r="I7" s="9"/>
      <c r="J7" s="8"/>
      <c r="K7" s="10"/>
    </row>
    <row r="8" spans="2:11" x14ac:dyDescent="0.2">
      <c r="I8" s="9"/>
      <c r="J8" s="9"/>
      <c r="K8" s="10"/>
    </row>
    <row r="9" spans="2:11" x14ac:dyDescent="0.2">
      <c r="I9" s="9" t="s">
        <v>3</v>
      </c>
      <c r="J9" s="9"/>
      <c r="K9" s="10"/>
    </row>
    <row r="10" spans="2:11" ht="13.2" x14ac:dyDescent="0.25">
      <c r="B10" s="1">
        <v>4110400</v>
      </c>
      <c r="I10" s="9"/>
      <c r="J10" s="8"/>
      <c r="K10" s="10"/>
    </row>
    <row r="11" spans="2:11" ht="13.2" x14ac:dyDescent="0.25">
      <c r="I11" s="9"/>
      <c r="J11" s="8"/>
      <c r="K11" s="10"/>
    </row>
    <row r="12" spans="2:11" x14ac:dyDescent="0.2">
      <c r="I12" s="9" t="s">
        <v>4</v>
      </c>
      <c r="J12" s="9"/>
      <c r="K12" s="10"/>
    </row>
    <row r="13" spans="2:11" ht="13.2" x14ac:dyDescent="0.25">
      <c r="B13" s="1">
        <v>4120100</v>
      </c>
      <c r="D13" s="11">
        <v>4120201</v>
      </c>
      <c r="I13" s="9"/>
      <c r="J13" s="8"/>
      <c r="K13" s="10"/>
    </row>
    <row r="14" spans="2:11" ht="13.2" x14ac:dyDescent="0.25">
      <c r="B14" s="1">
        <v>4120300</v>
      </c>
      <c r="C14" s="1">
        <v>4120400</v>
      </c>
      <c r="D14" s="11">
        <v>4120600</v>
      </c>
      <c r="I14" s="9"/>
      <c r="J14" s="8"/>
      <c r="K14" s="10"/>
    </row>
    <row r="15" spans="2:11" ht="13.2" x14ac:dyDescent="0.25">
      <c r="B15" s="1">
        <v>4120500</v>
      </c>
      <c r="D15" s="11">
        <v>4120200</v>
      </c>
      <c r="I15" s="9"/>
      <c r="J15" s="8"/>
      <c r="K15" s="10"/>
    </row>
    <row r="16" spans="2:11" ht="13.2" x14ac:dyDescent="0.25">
      <c r="I16" s="9"/>
      <c r="J16" s="8"/>
      <c r="K16" s="10"/>
    </row>
    <row r="17" spans="2:11" x14ac:dyDescent="0.2">
      <c r="I17" s="9" t="s">
        <v>5</v>
      </c>
      <c r="J17" s="9"/>
      <c r="K17" s="10"/>
    </row>
    <row r="18" spans="2:11" ht="13.2" x14ac:dyDescent="0.25">
      <c r="B18" s="1">
        <v>4110500</v>
      </c>
      <c r="C18" s="1">
        <v>4110600</v>
      </c>
      <c r="I18" s="9"/>
      <c r="J18" s="8"/>
      <c r="K18" s="10"/>
    </row>
    <row r="19" spans="2:11" ht="13.2" x14ac:dyDescent="0.25">
      <c r="I19" s="9"/>
      <c r="J19" s="8"/>
      <c r="K19" s="10"/>
    </row>
    <row r="20" spans="2:11" x14ac:dyDescent="0.2">
      <c r="I20" s="9" t="s">
        <v>6</v>
      </c>
      <c r="J20" s="9"/>
      <c r="K20" s="10"/>
    </row>
    <row r="21" spans="2:11" x14ac:dyDescent="0.2">
      <c r="I21" s="9"/>
      <c r="J21" s="9"/>
      <c r="K21" s="10"/>
    </row>
    <row r="22" spans="2:11" x14ac:dyDescent="0.2">
      <c r="I22" s="9" t="s">
        <v>7</v>
      </c>
      <c r="J22" s="9"/>
      <c r="K22" s="10"/>
    </row>
    <row r="23" spans="2:11" ht="13.2" x14ac:dyDescent="0.25">
      <c r="B23" s="1">
        <v>6113100</v>
      </c>
      <c r="C23" s="1">
        <v>6130100</v>
      </c>
      <c r="D23" s="1">
        <v>6114200</v>
      </c>
      <c r="E23" s="1">
        <v>6119100</v>
      </c>
      <c r="F23" s="1">
        <v>6119200</v>
      </c>
      <c r="G23" s="1">
        <v>6113200</v>
      </c>
      <c r="H23" s="1">
        <v>6113900</v>
      </c>
      <c r="I23" s="9"/>
      <c r="J23" s="8"/>
      <c r="K23" s="10"/>
    </row>
    <row r="24" spans="2:11" ht="13.2" x14ac:dyDescent="0.25">
      <c r="B24" s="1">
        <v>4110900</v>
      </c>
      <c r="C24" s="1">
        <v>6130200</v>
      </c>
      <c r="D24" s="1">
        <v>6130300</v>
      </c>
      <c r="E24" s="12">
        <v>6110100</v>
      </c>
      <c r="F24" s="12">
        <v>6110102</v>
      </c>
      <c r="I24" s="8"/>
      <c r="J24" s="8"/>
      <c r="K24" s="10"/>
    </row>
    <row r="25" spans="2:11" ht="13.2" x14ac:dyDescent="0.25">
      <c r="I25" s="8"/>
      <c r="J25" s="8"/>
      <c r="K25" s="10"/>
    </row>
    <row r="26" spans="2:11" x14ac:dyDescent="0.2">
      <c r="I26" s="7" t="s">
        <v>8</v>
      </c>
      <c r="J26" s="8"/>
      <c r="K26" s="13">
        <f t="shared" ref="K26" si="0">SUM(K5:K25)</f>
        <v>0</v>
      </c>
    </row>
    <row r="27" spans="2:11" x14ac:dyDescent="0.2">
      <c r="I27" s="8"/>
      <c r="J27" s="8"/>
      <c r="K27" s="10"/>
    </row>
    <row r="28" spans="2:11" ht="13.2" x14ac:dyDescent="0.25">
      <c r="I28" s="7" t="s">
        <v>9</v>
      </c>
      <c r="J28" s="8"/>
      <c r="K28" s="10"/>
    </row>
    <row r="29" spans="2:11" x14ac:dyDescent="0.2">
      <c r="I29" s="9" t="s">
        <v>10</v>
      </c>
      <c r="J29" s="9"/>
      <c r="K29" s="10"/>
    </row>
    <row r="30" spans="2:11" ht="13.2" x14ac:dyDescent="0.25">
      <c r="B30" s="1">
        <v>5110120</v>
      </c>
      <c r="I30" s="9"/>
      <c r="J30" s="8"/>
      <c r="K30" s="10"/>
    </row>
    <row r="31" spans="2:11" ht="13.2" x14ac:dyDescent="0.25">
      <c r="B31" s="1">
        <v>5110110</v>
      </c>
      <c r="I31" s="9"/>
      <c r="J31" s="8"/>
      <c r="K31" s="10"/>
    </row>
    <row r="32" spans="2:11" x14ac:dyDescent="0.2">
      <c r="I32" s="9"/>
      <c r="J32" s="9"/>
      <c r="K32" s="10"/>
    </row>
    <row r="33" spans="2:11" x14ac:dyDescent="0.2">
      <c r="I33" s="9" t="s">
        <v>11</v>
      </c>
      <c r="J33" s="9"/>
      <c r="K33" s="10"/>
    </row>
    <row r="34" spans="2:11" ht="13.2" x14ac:dyDescent="0.25">
      <c r="B34" s="1">
        <v>5110100</v>
      </c>
      <c r="I34" s="9"/>
      <c r="J34" s="8"/>
      <c r="K34" s="10"/>
    </row>
    <row r="35" spans="2:11" ht="13.2" x14ac:dyDescent="0.25">
      <c r="B35" s="1">
        <v>5120120</v>
      </c>
      <c r="C35" s="1">
        <v>5110160</v>
      </c>
      <c r="D35" s="1">
        <v>5110170</v>
      </c>
      <c r="I35" s="9"/>
      <c r="J35" s="8"/>
      <c r="K35" s="10"/>
    </row>
    <row r="36" spans="2:11" ht="13.2" x14ac:dyDescent="0.25">
      <c r="B36" s="1">
        <v>5110190</v>
      </c>
      <c r="I36" s="9"/>
      <c r="J36" s="8"/>
      <c r="K36" s="10"/>
    </row>
    <row r="37" spans="2:11" ht="13.2" x14ac:dyDescent="0.25">
      <c r="B37" s="1">
        <v>5230250</v>
      </c>
      <c r="I37" s="9"/>
      <c r="J37" s="8"/>
      <c r="K37" s="10"/>
    </row>
    <row r="38" spans="2:11" ht="13.2" x14ac:dyDescent="0.25">
      <c r="B38" s="1">
        <v>5230260</v>
      </c>
      <c r="I38" s="9"/>
      <c r="J38" s="8"/>
      <c r="K38" s="10"/>
    </row>
    <row r="39" spans="2:11" ht="13.2" x14ac:dyDescent="0.25">
      <c r="B39" s="1">
        <v>5120110</v>
      </c>
      <c r="I39" s="9"/>
      <c r="J39" s="8"/>
      <c r="K39" s="10"/>
    </row>
    <row r="40" spans="2:11" ht="13.2" x14ac:dyDescent="0.25">
      <c r="B40" s="1">
        <v>6210100</v>
      </c>
      <c r="C40" s="1">
        <v>6210200</v>
      </c>
      <c r="D40" s="1">
        <v>6210300</v>
      </c>
      <c r="I40" s="9"/>
      <c r="J40" s="8"/>
      <c r="K40" s="10"/>
    </row>
    <row r="41" spans="2:11" ht="13.2" x14ac:dyDescent="0.25">
      <c r="B41" s="1">
        <v>6220200</v>
      </c>
      <c r="C41" s="1">
        <v>6220300</v>
      </c>
      <c r="D41" s="1">
        <v>6220100</v>
      </c>
      <c r="E41" s="1">
        <v>6220400</v>
      </c>
      <c r="F41" s="1">
        <v>6220500</v>
      </c>
      <c r="G41" s="1">
        <v>6220600</v>
      </c>
      <c r="I41" s="9"/>
      <c r="J41" s="8"/>
      <c r="K41" s="10"/>
    </row>
    <row r="42" spans="2:11" ht="13.2" x14ac:dyDescent="0.25">
      <c r="B42" s="1">
        <v>5110180</v>
      </c>
      <c r="I42" s="9"/>
      <c r="J42" s="14"/>
      <c r="K42" s="10"/>
    </row>
    <row r="43" spans="2:11" ht="13.2" x14ac:dyDescent="0.25">
      <c r="I43" s="9"/>
      <c r="J43" s="8"/>
      <c r="K43" s="10"/>
    </row>
    <row r="44" spans="2:11" ht="13.2" x14ac:dyDescent="0.25">
      <c r="I44" s="9"/>
      <c r="J44" s="8"/>
      <c r="K44" s="10"/>
    </row>
    <row r="45" spans="2:11" x14ac:dyDescent="0.2">
      <c r="I45" s="7" t="s">
        <v>12</v>
      </c>
      <c r="J45" s="8"/>
      <c r="K45" s="13">
        <f t="shared" ref="K45" si="1">SUM(K30,K31,K34,K35,K36,K37,K38,K39,K40,K41,K42)</f>
        <v>0</v>
      </c>
    </row>
    <row r="46" spans="2:11" x14ac:dyDescent="0.2">
      <c r="I46" s="7"/>
      <c r="J46" s="8"/>
      <c r="K46" s="13"/>
    </row>
    <row r="47" spans="2:11" x14ac:dyDescent="0.2">
      <c r="I47" s="7" t="s">
        <v>13</v>
      </c>
      <c r="J47" s="8"/>
      <c r="K47" s="13"/>
    </row>
    <row r="48" spans="2:11" x14ac:dyDescent="0.2">
      <c r="I48" s="7"/>
      <c r="J48" s="8"/>
      <c r="K48" s="13"/>
    </row>
    <row r="49" spans="2:11" x14ac:dyDescent="0.2">
      <c r="I49" s="7" t="s">
        <v>14</v>
      </c>
      <c r="J49" s="8"/>
      <c r="K49" s="13">
        <f t="shared" ref="K49" si="2">+K26-K45+K47</f>
        <v>0</v>
      </c>
    </row>
    <row r="50" spans="2:11" ht="13.2" x14ac:dyDescent="0.25">
      <c r="I50" s="9"/>
      <c r="J50" s="8"/>
      <c r="K50" s="10"/>
    </row>
    <row r="51" spans="2:11" x14ac:dyDescent="0.2">
      <c r="I51" s="7" t="s">
        <v>15</v>
      </c>
      <c r="J51" s="9"/>
      <c r="K51" s="10"/>
    </row>
    <row r="52" spans="2:11" x14ac:dyDescent="0.2">
      <c r="I52" s="9" t="s">
        <v>16</v>
      </c>
      <c r="J52" s="9"/>
      <c r="K52" s="10"/>
    </row>
    <row r="53" spans="2:11" ht="13.2" x14ac:dyDescent="0.25">
      <c r="B53" s="1">
        <v>5210100</v>
      </c>
      <c r="I53" s="9"/>
      <c r="J53" s="15"/>
      <c r="K53" s="10"/>
    </row>
    <row r="54" spans="2:11" ht="13.2" x14ac:dyDescent="0.25">
      <c r="B54" s="1">
        <v>5210110</v>
      </c>
      <c r="I54" s="9"/>
      <c r="J54" s="15"/>
      <c r="K54" s="10"/>
    </row>
    <row r="55" spans="2:11" ht="13.2" x14ac:dyDescent="0.25">
      <c r="B55" s="1">
        <v>5210120</v>
      </c>
      <c r="I55" s="9"/>
      <c r="J55" s="15"/>
      <c r="K55" s="10"/>
    </row>
    <row r="56" spans="2:11" ht="13.2" x14ac:dyDescent="0.25">
      <c r="B56" s="1">
        <v>5210170</v>
      </c>
      <c r="I56" s="9"/>
      <c r="J56" s="15"/>
      <c r="K56" s="10"/>
    </row>
    <row r="57" spans="2:11" ht="13.2" x14ac:dyDescent="0.25">
      <c r="B57" s="1">
        <v>5210140</v>
      </c>
      <c r="I57" s="9"/>
      <c r="J57" s="15"/>
      <c r="K57" s="10"/>
    </row>
    <row r="58" spans="2:11" ht="13.2" x14ac:dyDescent="0.25">
      <c r="B58" s="1">
        <v>5210150</v>
      </c>
      <c r="I58" s="9"/>
      <c r="J58" s="15"/>
      <c r="K58" s="10"/>
    </row>
    <row r="59" spans="2:11" x14ac:dyDescent="0.2">
      <c r="B59" s="1">
        <v>5210130</v>
      </c>
      <c r="I59" s="9"/>
      <c r="J59" s="15"/>
      <c r="K59" s="10"/>
    </row>
    <row r="60" spans="2:11" ht="13.2" x14ac:dyDescent="0.25">
      <c r="B60" s="1">
        <v>5210160</v>
      </c>
      <c r="I60" s="9"/>
      <c r="J60" s="15"/>
      <c r="K60" s="10"/>
    </row>
    <row r="61" spans="2:11" x14ac:dyDescent="0.2">
      <c r="B61" s="1">
        <v>5210180</v>
      </c>
      <c r="C61" s="1">
        <v>5240321</v>
      </c>
      <c r="I61" s="9"/>
      <c r="J61" s="15"/>
      <c r="K61" s="10"/>
    </row>
    <row r="62" spans="2:11" x14ac:dyDescent="0.2">
      <c r="I62" s="9"/>
      <c r="J62" s="9"/>
      <c r="K62" s="10"/>
    </row>
    <row r="63" spans="2:11" x14ac:dyDescent="0.2">
      <c r="I63" s="9" t="s">
        <v>17</v>
      </c>
      <c r="J63" s="9"/>
      <c r="K63" s="10"/>
    </row>
    <row r="64" spans="2:11" x14ac:dyDescent="0.2">
      <c r="B64" s="1">
        <v>5220100</v>
      </c>
      <c r="I64" s="9"/>
      <c r="J64" s="8"/>
      <c r="K64" s="10"/>
    </row>
    <row r="65" spans="2:11" x14ac:dyDescent="0.2">
      <c r="B65" s="1">
        <v>5220110</v>
      </c>
      <c r="I65" s="9"/>
      <c r="J65" s="8"/>
      <c r="K65" s="10"/>
    </row>
    <row r="66" spans="2:11" ht="13.2" x14ac:dyDescent="0.25">
      <c r="I66" s="9"/>
      <c r="J66" s="9"/>
      <c r="K66" s="10"/>
    </row>
    <row r="67" spans="2:11" ht="13.2" x14ac:dyDescent="0.25">
      <c r="I67" s="9" t="s">
        <v>18</v>
      </c>
      <c r="J67" s="9"/>
      <c r="K67" s="10"/>
    </row>
    <row r="68" spans="2:11" ht="13.2" x14ac:dyDescent="0.25">
      <c r="B68" s="1">
        <v>5230100</v>
      </c>
      <c r="I68" s="9"/>
      <c r="J68" s="8"/>
      <c r="K68" s="10"/>
    </row>
    <row r="69" spans="2:11" ht="13.2" x14ac:dyDescent="0.25">
      <c r="I69" s="9"/>
      <c r="J69" s="8"/>
      <c r="K69" s="10"/>
    </row>
    <row r="70" spans="2:11" x14ac:dyDescent="0.2">
      <c r="I70" s="9"/>
      <c r="J70" s="9"/>
      <c r="K70" s="10"/>
    </row>
    <row r="71" spans="2:11" ht="13.2" x14ac:dyDescent="0.25">
      <c r="I71" s="9" t="s">
        <v>19</v>
      </c>
      <c r="J71" s="9"/>
      <c r="K71" s="10"/>
    </row>
    <row r="72" spans="2:11" x14ac:dyDescent="0.2">
      <c r="B72" s="1">
        <v>5230160</v>
      </c>
      <c r="I72" s="9"/>
      <c r="J72" s="15"/>
      <c r="K72" s="10"/>
    </row>
    <row r="73" spans="2:11" ht="13.2" x14ac:dyDescent="0.25">
      <c r="I73" s="9"/>
      <c r="J73" s="15"/>
      <c r="K73" s="10"/>
    </row>
    <row r="74" spans="2:11" ht="13.2" x14ac:dyDescent="0.25">
      <c r="B74" s="1">
        <v>5230170</v>
      </c>
      <c r="I74" s="9"/>
      <c r="J74" s="15"/>
      <c r="K74" s="10"/>
    </row>
    <row r="75" spans="2:11" ht="13.2" x14ac:dyDescent="0.25">
      <c r="B75" s="1">
        <v>5230180</v>
      </c>
      <c r="I75" s="9"/>
      <c r="J75" s="15"/>
      <c r="K75" s="10"/>
    </row>
    <row r="76" spans="2:11" x14ac:dyDescent="0.2">
      <c r="B76" s="1">
        <v>5230190</v>
      </c>
      <c r="I76" s="9"/>
      <c r="J76" s="15"/>
      <c r="K76" s="10"/>
    </row>
    <row r="77" spans="2:11" ht="13.2" x14ac:dyDescent="0.25">
      <c r="B77" s="1">
        <v>5230200</v>
      </c>
      <c r="I77" s="9"/>
      <c r="J77" s="15"/>
      <c r="K77" s="10"/>
    </row>
    <row r="78" spans="2:11" ht="13.2" x14ac:dyDescent="0.25">
      <c r="I78" s="9"/>
      <c r="J78" s="15"/>
      <c r="K78" s="10"/>
    </row>
    <row r="79" spans="2:11" ht="13.2" x14ac:dyDescent="0.25">
      <c r="I79" s="9"/>
      <c r="J79" s="15"/>
      <c r="K79" s="10"/>
    </row>
    <row r="80" spans="2:11" ht="13.2" x14ac:dyDescent="0.25">
      <c r="B80" s="1">
        <v>5230220</v>
      </c>
      <c r="I80" s="16"/>
      <c r="J80" s="15"/>
      <c r="K80" s="10"/>
    </row>
    <row r="81" spans="2:11" ht="13.2" x14ac:dyDescent="0.25">
      <c r="B81" s="1">
        <v>5230210</v>
      </c>
      <c r="I81" s="16"/>
      <c r="J81" s="15"/>
      <c r="K81" s="10"/>
    </row>
    <row r="82" spans="2:11" ht="13.2" x14ac:dyDescent="0.25">
      <c r="I82" s="9"/>
      <c r="J82" s="15"/>
      <c r="K82" s="10"/>
    </row>
    <row r="83" spans="2:11" ht="13.2" x14ac:dyDescent="0.25">
      <c r="I83" s="9" t="s">
        <v>20</v>
      </c>
      <c r="J83" s="9"/>
      <c r="K83" s="10"/>
    </row>
    <row r="84" spans="2:11" ht="13.2" x14ac:dyDescent="0.25">
      <c r="B84" s="1">
        <v>5230110</v>
      </c>
      <c r="I84" s="9"/>
      <c r="J84" s="8"/>
      <c r="K84" s="10"/>
    </row>
    <row r="85" spans="2:11" ht="13.2" x14ac:dyDescent="0.25">
      <c r="B85" s="1">
        <v>5230120</v>
      </c>
      <c r="I85" s="9"/>
      <c r="J85" s="8"/>
      <c r="K85" s="10"/>
    </row>
    <row r="86" spans="2:11" ht="13.2" x14ac:dyDescent="0.25">
      <c r="B86" s="1">
        <v>5230130</v>
      </c>
      <c r="I86" s="9"/>
      <c r="J86" s="8"/>
      <c r="K86" s="10"/>
    </row>
    <row r="87" spans="2:11" ht="13.2" x14ac:dyDescent="0.25">
      <c r="B87" s="1">
        <v>5230140</v>
      </c>
      <c r="I87" s="9"/>
      <c r="J87" s="8"/>
      <c r="K87" s="10"/>
    </row>
    <row r="88" spans="2:11" ht="13.2" x14ac:dyDescent="0.25">
      <c r="B88" s="1">
        <v>5230150</v>
      </c>
      <c r="I88" s="9"/>
      <c r="J88" s="8"/>
      <c r="K88" s="10"/>
    </row>
    <row r="89" spans="2:11" ht="13.2" x14ac:dyDescent="0.25">
      <c r="I89" s="9"/>
      <c r="J89" s="8"/>
      <c r="K89" s="10"/>
    </row>
    <row r="90" spans="2:11" ht="13.2" x14ac:dyDescent="0.25">
      <c r="I90" s="9"/>
      <c r="J90" s="8"/>
      <c r="K90" s="10"/>
    </row>
    <row r="91" spans="2:11" ht="13.2" x14ac:dyDescent="0.25">
      <c r="B91" s="1">
        <v>5230230</v>
      </c>
      <c r="I91" s="9"/>
      <c r="J91" s="8"/>
      <c r="K91" s="10"/>
    </row>
    <row r="92" spans="2:11" ht="13.2" x14ac:dyDescent="0.25">
      <c r="B92" s="1">
        <v>5230240</v>
      </c>
      <c r="I92" s="9"/>
      <c r="J92" s="8"/>
      <c r="K92" s="10"/>
    </row>
    <row r="93" spans="2:11" ht="13.2" x14ac:dyDescent="0.25">
      <c r="I93" s="9"/>
      <c r="J93" s="8"/>
      <c r="K93" s="10"/>
    </row>
    <row r="94" spans="2:11" ht="13.2" x14ac:dyDescent="0.25">
      <c r="I94" s="9"/>
      <c r="J94" s="9"/>
      <c r="K94" s="10"/>
    </row>
    <row r="95" spans="2:11" ht="13.2" x14ac:dyDescent="0.25">
      <c r="I95" s="9" t="s">
        <v>21</v>
      </c>
      <c r="J95" s="9"/>
      <c r="K95" s="10"/>
    </row>
    <row r="96" spans="2:11" ht="13.2" x14ac:dyDescent="0.25">
      <c r="B96" s="1">
        <v>5240100</v>
      </c>
      <c r="I96" s="9"/>
      <c r="J96" s="15"/>
      <c r="K96" s="10"/>
    </row>
    <row r="97" spans="2:11" ht="13.2" x14ac:dyDescent="0.25">
      <c r="B97" s="1">
        <v>5240110</v>
      </c>
      <c r="I97" s="9"/>
      <c r="J97" s="15"/>
      <c r="K97" s="10"/>
    </row>
    <row r="98" spans="2:11" ht="13.2" x14ac:dyDescent="0.25">
      <c r="B98" s="1">
        <v>5240120</v>
      </c>
      <c r="I98" s="9"/>
      <c r="J98" s="15"/>
      <c r="K98" s="10"/>
    </row>
    <row r="99" spans="2:11" ht="13.2" x14ac:dyDescent="0.25">
      <c r="B99" s="1">
        <v>5240130</v>
      </c>
      <c r="C99" s="1">
        <v>5110130</v>
      </c>
      <c r="I99" s="9"/>
      <c r="J99" s="15"/>
      <c r="K99" s="10"/>
    </row>
    <row r="100" spans="2:11" ht="13.2" x14ac:dyDescent="0.25">
      <c r="B100" s="1">
        <v>5240190</v>
      </c>
      <c r="C100" s="1">
        <v>5240140</v>
      </c>
      <c r="D100" s="1">
        <v>5240210</v>
      </c>
      <c r="I100" s="9"/>
      <c r="J100" s="15"/>
      <c r="K100" s="10"/>
    </row>
    <row r="101" spans="2:11" ht="13.2" x14ac:dyDescent="0.25">
      <c r="B101" s="1">
        <v>5240150</v>
      </c>
      <c r="I101" s="9"/>
      <c r="J101" s="15"/>
      <c r="K101" s="10"/>
    </row>
    <row r="102" spans="2:11" ht="13.2" x14ac:dyDescent="0.25">
      <c r="B102" s="1">
        <v>5240160</v>
      </c>
      <c r="I102" s="9"/>
      <c r="J102" s="15"/>
      <c r="K102" s="10"/>
    </row>
    <row r="103" spans="2:11" ht="13.2" x14ac:dyDescent="0.25">
      <c r="B103" s="1">
        <v>5240170</v>
      </c>
      <c r="I103" s="9"/>
      <c r="J103" s="15"/>
      <c r="K103" s="10"/>
    </row>
    <row r="104" spans="2:11" ht="13.2" x14ac:dyDescent="0.25">
      <c r="B104" s="1">
        <v>5240180</v>
      </c>
      <c r="I104" s="9"/>
      <c r="J104" s="15"/>
      <c r="K104" s="10"/>
    </row>
    <row r="105" spans="2:11" ht="13.2" x14ac:dyDescent="0.25">
      <c r="B105" s="1">
        <v>5240200</v>
      </c>
      <c r="I105" s="9"/>
      <c r="J105" s="15"/>
      <c r="K105" s="10"/>
    </row>
    <row r="106" spans="2:11" ht="13.2" x14ac:dyDescent="0.25">
      <c r="B106" s="1">
        <v>5240220</v>
      </c>
      <c r="I106" s="9"/>
      <c r="J106" s="15"/>
      <c r="K106" s="10"/>
    </row>
    <row r="107" spans="2:11" ht="13.2" x14ac:dyDescent="0.25">
      <c r="B107" s="1">
        <v>5240230</v>
      </c>
      <c r="I107" s="9"/>
      <c r="J107" s="15"/>
      <c r="K107" s="10"/>
    </row>
    <row r="108" spans="2:11" ht="13.2" x14ac:dyDescent="0.25">
      <c r="B108" s="1">
        <v>5240240</v>
      </c>
      <c r="I108" s="9"/>
      <c r="J108" s="15"/>
      <c r="K108" s="10"/>
    </row>
    <row r="109" spans="2:11" ht="13.2" x14ac:dyDescent="0.25">
      <c r="B109" s="1">
        <v>5240250</v>
      </c>
      <c r="I109" s="9"/>
      <c r="J109" s="15"/>
      <c r="K109" s="10"/>
    </row>
    <row r="110" spans="2:11" ht="13.2" x14ac:dyDescent="0.25">
      <c r="B110" s="1">
        <v>5120100</v>
      </c>
      <c r="I110" s="9"/>
      <c r="J110" s="8"/>
      <c r="K110" s="10"/>
    </row>
    <row r="111" spans="2:11" ht="13.2" x14ac:dyDescent="0.25">
      <c r="B111" s="1">
        <v>5240260</v>
      </c>
      <c r="C111" s="1">
        <v>5240270</v>
      </c>
      <c r="D111" s="1">
        <v>5240280</v>
      </c>
      <c r="I111" s="9"/>
      <c r="J111" s="15"/>
      <c r="K111" s="10"/>
    </row>
    <row r="112" spans="2:11" ht="13.2" x14ac:dyDescent="0.25">
      <c r="B112" s="1">
        <v>5240310</v>
      </c>
      <c r="I112" s="9"/>
      <c r="J112" s="15"/>
      <c r="K112" s="10"/>
    </row>
    <row r="113" spans="2:11" ht="13.2" x14ac:dyDescent="0.25">
      <c r="B113" s="1">
        <v>5240320</v>
      </c>
      <c r="I113" s="9"/>
      <c r="J113" s="15"/>
      <c r="K113" s="10"/>
    </row>
    <row r="114" spans="2:11" ht="13.2" x14ac:dyDescent="0.25">
      <c r="B114" s="1">
        <v>5240290</v>
      </c>
      <c r="I114" s="9"/>
      <c r="J114" s="15"/>
      <c r="K114" s="10"/>
    </row>
    <row r="115" spans="2:11" ht="13.2" x14ac:dyDescent="0.25">
      <c r="B115" s="1">
        <v>5240300</v>
      </c>
      <c r="C115" s="1">
        <v>5110140</v>
      </c>
      <c r="D115" s="1">
        <v>5110150</v>
      </c>
      <c r="I115" s="9"/>
      <c r="J115" s="15"/>
      <c r="K115" s="10"/>
    </row>
    <row r="116" spans="2:11" x14ac:dyDescent="0.2">
      <c r="I116" s="9"/>
      <c r="J116" s="9"/>
      <c r="K116" s="10"/>
    </row>
    <row r="117" spans="2:11" x14ac:dyDescent="0.2">
      <c r="I117" s="7" t="s">
        <v>22</v>
      </c>
      <c r="J117" s="9"/>
      <c r="K117" s="13">
        <f t="shared" ref="K117" si="3">+K115+K114+K113+K112+K111+K110+K109+K108+K107+K106+K105+K104+K103+K102+K101+K100+K99+K98+K97+K96+K92+K91+K88+K87+K86+K85+K84+K81+K80+K77+K76+K75+K74+K72+K73+K68+K65+K64+K61+K60+K59+K58+K57+K56+K55++K54+K53</f>
        <v>0</v>
      </c>
    </row>
    <row r="118" spans="2:11" x14ac:dyDescent="0.2">
      <c r="I118" s="8"/>
      <c r="J118" s="8"/>
      <c r="K118" s="13"/>
    </row>
    <row r="119" spans="2:11" x14ac:dyDescent="0.2">
      <c r="I119" s="7" t="s">
        <v>23</v>
      </c>
      <c r="J119" s="9"/>
      <c r="K119" s="13">
        <f t="shared" ref="K119" si="4">+K49-K117</f>
        <v>0</v>
      </c>
    </row>
    <row r="120" spans="2:11" ht="13.2" x14ac:dyDescent="0.25">
      <c r="I120" s="8"/>
      <c r="J120" s="8"/>
      <c r="K120" s="10"/>
    </row>
    <row r="121" spans="2:11" x14ac:dyDescent="0.2">
      <c r="I121" s="7"/>
      <c r="J121" s="9"/>
      <c r="K121" s="10"/>
    </row>
    <row r="122" spans="2:11" x14ac:dyDescent="0.2">
      <c r="I122" s="7" t="s">
        <v>24</v>
      </c>
      <c r="J122" s="9"/>
      <c r="K122" s="10"/>
    </row>
    <row r="123" spans="2:11" x14ac:dyDescent="0.2">
      <c r="B123" s="1">
        <v>5310100</v>
      </c>
      <c r="C123" s="1">
        <v>5310200</v>
      </c>
      <c r="D123" s="1">
        <v>5310300</v>
      </c>
      <c r="E123" s="1">
        <v>5310400</v>
      </c>
      <c r="F123" s="1">
        <v>5310500</v>
      </c>
      <c r="G123" s="1">
        <v>5310600</v>
      </c>
      <c r="I123" s="8"/>
      <c r="J123" s="9"/>
      <c r="K123" s="10"/>
    </row>
    <row r="124" spans="2:11" ht="13.2" x14ac:dyDescent="0.25">
      <c r="I124" s="8"/>
      <c r="J124" s="8"/>
      <c r="K124" s="10"/>
    </row>
    <row r="125" spans="2:11" ht="13.2" x14ac:dyDescent="0.25">
      <c r="I125" s="7" t="s">
        <v>25</v>
      </c>
      <c r="J125" s="8"/>
      <c r="K125" s="10"/>
    </row>
    <row r="126" spans="2:11" ht="13.2" x14ac:dyDescent="0.25">
      <c r="I126" s="9" t="s">
        <v>26</v>
      </c>
      <c r="J126" s="8"/>
      <c r="K126" s="10"/>
    </row>
    <row r="127" spans="2:11" ht="13.2" x14ac:dyDescent="0.25">
      <c r="B127" s="1">
        <v>6111100</v>
      </c>
      <c r="I127" s="9"/>
      <c r="J127" s="8"/>
      <c r="K127" s="10"/>
    </row>
    <row r="128" spans="2:11" ht="13.2" x14ac:dyDescent="0.25">
      <c r="B128" s="1">
        <v>6111200</v>
      </c>
      <c r="I128" s="9"/>
      <c r="J128" s="8"/>
      <c r="K128" s="10"/>
    </row>
    <row r="129" spans="2:11" ht="13.2" x14ac:dyDescent="0.25">
      <c r="B129" s="1">
        <v>6111300</v>
      </c>
      <c r="C129" s="1">
        <v>6111400</v>
      </c>
      <c r="I129" s="9"/>
      <c r="J129" s="8"/>
      <c r="K129" s="10"/>
    </row>
    <row r="130" spans="2:11" ht="13.2" x14ac:dyDescent="0.25">
      <c r="B130" s="1">
        <v>6112100</v>
      </c>
      <c r="I130" s="9"/>
      <c r="J130" s="8"/>
      <c r="K130" s="10"/>
    </row>
    <row r="131" spans="2:11" ht="13.2" x14ac:dyDescent="0.25">
      <c r="B131" s="1">
        <v>6112200</v>
      </c>
      <c r="I131" s="9"/>
      <c r="J131" s="8"/>
      <c r="K131" s="10"/>
    </row>
    <row r="132" spans="2:11" ht="13.2" x14ac:dyDescent="0.25">
      <c r="I132" s="9"/>
      <c r="J132" s="8"/>
      <c r="K132" s="10"/>
    </row>
    <row r="133" spans="2:11" ht="13.2" x14ac:dyDescent="0.25">
      <c r="B133" s="1">
        <v>6114100</v>
      </c>
      <c r="I133" s="9"/>
      <c r="J133" s="8"/>
      <c r="K133" s="10"/>
    </row>
    <row r="134" spans="2:11" ht="13.2" x14ac:dyDescent="0.25">
      <c r="I134" s="9"/>
      <c r="J134" s="8"/>
      <c r="K134" s="10"/>
    </row>
    <row r="135" spans="2:11" ht="13.2" x14ac:dyDescent="0.25">
      <c r="I135" s="9" t="s">
        <v>27</v>
      </c>
      <c r="J135" s="8"/>
      <c r="K135" s="10"/>
    </row>
    <row r="136" spans="2:11" ht="13.2" x14ac:dyDescent="0.25">
      <c r="B136" s="1">
        <v>6191100</v>
      </c>
      <c r="C136" s="1">
        <v>6191200</v>
      </c>
      <c r="I136" s="9"/>
      <c r="J136" s="8"/>
      <c r="K136" s="10"/>
    </row>
    <row r="137" spans="2:11" ht="13.2" x14ac:dyDescent="0.25">
      <c r="I137" s="9"/>
      <c r="J137" s="8"/>
      <c r="K137" s="10"/>
    </row>
    <row r="138" spans="2:11" ht="13.2" x14ac:dyDescent="0.25">
      <c r="I138" s="9" t="s">
        <v>28</v>
      </c>
      <c r="J138" s="8"/>
      <c r="K138" s="10"/>
    </row>
    <row r="139" spans="2:11" ht="13.2" x14ac:dyDescent="0.25">
      <c r="B139" s="1">
        <v>6192100</v>
      </c>
      <c r="I139" s="9"/>
      <c r="J139" s="8"/>
      <c r="K139" s="10"/>
    </row>
    <row r="140" spans="2:11" ht="13.2" x14ac:dyDescent="0.25">
      <c r="B140" s="1">
        <v>6121100</v>
      </c>
      <c r="C140" s="1">
        <v>6121200</v>
      </c>
      <c r="D140" s="1">
        <v>6122100</v>
      </c>
      <c r="E140" s="1">
        <v>6122900</v>
      </c>
      <c r="F140" s="1">
        <v>6250100</v>
      </c>
      <c r="I140" s="9"/>
      <c r="J140" s="8"/>
      <c r="K140" s="10"/>
    </row>
    <row r="141" spans="2:11" ht="13.2" x14ac:dyDescent="0.25">
      <c r="B141" s="1">
        <v>6140100</v>
      </c>
      <c r="C141" s="1">
        <v>6240100</v>
      </c>
      <c r="I141" s="9"/>
      <c r="J141" s="14"/>
      <c r="K141" s="10"/>
    </row>
    <row r="142" spans="2:11" ht="13.2" x14ac:dyDescent="0.25">
      <c r="B142" s="1">
        <v>6199900</v>
      </c>
      <c r="C142" s="1">
        <v>6299900</v>
      </c>
      <c r="D142" s="1">
        <v>6230100</v>
      </c>
      <c r="I142" s="9"/>
      <c r="J142" s="8"/>
      <c r="K142" s="10"/>
    </row>
    <row r="143" spans="2:11" ht="13.2" x14ac:dyDescent="0.25">
      <c r="I143" s="9"/>
      <c r="J143" s="8"/>
      <c r="K143" s="10"/>
    </row>
    <row r="144" spans="2:11" x14ac:dyDescent="0.2">
      <c r="I144" s="7" t="s">
        <v>29</v>
      </c>
      <c r="J144" s="8"/>
      <c r="K144" s="13">
        <f t="shared" ref="K144" si="5">+K127+K128+K129+K130+K131+K133+K136+K139+K141+K140+K142</f>
        <v>0</v>
      </c>
    </row>
    <row r="145" spans="2:11" x14ac:dyDescent="0.2">
      <c r="I145" s="8"/>
      <c r="J145" s="8"/>
      <c r="K145" s="13"/>
    </row>
    <row r="146" spans="2:11" x14ac:dyDescent="0.2">
      <c r="I146" s="7" t="s">
        <v>30</v>
      </c>
      <c r="J146" s="8"/>
      <c r="K146" s="13">
        <f t="shared" ref="K146" si="6">+K119-K123+K144</f>
        <v>0</v>
      </c>
    </row>
    <row r="147" spans="2:11" x14ac:dyDescent="0.2">
      <c r="I147" s="8"/>
      <c r="J147" s="8"/>
      <c r="K147" s="13"/>
    </row>
    <row r="148" spans="2:11" x14ac:dyDescent="0.2">
      <c r="B148" s="1">
        <v>6910100</v>
      </c>
      <c r="C148" s="1">
        <v>6910200</v>
      </c>
      <c r="I148" s="8" t="s">
        <v>31</v>
      </c>
      <c r="J148" s="8"/>
      <c r="K148" s="13"/>
    </row>
    <row r="149" spans="2:11" x14ac:dyDescent="0.2">
      <c r="I149" s="8"/>
      <c r="J149" s="8"/>
      <c r="K149" s="13"/>
    </row>
    <row r="150" spans="2:11" x14ac:dyDescent="0.2">
      <c r="I150" s="7" t="s">
        <v>32</v>
      </c>
      <c r="J150" s="8"/>
      <c r="K150" s="13">
        <f t="shared" ref="K150" si="7">+K146-K148</f>
        <v>0</v>
      </c>
    </row>
    <row r="151" spans="2:11" ht="13.2" x14ac:dyDescent="0.25"/>
  </sheetData>
  <pageMargins left="0.7" right="0.7" top="0.75" bottom="0.75" header="0.3" footer="0.3"/>
  <pageSetup scale="10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MSIPE60s</dc:creator>
  <cp:lastModifiedBy>MSIPE60s</cp:lastModifiedBy>
  <dcterms:created xsi:type="dcterms:W3CDTF">2017-05-08T08:21:19Z</dcterms:created>
  <dcterms:modified xsi:type="dcterms:W3CDTF">2017-05-08T08:27:09Z</dcterms:modified>
</cp:coreProperties>
</file>